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C:\Users\pc\Desktop\"/>
    </mc:Choice>
  </mc:AlternateContent>
  <xr:revisionPtr revIDLastSave="0" documentId="13_ncr:1_{10E3F048-D99B-445C-BD8C-181ABF2BDD32}" xr6:coauthVersionLast="45" xr6:coauthVersionMax="45" xr10:uidLastSave="{00000000-0000-0000-0000-000000000000}"/>
  <bookViews>
    <workbookView xWindow="-120" yWindow="-120" windowWidth="20730" windowHeight="11160" activeTab="5" xr2:uid="{00000000-000D-0000-FFFF-FFFF00000000}"/>
  </bookViews>
  <sheets>
    <sheet name="Payment Inward" sheetId="7" r:id="rId1"/>
    <sheet name="SALES" sheetId="9" r:id="rId2"/>
    <sheet name="UTILITIES" sheetId="10" r:id="rId3"/>
    <sheet name="STAFF EXPENCES" sheetId="11" r:id="rId4"/>
    <sheet name="PORCUREMENT" sheetId="12" r:id="rId5"/>
    <sheet name="Ledger" sheetId="1" r:id="rId6"/>
    <sheet name="Sheet1" sheetId="5" r:id="rId7"/>
  </sheets>
  <definedNames>
    <definedName name="_xlnm._FilterDatabase" localSheetId="5" hidden="1">Ledger!$B$6:$N$548</definedName>
    <definedName name="_xlnm._FilterDatabase" localSheetId="0" hidden="1">'Payment Inward'!$A$6:$G$549</definedName>
    <definedName name="_xlnm._FilterDatabase" localSheetId="4" hidden="1">PORCUREMENT!$A$6:$BJ$549</definedName>
    <definedName name="_xlnm._FilterDatabase" localSheetId="1" hidden="1">SALES!$A$6:$H$549</definedName>
    <definedName name="_xlnm._FilterDatabase" localSheetId="3" hidden="1">'STAFF EXPENCES'!$A$6:$AA$6</definedName>
    <definedName name="_xlnm._FilterDatabase" localSheetId="2" hidden="1">UTILITIES!$A$6:$G$549</definedName>
    <definedName name="_xlnm.Print_Titles" localSheetId="0">'Payment Inward'!$2:$6</definedName>
    <definedName name="_xlnm.Print_Titles" localSheetId="4">PORCUREMENT!$2:$6</definedName>
    <definedName name="_xlnm.Print_Titles" localSheetId="1">SALES!$2:$6</definedName>
    <definedName name="_xlnm.Print_Titles" localSheetId="3">'STAFF EXPENCES'!$2:$6</definedName>
    <definedName name="_xlnm.Print_Titles" localSheetId="2">UTILITIES!$2:$6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8" i="7" l="1"/>
  <c r="B8" i="7"/>
  <c r="C8" i="7"/>
  <c r="E8" i="7"/>
  <c r="F8" i="7"/>
  <c r="G8" i="7"/>
  <c r="A9" i="7"/>
  <c r="B9" i="7"/>
  <c r="C9" i="7"/>
  <c r="E9" i="7"/>
  <c r="F9" i="7"/>
  <c r="G9" i="7"/>
  <c r="A10" i="7"/>
  <c r="B10" i="7"/>
  <c r="C10" i="7"/>
  <c r="E10" i="7"/>
  <c r="F10" i="7"/>
  <c r="G10" i="7"/>
  <c r="A11" i="7"/>
  <c r="B11" i="7"/>
  <c r="C11" i="7"/>
  <c r="E11" i="7"/>
  <c r="F11" i="7"/>
  <c r="G11" i="7"/>
  <c r="A12" i="7"/>
  <c r="B12" i="7"/>
  <c r="C12" i="7"/>
  <c r="E12" i="7"/>
  <c r="F12" i="7"/>
  <c r="G12" i="7"/>
  <c r="A13" i="7"/>
  <c r="B13" i="7"/>
  <c r="C13" i="7"/>
  <c r="E13" i="7"/>
  <c r="F13" i="7"/>
  <c r="G13" i="7"/>
  <c r="A14" i="7"/>
  <c r="B14" i="7"/>
  <c r="C14" i="7"/>
  <c r="E14" i="7"/>
  <c r="F14" i="7"/>
  <c r="G14" i="7"/>
  <c r="A15" i="7"/>
  <c r="B15" i="7"/>
  <c r="C15" i="7"/>
  <c r="E15" i="7"/>
  <c r="F15" i="7"/>
  <c r="G15" i="7"/>
  <c r="A16" i="7"/>
  <c r="B16" i="7"/>
  <c r="C16" i="7"/>
  <c r="E16" i="7"/>
  <c r="F16" i="7"/>
  <c r="G16" i="7"/>
  <c r="A17" i="7"/>
  <c r="B17" i="7"/>
  <c r="C17" i="7"/>
  <c r="E17" i="7"/>
  <c r="F17" i="7"/>
  <c r="G17" i="7"/>
  <c r="A18" i="7"/>
  <c r="B18" i="7"/>
  <c r="C18" i="7"/>
  <c r="E18" i="7"/>
  <c r="F18" i="7"/>
  <c r="G18" i="7"/>
  <c r="A19" i="7"/>
  <c r="B19" i="7"/>
  <c r="C19" i="7"/>
  <c r="E19" i="7"/>
  <c r="F19" i="7"/>
  <c r="G19" i="7"/>
  <c r="A20" i="7"/>
  <c r="B20" i="7"/>
  <c r="C20" i="7"/>
  <c r="E20" i="7"/>
  <c r="F20" i="7"/>
  <c r="G20" i="7"/>
  <c r="A21" i="7"/>
  <c r="B21" i="7"/>
  <c r="C21" i="7"/>
  <c r="E21" i="7"/>
  <c r="F21" i="7"/>
  <c r="G21" i="7"/>
  <c r="A22" i="7"/>
  <c r="B22" i="7"/>
  <c r="C22" i="7"/>
  <c r="E22" i="7"/>
  <c r="F22" i="7"/>
  <c r="G22" i="7"/>
  <c r="A23" i="7"/>
  <c r="B23" i="7"/>
  <c r="C23" i="7"/>
  <c r="E23" i="7"/>
  <c r="F23" i="7"/>
  <c r="G23" i="7"/>
  <c r="A24" i="7"/>
  <c r="B24" i="7"/>
  <c r="C24" i="7"/>
  <c r="E24" i="7"/>
  <c r="F24" i="7"/>
  <c r="G24" i="7"/>
  <c r="A25" i="7"/>
  <c r="B25" i="7"/>
  <c r="C25" i="7"/>
  <c r="E25" i="7"/>
  <c r="F25" i="7"/>
  <c r="G25" i="7"/>
  <c r="A26" i="7"/>
  <c r="B26" i="7"/>
  <c r="C26" i="7"/>
  <c r="E26" i="7"/>
  <c r="F26" i="7"/>
  <c r="G26" i="7"/>
  <c r="A27" i="7"/>
  <c r="B27" i="7"/>
  <c r="C27" i="7"/>
  <c r="E27" i="7"/>
  <c r="F27" i="7"/>
  <c r="G27" i="7"/>
  <c r="A28" i="7"/>
  <c r="B28" i="7"/>
  <c r="C28" i="7"/>
  <c r="E28" i="7"/>
  <c r="F28" i="7"/>
  <c r="G28" i="7"/>
  <c r="A29" i="7"/>
  <c r="B29" i="7"/>
  <c r="C29" i="7"/>
  <c r="E29" i="7"/>
  <c r="F29" i="7"/>
  <c r="G29" i="7"/>
  <c r="A30" i="7"/>
  <c r="B30" i="7"/>
  <c r="C30" i="7"/>
  <c r="E30" i="7"/>
  <c r="F30" i="7"/>
  <c r="G30" i="7"/>
  <c r="A31" i="7"/>
  <c r="B31" i="7"/>
  <c r="C31" i="7"/>
  <c r="E31" i="7"/>
  <c r="F31" i="7"/>
  <c r="G31" i="7"/>
  <c r="A32" i="7"/>
  <c r="B32" i="7"/>
  <c r="C32" i="7"/>
  <c r="E32" i="7"/>
  <c r="F32" i="7"/>
  <c r="G32" i="7"/>
  <c r="A33" i="7"/>
  <c r="B33" i="7"/>
  <c r="C33" i="7"/>
  <c r="E33" i="7"/>
  <c r="F33" i="7"/>
  <c r="G33" i="7"/>
  <c r="A34" i="7"/>
  <c r="B34" i="7"/>
  <c r="C34" i="7"/>
  <c r="E34" i="7"/>
  <c r="F34" i="7"/>
  <c r="G34" i="7"/>
  <c r="A35" i="7"/>
  <c r="B35" i="7"/>
  <c r="C35" i="7"/>
  <c r="E35" i="7"/>
  <c r="F35" i="7"/>
  <c r="G35" i="7"/>
  <c r="A36" i="7"/>
  <c r="B36" i="7"/>
  <c r="C36" i="7"/>
  <c r="E36" i="7"/>
  <c r="F36" i="7"/>
  <c r="G36" i="7"/>
  <c r="A37" i="7"/>
  <c r="B37" i="7"/>
  <c r="C37" i="7"/>
  <c r="E37" i="7"/>
  <c r="F37" i="7"/>
  <c r="G37" i="7"/>
  <c r="A38" i="7"/>
  <c r="B38" i="7"/>
  <c r="C38" i="7"/>
  <c r="E38" i="7"/>
  <c r="F38" i="7"/>
  <c r="G38" i="7"/>
  <c r="A39" i="7"/>
  <c r="B39" i="7"/>
  <c r="C39" i="7"/>
  <c r="E39" i="7"/>
  <c r="F39" i="7"/>
  <c r="G39" i="7"/>
  <c r="A40" i="7"/>
  <c r="B40" i="7"/>
  <c r="C40" i="7"/>
  <c r="E40" i="7"/>
  <c r="F40" i="7"/>
  <c r="G40" i="7"/>
  <c r="A41" i="7"/>
  <c r="B41" i="7"/>
  <c r="C41" i="7"/>
  <c r="E41" i="7"/>
  <c r="F41" i="7"/>
  <c r="G41" i="7"/>
  <c r="A42" i="7"/>
  <c r="B42" i="7"/>
  <c r="C42" i="7"/>
  <c r="E42" i="7"/>
  <c r="F42" i="7"/>
  <c r="G42" i="7"/>
  <c r="A43" i="7"/>
  <c r="B43" i="7"/>
  <c r="C43" i="7"/>
  <c r="E43" i="7"/>
  <c r="F43" i="7"/>
  <c r="G43" i="7"/>
  <c r="A44" i="7"/>
  <c r="B44" i="7"/>
  <c r="C44" i="7"/>
  <c r="E44" i="7"/>
  <c r="F44" i="7"/>
  <c r="G44" i="7"/>
  <c r="A45" i="7"/>
  <c r="B45" i="7"/>
  <c r="C45" i="7"/>
  <c r="E45" i="7"/>
  <c r="F45" i="7"/>
  <c r="G45" i="7"/>
  <c r="A46" i="7"/>
  <c r="B46" i="7"/>
  <c r="C46" i="7"/>
  <c r="E46" i="7"/>
  <c r="F46" i="7"/>
  <c r="G46" i="7"/>
  <c r="A47" i="7"/>
  <c r="B47" i="7"/>
  <c r="C47" i="7"/>
  <c r="E47" i="7"/>
  <c r="F47" i="7"/>
  <c r="G47" i="7"/>
  <c r="A48" i="7"/>
  <c r="B48" i="7"/>
  <c r="C48" i="7"/>
  <c r="E48" i="7"/>
  <c r="F48" i="7"/>
  <c r="G48" i="7"/>
  <c r="A49" i="7"/>
  <c r="B49" i="7"/>
  <c r="C49" i="7"/>
  <c r="E49" i="7"/>
  <c r="F49" i="7"/>
  <c r="G49" i="7"/>
  <c r="A50" i="7"/>
  <c r="B50" i="7"/>
  <c r="C50" i="7"/>
  <c r="E50" i="7"/>
  <c r="F50" i="7"/>
  <c r="G50" i="7"/>
  <c r="A51" i="7"/>
  <c r="B51" i="7"/>
  <c r="C51" i="7"/>
  <c r="E51" i="7"/>
  <c r="F51" i="7"/>
  <c r="G51" i="7"/>
  <c r="A52" i="7"/>
  <c r="B52" i="7"/>
  <c r="C52" i="7"/>
  <c r="E52" i="7"/>
  <c r="F52" i="7"/>
  <c r="G52" i="7"/>
  <c r="A53" i="7"/>
  <c r="B53" i="7"/>
  <c r="C53" i="7"/>
  <c r="E53" i="7"/>
  <c r="F53" i="7"/>
  <c r="G53" i="7"/>
  <c r="A54" i="7"/>
  <c r="B54" i="7"/>
  <c r="C54" i="7"/>
  <c r="E54" i="7"/>
  <c r="F54" i="7"/>
  <c r="G54" i="7"/>
  <c r="A55" i="7"/>
  <c r="B55" i="7"/>
  <c r="C55" i="7"/>
  <c r="E55" i="7"/>
  <c r="F55" i="7"/>
  <c r="G55" i="7"/>
  <c r="A56" i="7"/>
  <c r="B56" i="7"/>
  <c r="C56" i="7"/>
  <c r="E56" i="7"/>
  <c r="F56" i="7"/>
  <c r="G56" i="7"/>
  <c r="A57" i="7"/>
  <c r="B57" i="7"/>
  <c r="C57" i="7"/>
  <c r="E57" i="7"/>
  <c r="F57" i="7"/>
  <c r="G57" i="7"/>
  <c r="A58" i="7"/>
  <c r="B58" i="7"/>
  <c r="C58" i="7"/>
  <c r="E58" i="7"/>
  <c r="F58" i="7"/>
  <c r="G58" i="7"/>
  <c r="A59" i="7"/>
  <c r="B59" i="7"/>
  <c r="C59" i="7"/>
  <c r="E59" i="7"/>
  <c r="F59" i="7"/>
  <c r="G59" i="7"/>
  <c r="A60" i="7"/>
  <c r="B60" i="7"/>
  <c r="C60" i="7"/>
  <c r="E60" i="7"/>
  <c r="F60" i="7"/>
  <c r="G60" i="7"/>
  <c r="A61" i="7"/>
  <c r="B61" i="7"/>
  <c r="C61" i="7"/>
  <c r="E61" i="7"/>
  <c r="F61" i="7"/>
  <c r="G61" i="7"/>
  <c r="A62" i="7"/>
  <c r="B62" i="7"/>
  <c r="C62" i="7"/>
  <c r="E62" i="7"/>
  <c r="F62" i="7"/>
  <c r="G62" i="7"/>
  <c r="A63" i="7"/>
  <c r="B63" i="7"/>
  <c r="C63" i="7"/>
  <c r="E63" i="7"/>
  <c r="F63" i="7"/>
  <c r="G63" i="7"/>
  <c r="A64" i="7"/>
  <c r="B64" i="7"/>
  <c r="C64" i="7"/>
  <c r="E64" i="7"/>
  <c r="F64" i="7"/>
  <c r="G64" i="7"/>
  <c r="A65" i="7"/>
  <c r="B65" i="7"/>
  <c r="C65" i="7"/>
  <c r="E65" i="7"/>
  <c r="F65" i="7"/>
  <c r="G65" i="7"/>
  <c r="A66" i="7"/>
  <c r="B66" i="7"/>
  <c r="C66" i="7"/>
  <c r="E66" i="7"/>
  <c r="F66" i="7"/>
  <c r="G66" i="7"/>
  <c r="A67" i="7"/>
  <c r="B67" i="7"/>
  <c r="C67" i="7"/>
  <c r="E67" i="7"/>
  <c r="F67" i="7"/>
  <c r="G67" i="7"/>
  <c r="A68" i="7"/>
  <c r="B68" i="7"/>
  <c r="C68" i="7"/>
  <c r="E68" i="7"/>
  <c r="F68" i="7"/>
  <c r="G68" i="7"/>
  <c r="A69" i="7"/>
  <c r="B69" i="7"/>
  <c r="C69" i="7"/>
  <c r="E69" i="7"/>
  <c r="F69" i="7"/>
  <c r="G69" i="7"/>
  <c r="A70" i="7"/>
  <c r="B70" i="7"/>
  <c r="C70" i="7"/>
  <c r="E70" i="7"/>
  <c r="F70" i="7"/>
  <c r="G70" i="7"/>
  <c r="A71" i="7"/>
  <c r="B71" i="7"/>
  <c r="C71" i="7"/>
  <c r="E71" i="7"/>
  <c r="F71" i="7"/>
  <c r="G71" i="7"/>
  <c r="A72" i="7"/>
  <c r="B72" i="7"/>
  <c r="C72" i="7"/>
  <c r="E72" i="7"/>
  <c r="F72" i="7"/>
  <c r="G72" i="7"/>
  <c r="A73" i="7"/>
  <c r="B73" i="7"/>
  <c r="C73" i="7"/>
  <c r="E73" i="7"/>
  <c r="F73" i="7"/>
  <c r="G73" i="7"/>
  <c r="A74" i="7"/>
  <c r="B74" i="7"/>
  <c r="C74" i="7"/>
  <c r="E74" i="7"/>
  <c r="F74" i="7"/>
  <c r="G74" i="7"/>
  <c r="A75" i="7"/>
  <c r="B75" i="7"/>
  <c r="C75" i="7"/>
  <c r="E75" i="7"/>
  <c r="F75" i="7"/>
  <c r="G75" i="7"/>
  <c r="A76" i="7"/>
  <c r="B76" i="7"/>
  <c r="C76" i="7"/>
  <c r="E76" i="7"/>
  <c r="F76" i="7"/>
  <c r="G76" i="7"/>
  <c r="A77" i="7"/>
  <c r="B77" i="7"/>
  <c r="C77" i="7"/>
  <c r="E77" i="7"/>
  <c r="F77" i="7"/>
  <c r="G77" i="7"/>
  <c r="A78" i="7"/>
  <c r="B78" i="7"/>
  <c r="C78" i="7"/>
  <c r="E78" i="7"/>
  <c r="F78" i="7"/>
  <c r="G78" i="7"/>
  <c r="A79" i="7"/>
  <c r="B79" i="7"/>
  <c r="C79" i="7"/>
  <c r="E79" i="7"/>
  <c r="F79" i="7"/>
  <c r="G79" i="7"/>
  <c r="A80" i="7"/>
  <c r="B80" i="7"/>
  <c r="C80" i="7"/>
  <c r="E80" i="7"/>
  <c r="F80" i="7"/>
  <c r="G80" i="7"/>
  <c r="A81" i="7"/>
  <c r="B81" i="7"/>
  <c r="C81" i="7"/>
  <c r="E81" i="7"/>
  <c r="F81" i="7"/>
  <c r="G81" i="7"/>
  <c r="A82" i="7"/>
  <c r="B82" i="7"/>
  <c r="C82" i="7"/>
  <c r="E82" i="7"/>
  <c r="F82" i="7"/>
  <c r="G82" i="7"/>
  <c r="A83" i="7"/>
  <c r="B83" i="7"/>
  <c r="C83" i="7"/>
  <c r="E83" i="7"/>
  <c r="F83" i="7"/>
  <c r="G83" i="7"/>
  <c r="A84" i="7"/>
  <c r="B84" i="7"/>
  <c r="C84" i="7"/>
  <c r="E84" i="7"/>
  <c r="F84" i="7"/>
  <c r="G84" i="7"/>
  <c r="A85" i="7"/>
  <c r="B85" i="7"/>
  <c r="C85" i="7"/>
  <c r="E85" i="7"/>
  <c r="F85" i="7"/>
  <c r="G85" i="7"/>
  <c r="A86" i="7"/>
  <c r="B86" i="7"/>
  <c r="C86" i="7"/>
  <c r="E86" i="7"/>
  <c r="F86" i="7"/>
  <c r="G86" i="7"/>
  <c r="A87" i="7"/>
  <c r="B87" i="7"/>
  <c r="C87" i="7"/>
  <c r="E87" i="7"/>
  <c r="F87" i="7"/>
  <c r="G87" i="7"/>
  <c r="A88" i="7"/>
  <c r="B88" i="7"/>
  <c r="C88" i="7"/>
  <c r="E88" i="7"/>
  <c r="F88" i="7"/>
  <c r="G88" i="7"/>
  <c r="A89" i="7"/>
  <c r="B89" i="7"/>
  <c r="C89" i="7"/>
  <c r="E89" i="7"/>
  <c r="F89" i="7"/>
  <c r="G89" i="7"/>
  <c r="A90" i="7"/>
  <c r="B90" i="7"/>
  <c r="C90" i="7"/>
  <c r="E90" i="7"/>
  <c r="F90" i="7"/>
  <c r="G90" i="7"/>
  <c r="A91" i="7"/>
  <c r="B91" i="7"/>
  <c r="C91" i="7"/>
  <c r="E91" i="7"/>
  <c r="F91" i="7"/>
  <c r="G91" i="7"/>
  <c r="A92" i="7"/>
  <c r="B92" i="7"/>
  <c r="C92" i="7"/>
  <c r="E92" i="7"/>
  <c r="F92" i="7"/>
  <c r="G92" i="7"/>
  <c r="A93" i="7"/>
  <c r="B93" i="7"/>
  <c r="C93" i="7"/>
  <c r="E93" i="7"/>
  <c r="F93" i="7"/>
  <c r="G93" i="7"/>
  <c r="A94" i="7"/>
  <c r="B94" i="7"/>
  <c r="C94" i="7"/>
  <c r="E94" i="7"/>
  <c r="F94" i="7"/>
  <c r="G94" i="7"/>
  <c r="A95" i="7"/>
  <c r="B95" i="7"/>
  <c r="C95" i="7"/>
  <c r="E95" i="7"/>
  <c r="F95" i="7"/>
  <c r="G95" i="7"/>
  <c r="A96" i="7"/>
  <c r="B96" i="7"/>
  <c r="C96" i="7"/>
  <c r="E96" i="7"/>
  <c r="F96" i="7"/>
  <c r="G96" i="7"/>
  <c r="A97" i="7"/>
  <c r="B97" i="7"/>
  <c r="C97" i="7"/>
  <c r="E97" i="7"/>
  <c r="F97" i="7"/>
  <c r="G97" i="7"/>
  <c r="A98" i="7"/>
  <c r="B98" i="7"/>
  <c r="C98" i="7"/>
  <c r="E98" i="7"/>
  <c r="F98" i="7"/>
  <c r="G98" i="7"/>
  <c r="A99" i="7"/>
  <c r="B99" i="7"/>
  <c r="C99" i="7"/>
  <c r="E99" i="7"/>
  <c r="F99" i="7"/>
  <c r="G99" i="7"/>
  <c r="A100" i="7"/>
  <c r="B100" i="7"/>
  <c r="C100" i="7"/>
  <c r="E100" i="7"/>
  <c r="F100" i="7"/>
  <c r="G100" i="7"/>
  <c r="A101" i="7"/>
  <c r="B101" i="7"/>
  <c r="C101" i="7"/>
  <c r="E101" i="7"/>
  <c r="F101" i="7"/>
  <c r="G101" i="7"/>
  <c r="A102" i="7"/>
  <c r="B102" i="7"/>
  <c r="C102" i="7"/>
  <c r="E102" i="7"/>
  <c r="F102" i="7"/>
  <c r="G102" i="7"/>
  <c r="A103" i="7"/>
  <c r="B103" i="7"/>
  <c r="C103" i="7"/>
  <c r="E103" i="7"/>
  <c r="F103" i="7"/>
  <c r="G103" i="7"/>
  <c r="A104" i="7"/>
  <c r="B104" i="7"/>
  <c r="C104" i="7"/>
  <c r="E104" i="7"/>
  <c r="F104" i="7"/>
  <c r="G104" i="7"/>
  <c r="A105" i="7"/>
  <c r="B105" i="7"/>
  <c r="C105" i="7"/>
  <c r="E105" i="7"/>
  <c r="F105" i="7"/>
  <c r="G105" i="7"/>
  <c r="A106" i="7"/>
  <c r="B106" i="7"/>
  <c r="C106" i="7"/>
  <c r="E106" i="7"/>
  <c r="F106" i="7"/>
  <c r="G106" i="7"/>
  <c r="A107" i="7"/>
  <c r="B107" i="7"/>
  <c r="C107" i="7"/>
  <c r="E107" i="7"/>
  <c r="F107" i="7"/>
  <c r="G107" i="7"/>
  <c r="A108" i="7"/>
  <c r="B108" i="7"/>
  <c r="C108" i="7"/>
  <c r="E108" i="7"/>
  <c r="F108" i="7"/>
  <c r="G108" i="7"/>
  <c r="A109" i="7"/>
  <c r="B109" i="7"/>
  <c r="C109" i="7"/>
  <c r="E109" i="7"/>
  <c r="F109" i="7"/>
  <c r="G109" i="7"/>
  <c r="A110" i="7"/>
  <c r="B110" i="7"/>
  <c r="C110" i="7"/>
  <c r="E110" i="7"/>
  <c r="F110" i="7"/>
  <c r="G110" i="7"/>
  <c r="A111" i="7"/>
  <c r="B111" i="7"/>
  <c r="C111" i="7"/>
  <c r="E111" i="7"/>
  <c r="F111" i="7"/>
  <c r="G111" i="7"/>
  <c r="A112" i="7"/>
  <c r="B112" i="7"/>
  <c r="C112" i="7"/>
  <c r="E112" i="7"/>
  <c r="F112" i="7"/>
  <c r="G112" i="7"/>
  <c r="A113" i="7"/>
  <c r="B113" i="7"/>
  <c r="C113" i="7"/>
  <c r="E113" i="7"/>
  <c r="F113" i="7"/>
  <c r="G113" i="7"/>
  <c r="A114" i="7"/>
  <c r="B114" i="7"/>
  <c r="C114" i="7"/>
  <c r="E114" i="7"/>
  <c r="F114" i="7"/>
  <c r="G114" i="7"/>
  <c r="A115" i="7"/>
  <c r="B115" i="7"/>
  <c r="C115" i="7"/>
  <c r="E115" i="7"/>
  <c r="F115" i="7"/>
  <c r="G115" i="7"/>
  <c r="A116" i="7"/>
  <c r="B116" i="7"/>
  <c r="C116" i="7"/>
  <c r="E116" i="7"/>
  <c r="F116" i="7"/>
  <c r="G116" i="7"/>
  <c r="A117" i="7"/>
  <c r="B117" i="7"/>
  <c r="C117" i="7"/>
  <c r="E117" i="7"/>
  <c r="F117" i="7"/>
  <c r="G117" i="7"/>
  <c r="A118" i="7"/>
  <c r="B118" i="7"/>
  <c r="C118" i="7"/>
  <c r="E118" i="7"/>
  <c r="F118" i="7"/>
  <c r="G118" i="7"/>
  <c r="A119" i="7"/>
  <c r="B119" i="7"/>
  <c r="C119" i="7"/>
  <c r="E119" i="7"/>
  <c r="F119" i="7"/>
  <c r="G119" i="7"/>
  <c r="A120" i="7"/>
  <c r="B120" i="7"/>
  <c r="C120" i="7"/>
  <c r="E120" i="7"/>
  <c r="F120" i="7"/>
  <c r="G120" i="7"/>
  <c r="A121" i="7"/>
  <c r="B121" i="7"/>
  <c r="C121" i="7"/>
  <c r="E121" i="7"/>
  <c r="F121" i="7"/>
  <c r="G121" i="7"/>
  <c r="A122" i="7"/>
  <c r="B122" i="7"/>
  <c r="C122" i="7"/>
  <c r="E122" i="7"/>
  <c r="F122" i="7"/>
  <c r="G122" i="7"/>
  <c r="A123" i="7"/>
  <c r="B123" i="7"/>
  <c r="C123" i="7"/>
  <c r="E123" i="7"/>
  <c r="F123" i="7"/>
  <c r="G123" i="7"/>
  <c r="A124" i="7"/>
  <c r="B124" i="7"/>
  <c r="C124" i="7"/>
  <c r="E124" i="7"/>
  <c r="F124" i="7"/>
  <c r="G124" i="7"/>
  <c r="A125" i="7"/>
  <c r="B125" i="7"/>
  <c r="C125" i="7"/>
  <c r="E125" i="7"/>
  <c r="F125" i="7"/>
  <c r="G125" i="7"/>
  <c r="A126" i="7"/>
  <c r="B126" i="7"/>
  <c r="C126" i="7"/>
  <c r="E126" i="7"/>
  <c r="F126" i="7"/>
  <c r="G126" i="7"/>
  <c r="A127" i="7"/>
  <c r="B127" i="7"/>
  <c r="C127" i="7"/>
  <c r="E127" i="7"/>
  <c r="F127" i="7"/>
  <c r="G127" i="7"/>
  <c r="A128" i="7"/>
  <c r="B128" i="7"/>
  <c r="C128" i="7"/>
  <c r="E128" i="7"/>
  <c r="F128" i="7"/>
  <c r="G128" i="7"/>
  <c r="A129" i="7"/>
  <c r="B129" i="7"/>
  <c r="C129" i="7"/>
  <c r="E129" i="7"/>
  <c r="F129" i="7"/>
  <c r="G129" i="7"/>
  <c r="A130" i="7"/>
  <c r="B130" i="7"/>
  <c r="C130" i="7"/>
  <c r="E130" i="7"/>
  <c r="F130" i="7"/>
  <c r="G130" i="7"/>
  <c r="A131" i="7"/>
  <c r="B131" i="7"/>
  <c r="C131" i="7"/>
  <c r="E131" i="7"/>
  <c r="F131" i="7"/>
  <c r="G131" i="7"/>
  <c r="A132" i="7"/>
  <c r="B132" i="7"/>
  <c r="C132" i="7"/>
  <c r="E132" i="7"/>
  <c r="F132" i="7"/>
  <c r="G132" i="7"/>
  <c r="A133" i="7"/>
  <c r="B133" i="7"/>
  <c r="C133" i="7"/>
  <c r="E133" i="7"/>
  <c r="F133" i="7"/>
  <c r="G133" i="7"/>
  <c r="A134" i="7"/>
  <c r="B134" i="7"/>
  <c r="C134" i="7"/>
  <c r="E134" i="7"/>
  <c r="F134" i="7"/>
  <c r="G134" i="7"/>
  <c r="A135" i="7"/>
  <c r="B135" i="7"/>
  <c r="C135" i="7"/>
  <c r="E135" i="7"/>
  <c r="F135" i="7"/>
  <c r="G135" i="7"/>
  <c r="A136" i="7"/>
  <c r="B136" i="7"/>
  <c r="C136" i="7"/>
  <c r="E136" i="7"/>
  <c r="F136" i="7"/>
  <c r="G136" i="7"/>
  <c r="A137" i="7"/>
  <c r="B137" i="7"/>
  <c r="C137" i="7"/>
  <c r="E137" i="7"/>
  <c r="F137" i="7"/>
  <c r="G137" i="7"/>
  <c r="A138" i="7"/>
  <c r="B138" i="7"/>
  <c r="C138" i="7"/>
  <c r="E138" i="7"/>
  <c r="F138" i="7"/>
  <c r="G138" i="7"/>
  <c r="A139" i="7"/>
  <c r="B139" i="7"/>
  <c r="C139" i="7"/>
  <c r="E139" i="7"/>
  <c r="F139" i="7"/>
  <c r="G139" i="7"/>
  <c r="A140" i="7"/>
  <c r="B140" i="7"/>
  <c r="C140" i="7"/>
  <c r="E140" i="7"/>
  <c r="F140" i="7"/>
  <c r="G140" i="7"/>
  <c r="A141" i="7"/>
  <c r="B141" i="7"/>
  <c r="C141" i="7"/>
  <c r="E141" i="7"/>
  <c r="F141" i="7"/>
  <c r="G141" i="7"/>
  <c r="A142" i="7"/>
  <c r="B142" i="7"/>
  <c r="C142" i="7"/>
  <c r="E142" i="7"/>
  <c r="F142" i="7"/>
  <c r="G142" i="7"/>
  <c r="A143" i="7"/>
  <c r="B143" i="7"/>
  <c r="C143" i="7"/>
  <c r="E143" i="7"/>
  <c r="F143" i="7"/>
  <c r="G143" i="7"/>
  <c r="A144" i="7"/>
  <c r="B144" i="7"/>
  <c r="C144" i="7"/>
  <c r="E144" i="7"/>
  <c r="F144" i="7"/>
  <c r="G144" i="7"/>
  <c r="A145" i="7"/>
  <c r="B145" i="7"/>
  <c r="C145" i="7"/>
  <c r="E145" i="7"/>
  <c r="F145" i="7"/>
  <c r="G145" i="7"/>
  <c r="A146" i="7"/>
  <c r="B146" i="7"/>
  <c r="C146" i="7"/>
  <c r="E146" i="7"/>
  <c r="F146" i="7"/>
  <c r="G146" i="7"/>
  <c r="A147" i="7"/>
  <c r="B147" i="7"/>
  <c r="C147" i="7"/>
  <c r="E147" i="7"/>
  <c r="F147" i="7"/>
  <c r="G147" i="7"/>
  <c r="A148" i="7"/>
  <c r="B148" i="7"/>
  <c r="C148" i="7"/>
  <c r="E148" i="7"/>
  <c r="F148" i="7"/>
  <c r="G148" i="7"/>
  <c r="A149" i="7"/>
  <c r="B149" i="7"/>
  <c r="C149" i="7"/>
  <c r="E149" i="7"/>
  <c r="F149" i="7"/>
  <c r="G149" i="7"/>
  <c r="A150" i="7"/>
  <c r="B150" i="7"/>
  <c r="C150" i="7"/>
  <c r="E150" i="7"/>
  <c r="F150" i="7"/>
  <c r="G150" i="7"/>
  <c r="A151" i="7"/>
  <c r="B151" i="7"/>
  <c r="C151" i="7"/>
  <c r="E151" i="7"/>
  <c r="F151" i="7"/>
  <c r="G151" i="7"/>
  <c r="A152" i="7"/>
  <c r="B152" i="7"/>
  <c r="C152" i="7"/>
  <c r="E152" i="7"/>
  <c r="F152" i="7"/>
  <c r="G152" i="7"/>
  <c r="A153" i="7"/>
  <c r="B153" i="7"/>
  <c r="C153" i="7"/>
  <c r="E153" i="7"/>
  <c r="F153" i="7"/>
  <c r="G153" i="7"/>
  <c r="A154" i="7"/>
  <c r="B154" i="7"/>
  <c r="C154" i="7"/>
  <c r="E154" i="7"/>
  <c r="F154" i="7"/>
  <c r="G154" i="7"/>
  <c r="A155" i="7"/>
  <c r="B155" i="7"/>
  <c r="C155" i="7"/>
  <c r="E155" i="7"/>
  <c r="F155" i="7"/>
  <c r="G155" i="7"/>
  <c r="A156" i="7"/>
  <c r="B156" i="7"/>
  <c r="C156" i="7"/>
  <c r="E156" i="7"/>
  <c r="F156" i="7"/>
  <c r="G156" i="7"/>
  <c r="A157" i="7"/>
  <c r="B157" i="7"/>
  <c r="C157" i="7"/>
  <c r="E157" i="7"/>
  <c r="F157" i="7"/>
  <c r="G157" i="7"/>
  <c r="A158" i="7"/>
  <c r="B158" i="7"/>
  <c r="C158" i="7"/>
  <c r="E158" i="7"/>
  <c r="F158" i="7"/>
  <c r="G158" i="7"/>
  <c r="A159" i="7"/>
  <c r="B159" i="7"/>
  <c r="C159" i="7"/>
  <c r="E159" i="7"/>
  <c r="F159" i="7"/>
  <c r="G159" i="7"/>
  <c r="A160" i="7"/>
  <c r="B160" i="7"/>
  <c r="C160" i="7"/>
  <c r="E160" i="7"/>
  <c r="F160" i="7"/>
  <c r="G160" i="7"/>
  <c r="A161" i="7"/>
  <c r="B161" i="7"/>
  <c r="C161" i="7"/>
  <c r="E161" i="7"/>
  <c r="F161" i="7"/>
  <c r="G161" i="7"/>
  <c r="A162" i="7"/>
  <c r="B162" i="7"/>
  <c r="C162" i="7"/>
  <c r="E162" i="7"/>
  <c r="F162" i="7"/>
  <c r="G162" i="7"/>
  <c r="A163" i="7"/>
  <c r="B163" i="7"/>
  <c r="C163" i="7"/>
  <c r="E163" i="7"/>
  <c r="F163" i="7"/>
  <c r="G163" i="7"/>
  <c r="A164" i="7"/>
  <c r="B164" i="7"/>
  <c r="C164" i="7"/>
  <c r="E164" i="7"/>
  <c r="F164" i="7"/>
  <c r="G164" i="7"/>
  <c r="A165" i="7"/>
  <c r="B165" i="7"/>
  <c r="C165" i="7"/>
  <c r="E165" i="7"/>
  <c r="F165" i="7"/>
  <c r="G165" i="7"/>
  <c r="A166" i="7"/>
  <c r="B166" i="7"/>
  <c r="C166" i="7"/>
  <c r="E166" i="7"/>
  <c r="F166" i="7"/>
  <c r="G166" i="7"/>
  <c r="A167" i="7"/>
  <c r="B167" i="7"/>
  <c r="C167" i="7"/>
  <c r="E167" i="7"/>
  <c r="F167" i="7"/>
  <c r="G167" i="7"/>
  <c r="A168" i="7"/>
  <c r="B168" i="7"/>
  <c r="C168" i="7"/>
  <c r="E168" i="7"/>
  <c r="F168" i="7"/>
  <c r="G168" i="7"/>
  <c r="A169" i="7"/>
  <c r="B169" i="7"/>
  <c r="C169" i="7"/>
  <c r="E169" i="7"/>
  <c r="F169" i="7"/>
  <c r="G169" i="7"/>
  <c r="A170" i="7"/>
  <c r="B170" i="7"/>
  <c r="C170" i="7"/>
  <c r="E170" i="7"/>
  <c r="F170" i="7"/>
  <c r="G170" i="7"/>
  <c r="A171" i="7"/>
  <c r="B171" i="7"/>
  <c r="C171" i="7"/>
  <c r="E171" i="7"/>
  <c r="F171" i="7"/>
  <c r="G171" i="7"/>
  <c r="A172" i="7"/>
  <c r="B172" i="7"/>
  <c r="C172" i="7"/>
  <c r="E172" i="7"/>
  <c r="F172" i="7"/>
  <c r="G172" i="7"/>
  <c r="A173" i="7"/>
  <c r="B173" i="7"/>
  <c r="C173" i="7"/>
  <c r="E173" i="7"/>
  <c r="F173" i="7"/>
  <c r="G173" i="7"/>
  <c r="A174" i="7"/>
  <c r="B174" i="7"/>
  <c r="C174" i="7"/>
  <c r="E174" i="7"/>
  <c r="F174" i="7"/>
  <c r="G174" i="7"/>
  <c r="A175" i="7"/>
  <c r="B175" i="7"/>
  <c r="C175" i="7"/>
  <c r="E175" i="7"/>
  <c r="F175" i="7"/>
  <c r="G175" i="7"/>
  <c r="A176" i="7"/>
  <c r="B176" i="7"/>
  <c r="C176" i="7"/>
  <c r="E176" i="7"/>
  <c r="F176" i="7"/>
  <c r="G176" i="7"/>
  <c r="A177" i="7"/>
  <c r="B177" i="7"/>
  <c r="C177" i="7"/>
  <c r="E177" i="7"/>
  <c r="F177" i="7"/>
  <c r="G177" i="7"/>
  <c r="A178" i="7"/>
  <c r="B178" i="7"/>
  <c r="C178" i="7"/>
  <c r="E178" i="7"/>
  <c r="F178" i="7"/>
  <c r="G178" i="7"/>
  <c r="A179" i="7"/>
  <c r="B179" i="7"/>
  <c r="C179" i="7"/>
  <c r="E179" i="7"/>
  <c r="F179" i="7"/>
  <c r="G179" i="7"/>
  <c r="A180" i="7"/>
  <c r="B180" i="7"/>
  <c r="C180" i="7"/>
  <c r="E180" i="7"/>
  <c r="F180" i="7"/>
  <c r="G180" i="7"/>
  <c r="A181" i="7"/>
  <c r="B181" i="7"/>
  <c r="C181" i="7"/>
  <c r="E181" i="7"/>
  <c r="F181" i="7"/>
  <c r="G181" i="7"/>
  <c r="A182" i="7"/>
  <c r="B182" i="7"/>
  <c r="C182" i="7"/>
  <c r="E182" i="7"/>
  <c r="F182" i="7"/>
  <c r="G182" i="7"/>
  <c r="A183" i="7"/>
  <c r="B183" i="7"/>
  <c r="C183" i="7"/>
  <c r="E183" i="7"/>
  <c r="F183" i="7"/>
  <c r="G183" i="7"/>
  <c r="A184" i="7"/>
  <c r="B184" i="7"/>
  <c r="C184" i="7"/>
  <c r="E184" i="7"/>
  <c r="F184" i="7"/>
  <c r="G184" i="7"/>
  <c r="A185" i="7"/>
  <c r="B185" i="7"/>
  <c r="C185" i="7"/>
  <c r="E185" i="7"/>
  <c r="F185" i="7"/>
  <c r="G185" i="7"/>
  <c r="A186" i="7"/>
  <c r="B186" i="7"/>
  <c r="C186" i="7"/>
  <c r="E186" i="7"/>
  <c r="F186" i="7"/>
  <c r="G186" i="7"/>
  <c r="A187" i="7"/>
  <c r="B187" i="7"/>
  <c r="C187" i="7"/>
  <c r="E187" i="7"/>
  <c r="F187" i="7"/>
  <c r="G187" i="7"/>
  <c r="A188" i="7"/>
  <c r="B188" i="7"/>
  <c r="C188" i="7"/>
  <c r="E188" i="7"/>
  <c r="F188" i="7"/>
  <c r="G188" i="7"/>
  <c r="A189" i="7"/>
  <c r="B189" i="7"/>
  <c r="C189" i="7"/>
  <c r="E189" i="7"/>
  <c r="F189" i="7"/>
  <c r="G189" i="7"/>
  <c r="A190" i="7"/>
  <c r="B190" i="7"/>
  <c r="C190" i="7"/>
  <c r="E190" i="7"/>
  <c r="F190" i="7"/>
  <c r="G190" i="7"/>
  <c r="A191" i="7"/>
  <c r="B191" i="7"/>
  <c r="C191" i="7"/>
  <c r="E191" i="7"/>
  <c r="F191" i="7"/>
  <c r="G191" i="7"/>
  <c r="A192" i="7"/>
  <c r="B192" i="7"/>
  <c r="C192" i="7"/>
  <c r="E192" i="7"/>
  <c r="F192" i="7"/>
  <c r="G192" i="7"/>
  <c r="A193" i="7"/>
  <c r="B193" i="7"/>
  <c r="C193" i="7"/>
  <c r="E193" i="7"/>
  <c r="F193" i="7"/>
  <c r="G193" i="7"/>
  <c r="A194" i="7"/>
  <c r="B194" i="7"/>
  <c r="C194" i="7"/>
  <c r="E194" i="7"/>
  <c r="F194" i="7"/>
  <c r="G194" i="7"/>
  <c r="A195" i="7"/>
  <c r="B195" i="7"/>
  <c r="C195" i="7"/>
  <c r="E195" i="7"/>
  <c r="F195" i="7"/>
  <c r="G195" i="7"/>
  <c r="A196" i="7"/>
  <c r="B196" i="7"/>
  <c r="C196" i="7"/>
  <c r="E196" i="7"/>
  <c r="F196" i="7"/>
  <c r="G196" i="7"/>
  <c r="A197" i="7"/>
  <c r="B197" i="7"/>
  <c r="C197" i="7"/>
  <c r="E197" i="7"/>
  <c r="F197" i="7"/>
  <c r="G197" i="7"/>
  <c r="A198" i="7"/>
  <c r="B198" i="7"/>
  <c r="C198" i="7"/>
  <c r="E198" i="7"/>
  <c r="F198" i="7"/>
  <c r="G198" i="7"/>
  <c r="A199" i="7"/>
  <c r="B199" i="7"/>
  <c r="C199" i="7"/>
  <c r="E199" i="7"/>
  <c r="F199" i="7"/>
  <c r="G199" i="7"/>
  <c r="A200" i="7"/>
  <c r="B200" i="7"/>
  <c r="C200" i="7"/>
  <c r="E200" i="7"/>
  <c r="F200" i="7"/>
  <c r="G200" i="7"/>
  <c r="A201" i="7"/>
  <c r="B201" i="7"/>
  <c r="C201" i="7"/>
  <c r="E201" i="7"/>
  <c r="F201" i="7"/>
  <c r="G201" i="7"/>
  <c r="A202" i="7"/>
  <c r="B202" i="7"/>
  <c r="C202" i="7"/>
  <c r="E202" i="7"/>
  <c r="F202" i="7"/>
  <c r="G202" i="7"/>
  <c r="A203" i="7"/>
  <c r="B203" i="7"/>
  <c r="C203" i="7"/>
  <c r="E203" i="7"/>
  <c r="F203" i="7"/>
  <c r="G203" i="7"/>
  <c r="A204" i="7"/>
  <c r="B204" i="7"/>
  <c r="C204" i="7"/>
  <c r="E204" i="7"/>
  <c r="F204" i="7"/>
  <c r="G204" i="7"/>
  <c r="A205" i="7"/>
  <c r="B205" i="7"/>
  <c r="C205" i="7"/>
  <c r="E205" i="7"/>
  <c r="F205" i="7"/>
  <c r="G205" i="7"/>
  <c r="A206" i="7"/>
  <c r="B206" i="7"/>
  <c r="C206" i="7"/>
  <c r="E206" i="7"/>
  <c r="F206" i="7"/>
  <c r="G206" i="7"/>
  <c r="A207" i="7"/>
  <c r="B207" i="7"/>
  <c r="C207" i="7"/>
  <c r="E207" i="7"/>
  <c r="F207" i="7"/>
  <c r="G207" i="7"/>
  <c r="A208" i="7"/>
  <c r="B208" i="7"/>
  <c r="C208" i="7"/>
  <c r="E208" i="7"/>
  <c r="F208" i="7"/>
  <c r="G208" i="7"/>
  <c r="A209" i="7"/>
  <c r="B209" i="7"/>
  <c r="C209" i="7"/>
  <c r="E209" i="7"/>
  <c r="F209" i="7"/>
  <c r="G209" i="7"/>
  <c r="A210" i="7"/>
  <c r="B210" i="7"/>
  <c r="C210" i="7"/>
  <c r="E210" i="7"/>
  <c r="F210" i="7"/>
  <c r="G210" i="7"/>
  <c r="A211" i="7"/>
  <c r="B211" i="7"/>
  <c r="C211" i="7"/>
  <c r="E211" i="7"/>
  <c r="F211" i="7"/>
  <c r="G211" i="7"/>
  <c r="A212" i="7"/>
  <c r="B212" i="7"/>
  <c r="C212" i="7"/>
  <c r="E212" i="7"/>
  <c r="F212" i="7"/>
  <c r="G212" i="7"/>
  <c r="A213" i="7"/>
  <c r="B213" i="7"/>
  <c r="C213" i="7"/>
  <c r="E213" i="7"/>
  <c r="F213" i="7"/>
  <c r="G213" i="7"/>
  <c r="A214" i="7"/>
  <c r="B214" i="7"/>
  <c r="C214" i="7"/>
  <c r="E214" i="7"/>
  <c r="F214" i="7"/>
  <c r="G214" i="7"/>
  <c r="A215" i="7"/>
  <c r="B215" i="7"/>
  <c r="C215" i="7"/>
  <c r="E215" i="7"/>
  <c r="F215" i="7"/>
  <c r="G215" i="7"/>
  <c r="A216" i="7"/>
  <c r="B216" i="7"/>
  <c r="C216" i="7"/>
  <c r="E216" i="7"/>
  <c r="F216" i="7"/>
  <c r="G216" i="7"/>
  <c r="A217" i="7"/>
  <c r="B217" i="7"/>
  <c r="C217" i="7"/>
  <c r="E217" i="7"/>
  <c r="F217" i="7"/>
  <c r="G217" i="7"/>
  <c r="A218" i="7"/>
  <c r="B218" i="7"/>
  <c r="C218" i="7"/>
  <c r="E218" i="7"/>
  <c r="F218" i="7"/>
  <c r="G218" i="7"/>
  <c r="A219" i="7"/>
  <c r="B219" i="7"/>
  <c r="C219" i="7"/>
  <c r="E219" i="7"/>
  <c r="F219" i="7"/>
  <c r="G219" i="7"/>
  <c r="A220" i="7"/>
  <c r="B220" i="7"/>
  <c r="C220" i="7"/>
  <c r="E220" i="7"/>
  <c r="F220" i="7"/>
  <c r="G220" i="7"/>
  <c r="A221" i="7"/>
  <c r="B221" i="7"/>
  <c r="C221" i="7"/>
  <c r="E221" i="7"/>
  <c r="F221" i="7"/>
  <c r="G221" i="7"/>
  <c r="A222" i="7"/>
  <c r="B222" i="7"/>
  <c r="C222" i="7"/>
  <c r="E222" i="7"/>
  <c r="F222" i="7"/>
  <c r="G222" i="7"/>
  <c r="A223" i="7"/>
  <c r="B223" i="7"/>
  <c r="C223" i="7"/>
  <c r="E223" i="7"/>
  <c r="F223" i="7"/>
  <c r="G223" i="7"/>
  <c r="A224" i="7"/>
  <c r="B224" i="7"/>
  <c r="C224" i="7"/>
  <c r="E224" i="7"/>
  <c r="F224" i="7"/>
  <c r="G224" i="7"/>
  <c r="A225" i="7"/>
  <c r="B225" i="7"/>
  <c r="C225" i="7"/>
  <c r="E225" i="7"/>
  <c r="F225" i="7"/>
  <c r="G225" i="7"/>
  <c r="A226" i="7"/>
  <c r="B226" i="7"/>
  <c r="C226" i="7"/>
  <c r="E226" i="7"/>
  <c r="F226" i="7"/>
  <c r="G226" i="7"/>
  <c r="A227" i="7"/>
  <c r="B227" i="7"/>
  <c r="C227" i="7"/>
  <c r="E227" i="7"/>
  <c r="F227" i="7"/>
  <c r="G227" i="7"/>
  <c r="A228" i="7"/>
  <c r="B228" i="7"/>
  <c r="C228" i="7"/>
  <c r="E228" i="7"/>
  <c r="F228" i="7"/>
  <c r="G228" i="7"/>
  <c r="A229" i="7"/>
  <c r="B229" i="7"/>
  <c r="C229" i="7"/>
  <c r="E229" i="7"/>
  <c r="F229" i="7"/>
  <c r="G229" i="7"/>
  <c r="A230" i="7"/>
  <c r="B230" i="7"/>
  <c r="C230" i="7"/>
  <c r="E230" i="7"/>
  <c r="F230" i="7"/>
  <c r="G230" i="7"/>
  <c r="A231" i="7"/>
  <c r="B231" i="7"/>
  <c r="C231" i="7"/>
  <c r="E231" i="7"/>
  <c r="F231" i="7"/>
  <c r="G231" i="7"/>
  <c r="A232" i="7"/>
  <c r="B232" i="7"/>
  <c r="C232" i="7"/>
  <c r="E232" i="7"/>
  <c r="F232" i="7"/>
  <c r="G232" i="7"/>
  <c r="A233" i="7"/>
  <c r="B233" i="7"/>
  <c r="C233" i="7"/>
  <c r="E233" i="7"/>
  <c r="F233" i="7"/>
  <c r="G233" i="7"/>
  <c r="A234" i="7"/>
  <c r="B234" i="7"/>
  <c r="C234" i="7"/>
  <c r="E234" i="7"/>
  <c r="F234" i="7"/>
  <c r="G234" i="7"/>
  <c r="A235" i="7"/>
  <c r="B235" i="7"/>
  <c r="C235" i="7"/>
  <c r="E235" i="7"/>
  <c r="F235" i="7"/>
  <c r="G235" i="7"/>
  <c r="A236" i="7"/>
  <c r="B236" i="7"/>
  <c r="C236" i="7"/>
  <c r="E236" i="7"/>
  <c r="F236" i="7"/>
  <c r="G236" i="7"/>
  <c r="A237" i="7"/>
  <c r="B237" i="7"/>
  <c r="C237" i="7"/>
  <c r="E237" i="7"/>
  <c r="F237" i="7"/>
  <c r="G237" i="7"/>
  <c r="A238" i="7"/>
  <c r="B238" i="7"/>
  <c r="C238" i="7"/>
  <c r="E238" i="7"/>
  <c r="F238" i="7"/>
  <c r="G238" i="7"/>
  <c r="A239" i="7"/>
  <c r="B239" i="7"/>
  <c r="C239" i="7"/>
  <c r="E239" i="7"/>
  <c r="F239" i="7"/>
  <c r="G239" i="7"/>
  <c r="A240" i="7"/>
  <c r="B240" i="7"/>
  <c r="C240" i="7"/>
  <c r="E240" i="7"/>
  <c r="F240" i="7"/>
  <c r="G240" i="7"/>
  <c r="A241" i="7"/>
  <c r="B241" i="7"/>
  <c r="C241" i="7"/>
  <c r="E241" i="7"/>
  <c r="F241" i="7"/>
  <c r="G241" i="7"/>
  <c r="A242" i="7"/>
  <c r="B242" i="7"/>
  <c r="C242" i="7"/>
  <c r="E242" i="7"/>
  <c r="F242" i="7"/>
  <c r="G242" i="7"/>
  <c r="A243" i="7"/>
  <c r="B243" i="7"/>
  <c r="C243" i="7"/>
  <c r="E243" i="7"/>
  <c r="F243" i="7"/>
  <c r="G243" i="7"/>
  <c r="A244" i="7"/>
  <c r="B244" i="7"/>
  <c r="C244" i="7"/>
  <c r="E244" i="7"/>
  <c r="F244" i="7"/>
  <c r="G244" i="7"/>
  <c r="A245" i="7"/>
  <c r="B245" i="7"/>
  <c r="C245" i="7"/>
  <c r="E245" i="7"/>
  <c r="F245" i="7"/>
  <c r="G245" i="7"/>
  <c r="A246" i="7"/>
  <c r="B246" i="7"/>
  <c r="C246" i="7"/>
  <c r="E246" i="7"/>
  <c r="F246" i="7"/>
  <c r="G246" i="7"/>
  <c r="A247" i="7"/>
  <c r="B247" i="7"/>
  <c r="C247" i="7"/>
  <c r="E247" i="7"/>
  <c r="F247" i="7"/>
  <c r="G247" i="7"/>
  <c r="A248" i="7"/>
  <c r="B248" i="7"/>
  <c r="C248" i="7"/>
  <c r="E248" i="7"/>
  <c r="F248" i="7"/>
  <c r="G248" i="7"/>
  <c r="A249" i="7"/>
  <c r="B249" i="7"/>
  <c r="C249" i="7"/>
  <c r="E249" i="7"/>
  <c r="F249" i="7"/>
  <c r="G249" i="7"/>
  <c r="A250" i="7"/>
  <c r="B250" i="7"/>
  <c r="C250" i="7"/>
  <c r="E250" i="7"/>
  <c r="F250" i="7"/>
  <c r="G250" i="7"/>
  <c r="A251" i="7"/>
  <c r="B251" i="7"/>
  <c r="C251" i="7"/>
  <c r="E251" i="7"/>
  <c r="F251" i="7"/>
  <c r="G251" i="7"/>
  <c r="A252" i="7"/>
  <c r="B252" i="7"/>
  <c r="C252" i="7"/>
  <c r="E252" i="7"/>
  <c r="F252" i="7"/>
  <c r="G252" i="7"/>
  <c r="A253" i="7"/>
  <c r="B253" i="7"/>
  <c r="C253" i="7"/>
  <c r="E253" i="7"/>
  <c r="F253" i="7"/>
  <c r="G253" i="7"/>
  <c r="A254" i="7"/>
  <c r="B254" i="7"/>
  <c r="C254" i="7"/>
  <c r="E254" i="7"/>
  <c r="F254" i="7"/>
  <c r="G254" i="7"/>
  <c r="A255" i="7"/>
  <c r="B255" i="7"/>
  <c r="C255" i="7"/>
  <c r="E255" i="7"/>
  <c r="F255" i="7"/>
  <c r="G255" i="7"/>
  <c r="A256" i="7"/>
  <c r="B256" i="7"/>
  <c r="C256" i="7"/>
  <c r="E256" i="7"/>
  <c r="F256" i="7"/>
  <c r="G256" i="7"/>
  <c r="A257" i="7"/>
  <c r="B257" i="7"/>
  <c r="C257" i="7"/>
  <c r="E257" i="7"/>
  <c r="F257" i="7"/>
  <c r="G257" i="7"/>
  <c r="A258" i="7"/>
  <c r="B258" i="7"/>
  <c r="C258" i="7"/>
  <c r="E258" i="7"/>
  <c r="F258" i="7"/>
  <c r="G258" i="7"/>
  <c r="A259" i="7"/>
  <c r="B259" i="7"/>
  <c r="C259" i="7"/>
  <c r="E259" i="7"/>
  <c r="F259" i="7"/>
  <c r="G259" i="7"/>
  <c r="A260" i="7"/>
  <c r="B260" i="7"/>
  <c r="C260" i="7"/>
  <c r="E260" i="7"/>
  <c r="F260" i="7"/>
  <c r="G260" i="7"/>
  <c r="A261" i="7"/>
  <c r="B261" i="7"/>
  <c r="C261" i="7"/>
  <c r="E261" i="7"/>
  <c r="F261" i="7"/>
  <c r="G261" i="7"/>
  <c r="A262" i="7"/>
  <c r="B262" i="7"/>
  <c r="C262" i="7"/>
  <c r="E262" i="7"/>
  <c r="F262" i="7"/>
  <c r="G262" i="7"/>
  <c r="A263" i="7"/>
  <c r="B263" i="7"/>
  <c r="C263" i="7"/>
  <c r="E263" i="7"/>
  <c r="F263" i="7"/>
  <c r="G263" i="7"/>
  <c r="A264" i="7"/>
  <c r="B264" i="7"/>
  <c r="C264" i="7"/>
  <c r="E264" i="7"/>
  <c r="F264" i="7"/>
  <c r="G264" i="7"/>
  <c r="A265" i="7"/>
  <c r="B265" i="7"/>
  <c r="C265" i="7"/>
  <c r="E265" i="7"/>
  <c r="F265" i="7"/>
  <c r="G265" i="7"/>
  <c r="A266" i="7"/>
  <c r="B266" i="7"/>
  <c r="C266" i="7"/>
  <c r="E266" i="7"/>
  <c r="F266" i="7"/>
  <c r="G266" i="7"/>
  <c r="A267" i="7"/>
  <c r="B267" i="7"/>
  <c r="C267" i="7"/>
  <c r="E267" i="7"/>
  <c r="F267" i="7"/>
  <c r="G267" i="7"/>
  <c r="A268" i="7"/>
  <c r="B268" i="7"/>
  <c r="C268" i="7"/>
  <c r="E268" i="7"/>
  <c r="F268" i="7"/>
  <c r="G268" i="7"/>
  <c r="A269" i="7"/>
  <c r="B269" i="7"/>
  <c r="C269" i="7"/>
  <c r="E269" i="7"/>
  <c r="F269" i="7"/>
  <c r="G269" i="7"/>
  <c r="A270" i="7"/>
  <c r="B270" i="7"/>
  <c r="C270" i="7"/>
  <c r="E270" i="7"/>
  <c r="F270" i="7"/>
  <c r="G270" i="7"/>
  <c r="A271" i="7"/>
  <c r="B271" i="7"/>
  <c r="C271" i="7"/>
  <c r="E271" i="7"/>
  <c r="F271" i="7"/>
  <c r="G271" i="7"/>
  <c r="A272" i="7"/>
  <c r="B272" i="7"/>
  <c r="C272" i="7"/>
  <c r="E272" i="7"/>
  <c r="F272" i="7"/>
  <c r="G272" i="7"/>
  <c r="A273" i="7"/>
  <c r="B273" i="7"/>
  <c r="C273" i="7"/>
  <c r="E273" i="7"/>
  <c r="F273" i="7"/>
  <c r="G273" i="7"/>
  <c r="A274" i="7"/>
  <c r="B274" i="7"/>
  <c r="C274" i="7"/>
  <c r="E274" i="7"/>
  <c r="F274" i="7"/>
  <c r="G274" i="7"/>
  <c r="A275" i="7"/>
  <c r="B275" i="7"/>
  <c r="C275" i="7"/>
  <c r="E275" i="7"/>
  <c r="F275" i="7"/>
  <c r="G275" i="7"/>
  <c r="A276" i="7"/>
  <c r="B276" i="7"/>
  <c r="C276" i="7"/>
  <c r="E276" i="7"/>
  <c r="F276" i="7"/>
  <c r="G276" i="7"/>
  <c r="A277" i="7"/>
  <c r="B277" i="7"/>
  <c r="C277" i="7"/>
  <c r="E277" i="7"/>
  <c r="F277" i="7"/>
  <c r="G277" i="7"/>
  <c r="A278" i="7"/>
  <c r="B278" i="7"/>
  <c r="C278" i="7"/>
  <c r="E278" i="7"/>
  <c r="F278" i="7"/>
  <c r="G278" i="7"/>
  <c r="A279" i="7"/>
  <c r="B279" i="7"/>
  <c r="C279" i="7"/>
  <c r="E279" i="7"/>
  <c r="F279" i="7"/>
  <c r="G279" i="7"/>
  <c r="A280" i="7"/>
  <c r="B280" i="7"/>
  <c r="C280" i="7"/>
  <c r="E280" i="7"/>
  <c r="F280" i="7"/>
  <c r="G280" i="7"/>
  <c r="A281" i="7"/>
  <c r="B281" i="7"/>
  <c r="C281" i="7"/>
  <c r="E281" i="7"/>
  <c r="F281" i="7"/>
  <c r="G281" i="7"/>
  <c r="A282" i="7"/>
  <c r="B282" i="7"/>
  <c r="C282" i="7"/>
  <c r="E282" i="7"/>
  <c r="F282" i="7"/>
  <c r="G282" i="7"/>
  <c r="A283" i="7"/>
  <c r="B283" i="7"/>
  <c r="C283" i="7"/>
  <c r="E283" i="7"/>
  <c r="F283" i="7"/>
  <c r="G283" i="7"/>
  <c r="A284" i="7"/>
  <c r="B284" i="7"/>
  <c r="C284" i="7"/>
  <c r="E284" i="7"/>
  <c r="F284" i="7"/>
  <c r="G284" i="7"/>
  <c r="A285" i="7"/>
  <c r="B285" i="7"/>
  <c r="C285" i="7"/>
  <c r="E285" i="7"/>
  <c r="F285" i="7"/>
  <c r="G285" i="7"/>
  <c r="A286" i="7"/>
  <c r="B286" i="7"/>
  <c r="C286" i="7"/>
  <c r="E286" i="7"/>
  <c r="F286" i="7"/>
  <c r="G286" i="7"/>
  <c r="A287" i="7"/>
  <c r="B287" i="7"/>
  <c r="C287" i="7"/>
  <c r="E287" i="7"/>
  <c r="F287" i="7"/>
  <c r="G287" i="7"/>
  <c r="A288" i="7"/>
  <c r="B288" i="7"/>
  <c r="C288" i="7"/>
  <c r="E288" i="7"/>
  <c r="F288" i="7"/>
  <c r="G288" i="7"/>
  <c r="A289" i="7"/>
  <c r="B289" i="7"/>
  <c r="C289" i="7"/>
  <c r="E289" i="7"/>
  <c r="F289" i="7"/>
  <c r="G289" i="7"/>
  <c r="A290" i="7"/>
  <c r="B290" i="7"/>
  <c r="C290" i="7"/>
  <c r="E290" i="7"/>
  <c r="F290" i="7"/>
  <c r="G290" i="7"/>
  <c r="A291" i="7"/>
  <c r="B291" i="7"/>
  <c r="C291" i="7"/>
  <c r="E291" i="7"/>
  <c r="F291" i="7"/>
  <c r="G291" i="7"/>
  <c r="A292" i="7"/>
  <c r="B292" i="7"/>
  <c r="C292" i="7"/>
  <c r="E292" i="7"/>
  <c r="F292" i="7"/>
  <c r="G292" i="7"/>
  <c r="A293" i="7"/>
  <c r="B293" i="7"/>
  <c r="C293" i="7"/>
  <c r="E293" i="7"/>
  <c r="F293" i="7"/>
  <c r="G293" i="7"/>
  <c r="A294" i="7"/>
  <c r="B294" i="7"/>
  <c r="C294" i="7"/>
  <c r="E294" i="7"/>
  <c r="F294" i="7"/>
  <c r="G294" i="7"/>
  <c r="A295" i="7"/>
  <c r="B295" i="7"/>
  <c r="C295" i="7"/>
  <c r="E295" i="7"/>
  <c r="F295" i="7"/>
  <c r="G295" i="7"/>
  <c r="A296" i="7"/>
  <c r="B296" i="7"/>
  <c r="C296" i="7"/>
  <c r="E296" i="7"/>
  <c r="F296" i="7"/>
  <c r="G296" i="7"/>
  <c r="A297" i="7"/>
  <c r="B297" i="7"/>
  <c r="C297" i="7"/>
  <c r="E297" i="7"/>
  <c r="F297" i="7"/>
  <c r="G297" i="7"/>
  <c r="A298" i="7"/>
  <c r="B298" i="7"/>
  <c r="C298" i="7"/>
  <c r="E298" i="7"/>
  <c r="F298" i="7"/>
  <c r="G298" i="7"/>
  <c r="A299" i="7"/>
  <c r="B299" i="7"/>
  <c r="C299" i="7"/>
  <c r="E299" i="7"/>
  <c r="F299" i="7"/>
  <c r="G299" i="7"/>
  <c r="A300" i="7"/>
  <c r="B300" i="7"/>
  <c r="C300" i="7"/>
  <c r="E300" i="7"/>
  <c r="F300" i="7"/>
  <c r="G300" i="7"/>
  <c r="A301" i="7"/>
  <c r="B301" i="7"/>
  <c r="C301" i="7"/>
  <c r="E301" i="7"/>
  <c r="F301" i="7"/>
  <c r="G301" i="7"/>
  <c r="A302" i="7"/>
  <c r="B302" i="7"/>
  <c r="C302" i="7"/>
  <c r="E302" i="7"/>
  <c r="F302" i="7"/>
  <c r="G302" i="7"/>
  <c r="A303" i="7"/>
  <c r="B303" i="7"/>
  <c r="C303" i="7"/>
  <c r="E303" i="7"/>
  <c r="F303" i="7"/>
  <c r="G303" i="7"/>
  <c r="A304" i="7"/>
  <c r="B304" i="7"/>
  <c r="C304" i="7"/>
  <c r="E304" i="7"/>
  <c r="F304" i="7"/>
  <c r="G304" i="7"/>
  <c r="A305" i="7"/>
  <c r="B305" i="7"/>
  <c r="C305" i="7"/>
  <c r="E305" i="7"/>
  <c r="F305" i="7"/>
  <c r="G305" i="7"/>
  <c r="A306" i="7"/>
  <c r="B306" i="7"/>
  <c r="C306" i="7"/>
  <c r="E306" i="7"/>
  <c r="F306" i="7"/>
  <c r="G306" i="7"/>
  <c r="A307" i="7"/>
  <c r="B307" i="7"/>
  <c r="C307" i="7"/>
  <c r="E307" i="7"/>
  <c r="F307" i="7"/>
  <c r="G307" i="7"/>
  <c r="A308" i="7"/>
  <c r="B308" i="7"/>
  <c r="C308" i="7"/>
  <c r="E308" i="7"/>
  <c r="F308" i="7"/>
  <c r="G308" i="7"/>
  <c r="A309" i="7"/>
  <c r="B309" i="7"/>
  <c r="C309" i="7"/>
  <c r="E309" i="7"/>
  <c r="F309" i="7"/>
  <c r="G309" i="7"/>
  <c r="A310" i="7"/>
  <c r="B310" i="7"/>
  <c r="C310" i="7"/>
  <c r="E310" i="7"/>
  <c r="F310" i="7"/>
  <c r="G310" i="7"/>
  <c r="A311" i="7"/>
  <c r="B311" i="7"/>
  <c r="C311" i="7"/>
  <c r="E311" i="7"/>
  <c r="F311" i="7"/>
  <c r="G311" i="7"/>
  <c r="A312" i="7"/>
  <c r="B312" i="7"/>
  <c r="C312" i="7"/>
  <c r="E312" i="7"/>
  <c r="F312" i="7"/>
  <c r="G312" i="7"/>
  <c r="A313" i="7"/>
  <c r="B313" i="7"/>
  <c r="C313" i="7"/>
  <c r="E313" i="7"/>
  <c r="F313" i="7"/>
  <c r="G313" i="7"/>
  <c r="A314" i="7"/>
  <c r="B314" i="7"/>
  <c r="C314" i="7"/>
  <c r="E314" i="7"/>
  <c r="F314" i="7"/>
  <c r="G314" i="7"/>
  <c r="A315" i="7"/>
  <c r="B315" i="7"/>
  <c r="C315" i="7"/>
  <c r="E315" i="7"/>
  <c r="F315" i="7"/>
  <c r="G315" i="7"/>
  <c r="A316" i="7"/>
  <c r="B316" i="7"/>
  <c r="C316" i="7"/>
  <c r="E316" i="7"/>
  <c r="F316" i="7"/>
  <c r="G316" i="7"/>
  <c r="A317" i="7"/>
  <c r="B317" i="7"/>
  <c r="C317" i="7"/>
  <c r="E317" i="7"/>
  <c r="F317" i="7"/>
  <c r="G317" i="7"/>
  <c r="A318" i="7"/>
  <c r="B318" i="7"/>
  <c r="C318" i="7"/>
  <c r="E318" i="7"/>
  <c r="F318" i="7"/>
  <c r="G318" i="7"/>
  <c r="A319" i="7"/>
  <c r="B319" i="7"/>
  <c r="C319" i="7"/>
  <c r="E319" i="7"/>
  <c r="F319" i="7"/>
  <c r="G319" i="7"/>
  <c r="A320" i="7"/>
  <c r="B320" i="7"/>
  <c r="C320" i="7"/>
  <c r="E320" i="7"/>
  <c r="F320" i="7"/>
  <c r="G320" i="7"/>
  <c r="A321" i="7"/>
  <c r="B321" i="7"/>
  <c r="C321" i="7"/>
  <c r="E321" i="7"/>
  <c r="F321" i="7"/>
  <c r="G321" i="7"/>
  <c r="A322" i="7"/>
  <c r="B322" i="7"/>
  <c r="C322" i="7"/>
  <c r="E322" i="7"/>
  <c r="F322" i="7"/>
  <c r="G322" i="7"/>
  <c r="A323" i="7"/>
  <c r="B323" i="7"/>
  <c r="C323" i="7"/>
  <c r="E323" i="7"/>
  <c r="F323" i="7"/>
  <c r="G323" i="7"/>
  <c r="A324" i="7"/>
  <c r="B324" i="7"/>
  <c r="C324" i="7"/>
  <c r="E324" i="7"/>
  <c r="F324" i="7"/>
  <c r="G324" i="7"/>
  <c r="A325" i="7"/>
  <c r="B325" i="7"/>
  <c r="C325" i="7"/>
  <c r="E325" i="7"/>
  <c r="F325" i="7"/>
  <c r="G325" i="7"/>
  <c r="A326" i="7"/>
  <c r="B326" i="7"/>
  <c r="C326" i="7"/>
  <c r="E326" i="7"/>
  <c r="F326" i="7"/>
  <c r="G326" i="7"/>
  <c r="A327" i="7"/>
  <c r="B327" i="7"/>
  <c r="C327" i="7"/>
  <c r="E327" i="7"/>
  <c r="F327" i="7"/>
  <c r="G327" i="7"/>
  <c r="A328" i="7"/>
  <c r="B328" i="7"/>
  <c r="C328" i="7"/>
  <c r="E328" i="7"/>
  <c r="F328" i="7"/>
  <c r="G328" i="7"/>
  <c r="A329" i="7"/>
  <c r="B329" i="7"/>
  <c r="C329" i="7"/>
  <c r="E329" i="7"/>
  <c r="F329" i="7"/>
  <c r="G329" i="7"/>
  <c r="A330" i="7"/>
  <c r="B330" i="7"/>
  <c r="C330" i="7"/>
  <c r="E330" i="7"/>
  <c r="F330" i="7"/>
  <c r="G330" i="7"/>
  <c r="A331" i="7"/>
  <c r="B331" i="7"/>
  <c r="C331" i="7"/>
  <c r="E331" i="7"/>
  <c r="F331" i="7"/>
  <c r="G331" i="7"/>
  <c r="A332" i="7"/>
  <c r="B332" i="7"/>
  <c r="C332" i="7"/>
  <c r="E332" i="7"/>
  <c r="F332" i="7"/>
  <c r="G332" i="7"/>
  <c r="A333" i="7"/>
  <c r="B333" i="7"/>
  <c r="C333" i="7"/>
  <c r="E333" i="7"/>
  <c r="F333" i="7"/>
  <c r="G333" i="7"/>
  <c r="A334" i="7"/>
  <c r="B334" i="7"/>
  <c r="C334" i="7"/>
  <c r="E334" i="7"/>
  <c r="F334" i="7"/>
  <c r="G334" i="7"/>
  <c r="A335" i="7"/>
  <c r="B335" i="7"/>
  <c r="C335" i="7"/>
  <c r="E335" i="7"/>
  <c r="F335" i="7"/>
  <c r="G335" i="7"/>
  <c r="A336" i="7"/>
  <c r="B336" i="7"/>
  <c r="C336" i="7"/>
  <c r="E336" i="7"/>
  <c r="F336" i="7"/>
  <c r="G336" i="7"/>
  <c r="A337" i="7"/>
  <c r="B337" i="7"/>
  <c r="C337" i="7"/>
  <c r="E337" i="7"/>
  <c r="F337" i="7"/>
  <c r="G337" i="7"/>
  <c r="A338" i="7"/>
  <c r="B338" i="7"/>
  <c r="C338" i="7"/>
  <c r="E338" i="7"/>
  <c r="F338" i="7"/>
  <c r="G338" i="7"/>
  <c r="A339" i="7"/>
  <c r="B339" i="7"/>
  <c r="C339" i="7"/>
  <c r="E339" i="7"/>
  <c r="F339" i="7"/>
  <c r="G339" i="7"/>
  <c r="A340" i="7"/>
  <c r="B340" i="7"/>
  <c r="C340" i="7"/>
  <c r="E340" i="7"/>
  <c r="F340" i="7"/>
  <c r="G340" i="7"/>
  <c r="A341" i="7"/>
  <c r="B341" i="7"/>
  <c r="C341" i="7"/>
  <c r="E341" i="7"/>
  <c r="F341" i="7"/>
  <c r="G341" i="7"/>
  <c r="A342" i="7"/>
  <c r="B342" i="7"/>
  <c r="C342" i="7"/>
  <c r="E342" i="7"/>
  <c r="F342" i="7"/>
  <c r="G342" i="7"/>
  <c r="A343" i="7"/>
  <c r="B343" i="7"/>
  <c r="C343" i="7"/>
  <c r="E343" i="7"/>
  <c r="F343" i="7"/>
  <c r="G343" i="7"/>
  <c r="A344" i="7"/>
  <c r="B344" i="7"/>
  <c r="C344" i="7"/>
  <c r="E344" i="7"/>
  <c r="F344" i="7"/>
  <c r="G344" i="7"/>
  <c r="A345" i="7"/>
  <c r="B345" i="7"/>
  <c r="C345" i="7"/>
  <c r="E345" i="7"/>
  <c r="F345" i="7"/>
  <c r="G345" i="7"/>
  <c r="A346" i="7"/>
  <c r="B346" i="7"/>
  <c r="C346" i="7"/>
  <c r="E346" i="7"/>
  <c r="F346" i="7"/>
  <c r="G346" i="7"/>
  <c r="A347" i="7"/>
  <c r="B347" i="7"/>
  <c r="C347" i="7"/>
  <c r="E347" i="7"/>
  <c r="F347" i="7"/>
  <c r="G347" i="7"/>
  <c r="A348" i="7"/>
  <c r="B348" i="7"/>
  <c r="C348" i="7"/>
  <c r="E348" i="7"/>
  <c r="F348" i="7"/>
  <c r="G348" i="7"/>
  <c r="A349" i="7"/>
  <c r="B349" i="7"/>
  <c r="C349" i="7"/>
  <c r="E349" i="7"/>
  <c r="F349" i="7"/>
  <c r="G349" i="7"/>
  <c r="A350" i="7"/>
  <c r="B350" i="7"/>
  <c r="C350" i="7"/>
  <c r="E350" i="7"/>
  <c r="F350" i="7"/>
  <c r="G350" i="7"/>
  <c r="A351" i="7"/>
  <c r="B351" i="7"/>
  <c r="C351" i="7"/>
  <c r="E351" i="7"/>
  <c r="F351" i="7"/>
  <c r="G351" i="7"/>
  <c r="A352" i="7"/>
  <c r="B352" i="7"/>
  <c r="C352" i="7"/>
  <c r="E352" i="7"/>
  <c r="F352" i="7"/>
  <c r="G352" i="7"/>
  <c r="A353" i="7"/>
  <c r="B353" i="7"/>
  <c r="C353" i="7"/>
  <c r="E353" i="7"/>
  <c r="F353" i="7"/>
  <c r="G353" i="7"/>
  <c r="A354" i="7"/>
  <c r="B354" i="7"/>
  <c r="C354" i="7"/>
  <c r="E354" i="7"/>
  <c r="F354" i="7"/>
  <c r="G354" i="7"/>
  <c r="A355" i="7"/>
  <c r="B355" i="7"/>
  <c r="C355" i="7"/>
  <c r="E355" i="7"/>
  <c r="F355" i="7"/>
  <c r="G355" i="7"/>
  <c r="A356" i="7"/>
  <c r="B356" i="7"/>
  <c r="C356" i="7"/>
  <c r="E356" i="7"/>
  <c r="F356" i="7"/>
  <c r="G356" i="7"/>
  <c r="A357" i="7"/>
  <c r="B357" i="7"/>
  <c r="C357" i="7"/>
  <c r="E357" i="7"/>
  <c r="F357" i="7"/>
  <c r="G357" i="7"/>
  <c r="A358" i="7"/>
  <c r="B358" i="7"/>
  <c r="C358" i="7"/>
  <c r="E358" i="7"/>
  <c r="F358" i="7"/>
  <c r="G358" i="7"/>
  <c r="A359" i="7"/>
  <c r="B359" i="7"/>
  <c r="C359" i="7"/>
  <c r="E359" i="7"/>
  <c r="F359" i="7"/>
  <c r="G359" i="7"/>
  <c r="A360" i="7"/>
  <c r="B360" i="7"/>
  <c r="C360" i="7"/>
  <c r="E360" i="7"/>
  <c r="F360" i="7"/>
  <c r="G360" i="7"/>
  <c r="A361" i="7"/>
  <c r="B361" i="7"/>
  <c r="C361" i="7"/>
  <c r="E361" i="7"/>
  <c r="F361" i="7"/>
  <c r="G361" i="7"/>
  <c r="A362" i="7"/>
  <c r="B362" i="7"/>
  <c r="C362" i="7"/>
  <c r="E362" i="7"/>
  <c r="F362" i="7"/>
  <c r="G362" i="7"/>
  <c r="A363" i="7"/>
  <c r="B363" i="7"/>
  <c r="C363" i="7"/>
  <c r="E363" i="7"/>
  <c r="F363" i="7"/>
  <c r="G363" i="7"/>
  <c r="A364" i="7"/>
  <c r="B364" i="7"/>
  <c r="C364" i="7"/>
  <c r="E364" i="7"/>
  <c r="F364" i="7"/>
  <c r="G364" i="7"/>
  <c r="A365" i="7"/>
  <c r="B365" i="7"/>
  <c r="C365" i="7"/>
  <c r="E365" i="7"/>
  <c r="F365" i="7"/>
  <c r="G365" i="7"/>
  <c r="A366" i="7"/>
  <c r="B366" i="7"/>
  <c r="C366" i="7"/>
  <c r="E366" i="7"/>
  <c r="F366" i="7"/>
  <c r="G366" i="7"/>
  <c r="A367" i="7"/>
  <c r="B367" i="7"/>
  <c r="C367" i="7"/>
  <c r="E367" i="7"/>
  <c r="F367" i="7"/>
  <c r="G367" i="7"/>
  <c r="A368" i="7"/>
  <c r="B368" i="7"/>
  <c r="C368" i="7"/>
  <c r="E368" i="7"/>
  <c r="F368" i="7"/>
  <c r="G368" i="7"/>
  <c r="A369" i="7"/>
  <c r="B369" i="7"/>
  <c r="C369" i="7"/>
  <c r="E369" i="7"/>
  <c r="F369" i="7"/>
  <c r="G369" i="7"/>
  <c r="A370" i="7"/>
  <c r="B370" i="7"/>
  <c r="C370" i="7"/>
  <c r="E370" i="7"/>
  <c r="F370" i="7"/>
  <c r="G370" i="7"/>
  <c r="A371" i="7"/>
  <c r="B371" i="7"/>
  <c r="C371" i="7"/>
  <c r="E371" i="7"/>
  <c r="F371" i="7"/>
  <c r="G371" i="7"/>
  <c r="A372" i="7"/>
  <c r="B372" i="7"/>
  <c r="C372" i="7"/>
  <c r="E372" i="7"/>
  <c r="F372" i="7"/>
  <c r="G372" i="7"/>
  <c r="A373" i="7"/>
  <c r="B373" i="7"/>
  <c r="C373" i="7"/>
  <c r="E373" i="7"/>
  <c r="F373" i="7"/>
  <c r="G373" i="7"/>
  <c r="A374" i="7"/>
  <c r="B374" i="7"/>
  <c r="C374" i="7"/>
  <c r="E374" i="7"/>
  <c r="F374" i="7"/>
  <c r="G374" i="7"/>
  <c r="A375" i="7"/>
  <c r="B375" i="7"/>
  <c r="C375" i="7"/>
  <c r="E375" i="7"/>
  <c r="F375" i="7"/>
  <c r="G375" i="7"/>
  <c r="A376" i="7"/>
  <c r="B376" i="7"/>
  <c r="C376" i="7"/>
  <c r="E376" i="7"/>
  <c r="F376" i="7"/>
  <c r="G376" i="7"/>
  <c r="A377" i="7"/>
  <c r="B377" i="7"/>
  <c r="C377" i="7"/>
  <c r="E377" i="7"/>
  <c r="F377" i="7"/>
  <c r="G377" i="7"/>
  <c r="A378" i="7"/>
  <c r="B378" i="7"/>
  <c r="C378" i="7"/>
  <c r="E378" i="7"/>
  <c r="F378" i="7"/>
  <c r="G378" i="7"/>
  <c r="A379" i="7"/>
  <c r="B379" i="7"/>
  <c r="C379" i="7"/>
  <c r="E379" i="7"/>
  <c r="F379" i="7"/>
  <c r="G379" i="7"/>
  <c r="A380" i="7"/>
  <c r="B380" i="7"/>
  <c r="C380" i="7"/>
  <c r="E380" i="7"/>
  <c r="F380" i="7"/>
  <c r="G380" i="7"/>
  <c r="A381" i="7"/>
  <c r="B381" i="7"/>
  <c r="C381" i="7"/>
  <c r="E381" i="7"/>
  <c r="F381" i="7"/>
  <c r="G381" i="7"/>
  <c r="A382" i="7"/>
  <c r="B382" i="7"/>
  <c r="C382" i="7"/>
  <c r="E382" i="7"/>
  <c r="F382" i="7"/>
  <c r="G382" i="7"/>
  <c r="A383" i="7"/>
  <c r="B383" i="7"/>
  <c r="C383" i="7"/>
  <c r="E383" i="7"/>
  <c r="F383" i="7"/>
  <c r="G383" i="7"/>
  <c r="A384" i="7"/>
  <c r="B384" i="7"/>
  <c r="C384" i="7"/>
  <c r="E384" i="7"/>
  <c r="F384" i="7"/>
  <c r="G384" i="7"/>
  <c r="A385" i="7"/>
  <c r="B385" i="7"/>
  <c r="C385" i="7"/>
  <c r="E385" i="7"/>
  <c r="F385" i="7"/>
  <c r="G385" i="7"/>
  <c r="A386" i="7"/>
  <c r="B386" i="7"/>
  <c r="C386" i="7"/>
  <c r="E386" i="7"/>
  <c r="F386" i="7"/>
  <c r="G386" i="7"/>
  <c r="A387" i="7"/>
  <c r="B387" i="7"/>
  <c r="C387" i="7"/>
  <c r="E387" i="7"/>
  <c r="F387" i="7"/>
  <c r="G387" i="7"/>
  <c r="A388" i="7"/>
  <c r="B388" i="7"/>
  <c r="C388" i="7"/>
  <c r="E388" i="7"/>
  <c r="F388" i="7"/>
  <c r="G388" i="7"/>
  <c r="A389" i="7"/>
  <c r="B389" i="7"/>
  <c r="C389" i="7"/>
  <c r="E389" i="7"/>
  <c r="F389" i="7"/>
  <c r="G389" i="7"/>
  <c r="A390" i="7"/>
  <c r="B390" i="7"/>
  <c r="C390" i="7"/>
  <c r="E390" i="7"/>
  <c r="F390" i="7"/>
  <c r="G390" i="7"/>
  <c r="A391" i="7"/>
  <c r="B391" i="7"/>
  <c r="C391" i="7"/>
  <c r="E391" i="7"/>
  <c r="F391" i="7"/>
  <c r="G391" i="7"/>
  <c r="A392" i="7"/>
  <c r="B392" i="7"/>
  <c r="C392" i="7"/>
  <c r="E392" i="7"/>
  <c r="F392" i="7"/>
  <c r="G392" i="7"/>
  <c r="A393" i="7"/>
  <c r="B393" i="7"/>
  <c r="C393" i="7"/>
  <c r="E393" i="7"/>
  <c r="F393" i="7"/>
  <c r="G393" i="7"/>
  <c r="A394" i="7"/>
  <c r="B394" i="7"/>
  <c r="C394" i="7"/>
  <c r="E394" i="7"/>
  <c r="F394" i="7"/>
  <c r="G394" i="7"/>
  <c r="A395" i="7"/>
  <c r="B395" i="7"/>
  <c r="C395" i="7"/>
  <c r="E395" i="7"/>
  <c r="F395" i="7"/>
  <c r="G395" i="7"/>
  <c r="A396" i="7"/>
  <c r="B396" i="7"/>
  <c r="C396" i="7"/>
  <c r="E396" i="7"/>
  <c r="F396" i="7"/>
  <c r="G396" i="7"/>
  <c r="A397" i="7"/>
  <c r="B397" i="7"/>
  <c r="C397" i="7"/>
  <c r="E397" i="7"/>
  <c r="F397" i="7"/>
  <c r="G397" i="7"/>
  <c r="A398" i="7"/>
  <c r="B398" i="7"/>
  <c r="C398" i="7"/>
  <c r="E398" i="7"/>
  <c r="F398" i="7"/>
  <c r="G398" i="7"/>
  <c r="A399" i="7"/>
  <c r="B399" i="7"/>
  <c r="C399" i="7"/>
  <c r="E399" i="7"/>
  <c r="F399" i="7"/>
  <c r="G399" i="7"/>
  <c r="A400" i="7"/>
  <c r="B400" i="7"/>
  <c r="C400" i="7"/>
  <c r="E400" i="7"/>
  <c r="F400" i="7"/>
  <c r="G400" i="7"/>
  <c r="A401" i="7"/>
  <c r="B401" i="7"/>
  <c r="C401" i="7"/>
  <c r="E401" i="7"/>
  <c r="F401" i="7"/>
  <c r="G401" i="7"/>
  <c r="A402" i="7"/>
  <c r="B402" i="7"/>
  <c r="C402" i="7"/>
  <c r="E402" i="7"/>
  <c r="F402" i="7"/>
  <c r="G402" i="7"/>
  <c r="A403" i="7"/>
  <c r="B403" i="7"/>
  <c r="C403" i="7"/>
  <c r="E403" i="7"/>
  <c r="F403" i="7"/>
  <c r="G403" i="7"/>
  <c r="A404" i="7"/>
  <c r="B404" i="7"/>
  <c r="C404" i="7"/>
  <c r="E404" i="7"/>
  <c r="F404" i="7"/>
  <c r="G404" i="7"/>
  <c r="A405" i="7"/>
  <c r="B405" i="7"/>
  <c r="C405" i="7"/>
  <c r="E405" i="7"/>
  <c r="F405" i="7"/>
  <c r="G405" i="7"/>
  <c r="A406" i="7"/>
  <c r="B406" i="7"/>
  <c r="C406" i="7"/>
  <c r="E406" i="7"/>
  <c r="F406" i="7"/>
  <c r="G406" i="7"/>
  <c r="A407" i="7"/>
  <c r="B407" i="7"/>
  <c r="C407" i="7"/>
  <c r="E407" i="7"/>
  <c r="F407" i="7"/>
  <c r="G407" i="7"/>
  <c r="A408" i="7"/>
  <c r="B408" i="7"/>
  <c r="C408" i="7"/>
  <c r="E408" i="7"/>
  <c r="F408" i="7"/>
  <c r="G408" i="7"/>
  <c r="A409" i="7"/>
  <c r="B409" i="7"/>
  <c r="C409" i="7"/>
  <c r="E409" i="7"/>
  <c r="F409" i="7"/>
  <c r="G409" i="7"/>
  <c r="A410" i="7"/>
  <c r="B410" i="7"/>
  <c r="C410" i="7"/>
  <c r="E410" i="7"/>
  <c r="F410" i="7"/>
  <c r="G410" i="7"/>
  <c r="A411" i="7"/>
  <c r="B411" i="7"/>
  <c r="C411" i="7"/>
  <c r="E411" i="7"/>
  <c r="F411" i="7"/>
  <c r="G411" i="7"/>
  <c r="A412" i="7"/>
  <c r="B412" i="7"/>
  <c r="C412" i="7"/>
  <c r="E412" i="7"/>
  <c r="F412" i="7"/>
  <c r="G412" i="7"/>
  <c r="A413" i="7"/>
  <c r="B413" i="7"/>
  <c r="C413" i="7"/>
  <c r="E413" i="7"/>
  <c r="F413" i="7"/>
  <c r="G413" i="7"/>
  <c r="A414" i="7"/>
  <c r="B414" i="7"/>
  <c r="C414" i="7"/>
  <c r="E414" i="7"/>
  <c r="F414" i="7"/>
  <c r="G414" i="7"/>
  <c r="A415" i="7"/>
  <c r="B415" i="7"/>
  <c r="C415" i="7"/>
  <c r="E415" i="7"/>
  <c r="F415" i="7"/>
  <c r="G415" i="7"/>
  <c r="A416" i="7"/>
  <c r="B416" i="7"/>
  <c r="C416" i="7"/>
  <c r="E416" i="7"/>
  <c r="F416" i="7"/>
  <c r="G416" i="7"/>
  <c r="A417" i="7"/>
  <c r="B417" i="7"/>
  <c r="C417" i="7"/>
  <c r="E417" i="7"/>
  <c r="F417" i="7"/>
  <c r="G417" i="7"/>
  <c r="A418" i="7"/>
  <c r="B418" i="7"/>
  <c r="C418" i="7"/>
  <c r="E418" i="7"/>
  <c r="F418" i="7"/>
  <c r="G418" i="7"/>
  <c r="A419" i="7"/>
  <c r="B419" i="7"/>
  <c r="C419" i="7"/>
  <c r="E419" i="7"/>
  <c r="F419" i="7"/>
  <c r="G419" i="7"/>
  <c r="A420" i="7"/>
  <c r="B420" i="7"/>
  <c r="C420" i="7"/>
  <c r="E420" i="7"/>
  <c r="F420" i="7"/>
  <c r="G420" i="7"/>
  <c r="A421" i="7"/>
  <c r="B421" i="7"/>
  <c r="C421" i="7"/>
  <c r="E421" i="7"/>
  <c r="F421" i="7"/>
  <c r="G421" i="7"/>
  <c r="A422" i="7"/>
  <c r="B422" i="7"/>
  <c r="C422" i="7"/>
  <c r="E422" i="7"/>
  <c r="F422" i="7"/>
  <c r="G422" i="7"/>
  <c r="A423" i="7"/>
  <c r="B423" i="7"/>
  <c r="C423" i="7"/>
  <c r="E423" i="7"/>
  <c r="F423" i="7"/>
  <c r="G423" i="7"/>
  <c r="A424" i="7"/>
  <c r="B424" i="7"/>
  <c r="C424" i="7"/>
  <c r="E424" i="7"/>
  <c r="F424" i="7"/>
  <c r="G424" i="7"/>
  <c r="A425" i="7"/>
  <c r="B425" i="7"/>
  <c r="C425" i="7"/>
  <c r="E425" i="7"/>
  <c r="F425" i="7"/>
  <c r="G425" i="7"/>
  <c r="A426" i="7"/>
  <c r="B426" i="7"/>
  <c r="C426" i="7"/>
  <c r="E426" i="7"/>
  <c r="F426" i="7"/>
  <c r="G426" i="7"/>
  <c r="A427" i="7"/>
  <c r="B427" i="7"/>
  <c r="C427" i="7"/>
  <c r="E427" i="7"/>
  <c r="F427" i="7"/>
  <c r="G427" i="7"/>
  <c r="A428" i="7"/>
  <c r="B428" i="7"/>
  <c r="C428" i="7"/>
  <c r="E428" i="7"/>
  <c r="F428" i="7"/>
  <c r="G428" i="7"/>
  <c r="A429" i="7"/>
  <c r="B429" i="7"/>
  <c r="C429" i="7"/>
  <c r="E429" i="7"/>
  <c r="F429" i="7"/>
  <c r="G429" i="7"/>
  <c r="A430" i="7"/>
  <c r="B430" i="7"/>
  <c r="C430" i="7"/>
  <c r="E430" i="7"/>
  <c r="F430" i="7"/>
  <c r="G430" i="7"/>
  <c r="A431" i="7"/>
  <c r="B431" i="7"/>
  <c r="C431" i="7"/>
  <c r="E431" i="7"/>
  <c r="F431" i="7"/>
  <c r="G431" i="7"/>
  <c r="A432" i="7"/>
  <c r="B432" i="7"/>
  <c r="C432" i="7"/>
  <c r="E432" i="7"/>
  <c r="F432" i="7"/>
  <c r="G432" i="7"/>
  <c r="A433" i="7"/>
  <c r="B433" i="7"/>
  <c r="C433" i="7"/>
  <c r="E433" i="7"/>
  <c r="F433" i="7"/>
  <c r="G433" i="7"/>
  <c r="A434" i="7"/>
  <c r="B434" i="7"/>
  <c r="C434" i="7"/>
  <c r="E434" i="7"/>
  <c r="F434" i="7"/>
  <c r="G434" i="7"/>
  <c r="A435" i="7"/>
  <c r="B435" i="7"/>
  <c r="C435" i="7"/>
  <c r="E435" i="7"/>
  <c r="F435" i="7"/>
  <c r="G435" i="7"/>
  <c r="A436" i="7"/>
  <c r="B436" i="7"/>
  <c r="C436" i="7"/>
  <c r="E436" i="7"/>
  <c r="F436" i="7"/>
  <c r="G436" i="7"/>
  <c r="A437" i="7"/>
  <c r="B437" i="7"/>
  <c r="C437" i="7"/>
  <c r="E437" i="7"/>
  <c r="F437" i="7"/>
  <c r="G437" i="7"/>
  <c r="A438" i="7"/>
  <c r="B438" i="7"/>
  <c r="C438" i="7"/>
  <c r="E438" i="7"/>
  <c r="F438" i="7"/>
  <c r="G438" i="7"/>
  <c r="A439" i="7"/>
  <c r="B439" i="7"/>
  <c r="C439" i="7"/>
  <c r="E439" i="7"/>
  <c r="F439" i="7"/>
  <c r="G439" i="7"/>
  <c r="A440" i="7"/>
  <c r="B440" i="7"/>
  <c r="C440" i="7"/>
  <c r="E440" i="7"/>
  <c r="F440" i="7"/>
  <c r="G440" i="7"/>
  <c r="A441" i="7"/>
  <c r="B441" i="7"/>
  <c r="C441" i="7"/>
  <c r="E441" i="7"/>
  <c r="F441" i="7"/>
  <c r="G441" i="7"/>
  <c r="A442" i="7"/>
  <c r="B442" i="7"/>
  <c r="C442" i="7"/>
  <c r="E442" i="7"/>
  <c r="F442" i="7"/>
  <c r="G442" i="7"/>
  <c r="A443" i="7"/>
  <c r="B443" i="7"/>
  <c r="C443" i="7"/>
  <c r="E443" i="7"/>
  <c r="F443" i="7"/>
  <c r="G443" i="7"/>
  <c r="A444" i="7"/>
  <c r="B444" i="7"/>
  <c r="C444" i="7"/>
  <c r="E444" i="7"/>
  <c r="F444" i="7"/>
  <c r="G444" i="7"/>
  <c r="A445" i="7"/>
  <c r="B445" i="7"/>
  <c r="C445" i="7"/>
  <c r="E445" i="7"/>
  <c r="F445" i="7"/>
  <c r="G445" i="7"/>
  <c r="A446" i="7"/>
  <c r="B446" i="7"/>
  <c r="C446" i="7"/>
  <c r="E446" i="7"/>
  <c r="F446" i="7"/>
  <c r="G446" i="7"/>
  <c r="A447" i="7"/>
  <c r="B447" i="7"/>
  <c r="C447" i="7"/>
  <c r="E447" i="7"/>
  <c r="F447" i="7"/>
  <c r="G447" i="7"/>
  <c r="A448" i="7"/>
  <c r="B448" i="7"/>
  <c r="C448" i="7"/>
  <c r="E448" i="7"/>
  <c r="F448" i="7"/>
  <c r="G448" i="7"/>
  <c r="A449" i="7"/>
  <c r="B449" i="7"/>
  <c r="C449" i="7"/>
  <c r="E449" i="7"/>
  <c r="F449" i="7"/>
  <c r="G449" i="7"/>
  <c r="A450" i="7"/>
  <c r="B450" i="7"/>
  <c r="C450" i="7"/>
  <c r="E450" i="7"/>
  <c r="F450" i="7"/>
  <c r="G450" i="7"/>
  <c r="A451" i="7"/>
  <c r="B451" i="7"/>
  <c r="C451" i="7"/>
  <c r="E451" i="7"/>
  <c r="F451" i="7"/>
  <c r="G451" i="7"/>
  <c r="A452" i="7"/>
  <c r="B452" i="7"/>
  <c r="C452" i="7"/>
  <c r="E452" i="7"/>
  <c r="F452" i="7"/>
  <c r="G452" i="7"/>
  <c r="A453" i="7"/>
  <c r="B453" i="7"/>
  <c r="C453" i="7"/>
  <c r="E453" i="7"/>
  <c r="F453" i="7"/>
  <c r="G453" i="7"/>
  <c r="A454" i="7"/>
  <c r="B454" i="7"/>
  <c r="C454" i="7"/>
  <c r="E454" i="7"/>
  <c r="F454" i="7"/>
  <c r="G454" i="7"/>
  <c r="A455" i="7"/>
  <c r="B455" i="7"/>
  <c r="C455" i="7"/>
  <c r="E455" i="7"/>
  <c r="F455" i="7"/>
  <c r="G455" i="7"/>
  <c r="A456" i="7"/>
  <c r="B456" i="7"/>
  <c r="C456" i="7"/>
  <c r="E456" i="7"/>
  <c r="F456" i="7"/>
  <c r="G456" i="7"/>
  <c r="A457" i="7"/>
  <c r="B457" i="7"/>
  <c r="C457" i="7"/>
  <c r="E457" i="7"/>
  <c r="F457" i="7"/>
  <c r="G457" i="7"/>
  <c r="A458" i="7"/>
  <c r="B458" i="7"/>
  <c r="C458" i="7"/>
  <c r="E458" i="7"/>
  <c r="F458" i="7"/>
  <c r="G458" i="7"/>
  <c r="A459" i="7"/>
  <c r="B459" i="7"/>
  <c r="C459" i="7"/>
  <c r="E459" i="7"/>
  <c r="F459" i="7"/>
  <c r="G459" i="7"/>
  <c r="A460" i="7"/>
  <c r="B460" i="7"/>
  <c r="C460" i="7"/>
  <c r="E460" i="7"/>
  <c r="F460" i="7"/>
  <c r="G460" i="7"/>
  <c r="A461" i="7"/>
  <c r="B461" i="7"/>
  <c r="C461" i="7"/>
  <c r="E461" i="7"/>
  <c r="F461" i="7"/>
  <c r="G461" i="7"/>
  <c r="A462" i="7"/>
  <c r="B462" i="7"/>
  <c r="C462" i="7"/>
  <c r="E462" i="7"/>
  <c r="F462" i="7"/>
  <c r="G462" i="7"/>
  <c r="A463" i="7"/>
  <c r="B463" i="7"/>
  <c r="C463" i="7"/>
  <c r="E463" i="7"/>
  <c r="F463" i="7"/>
  <c r="G463" i="7"/>
  <c r="A464" i="7"/>
  <c r="B464" i="7"/>
  <c r="C464" i="7"/>
  <c r="E464" i="7"/>
  <c r="F464" i="7"/>
  <c r="G464" i="7"/>
  <c r="A465" i="7"/>
  <c r="B465" i="7"/>
  <c r="C465" i="7"/>
  <c r="E465" i="7"/>
  <c r="F465" i="7"/>
  <c r="G465" i="7"/>
  <c r="A466" i="7"/>
  <c r="B466" i="7"/>
  <c r="C466" i="7"/>
  <c r="E466" i="7"/>
  <c r="F466" i="7"/>
  <c r="G466" i="7"/>
  <c r="A467" i="7"/>
  <c r="B467" i="7"/>
  <c r="C467" i="7"/>
  <c r="E467" i="7"/>
  <c r="F467" i="7"/>
  <c r="G467" i="7"/>
  <c r="A468" i="7"/>
  <c r="B468" i="7"/>
  <c r="C468" i="7"/>
  <c r="E468" i="7"/>
  <c r="F468" i="7"/>
  <c r="G468" i="7"/>
  <c r="A469" i="7"/>
  <c r="B469" i="7"/>
  <c r="C469" i="7"/>
  <c r="E469" i="7"/>
  <c r="F469" i="7"/>
  <c r="G469" i="7"/>
  <c r="A470" i="7"/>
  <c r="B470" i="7"/>
  <c r="C470" i="7"/>
  <c r="E470" i="7"/>
  <c r="F470" i="7"/>
  <c r="G470" i="7"/>
  <c r="A471" i="7"/>
  <c r="B471" i="7"/>
  <c r="C471" i="7"/>
  <c r="E471" i="7"/>
  <c r="F471" i="7"/>
  <c r="G471" i="7"/>
  <c r="A472" i="7"/>
  <c r="B472" i="7"/>
  <c r="C472" i="7"/>
  <c r="E472" i="7"/>
  <c r="F472" i="7"/>
  <c r="G472" i="7"/>
  <c r="A473" i="7"/>
  <c r="B473" i="7"/>
  <c r="C473" i="7"/>
  <c r="E473" i="7"/>
  <c r="F473" i="7"/>
  <c r="G473" i="7"/>
  <c r="A474" i="7"/>
  <c r="B474" i="7"/>
  <c r="C474" i="7"/>
  <c r="E474" i="7"/>
  <c r="F474" i="7"/>
  <c r="G474" i="7"/>
  <c r="A475" i="7"/>
  <c r="B475" i="7"/>
  <c r="C475" i="7"/>
  <c r="E475" i="7"/>
  <c r="F475" i="7"/>
  <c r="G475" i="7"/>
  <c r="A476" i="7"/>
  <c r="B476" i="7"/>
  <c r="C476" i="7"/>
  <c r="E476" i="7"/>
  <c r="F476" i="7"/>
  <c r="G476" i="7"/>
  <c r="A477" i="7"/>
  <c r="B477" i="7"/>
  <c r="C477" i="7"/>
  <c r="E477" i="7"/>
  <c r="F477" i="7"/>
  <c r="G477" i="7"/>
  <c r="A478" i="7"/>
  <c r="B478" i="7"/>
  <c r="C478" i="7"/>
  <c r="E478" i="7"/>
  <c r="F478" i="7"/>
  <c r="G478" i="7"/>
  <c r="A479" i="7"/>
  <c r="B479" i="7"/>
  <c r="C479" i="7"/>
  <c r="E479" i="7"/>
  <c r="F479" i="7"/>
  <c r="G479" i="7"/>
  <c r="A480" i="7"/>
  <c r="B480" i="7"/>
  <c r="C480" i="7"/>
  <c r="E480" i="7"/>
  <c r="F480" i="7"/>
  <c r="G480" i="7"/>
  <c r="A481" i="7"/>
  <c r="B481" i="7"/>
  <c r="C481" i="7"/>
  <c r="E481" i="7"/>
  <c r="F481" i="7"/>
  <c r="G481" i="7"/>
  <c r="A482" i="7"/>
  <c r="B482" i="7"/>
  <c r="C482" i="7"/>
  <c r="E482" i="7"/>
  <c r="F482" i="7"/>
  <c r="G482" i="7"/>
  <c r="A483" i="7"/>
  <c r="B483" i="7"/>
  <c r="C483" i="7"/>
  <c r="E483" i="7"/>
  <c r="F483" i="7"/>
  <c r="G483" i="7"/>
  <c r="A484" i="7"/>
  <c r="B484" i="7"/>
  <c r="C484" i="7"/>
  <c r="E484" i="7"/>
  <c r="F484" i="7"/>
  <c r="G484" i="7"/>
  <c r="A485" i="7"/>
  <c r="B485" i="7"/>
  <c r="C485" i="7"/>
  <c r="E485" i="7"/>
  <c r="F485" i="7"/>
  <c r="G485" i="7"/>
  <c r="A486" i="7"/>
  <c r="B486" i="7"/>
  <c r="C486" i="7"/>
  <c r="E486" i="7"/>
  <c r="F486" i="7"/>
  <c r="G486" i="7"/>
  <c r="A487" i="7"/>
  <c r="B487" i="7"/>
  <c r="C487" i="7"/>
  <c r="E487" i="7"/>
  <c r="F487" i="7"/>
  <c r="G487" i="7"/>
  <c r="A488" i="7"/>
  <c r="B488" i="7"/>
  <c r="C488" i="7"/>
  <c r="E488" i="7"/>
  <c r="F488" i="7"/>
  <c r="G488" i="7"/>
  <c r="A489" i="7"/>
  <c r="B489" i="7"/>
  <c r="C489" i="7"/>
  <c r="E489" i="7"/>
  <c r="F489" i="7"/>
  <c r="G489" i="7"/>
  <c r="A490" i="7"/>
  <c r="B490" i="7"/>
  <c r="C490" i="7"/>
  <c r="E490" i="7"/>
  <c r="F490" i="7"/>
  <c r="G490" i="7"/>
  <c r="A491" i="7"/>
  <c r="B491" i="7"/>
  <c r="C491" i="7"/>
  <c r="E491" i="7"/>
  <c r="F491" i="7"/>
  <c r="G491" i="7"/>
  <c r="A492" i="7"/>
  <c r="B492" i="7"/>
  <c r="C492" i="7"/>
  <c r="E492" i="7"/>
  <c r="F492" i="7"/>
  <c r="G492" i="7"/>
  <c r="A493" i="7"/>
  <c r="B493" i="7"/>
  <c r="C493" i="7"/>
  <c r="E493" i="7"/>
  <c r="F493" i="7"/>
  <c r="G493" i="7"/>
  <c r="A494" i="7"/>
  <c r="B494" i="7"/>
  <c r="C494" i="7"/>
  <c r="E494" i="7"/>
  <c r="F494" i="7"/>
  <c r="G494" i="7"/>
  <c r="A495" i="7"/>
  <c r="B495" i="7"/>
  <c r="C495" i="7"/>
  <c r="E495" i="7"/>
  <c r="F495" i="7"/>
  <c r="G495" i="7"/>
  <c r="A496" i="7"/>
  <c r="B496" i="7"/>
  <c r="C496" i="7"/>
  <c r="E496" i="7"/>
  <c r="F496" i="7"/>
  <c r="G496" i="7"/>
  <c r="A497" i="7"/>
  <c r="B497" i="7"/>
  <c r="C497" i="7"/>
  <c r="E497" i="7"/>
  <c r="F497" i="7"/>
  <c r="G497" i="7"/>
  <c r="A498" i="7"/>
  <c r="B498" i="7"/>
  <c r="C498" i="7"/>
  <c r="E498" i="7"/>
  <c r="F498" i="7"/>
  <c r="G498" i="7"/>
  <c r="A499" i="7"/>
  <c r="B499" i="7"/>
  <c r="C499" i="7"/>
  <c r="E499" i="7"/>
  <c r="F499" i="7"/>
  <c r="G499" i="7"/>
  <c r="A500" i="7"/>
  <c r="B500" i="7"/>
  <c r="C500" i="7"/>
  <c r="E500" i="7"/>
  <c r="F500" i="7"/>
  <c r="G500" i="7"/>
  <c r="A501" i="7"/>
  <c r="B501" i="7"/>
  <c r="C501" i="7"/>
  <c r="E501" i="7"/>
  <c r="F501" i="7"/>
  <c r="G501" i="7"/>
  <c r="A502" i="7"/>
  <c r="B502" i="7"/>
  <c r="C502" i="7"/>
  <c r="E502" i="7"/>
  <c r="F502" i="7"/>
  <c r="G502" i="7"/>
  <c r="A503" i="7"/>
  <c r="B503" i="7"/>
  <c r="C503" i="7"/>
  <c r="E503" i="7"/>
  <c r="F503" i="7"/>
  <c r="G503" i="7"/>
  <c r="A504" i="7"/>
  <c r="B504" i="7"/>
  <c r="C504" i="7"/>
  <c r="E504" i="7"/>
  <c r="F504" i="7"/>
  <c r="G504" i="7"/>
  <c r="A505" i="7"/>
  <c r="B505" i="7"/>
  <c r="C505" i="7"/>
  <c r="E505" i="7"/>
  <c r="F505" i="7"/>
  <c r="G505" i="7"/>
  <c r="A506" i="7"/>
  <c r="B506" i="7"/>
  <c r="C506" i="7"/>
  <c r="E506" i="7"/>
  <c r="F506" i="7"/>
  <c r="G506" i="7"/>
  <c r="A507" i="7"/>
  <c r="B507" i="7"/>
  <c r="C507" i="7"/>
  <c r="E507" i="7"/>
  <c r="F507" i="7"/>
  <c r="G507" i="7"/>
  <c r="A508" i="7"/>
  <c r="B508" i="7"/>
  <c r="C508" i="7"/>
  <c r="E508" i="7"/>
  <c r="F508" i="7"/>
  <c r="G508" i="7"/>
  <c r="A509" i="7"/>
  <c r="B509" i="7"/>
  <c r="C509" i="7"/>
  <c r="E509" i="7"/>
  <c r="F509" i="7"/>
  <c r="G509" i="7"/>
  <c r="A510" i="7"/>
  <c r="B510" i="7"/>
  <c r="C510" i="7"/>
  <c r="E510" i="7"/>
  <c r="F510" i="7"/>
  <c r="G510" i="7"/>
  <c r="A511" i="7"/>
  <c r="B511" i="7"/>
  <c r="C511" i="7"/>
  <c r="E511" i="7"/>
  <c r="F511" i="7"/>
  <c r="G511" i="7"/>
  <c r="A512" i="7"/>
  <c r="B512" i="7"/>
  <c r="C512" i="7"/>
  <c r="E512" i="7"/>
  <c r="F512" i="7"/>
  <c r="G512" i="7"/>
  <c r="A513" i="7"/>
  <c r="B513" i="7"/>
  <c r="C513" i="7"/>
  <c r="E513" i="7"/>
  <c r="F513" i="7"/>
  <c r="G513" i="7"/>
  <c r="A514" i="7"/>
  <c r="B514" i="7"/>
  <c r="C514" i="7"/>
  <c r="E514" i="7"/>
  <c r="F514" i="7"/>
  <c r="G514" i="7"/>
  <c r="A515" i="7"/>
  <c r="B515" i="7"/>
  <c r="C515" i="7"/>
  <c r="E515" i="7"/>
  <c r="F515" i="7"/>
  <c r="G515" i="7"/>
  <c r="A516" i="7"/>
  <c r="B516" i="7"/>
  <c r="C516" i="7"/>
  <c r="E516" i="7"/>
  <c r="F516" i="7"/>
  <c r="G516" i="7"/>
  <c r="A517" i="7"/>
  <c r="B517" i="7"/>
  <c r="C517" i="7"/>
  <c r="E517" i="7"/>
  <c r="F517" i="7"/>
  <c r="G517" i="7"/>
  <c r="A518" i="7"/>
  <c r="B518" i="7"/>
  <c r="C518" i="7"/>
  <c r="E518" i="7"/>
  <c r="F518" i="7"/>
  <c r="G518" i="7"/>
  <c r="A519" i="7"/>
  <c r="B519" i="7"/>
  <c r="C519" i="7"/>
  <c r="E519" i="7"/>
  <c r="F519" i="7"/>
  <c r="G519" i="7"/>
  <c r="A520" i="7"/>
  <c r="B520" i="7"/>
  <c r="C520" i="7"/>
  <c r="E520" i="7"/>
  <c r="F520" i="7"/>
  <c r="G520" i="7"/>
  <c r="A521" i="7"/>
  <c r="B521" i="7"/>
  <c r="C521" i="7"/>
  <c r="E521" i="7"/>
  <c r="F521" i="7"/>
  <c r="G521" i="7"/>
  <c r="A522" i="7"/>
  <c r="B522" i="7"/>
  <c r="C522" i="7"/>
  <c r="E522" i="7"/>
  <c r="F522" i="7"/>
  <c r="G522" i="7"/>
  <c r="A523" i="7"/>
  <c r="B523" i="7"/>
  <c r="C523" i="7"/>
  <c r="E523" i="7"/>
  <c r="F523" i="7"/>
  <c r="G523" i="7"/>
  <c r="A524" i="7"/>
  <c r="B524" i="7"/>
  <c r="C524" i="7"/>
  <c r="E524" i="7"/>
  <c r="F524" i="7"/>
  <c r="G524" i="7"/>
  <c r="A525" i="7"/>
  <c r="B525" i="7"/>
  <c r="C525" i="7"/>
  <c r="E525" i="7"/>
  <c r="F525" i="7"/>
  <c r="G525" i="7"/>
  <c r="A526" i="7"/>
  <c r="B526" i="7"/>
  <c r="C526" i="7"/>
  <c r="E526" i="7"/>
  <c r="F526" i="7"/>
  <c r="G526" i="7"/>
  <c r="A527" i="7"/>
  <c r="B527" i="7"/>
  <c r="C527" i="7"/>
  <c r="E527" i="7"/>
  <c r="F527" i="7"/>
  <c r="G527" i="7"/>
  <c r="A528" i="7"/>
  <c r="B528" i="7"/>
  <c r="C528" i="7"/>
  <c r="E528" i="7"/>
  <c r="F528" i="7"/>
  <c r="G528" i="7"/>
  <c r="A529" i="7"/>
  <c r="B529" i="7"/>
  <c r="C529" i="7"/>
  <c r="E529" i="7"/>
  <c r="F529" i="7"/>
  <c r="G529" i="7"/>
  <c r="A530" i="7"/>
  <c r="B530" i="7"/>
  <c r="C530" i="7"/>
  <c r="E530" i="7"/>
  <c r="F530" i="7"/>
  <c r="G530" i="7"/>
  <c r="A531" i="7"/>
  <c r="B531" i="7"/>
  <c r="C531" i="7"/>
  <c r="E531" i="7"/>
  <c r="F531" i="7"/>
  <c r="G531" i="7"/>
  <c r="A532" i="7"/>
  <c r="B532" i="7"/>
  <c r="C532" i="7"/>
  <c r="E532" i="7"/>
  <c r="F532" i="7"/>
  <c r="G532" i="7"/>
  <c r="A533" i="7"/>
  <c r="B533" i="7"/>
  <c r="C533" i="7"/>
  <c r="E533" i="7"/>
  <c r="F533" i="7"/>
  <c r="G533" i="7"/>
  <c r="A534" i="7"/>
  <c r="B534" i="7"/>
  <c r="C534" i="7"/>
  <c r="E534" i="7"/>
  <c r="F534" i="7"/>
  <c r="G534" i="7"/>
  <c r="A535" i="7"/>
  <c r="B535" i="7"/>
  <c r="C535" i="7"/>
  <c r="E535" i="7"/>
  <c r="F535" i="7"/>
  <c r="G535" i="7"/>
  <c r="A536" i="7"/>
  <c r="B536" i="7"/>
  <c r="C536" i="7"/>
  <c r="E536" i="7"/>
  <c r="F536" i="7"/>
  <c r="G536" i="7"/>
  <c r="A537" i="7"/>
  <c r="B537" i="7"/>
  <c r="C537" i="7"/>
  <c r="E537" i="7"/>
  <c r="F537" i="7"/>
  <c r="G537" i="7"/>
  <c r="A538" i="7"/>
  <c r="B538" i="7"/>
  <c r="C538" i="7"/>
  <c r="E538" i="7"/>
  <c r="F538" i="7"/>
  <c r="G538" i="7"/>
  <c r="A539" i="7"/>
  <c r="B539" i="7"/>
  <c r="C539" i="7"/>
  <c r="E539" i="7"/>
  <c r="F539" i="7"/>
  <c r="G539" i="7"/>
  <c r="A540" i="7"/>
  <c r="B540" i="7"/>
  <c r="C540" i="7"/>
  <c r="E540" i="7"/>
  <c r="F540" i="7"/>
  <c r="G540" i="7"/>
  <c r="A541" i="7"/>
  <c r="B541" i="7"/>
  <c r="C541" i="7"/>
  <c r="E541" i="7"/>
  <c r="F541" i="7"/>
  <c r="G541" i="7"/>
  <c r="A542" i="7"/>
  <c r="B542" i="7"/>
  <c r="C542" i="7"/>
  <c r="E542" i="7"/>
  <c r="F542" i="7"/>
  <c r="G542" i="7"/>
  <c r="A543" i="7"/>
  <c r="B543" i="7"/>
  <c r="C543" i="7"/>
  <c r="E543" i="7"/>
  <c r="F543" i="7"/>
  <c r="G543" i="7"/>
  <c r="A544" i="7"/>
  <c r="B544" i="7"/>
  <c r="C544" i="7"/>
  <c r="E544" i="7"/>
  <c r="F544" i="7"/>
  <c r="G544" i="7"/>
  <c r="A545" i="7"/>
  <c r="B545" i="7"/>
  <c r="C545" i="7"/>
  <c r="E545" i="7"/>
  <c r="F545" i="7"/>
  <c r="G545" i="7"/>
  <c r="A546" i="7"/>
  <c r="B546" i="7"/>
  <c r="C546" i="7"/>
  <c r="E546" i="7"/>
  <c r="F546" i="7"/>
  <c r="G546" i="7"/>
  <c r="A547" i="7"/>
  <c r="B547" i="7"/>
  <c r="C547" i="7"/>
  <c r="E547" i="7"/>
  <c r="F547" i="7"/>
  <c r="G547" i="7"/>
  <c r="A548" i="7"/>
  <c r="B548" i="7"/>
  <c r="C548" i="7"/>
  <c r="E548" i="7"/>
  <c r="F548" i="7"/>
  <c r="G548" i="7"/>
  <c r="A549" i="7"/>
  <c r="B549" i="7"/>
  <c r="C549" i="7"/>
  <c r="E549" i="7"/>
  <c r="F549" i="7"/>
  <c r="G549" i="7"/>
  <c r="A7" i="7"/>
  <c r="B7" i="7"/>
  <c r="C7" i="7"/>
  <c r="E7" i="7"/>
  <c r="F7" i="7"/>
  <c r="G7" i="7"/>
  <c r="A8" i="9"/>
  <c r="B8" i="9"/>
  <c r="C8" i="9"/>
  <c r="D8" i="9"/>
  <c r="F8" i="9" s="1"/>
  <c r="H8" i="9" s="1"/>
  <c r="E8" i="9"/>
  <c r="G8" i="9"/>
  <c r="A9" i="9"/>
  <c r="B9" i="9"/>
  <c r="C9" i="9"/>
  <c r="D9" i="9"/>
  <c r="F9" i="9" s="1"/>
  <c r="H9" i="9" s="1"/>
  <c r="E9" i="9"/>
  <c r="G9" i="9"/>
  <c r="A10" i="9"/>
  <c r="B10" i="9"/>
  <c r="C10" i="9"/>
  <c r="D10" i="9"/>
  <c r="F10" i="9" s="1"/>
  <c r="H10" i="9" s="1"/>
  <c r="E10" i="9"/>
  <c r="G10" i="9"/>
  <c r="A11" i="9"/>
  <c r="B11" i="9"/>
  <c r="C11" i="9"/>
  <c r="D11" i="9"/>
  <c r="F11" i="9" s="1"/>
  <c r="H11" i="9" s="1"/>
  <c r="E11" i="9"/>
  <c r="G11" i="9"/>
  <c r="A12" i="9"/>
  <c r="B12" i="9"/>
  <c r="C12" i="9"/>
  <c r="D12" i="9"/>
  <c r="F12" i="9" s="1"/>
  <c r="H12" i="9" s="1"/>
  <c r="E12" i="9"/>
  <c r="G12" i="9"/>
  <c r="A13" i="9"/>
  <c r="B13" i="9"/>
  <c r="C13" i="9"/>
  <c r="D13" i="9"/>
  <c r="F13" i="9" s="1"/>
  <c r="H13" i="9" s="1"/>
  <c r="E13" i="9"/>
  <c r="G13" i="9"/>
  <c r="A14" i="9"/>
  <c r="B14" i="9"/>
  <c r="C14" i="9"/>
  <c r="D14" i="9"/>
  <c r="F14" i="9" s="1"/>
  <c r="H14" i="9" s="1"/>
  <c r="E14" i="9"/>
  <c r="G14" i="9"/>
  <c r="A15" i="9"/>
  <c r="B15" i="9"/>
  <c r="C15" i="9"/>
  <c r="D15" i="9"/>
  <c r="F15" i="9" s="1"/>
  <c r="H15" i="9" s="1"/>
  <c r="E15" i="9"/>
  <c r="G15" i="9"/>
  <c r="A16" i="9"/>
  <c r="B16" i="9"/>
  <c r="C16" i="9"/>
  <c r="D16" i="9"/>
  <c r="F16" i="9" s="1"/>
  <c r="H16" i="9" s="1"/>
  <c r="E16" i="9"/>
  <c r="G16" i="9"/>
  <c r="A17" i="9"/>
  <c r="B17" i="9"/>
  <c r="C17" i="9"/>
  <c r="D17" i="9"/>
  <c r="F17" i="9" s="1"/>
  <c r="H17" i="9" s="1"/>
  <c r="E17" i="9"/>
  <c r="G17" i="9"/>
  <c r="A18" i="9"/>
  <c r="B18" i="9"/>
  <c r="C18" i="9"/>
  <c r="D18" i="9"/>
  <c r="F18" i="9" s="1"/>
  <c r="H18" i="9" s="1"/>
  <c r="E18" i="9"/>
  <c r="G18" i="9"/>
  <c r="A19" i="9"/>
  <c r="B19" i="9"/>
  <c r="C19" i="9"/>
  <c r="D19" i="9"/>
  <c r="F19" i="9" s="1"/>
  <c r="H19" i="9" s="1"/>
  <c r="E19" i="9"/>
  <c r="G19" i="9"/>
  <c r="A20" i="9"/>
  <c r="B20" i="9"/>
  <c r="C20" i="9"/>
  <c r="D20" i="9"/>
  <c r="F20" i="9" s="1"/>
  <c r="H20" i="9" s="1"/>
  <c r="E20" i="9"/>
  <c r="G20" i="9"/>
  <c r="A21" i="9"/>
  <c r="B21" i="9"/>
  <c r="C21" i="9"/>
  <c r="D21" i="9"/>
  <c r="F21" i="9" s="1"/>
  <c r="H21" i="9" s="1"/>
  <c r="E21" i="9"/>
  <c r="G21" i="9"/>
  <c r="A22" i="9"/>
  <c r="B22" i="9"/>
  <c r="C22" i="9"/>
  <c r="D22" i="9"/>
  <c r="F22" i="9" s="1"/>
  <c r="H22" i="9" s="1"/>
  <c r="E22" i="9"/>
  <c r="G22" i="9"/>
  <c r="A23" i="9"/>
  <c r="B23" i="9"/>
  <c r="C23" i="9"/>
  <c r="D23" i="9"/>
  <c r="F23" i="9" s="1"/>
  <c r="E23" i="9"/>
  <c r="G23" i="9"/>
  <c r="A24" i="9"/>
  <c r="B24" i="9"/>
  <c r="C24" i="9"/>
  <c r="D24" i="9"/>
  <c r="F24" i="9" s="1"/>
  <c r="H24" i="9" s="1"/>
  <c r="E24" i="9"/>
  <c r="G24" i="9"/>
  <c r="A25" i="9"/>
  <c r="B25" i="9"/>
  <c r="C25" i="9"/>
  <c r="D25" i="9"/>
  <c r="F25" i="9" s="1"/>
  <c r="H25" i="9" s="1"/>
  <c r="E25" i="9"/>
  <c r="G25" i="9"/>
  <c r="A26" i="9"/>
  <c r="B26" i="9"/>
  <c r="C26" i="9"/>
  <c r="D26" i="9"/>
  <c r="F26" i="9" s="1"/>
  <c r="H26" i="9" s="1"/>
  <c r="E26" i="9"/>
  <c r="G26" i="9"/>
  <c r="A27" i="9"/>
  <c r="B27" i="9"/>
  <c r="C27" i="9"/>
  <c r="D27" i="9"/>
  <c r="F27" i="9" s="1"/>
  <c r="H27" i="9" s="1"/>
  <c r="E27" i="9"/>
  <c r="G27" i="9"/>
  <c r="A28" i="9"/>
  <c r="B28" i="9"/>
  <c r="C28" i="9"/>
  <c r="D28" i="9"/>
  <c r="F28" i="9" s="1"/>
  <c r="H28" i="9" s="1"/>
  <c r="E28" i="9"/>
  <c r="G28" i="9"/>
  <c r="A29" i="9"/>
  <c r="B29" i="9"/>
  <c r="C29" i="9"/>
  <c r="D29" i="9"/>
  <c r="F29" i="9" s="1"/>
  <c r="H29" i="9" s="1"/>
  <c r="E29" i="9"/>
  <c r="G29" i="9"/>
  <c r="A30" i="9"/>
  <c r="B30" i="9"/>
  <c r="C30" i="9"/>
  <c r="D30" i="9"/>
  <c r="F30" i="9" s="1"/>
  <c r="H30" i="9" s="1"/>
  <c r="E30" i="9"/>
  <c r="G30" i="9"/>
  <c r="A31" i="9"/>
  <c r="B31" i="9"/>
  <c r="C31" i="9"/>
  <c r="D31" i="9"/>
  <c r="F31" i="9" s="1"/>
  <c r="H31" i="9" s="1"/>
  <c r="E31" i="9"/>
  <c r="G31" i="9"/>
  <c r="A32" i="9"/>
  <c r="B32" i="9"/>
  <c r="C32" i="9"/>
  <c r="D32" i="9"/>
  <c r="F32" i="9" s="1"/>
  <c r="H32" i="9" s="1"/>
  <c r="E32" i="9"/>
  <c r="G32" i="9"/>
  <c r="A33" i="9"/>
  <c r="B33" i="9"/>
  <c r="C33" i="9"/>
  <c r="D33" i="9"/>
  <c r="F33" i="9" s="1"/>
  <c r="H33" i="9" s="1"/>
  <c r="E33" i="9"/>
  <c r="G33" i="9"/>
  <c r="A34" i="9"/>
  <c r="B34" i="9"/>
  <c r="C34" i="9"/>
  <c r="D34" i="9"/>
  <c r="F34" i="9" s="1"/>
  <c r="H34" i="9" s="1"/>
  <c r="E34" i="9"/>
  <c r="G34" i="9"/>
  <c r="A35" i="9"/>
  <c r="B35" i="9"/>
  <c r="C35" i="9"/>
  <c r="D35" i="9"/>
  <c r="F35" i="9" s="1"/>
  <c r="H35" i="9" s="1"/>
  <c r="E35" i="9"/>
  <c r="G35" i="9"/>
  <c r="A36" i="9"/>
  <c r="B36" i="9"/>
  <c r="C36" i="9"/>
  <c r="D36" i="9"/>
  <c r="F36" i="9" s="1"/>
  <c r="H36" i="9" s="1"/>
  <c r="E36" i="9"/>
  <c r="G36" i="9"/>
  <c r="A37" i="9"/>
  <c r="B37" i="9"/>
  <c r="C37" i="9"/>
  <c r="D37" i="9"/>
  <c r="F37" i="9" s="1"/>
  <c r="H37" i="9" s="1"/>
  <c r="E37" i="9"/>
  <c r="G37" i="9"/>
  <c r="A38" i="9"/>
  <c r="B38" i="9"/>
  <c r="C38" i="9"/>
  <c r="D38" i="9"/>
  <c r="F38" i="9" s="1"/>
  <c r="H38" i="9" s="1"/>
  <c r="E38" i="9"/>
  <c r="G38" i="9"/>
  <c r="A39" i="9"/>
  <c r="B39" i="9"/>
  <c r="C39" i="9"/>
  <c r="D39" i="9"/>
  <c r="E39" i="9"/>
  <c r="G39" i="9"/>
  <c r="A40" i="9"/>
  <c r="B40" i="9"/>
  <c r="C40" i="9"/>
  <c r="D40" i="9"/>
  <c r="F40" i="9" s="1"/>
  <c r="H40" i="9" s="1"/>
  <c r="E40" i="9"/>
  <c r="G40" i="9"/>
  <c r="A41" i="9"/>
  <c r="B41" i="9"/>
  <c r="C41" i="9"/>
  <c r="D41" i="9"/>
  <c r="E41" i="9"/>
  <c r="G41" i="9"/>
  <c r="A42" i="9"/>
  <c r="B42" i="9"/>
  <c r="C42" i="9"/>
  <c r="D42" i="9"/>
  <c r="F42" i="9" s="1"/>
  <c r="H42" i="9" s="1"/>
  <c r="E42" i="9"/>
  <c r="G42" i="9"/>
  <c r="A43" i="9"/>
  <c r="B43" i="9"/>
  <c r="C43" i="9"/>
  <c r="D43" i="9"/>
  <c r="E43" i="9"/>
  <c r="G43" i="9"/>
  <c r="A44" i="9"/>
  <c r="B44" i="9"/>
  <c r="C44" i="9"/>
  <c r="D44" i="9"/>
  <c r="F44" i="9" s="1"/>
  <c r="H44" i="9" s="1"/>
  <c r="E44" i="9"/>
  <c r="G44" i="9"/>
  <c r="A45" i="9"/>
  <c r="B45" i="9"/>
  <c r="C45" i="9"/>
  <c r="D45" i="9"/>
  <c r="E45" i="9"/>
  <c r="G45" i="9"/>
  <c r="A46" i="9"/>
  <c r="B46" i="9"/>
  <c r="C46" i="9"/>
  <c r="D46" i="9"/>
  <c r="F46" i="9" s="1"/>
  <c r="H46" i="9" s="1"/>
  <c r="E46" i="9"/>
  <c r="G46" i="9"/>
  <c r="A47" i="9"/>
  <c r="B47" i="9"/>
  <c r="C47" i="9"/>
  <c r="D47" i="9"/>
  <c r="E47" i="9"/>
  <c r="G47" i="9"/>
  <c r="A48" i="9"/>
  <c r="B48" i="9"/>
  <c r="C48" i="9"/>
  <c r="D48" i="9"/>
  <c r="F48" i="9" s="1"/>
  <c r="H48" i="9" s="1"/>
  <c r="E48" i="9"/>
  <c r="G48" i="9"/>
  <c r="A49" i="9"/>
  <c r="B49" i="9"/>
  <c r="C49" i="9"/>
  <c r="D49" i="9"/>
  <c r="E49" i="9"/>
  <c r="G49" i="9"/>
  <c r="A50" i="9"/>
  <c r="B50" i="9"/>
  <c r="C50" i="9"/>
  <c r="D50" i="9"/>
  <c r="F50" i="9" s="1"/>
  <c r="H50" i="9" s="1"/>
  <c r="E50" i="9"/>
  <c r="G50" i="9"/>
  <c r="A51" i="9"/>
  <c r="B51" i="9"/>
  <c r="C51" i="9"/>
  <c r="D51" i="9"/>
  <c r="E51" i="9"/>
  <c r="G51" i="9"/>
  <c r="A52" i="9"/>
  <c r="B52" i="9"/>
  <c r="C52" i="9"/>
  <c r="D52" i="9"/>
  <c r="F52" i="9" s="1"/>
  <c r="H52" i="9" s="1"/>
  <c r="E52" i="9"/>
  <c r="G52" i="9"/>
  <c r="A53" i="9"/>
  <c r="B53" i="9"/>
  <c r="C53" i="9"/>
  <c r="D53" i="9"/>
  <c r="E53" i="9"/>
  <c r="G53" i="9"/>
  <c r="A54" i="9"/>
  <c r="B54" i="9"/>
  <c r="C54" i="9"/>
  <c r="D54" i="9"/>
  <c r="F54" i="9" s="1"/>
  <c r="H54" i="9" s="1"/>
  <c r="E54" i="9"/>
  <c r="G54" i="9"/>
  <c r="A55" i="9"/>
  <c r="B55" i="9"/>
  <c r="C55" i="9"/>
  <c r="D55" i="9"/>
  <c r="E55" i="9"/>
  <c r="G55" i="9"/>
  <c r="A56" i="9"/>
  <c r="B56" i="9"/>
  <c r="C56" i="9"/>
  <c r="D56" i="9"/>
  <c r="F56" i="9" s="1"/>
  <c r="H56" i="9" s="1"/>
  <c r="E56" i="9"/>
  <c r="G56" i="9"/>
  <c r="A57" i="9"/>
  <c r="B57" i="9"/>
  <c r="C57" i="9"/>
  <c r="D57" i="9"/>
  <c r="E57" i="9"/>
  <c r="G57" i="9"/>
  <c r="A58" i="9"/>
  <c r="B58" i="9"/>
  <c r="C58" i="9"/>
  <c r="D58" i="9"/>
  <c r="F58" i="9" s="1"/>
  <c r="H58" i="9" s="1"/>
  <c r="E58" i="9"/>
  <c r="G58" i="9"/>
  <c r="A59" i="9"/>
  <c r="B59" i="9"/>
  <c r="C59" i="9"/>
  <c r="D59" i="9"/>
  <c r="F59" i="9" s="1"/>
  <c r="H59" i="9" s="1"/>
  <c r="E59" i="9"/>
  <c r="G59" i="9"/>
  <c r="A60" i="9"/>
  <c r="B60" i="9"/>
  <c r="C60" i="9"/>
  <c r="D60" i="9"/>
  <c r="F60" i="9" s="1"/>
  <c r="H60" i="9" s="1"/>
  <c r="E60" i="9"/>
  <c r="G60" i="9"/>
  <c r="A61" i="9"/>
  <c r="B61" i="9"/>
  <c r="C61" i="9"/>
  <c r="D61" i="9"/>
  <c r="F61" i="9" s="1"/>
  <c r="H61" i="9" s="1"/>
  <c r="E61" i="9"/>
  <c r="G61" i="9"/>
  <c r="A62" i="9"/>
  <c r="B62" i="9"/>
  <c r="C62" i="9"/>
  <c r="D62" i="9"/>
  <c r="F62" i="9" s="1"/>
  <c r="H62" i="9" s="1"/>
  <c r="E62" i="9"/>
  <c r="G62" i="9"/>
  <c r="A63" i="9"/>
  <c r="B63" i="9"/>
  <c r="C63" i="9"/>
  <c r="D63" i="9"/>
  <c r="F63" i="9" s="1"/>
  <c r="H63" i="9" s="1"/>
  <c r="E63" i="9"/>
  <c r="G63" i="9"/>
  <c r="A64" i="9"/>
  <c r="B64" i="9"/>
  <c r="C64" i="9"/>
  <c r="D64" i="9"/>
  <c r="F64" i="9" s="1"/>
  <c r="H64" i="9" s="1"/>
  <c r="E64" i="9"/>
  <c r="G64" i="9"/>
  <c r="A65" i="9"/>
  <c r="B65" i="9"/>
  <c r="C65" i="9"/>
  <c r="D65" i="9"/>
  <c r="F65" i="9" s="1"/>
  <c r="H65" i="9" s="1"/>
  <c r="E65" i="9"/>
  <c r="G65" i="9"/>
  <c r="A66" i="9"/>
  <c r="B66" i="9"/>
  <c r="C66" i="9"/>
  <c r="D66" i="9"/>
  <c r="F66" i="9" s="1"/>
  <c r="H66" i="9" s="1"/>
  <c r="E66" i="9"/>
  <c r="G66" i="9"/>
  <c r="A67" i="9"/>
  <c r="B67" i="9"/>
  <c r="C67" i="9"/>
  <c r="D67" i="9"/>
  <c r="F67" i="9" s="1"/>
  <c r="H67" i="9" s="1"/>
  <c r="E67" i="9"/>
  <c r="G67" i="9"/>
  <c r="A68" i="9"/>
  <c r="B68" i="9"/>
  <c r="C68" i="9"/>
  <c r="D68" i="9"/>
  <c r="F68" i="9" s="1"/>
  <c r="H68" i="9" s="1"/>
  <c r="E68" i="9"/>
  <c r="G68" i="9"/>
  <c r="A69" i="9"/>
  <c r="B69" i="9"/>
  <c r="C69" i="9"/>
  <c r="D69" i="9"/>
  <c r="F69" i="9" s="1"/>
  <c r="H69" i="9" s="1"/>
  <c r="E69" i="9"/>
  <c r="G69" i="9"/>
  <c r="A70" i="9"/>
  <c r="B70" i="9"/>
  <c r="C70" i="9"/>
  <c r="D70" i="9"/>
  <c r="F70" i="9" s="1"/>
  <c r="H70" i="9" s="1"/>
  <c r="E70" i="9"/>
  <c r="G70" i="9"/>
  <c r="A71" i="9"/>
  <c r="B71" i="9"/>
  <c r="C71" i="9"/>
  <c r="D71" i="9"/>
  <c r="F71" i="9" s="1"/>
  <c r="H71" i="9" s="1"/>
  <c r="E71" i="9"/>
  <c r="G71" i="9"/>
  <c r="A72" i="9"/>
  <c r="B72" i="9"/>
  <c r="C72" i="9"/>
  <c r="D72" i="9"/>
  <c r="F72" i="9" s="1"/>
  <c r="H72" i="9" s="1"/>
  <c r="E72" i="9"/>
  <c r="G72" i="9"/>
  <c r="A73" i="9"/>
  <c r="B73" i="9"/>
  <c r="C73" i="9"/>
  <c r="D73" i="9"/>
  <c r="F73" i="9" s="1"/>
  <c r="H73" i="9" s="1"/>
  <c r="E73" i="9"/>
  <c r="G73" i="9"/>
  <c r="A74" i="9"/>
  <c r="B74" i="9"/>
  <c r="C74" i="9"/>
  <c r="D74" i="9"/>
  <c r="F74" i="9" s="1"/>
  <c r="H74" i="9" s="1"/>
  <c r="E74" i="9"/>
  <c r="G74" i="9"/>
  <c r="A75" i="9"/>
  <c r="B75" i="9"/>
  <c r="C75" i="9"/>
  <c r="D75" i="9"/>
  <c r="F75" i="9" s="1"/>
  <c r="H75" i="9" s="1"/>
  <c r="E75" i="9"/>
  <c r="G75" i="9"/>
  <c r="A76" i="9"/>
  <c r="B76" i="9"/>
  <c r="C76" i="9"/>
  <c r="D76" i="9"/>
  <c r="F76" i="9" s="1"/>
  <c r="H76" i="9" s="1"/>
  <c r="E76" i="9"/>
  <c r="G76" i="9"/>
  <c r="A77" i="9"/>
  <c r="B77" i="9"/>
  <c r="C77" i="9"/>
  <c r="D77" i="9"/>
  <c r="F77" i="9" s="1"/>
  <c r="H77" i="9" s="1"/>
  <c r="E77" i="9"/>
  <c r="G77" i="9"/>
  <c r="A78" i="9"/>
  <c r="B78" i="9"/>
  <c r="C78" i="9"/>
  <c r="D78" i="9"/>
  <c r="F78" i="9" s="1"/>
  <c r="H78" i="9" s="1"/>
  <c r="E78" i="9"/>
  <c r="G78" i="9"/>
  <c r="A79" i="9"/>
  <c r="B79" i="9"/>
  <c r="C79" i="9"/>
  <c r="D79" i="9"/>
  <c r="F79" i="9" s="1"/>
  <c r="H79" i="9" s="1"/>
  <c r="E79" i="9"/>
  <c r="G79" i="9"/>
  <c r="A80" i="9"/>
  <c r="B80" i="9"/>
  <c r="C80" i="9"/>
  <c r="D80" i="9"/>
  <c r="F80" i="9" s="1"/>
  <c r="H80" i="9" s="1"/>
  <c r="E80" i="9"/>
  <c r="G80" i="9"/>
  <c r="A81" i="9"/>
  <c r="B81" i="9"/>
  <c r="C81" i="9"/>
  <c r="D81" i="9"/>
  <c r="F81" i="9" s="1"/>
  <c r="H81" i="9" s="1"/>
  <c r="E81" i="9"/>
  <c r="G81" i="9"/>
  <c r="A82" i="9"/>
  <c r="B82" i="9"/>
  <c r="C82" i="9"/>
  <c r="D82" i="9"/>
  <c r="F82" i="9" s="1"/>
  <c r="H82" i="9" s="1"/>
  <c r="E82" i="9"/>
  <c r="G82" i="9"/>
  <c r="A83" i="9"/>
  <c r="B83" i="9"/>
  <c r="C83" i="9"/>
  <c r="D83" i="9"/>
  <c r="F83" i="9" s="1"/>
  <c r="H83" i="9" s="1"/>
  <c r="E83" i="9"/>
  <c r="G83" i="9"/>
  <c r="A84" i="9"/>
  <c r="B84" i="9"/>
  <c r="C84" i="9"/>
  <c r="D84" i="9"/>
  <c r="F84" i="9" s="1"/>
  <c r="H84" i="9" s="1"/>
  <c r="E84" i="9"/>
  <c r="G84" i="9"/>
  <c r="A85" i="9"/>
  <c r="B85" i="9"/>
  <c r="C85" i="9"/>
  <c r="D85" i="9"/>
  <c r="E85" i="9"/>
  <c r="G85" i="9"/>
  <c r="A86" i="9"/>
  <c r="B86" i="9"/>
  <c r="C86" i="9"/>
  <c r="D86" i="9"/>
  <c r="E86" i="9"/>
  <c r="G86" i="9"/>
  <c r="A87" i="9"/>
  <c r="B87" i="9"/>
  <c r="C87" i="9"/>
  <c r="D87" i="9"/>
  <c r="F87" i="9" s="1"/>
  <c r="H87" i="9" s="1"/>
  <c r="E87" i="9"/>
  <c r="G87" i="9"/>
  <c r="A88" i="9"/>
  <c r="B88" i="9"/>
  <c r="C88" i="9"/>
  <c r="D88" i="9"/>
  <c r="F88" i="9" s="1"/>
  <c r="H88" i="9" s="1"/>
  <c r="E88" i="9"/>
  <c r="G88" i="9"/>
  <c r="A89" i="9"/>
  <c r="B89" i="9"/>
  <c r="C89" i="9"/>
  <c r="D89" i="9"/>
  <c r="E89" i="9"/>
  <c r="G89" i="9"/>
  <c r="A90" i="9"/>
  <c r="B90" i="9"/>
  <c r="C90" i="9"/>
  <c r="D90" i="9"/>
  <c r="E90" i="9"/>
  <c r="G90" i="9"/>
  <c r="A91" i="9"/>
  <c r="B91" i="9"/>
  <c r="C91" i="9"/>
  <c r="D91" i="9"/>
  <c r="F91" i="9" s="1"/>
  <c r="H91" i="9" s="1"/>
  <c r="E91" i="9"/>
  <c r="G91" i="9"/>
  <c r="A92" i="9"/>
  <c r="B92" i="9"/>
  <c r="C92" i="9"/>
  <c r="D92" i="9"/>
  <c r="F92" i="9" s="1"/>
  <c r="H92" i="9" s="1"/>
  <c r="E92" i="9"/>
  <c r="G92" i="9"/>
  <c r="A93" i="9"/>
  <c r="B93" i="9"/>
  <c r="C93" i="9"/>
  <c r="D93" i="9"/>
  <c r="E93" i="9"/>
  <c r="F93" i="9" s="1"/>
  <c r="H93" i="9" s="1"/>
  <c r="G93" i="9"/>
  <c r="A94" i="9"/>
  <c r="B94" i="9"/>
  <c r="C94" i="9"/>
  <c r="D94" i="9"/>
  <c r="E94" i="9"/>
  <c r="F94" i="9" s="1"/>
  <c r="H94" i="9" s="1"/>
  <c r="G94" i="9"/>
  <c r="A95" i="9"/>
  <c r="B95" i="9"/>
  <c r="C95" i="9"/>
  <c r="D95" i="9"/>
  <c r="E95" i="9"/>
  <c r="F95" i="9" s="1"/>
  <c r="H95" i="9" s="1"/>
  <c r="G95" i="9"/>
  <c r="A96" i="9"/>
  <c r="B96" i="9"/>
  <c r="C96" i="9"/>
  <c r="D96" i="9"/>
  <c r="E96" i="9"/>
  <c r="F96" i="9" s="1"/>
  <c r="H96" i="9" s="1"/>
  <c r="G96" i="9"/>
  <c r="A97" i="9"/>
  <c r="B97" i="9"/>
  <c r="C97" i="9"/>
  <c r="D97" i="9"/>
  <c r="E97" i="9"/>
  <c r="F97" i="9" s="1"/>
  <c r="H97" i="9" s="1"/>
  <c r="G97" i="9"/>
  <c r="A98" i="9"/>
  <c r="B98" i="9"/>
  <c r="C98" i="9"/>
  <c r="D98" i="9"/>
  <c r="E98" i="9"/>
  <c r="F98" i="9" s="1"/>
  <c r="H98" i="9" s="1"/>
  <c r="G98" i="9"/>
  <c r="A99" i="9"/>
  <c r="B99" i="9"/>
  <c r="C99" i="9"/>
  <c r="D99" i="9"/>
  <c r="E99" i="9"/>
  <c r="F99" i="9" s="1"/>
  <c r="H99" i="9" s="1"/>
  <c r="G99" i="9"/>
  <c r="A100" i="9"/>
  <c r="B100" i="9"/>
  <c r="C100" i="9"/>
  <c r="D100" i="9"/>
  <c r="E100" i="9"/>
  <c r="F100" i="9" s="1"/>
  <c r="H100" i="9" s="1"/>
  <c r="G100" i="9"/>
  <c r="A101" i="9"/>
  <c r="B101" i="9"/>
  <c r="C101" i="9"/>
  <c r="D101" i="9"/>
  <c r="E101" i="9"/>
  <c r="F101" i="9" s="1"/>
  <c r="H101" i="9" s="1"/>
  <c r="G101" i="9"/>
  <c r="A102" i="9"/>
  <c r="B102" i="9"/>
  <c r="C102" i="9"/>
  <c r="D102" i="9"/>
  <c r="E102" i="9"/>
  <c r="F102" i="9" s="1"/>
  <c r="H102" i="9" s="1"/>
  <c r="G102" i="9"/>
  <c r="A103" i="9"/>
  <c r="B103" i="9"/>
  <c r="C103" i="9"/>
  <c r="D103" i="9"/>
  <c r="E103" i="9"/>
  <c r="F103" i="9" s="1"/>
  <c r="H103" i="9" s="1"/>
  <c r="G103" i="9"/>
  <c r="A104" i="9"/>
  <c r="B104" i="9"/>
  <c r="C104" i="9"/>
  <c r="D104" i="9"/>
  <c r="E104" i="9"/>
  <c r="F104" i="9" s="1"/>
  <c r="H104" i="9" s="1"/>
  <c r="G104" i="9"/>
  <c r="A105" i="9"/>
  <c r="B105" i="9"/>
  <c r="C105" i="9"/>
  <c r="D105" i="9"/>
  <c r="E105" i="9"/>
  <c r="F105" i="9" s="1"/>
  <c r="H105" i="9" s="1"/>
  <c r="G105" i="9"/>
  <c r="A106" i="9"/>
  <c r="B106" i="9"/>
  <c r="C106" i="9"/>
  <c r="D106" i="9"/>
  <c r="E106" i="9"/>
  <c r="F106" i="9" s="1"/>
  <c r="H106" i="9" s="1"/>
  <c r="G106" i="9"/>
  <c r="A107" i="9"/>
  <c r="B107" i="9"/>
  <c r="C107" i="9"/>
  <c r="D107" i="9"/>
  <c r="E107" i="9"/>
  <c r="F107" i="9" s="1"/>
  <c r="H107" i="9" s="1"/>
  <c r="G107" i="9"/>
  <c r="A108" i="9"/>
  <c r="B108" i="9"/>
  <c r="C108" i="9"/>
  <c r="D108" i="9"/>
  <c r="E108" i="9"/>
  <c r="F108" i="9" s="1"/>
  <c r="H108" i="9" s="1"/>
  <c r="G108" i="9"/>
  <c r="A109" i="9"/>
  <c r="B109" i="9"/>
  <c r="C109" i="9"/>
  <c r="D109" i="9"/>
  <c r="E109" i="9"/>
  <c r="F109" i="9" s="1"/>
  <c r="H109" i="9" s="1"/>
  <c r="G109" i="9"/>
  <c r="A110" i="9"/>
  <c r="B110" i="9"/>
  <c r="C110" i="9"/>
  <c r="D110" i="9"/>
  <c r="E110" i="9"/>
  <c r="F110" i="9" s="1"/>
  <c r="H110" i="9" s="1"/>
  <c r="G110" i="9"/>
  <c r="A111" i="9"/>
  <c r="B111" i="9"/>
  <c r="C111" i="9"/>
  <c r="D111" i="9"/>
  <c r="E111" i="9"/>
  <c r="F111" i="9" s="1"/>
  <c r="H111" i="9" s="1"/>
  <c r="G111" i="9"/>
  <c r="A112" i="9"/>
  <c r="B112" i="9"/>
  <c r="C112" i="9"/>
  <c r="D112" i="9"/>
  <c r="E112" i="9"/>
  <c r="F112" i="9" s="1"/>
  <c r="H112" i="9" s="1"/>
  <c r="G112" i="9"/>
  <c r="A113" i="9"/>
  <c r="B113" i="9"/>
  <c r="C113" i="9"/>
  <c r="D113" i="9"/>
  <c r="E113" i="9"/>
  <c r="F113" i="9" s="1"/>
  <c r="H113" i="9" s="1"/>
  <c r="G113" i="9"/>
  <c r="A114" i="9"/>
  <c r="B114" i="9"/>
  <c r="C114" i="9"/>
  <c r="D114" i="9"/>
  <c r="E114" i="9"/>
  <c r="F114" i="9" s="1"/>
  <c r="H114" i="9" s="1"/>
  <c r="G114" i="9"/>
  <c r="A115" i="9"/>
  <c r="B115" i="9"/>
  <c r="C115" i="9"/>
  <c r="D115" i="9"/>
  <c r="E115" i="9"/>
  <c r="F115" i="9" s="1"/>
  <c r="H115" i="9" s="1"/>
  <c r="G115" i="9"/>
  <c r="A116" i="9"/>
  <c r="B116" i="9"/>
  <c r="C116" i="9"/>
  <c r="D116" i="9"/>
  <c r="E116" i="9"/>
  <c r="F116" i="9" s="1"/>
  <c r="H116" i="9" s="1"/>
  <c r="G116" i="9"/>
  <c r="A117" i="9"/>
  <c r="B117" i="9"/>
  <c r="C117" i="9"/>
  <c r="D117" i="9"/>
  <c r="E117" i="9"/>
  <c r="F117" i="9" s="1"/>
  <c r="H117" i="9" s="1"/>
  <c r="G117" i="9"/>
  <c r="A118" i="9"/>
  <c r="B118" i="9"/>
  <c r="C118" i="9"/>
  <c r="D118" i="9"/>
  <c r="E118" i="9"/>
  <c r="F118" i="9" s="1"/>
  <c r="H118" i="9" s="1"/>
  <c r="G118" i="9"/>
  <c r="A119" i="9"/>
  <c r="B119" i="9"/>
  <c r="C119" i="9"/>
  <c r="D119" i="9"/>
  <c r="E119" i="9"/>
  <c r="F119" i="9" s="1"/>
  <c r="H119" i="9" s="1"/>
  <c r="G119" i="9"/>
  <c r="A120" i="9"/>
  <c r="B120" i="9"/>
  <c r="C120" i="9"/>
  <c r="D120" i="9"/>
  <c r="E120" i="9"/>
  <c r="F120" i="9" s="1"/>
  <c r="H120" i="9" s="1"/>
  <c r="G120" i="9"/>
  <c r="A121" i="9"/>
  <c r="B121" i="9"/>
  <c r="C121" i="9"/>
  <c r="D121" i="9"/>
  <c r="E121" i="9"/>
  <c r="F121" i="9" s="1"/>
  <c r="H121" i="9" s="1"/>
  <c r="G121" i="9"/>
  <c r="A122" i="9"/>
  <c r="B122" i="9"/>
  <c r="C122" i="9"/>
  <c r="D122" i="9"/>
  <c r="E122" i="9"/>
  <c r="F122" i="9" s="1"/>
  <c r="H122" i="9" s="1"/>
  <c r="G122" i="9"/>
  <c r="A123" i="9"/>
  <c r="B123" i="9"/>
  <c r="C123" i="9"/>
  <c r="D123" i="9"/>
  <c r="E123" i="9"/>
  <c r="F123" i="9" s="1"/>
  <c r="H123" i="9" s="1"/>
  <c r="G123" i="9"/>
  <c r="A124" i="9"/>
  <c r="B124" i="9"/>
  <c r="C124" i="9"/>
  <c r="D124" i="9"/>
  <c r="E124" i="9"/>
  <c r="F124" i="9" s="1"/>
  <c r="H124" i="9" s="1"/>
  <c r="G124" i="9"/>
  <c r="A125" i="9"/>
  <c r="B125" i="9"/>
  <c r="C125" i="9"/>
  <c r="D125" i="9"/>
  <c r="E125" i="9"/>
  <c r="F125" i="9" s="1"/>
  <c r="H125" i="9" s="1"/>
  <c r="G125" i="9"/>
  <c r="A126" i="9"/>
  <c r="B126" i="9"/>
  <c r="C126" i="9"/>
  <c r="D126" i="9"/>
  <c r="E126" i="9"/>
  <c r="F126" i="9"/>
  <c r="H126" i="9" s="1"/>
  <c r="G126" i="9"/>
  <c r="A127" i="9"/>
  <c r="B127" i="9"/>
  <c r="C127" i="9"/>
  <c r="D127" i="9"/>
  <c r="E127" i="9"/>
  <c r="F127" i="9"/>
  <c r="H127" i="9" s="1"/>
  <c r="G127" i="9"/>
  <c r="A128" i="9"/>
  <c r="B128" i="9"/>
  <c r="C128" i="9"/>
  <c r="D128" i="9"/>
  <c r="E128" i="9"/>
  <c r="F128" i="9" s="1"/>
  <c r="H128" i="9" s="1"/>
  <c r="G128" i="9"/>
  <c r="A129" i="9"/>
  <c r="B129" i="9"/>
  <c r="C129" i="9"/>
  <c r="D129" i="9"/>
  <c r="E129" i="9"/>
  <c r="F129" i="9" s="1"/>
  <c r="H129" i="9" s="1"/>
  <c r="G129" i="9"/>
  <c r="A130" i="9"/>
  <c r="B130" i="9"/>
  <c r="C130" i="9"/>
  <c r="D130" i="9"/>
  <c r="E130" i="9"/>
  <c r="F130" i="9"/>
  <c r="H130" i="9" s="1"/>
  <c r="G130" i="9"/>
  <c r="A131" i="9"/>
  <c r="B131" i="9"/>
  <c r="C131" i="9"/>
  <c r="D131" i="9"/>
  <c r="E131" i="9"/>
  <c r="F131" i="9"/>
  <c r="H131" i="9" s="1"/>
  <c r="G131" i="9"/>
  <c r="A132" i="9"/>
  <c r="B132" i="9"/>
  <c r="C132" i="9"/>
  <c r="D132" i="9"/>
  <c r="E132" i="9"/>
  <c r="F132" i="9" s="1"/>
  <c r="H132" i="9" s="1"/>
  <c r="G132" i="9"/>
  <c r="A133" i="9"/>
  <c r="B133" i="9"/>
  <c r="C133" i="9"/>
  <c r="D133" i="9"/>
  <c r="E133" i="9"/>
  <c r="F133" i="9" s="1"/>
  <c r="H133" i="9" s="1"/>
  <c r="G133" i="9"/>
  <c r="A134" i="9"/>
  <c r="B134" i="9"/>
  <c r="C134" i="9"/>
  <c r="D134" i="9"/>
  <c r="E134" i="9"/>
  <c r="F134" i="9"/>
  <c r="H134" i="9" s="1"/>
  <c r="G134" i="9"/>
  <c r="A135" i="9"/>
  <c r="B135" i="9"/>
  <c r="C135" i="9"/>
  <c r="D135" i="9"/>
  <c r="E135" i="9"/>
  <c r="F135" i="9"/>
  <c r="H135" i="9" s="1"/>
  <c r="G135" i="9"/>
  <c r="A136" i="9"/>
  <c r="B136" i="9"/>
  <c r="C136" i="9"/>
  <c r="D136" i="9"/>
  <c r="E136" i="9"/>
  <c r="F136" i="9" s="1"/>
  <c r="H136" i="9" s="1"/>
  <c r="G136" i="9"/>
  <c r="A137" i="9"/>
  <c r="B137" i="9"/>
  <c r="C137" i="9"/>
  <c r="D137" i="9"/>
  <c r="E137" i="9"/>
  <c r="F137" i="9" s="1"/>
  <c r="H137" i="9" s="1"/>
  <c r="G137" i="9"/>
  <c r="A138" i="9"/>
  <c r="B138" i="9"/>
  <c r="C138" i="9"/>
  <c r="D138" i="9"/>
  <c r="E138" i="9"/>
  <c r="F138" i="9"/>
  <c r="H138" i="9" s="1"/>
  <c r="G138" i="9"/>
  <c r="A139" i="9"/>
  <c r="B139" i="9"/>
  <c r="C139" i="9"/>
  <c r="D139" i="9"/>
  <c r="E139" i="9"/>
  <c r="F139" i="9"/>
  <c r="G139" i="9"/>
  <c r="A140" i="9"/>
  <c r="B140" i="9"/>
  <c r="C140" i="9"/>
  <c r="D140" i="9"/>
  <c r="E140" i="9"/>
  <c r="F140" i="9" s="1"/>
  <c r="H140" i="9" s="1"/>
  <c r="G140" i="9"/>
  <c r="A141" i="9"/>
  <c r="B141" i="9"/>
  <c r="C141" i="9"/>
  <c r="D141" i="9"/>
  <c r="E141" i="9"/>
  <c r="F141" i="9" s="1"/>
  <c r="H141" i="9" s="1"/>
  <c r="G141" i="9"/>
  <c r="A142" i="9"/>
  <c r="B142" i="9"/>
  <c r="C142" i="9"/>
  <c r="D142" i="9"/>
  <c r="E142" i="9"/>
  <c r="F142" i="9"/>
  <c r="H142" i="9" s="1"/>
  <c r="G142" i="9"/>
  <c r="A143" i="9"/>
  <c r="B143" i="9"/>
  <c r="C143" i="9"/>
  <c r="D143" i="9"/>
  <c r="E143" i="9"/>
  <c r="F143" i="9"/>
  <c r="G143" i="9"/>
  <c r="A144" i="9"/>
  <c r="B144" i="9"/>
  <c r="C144" i="9"/>
  <c r="D144" i="9"/>
  <c r="E144" i="9"/>
  <c r="F144" i="9" s="1"/>
  <c r="H144" i="9" s="1"/>
  <c r="G144" i="9"/>
  <c r="A145" i="9"/>
  <c r="B145" i="9"/>
  <c r="C145" i="9"/>
  <c r="D145" i="9"/>
  <c r="E145" i="9"/>
  <c r="F145" i="9" s="1"/>
  <c r="H145" i="9" s="1"/>
  <c r="G145" i="9"/>
  <c r="A146" i="9"/>
  <c r="B146" i="9"/>
  <c r="C146" i="9"/>
  <c r="D146" i="9"/>
  <c r="E146" i="9"/>
  <c r="F146" i="9"/>
  <c r="H146" i="9" s="1"/>
  <c r="G146" i="9"/>
  <c r="A147" i="9"/>
  <c r="B147" i="9"/>
  <c r="C147" i="9"/>
  <c r="D147" i="9"/>
  <c r="E147" i="9"/>
  <c r="F147" i="9"/>
  <c r="G147" i="9"/>
  <c r="A148" i="9"/>
  <c r="B148" i="9"/>
  <c r="C148" i="9"/>
  <c r="D148" i="9"/>
  <c r="E148" i="9"/>
  <c r="F148" i="9" s="1"/>
  <c r="H148" i="9" s="1"/>
  <c r="G148" i="9"/>
  <c r="A149" i="9"/>
  <c r="B149" i="9"/>
  <c r="C149" i="9"/>
  <c r="D149" i="9"/>
  <c r="E149" i="9"/>
  <c r="F149" i="9" s="1"/>
  <c r="H149" i="9" s="1"/>
  <c r="G149" i="9"/>
  <c r="A150" i="9"/>
  <c r="B150" i="9"/>
  <c r="C150" i="9"/>
  <c r="D150" i="9"/>
  <c r="E150" i="9"/>
  <c r="F150" i="9"/>
  <c r="H150" i="9" s="1"/>
  <c r="G150" i="9"/>
  <c r="A151" i="9"/>
  <c r="B151" i="9"/>
  <c r="C151" i="9"/>
  <c r="D151" i="9"/>
  <c r="E151" i="9"/>
  <c r="F151" i="9"/>
  <c r="G151" i="9"/>
  <c r="A152" i="9"/>
  <c r="B152" i="9"/>
  <c r="C152" i="9"/>
  <c r="D152" i="9"/>
  <c r="E152" i="9"/>
  <c r="F152" i="9" s="1"/>
  <c r="H152" i="9" s="1"/>
  <c r="G152" i="9"/>
  <c r="A153" i="9"/>
  <c r="B153" i="9"/>
  <c r="C153" i="9"/>
  <c r="D153" i="9"/>
  <c r="E153" i="9"/>
  <c r="F153" i="9" s="1"/>
  <c r="H153" i="9" s="1"/>
  <c r="G153" i="9"/>
  <c r="A154" i="9"/>
  <c r="B154" i="9"/>
  <c r="C154" i="9"/>
  <c r="D154" i="9"/>
  <c r="E154" i="9"/>
  <c r="F154" i="9"/>
  <c r="H154" i="9" s="1"/>
  <c r="G154" i="9"/>
  <c r="A155" i="9"/>
  <c r="B155" i="9"/>
  <c r="C155" i="9"/>
  <c r="D155" i="9"/>
  <c r="E155" i="9"/>
  <c r="F155" i="9"/>
  <c r="H155" i="9" s="1"/>
  <c r="G155" i="9"/>
  <c r="A156" i="9"/>
  <c r="B156" i="9"/>
  <c r="C156" i="9"/>
  <c r="D156" i="9"/>
  <c r="E156" i="9"/>
  <c r="F156" i="9"/>
  <c r="H156" i="9" s="1"/>
  <c r="G156" i="9"/>
  <c r="A157" i="9"/>
  <c r="B157" i="9"/>
  <c r="C157" i="9"/>
  <c r="D157" i="9"/>
  <c r="E157" i="9"/>
  <c r="F157" i="9"/>
  <c r="H157" i="9" s="1"/>
  <c r="G157" i="9"/>
  <c r="A158" i="9"/>
  <c r="B158" i="9"/>
  <c r="C158" i="9"/>
  <c r="D158" i="9"/>
  <c r="E158" i="9"/>
  <c r="F158" i="9"/>
  <c r="H158" i="9" s="1"/>
  <c r="G158" i="9"/>
  <c r="A159" i="9"/>
  <c r="B159" i="9"/>
  <c r="C159" i="9"/>
  <c r="D159" i="9"/>
  <c r="E159" i="9"/>
  <c r="F159" i="9"/>
  <c r="H159" i="9" s="1"/>
  <c r="G159" i="9"/>
  <c r="A160" i="9"/>
  <c r="B160" i="9"/>
  <c r="C160" i="9"/>
  <c r="D160" i="9"/>
  <c r="E160" i="9"/>
  <c r="F160" i="9"/>
  <c r="H160" i="9" s="1"/>
  <c r="G160" i="9"/>
  <c r="A161" i="9"/>
  <c r="B161" i="9"/>
  <c r="C161" i="9"/>
  <c r="D161" i="9"/>
  <c r="E161" i="9"/>
  <c r="F161" i="9"/>
  <c r="H161" i="9" s="1"/>
  <c r="G161" i="9"/>
  <c r="A162" i="9"/>
  <c r="B162" i="9"/>
  <c r="C162" i="9"/>
  <c r="D162" i="9"/>
  <c r="E162" i="9"/>
  <c r="F162" i="9"/>
  <c r="H162" i="9" s="1"/>
  <c r="G162" i="9"/>
  <c r="A163" i="9"/>
  <c r="B163" i="9"/>
  <c r="C163" i="9"/>
  <c r="D163" i="9"/>
  <c r="E163" i="9"/>
  <c r="F163" i="9"/>
  <c r="H163" i="9" s="1"/>
  <c r="G163" i="9"/>
  <c r="A164" i="9"/>
  <c r="B164" i="9"/>
  <c r="C164" i="9"/>
  <c r="D164" i="9"/>
  <c r="E164" i="9"/>
  <c r="F164" i="9"/>
  <c r="H164" i="9" s="1"/>
  <c r="G164" i="9"/>
  <c r="A165" i="9"/>
  <c r="B165" i="9"/>
  <c r="C165" i="9"/>
  <c r="D165" i="9"/>
  <c r="E165" i="9"/>
  <c r="F165" i="9"/>
  <c r="H165" i="9" s="1"/>
  <c r="G165" i="9"/>
  <c r="A166" i="9"/>
  <c r="B166" i="9"/>
  <c r="C166" i="9"/>
  <c r="D166" i="9"/>
  <c r="E166" i="9"/>
  <c r="F166" i="9"/>
  <c r="H166" i="9" s="1"/>
  <c r="G166" i="9"/>
  <c r="A167" i="9"/>
  <c r="B167" i="9"/>
  <c r="C167" i="9"/>
  <c r="D167" i="9"/>
  <c r="E167" i="9"/>
  <c r="F167" i="9"/>
  <c r="H167" i="9" s="1"/>
  <c r="G167" i="9"/>
  <c r="A168" i="9"/>
  <c r="B168" i="9"/>
  <c r="C168" i="9"/>
  <c r="D168" i="9"/>
  <c r="E168" i="9"/>
  <c r="F168" i="9"/>
  <c r="H168" i="9" s="1"/>
  <c r="G168" i="9"/>
  <c r="A169" i="9"/>
  <c r="B169" i="9"/>
  <c r="C169" i="9"/>
  <c r="D169" i="9"/>
  <c r="E169" i="9"/>
  <c r="F169" i="9"/>
  <c r="H169" i="9" s="1"/>
  <c r="G169" i="9"/>
  <c r="A170" i="9"/>
  <c r="B170" i="9"/>
  <c r="C170" i="9"/>
  <c r="D170" i="9"/>
  <c r="E170" i="9"/>
  <c r="F170" i="9"/>
  <c r="H170" i="9" s="1"/>
  <c r="G170" i="9"/>
  <c r="A171" i="9"/>
  <c r="B171" i="9"/>
  <c r="C171" i="9"/>
  <c r="D171" i="9"/>
  <c r="E171" i="9"/>
  <c r="F171" i="9"/>
  <c r="H171" i="9" s="1"/>
  <c r="G171" i="9"/>
  <c r="A172" i="9"/>
  <c r="B172" i="9"/>
  <c r="C172" i="9"/>
  <c r="D172" i="9"/>
  <c r="E172" i="9"/>
  <c r="F172" i="9"/>
  <c r="H172" i="9" s="1"/>
  <c r="G172" i="9"/>
  <c r="A173" i="9"/>
  <c r="B173" i="9"/>
  <c r="C173" i="9"/>
  <c r="D173" i="9"/>
  <c r="E173" i="9"/>
  <c r="F173" i="9"/>
  <c r="H173" i="9" s="1"/>
  <c r="G173" i="9"/>
  <c r="A174" i="9"/>
  <c r="B174" i="9"/>
  <c r="C174" i="9"/>
  <c r="D174" i="9"/>
  <c r="E174" i="9"/>
  <c r="F174" i="9"/>
  <c r="H174" i="9" s="1"/>
  <c r="G174" i="9"/>
  <c r="A175" i="9"/>
  <c r="B175" i="9"/>
  <c r="C175" i="9"/>
  <c r="D175" i="9"/>
  <c r="E175" i="9"/>
  <c r="F175" i="9"/>
  <c r="H175" i="9" s="1"/>
  <c r="G175" i="9"/>
  <c r="A176" i="9"/>
  <c r="B176" i="9"/>
  <c r="C176" i="9"/>
  <c r="D176" i="9"/>
  <c r="E176" i="9"/>
  <c r="F176" i="9"/>
  <c r="H176" i="9" s="1"/>
  <c r="G176" i="9"/>
  <c r="A177" i="9"/>
  <c r="B177" i="9"/>
  <c r="C177" i="9"/>
  <c r="D177" i="9"/>
  <c r="E177" i="9"/>
  <c r="F177" i="9"/>
  <c r="H177" i="9" s="1"/>
  <c r="G177" i="9"/>
  <c r="A178" i="9"/>
  <c r="B178" i="9"/>
  <c r="C178" i="9"/>
  <c r="D178" i="9"/>
  <c r="E178" i="9"/>
  <c r="F178" i="9"/>
  <c r="H178" i="9" s="1"/>
  <c r="G178" i="9"/>
  <c r="A179" i="9"/>
  <c r="B179" i="9"/>
  <c r="C179" i="9"/>
  <c r="D179" i="9"/>
  <c r="E179" i="9"/>
  <c r="F179" i="9"/>
  <c r="H179" i="9" s="1"/>
  <c r="G179" i="9"/>
  <c r="A180" i="9"/>
  <c r="B180" i="9"/>
  <c r="C180" i="9"/>
  <c r="D180" i="9"/>
  <c r="E180" i="9"/>
  <c r="F180" i="9"/>
  <c r="H180" i="9" s="1"/>
  <c r="G180" i="9"/>
  <c r="A181" i="9"/>
  <c r="B181" i="9"/>
  <c r="C181" i="9"/>
  <c r="D181" i="9"/>
  <c r="E181" i="9"/>
  <c r="F181" i="9"/>
  <c r="H181" i="9" s="1"/>
  <c r="G181" i="9"/>
  <c r="A182" i="9"/>
  <c r="B182" i="9"/>
  <c r="C182" i="9"/>
  <c r="D182" i="9"/>
  <c r="E182" i="9"/>
  <c r="F182" i="9"/>
  <c r="H182" i="9" s="1"/>
  <c r="G182" i="9"/>
  <c r="A183" i="9"/>
  <c r="B183" i="9"/>
  <c r="C183" i="9"/>
  <c r="D183" i="9"/>
  <c r="E183" i="9"/>
  <c r="F183" i="9"/>
  <c r="H183" i="9" s="1"/>
  <c r="G183" i="9"/>
  <c r="A184" i="9"/>
  <c r="B184" i="9"/>
  <c r="C184" i="9"/>
  <c r="D184" i="9"/>
  <c r="E184" i="9"/>
  <c r="F184" i="9"/>
  <c r="H184" i="9" s="1"/>
  <c r="G184" i="9"/>
  <c r="A185" i="9"/>
  <c r="B185" i="9"/>
  <c r="C185" i="9"/>
  <c r="D185" i="9"/>
  <c r="E185" i="9"/>
  <c r="F185" i="9"/>
  <c r="H185" i="9" s="1"/>
  <c r="G185" i="9"/>
  <c r="A186" i="9"/>
  <c r="B186" i="9"/>
  <c r="C186" i="9"/>
  <c r="D186" i="9"/>
  <c r="E186" i="9"/>
  <c r="F186" i="9"/>
  <c r="H186" i="9" s="1"/>
  <c r="G186" i="9"/>
  <c r="A187" i="9"/>
  <c r="B187" i="9"/>
  <c r="C187" i="9"/>
  <c r="D187" i="9"/>
  <c r="E187" i="9"/>
  <c r="F187" i="9"/>
  <c r="H187" i="9" s="1"/>
  <c r="G187" i="9"/>
  <c r="A188" i="9"/>
  <c r="B188" i="9"/>
  <c r="C188" i="9"/>
  <c r="D188" i="9"/>
  <c r="E188" i="9"/>
  <c r="F188" i="9"/>
  <c r="H188" i="9" s="1"/>
  <c r="G188" i="9"/>
  <c r="A189" i="9"/>
  <c r="B189" i="9"/>
  <c r="C189" i="9"/>
  <c r="D189" i="9"/>
  <c r="E189" i="9"/>
  <c r="F189" i="9"/>
  <c r="H189" i="9" s="1"/>
  <c r="G189" i="9"/>
  <c r="A190" i="9"/>
  <c r="B190" i="9"/>
  <c r="C190" i="9"/>
  <c r="D190" i="9"/>
  <c r="E190" i="9"/>
  <c r="F190" i="9"/>
  <c r="H190" i="9" s="1"/>
  <c r="G190" i="9"/>
  <c r="A191" i="9"/>
  <c r="B191" i="9"/>
  <c r="C191" i="9"/>
  <c r="D191" i="9"/>
  <c r="E191" i="9"/>
  <c r="F191" i="9"/>
  <c r="H191" i="9" s="1"/>
  <c r="G191" i="9"/>
  <c r="A192" i="9"/>
  <c r="B192" i="9"/>
  <c r="C192" i="9"/>
  <c r="D192" i="9"/>
  <c r="E192" i="9"/>
  <c r="F192" i="9"/>
  <c r="H192" i="9" s="1"/>
  <c r="G192" i="9"/>
  <c r="A193" i="9"/>
  <c r="B193" i="9"/>
  <c r="C193" i="9"/>
  <c r="D193" i="9"/>
  <c r="E193" i="9"/>
  <c r="F193" i="9"/>
  <c r="H193" i="9" s="1"/>
  <c r="G193" i="9"/>
  <c r="A194" i="9"/>
  <c r="B194" i="9"/>
  <c r="C194" i="9"/>
  <c r="D194" i="9"/>
  <c r="E194" i="9"/>
  <c r="F194" i="9"/>
  <c r="H194" i="9" s="1"/>
  <c r="G194" i="9"/>
  <c r="A195" i="9"/>
  <c r="B195" i="9"/>
  <c r="C195" i="9"/>
  <c r="D195" i="9"/>
  <c r="E195" i="9"/>
  <c r="F195" i="9"/>
  <c r="H195" i="9" s="1"/>
  <c r="G195" i="9"/>
  <c r="A196" i="9"/>
  <c r="B196" i="9"/>
  <c r="C196" i="9"/>
  <c r="D196" i="9"/>
  <c r="E196" i="9"/>
  <c r="F196" i="9"/>
  <c r="H196" i="9" s="1"/>
  <c r="G196" i="9"/>
  <c r="A197" i="9"/>
  <c r="B197" i="9"/>
  <c r="C197" i="9"/>
  <c r="D197" i="9"/>
  <c r="E197" i="9"/>
  <c r="F197" i="9"/>
  <c r="H197" i="9" s="1"/>
  <c r="G197" i="9"/>
  <c r="A198" i="9"/>
  <c r="B198" i="9"/>
  <c r="C198" i="9"/>
  <c r="D198" i="9"/>
  <c r="E198" i="9"/>
  <c r="F198" i="9"/>
  <c r="H198" i="9" s="1"/>
  <c r="G198" i="9"/>
  <c r="A199" i="9"/>
  <c r="B199" i="9"/>
  <c r="C199" i="9"/>
  <c r="D199" i="9"/>
  <c r="E199" i="9"/>
  <c r="F199" i="9"/>
  <c r="H199" i="9" s="1"/>
  <c r="G199" i="9"/>
  <c r="A200" i="9"/>
  <c r="B200" i="9"/>
  <c r="C200" i="9"/>
  <c r="D200" i="9"/>
  <c r="E200" i="9"/>
  <c r="F200" i="9"/>
  <c r="H200" i="9" s="1"/>
  <c r="G200" i="9"/>
  <c r="A201" i="9"/>
  <c r="B201" i="9"/>
  <c r="C201" i="9"/>
  <c r="D201" i="9"/>
  <c r="E201" i="9"/>
  <c r="F201" i="9"/>
  <c r="H201" i="9" s="1"/>
  <c r="G201" i="9"/>
  <c r="A202" i="9"/>
  <c r="B202" i="9"/>
  <c r="C202" i="9"/>
  <c r="D202" i="9"/>
  <c r="E202" i="9"/>
  <c r="F202" i="9"/>
  <c r="H202" i="9" s="1"/>
  <c r="G202" i="9"/>
  <c r="A203" i="9"/>
  <c r="B203" i="9"/>
  <c r="C203" i="9"/>
  <c r="D203" i="9"/>
  <c r="E203" i="9"/>
  <c r="F203" i="9"/>
  <c r="H203" i="9" s="1"/>
  <c r="G203" i="9"/>
  <c r="A204" i="9"/>
  <c r="B204" i="9"/>
  <c r="C204" i="9"/>
  <c r="D204" i="9"/>
  <c r="E204" i="9"/>
  <c r="F204" i="9"/>
  <c r="H204" i="9" s="1"/>
  <c r="G204" i="9"/>
  <c r="A205" i="9"/>
  <c r="B205" i="9"/>
  <c r="C205" i="9"/>
  <c r="D205" i="9"/>
  <c r="E205" i="9"/>
  <c r="F205" i="9"/>
  <c r="H205" i="9" s="1"/>
  <c r="G205" i="9"/>
  <c r="A206" i="9"/>
  <c r="B206" i="9"/>
  <c r="C206" i="9"/>
  <c r="D206" i="9"/>
  <c r="E206" i="9"/>
  <c r="F206" i="9"/>
  <c r="H206" i="9" s="1"/>
  <c r="G206" i="9"/>
  <c r="A207" i="9"/>
  <c r="B207" i="9"/>
  <c r="C207" i="9"/>
  <c r="D207" i="9"/>
  <c r="E207" i="9"/>
  <c r="F207" i="9"/>
  <c r="H207" i="9" s="1"/>
  <c r="G207" i="9"/>
  <c r="A208" i="9"/>
  <c r="B208" i="9"/>
  <c r="C208" i="9"/>
  <c r="D208" i="9"/>
  <c r="E208" i="9"/>
  <c r="F208" i="9"/>
  <c r="H208" i="9" s="1"/>
  <c r="G208" i="9"/>
  <c r="A209" i="9"/>
  <c r="B209" i="9"/>
  <c r="C209" i="9"/>
  <c r="D209" i="9"/>
  <c r="E209" i="9"/>
  <c r="F209" i="9"/>
  <c r="H209" i="9" s="1"/>
  <c r="G209" i="9"/>
  <c r="A210" i="9"/>
  <c r="B210" i="9"/>
  <c r="C210" i="9"/>
  <c r="D210" i="9"/>
  <c r="E210" i="9"/>
  <c r="F210" i="9"/>
  <c r="H210" i="9" s="1"/>
  <c r="G210" i="9"/>
  <c r="A211" i="9"/>
  <c r="B211" i="9"/>
  <c r="C211" i="9"/>
  <c r="D211" i="9"/>
  <c r="E211" i="9"/>
  <c r="F211" i="9"/>
  <c r="H211" i="9" s="1"/>
  <c r="G211" i="9"/>
  <c r="A212" i="9"/>
  <c r="B212" i="9"/>
  <c r="C212" i="9"/>
  <c r="D212" i="9"/>
  <c r="E212" i="9"/>
  <c r="F212" i="9"/>
  <c r="H212" i="9" s="1"/>
  <c r="G212" i="9"/>
  <c r="A213" i="9"/>
  <c r="B213" i="9"/>
  <c r="C213" i="9"/>
  <c r="D213" i="9"/>
  <c r="E213" i="9"/>
  <c r="F213" i="9"/>
  <c r="H213" i="9" s="1"/>
  <c r="G213" i="9"/>
  <c r="A214" i="9"/>
  <c r="B214" i="9"/>
  <c r="C214" i="9"/>
  <c r="D214" i="9"/>
  <c r="E214" i="9"/>
  <c r="F214" i="9"/>
  <c r="H214" i="9" s="1"/>
  <c r="G214" i="9"/>
  <c r="A215" i="9"/>
  <c r="B215" i="9"/>
  <c r="C215" i="9"/>
  <c r="D215" i="9"/>
  <c r="E215" i="9"/>
  <c r="F215" i="9"/>
  <c r="H215" i="9" s="1"/>
  <c r="G215" i="9"/>
  <c r="A216" i="9"/>
  <c r="B216" i="9"/>
  <c r="C216" i="9"/>
  <c r="D216" i="9"/>
  <c r="E216" i="9"/>
  <c r="F216" i="9"/>
  <c r="H216" i="9" s="1"/>
  <c r="G216" i="9"/>
  <c r="A217" i="9"/>
  <c r="B217" i="9"/>
  <c r="C217" i="9"/>
  <c r="D217" i="9"/>
  <c r="E217" i="9"/>
  <c r="F217" i="9"/>
  <c r="H217" i="9" s="1"/>
  <c r="G217" i="9"/>
  <c r="A218" i="9"/>
  <c r="B218" i="9"/>
  <c r="C218" i="9"/>
  <c r="D218" i="9"/>
  <c r="E218" i="9"/>
  <c r="F218" i="9"/>
  <c r="H218" i="9" s="1"/>
  <c r="G218" i="9"/>
  <c r="A219" i="9"/>
  <c r="B219" i="9"/>
  <c r="C219" i="9"/>
  <c r="D219" i="9"/>
  <c r="E219" i="9"/>
  <c r="F219" i="9"/>
  <c r="H219" i="9" s="1"/>
  <c r="G219" i="9"/>
  <c r="A220" i="9"/>
  <c r="B220" i="9"/>
  <c r="C220" i="9"/>
  <c r="D220" i="9"/>
  <c r="E220" i="9"/>
  <c r="F220" i="9"/>
  <c r="H220" i="9" s="1"/>
  <c r="G220" i="9"/>
  <c r="A221" i="9"/>
  <c r="B221" i="9"/>
  <c r="C221" i="9"/>
  <c r="D221" i="9"/>
  <c r="E221" i="9"/>
  <c r="F221" i="9"/>
  <c r="H221" i="9" s="1"/>
  <c r="G221" i="9"/>
  <c r="A222" i="9"/>
  <c r="B222" i="9"/>
  <c r="C222" i="9"/>
  <c r="D222" i="9"/>
  <c r="E222" i="9"/>
  <c r="F222" i="9"/>
  <c r="H222" i="9" s="1"/>
  <c r="G222" i="9"/>
  <c r="A223" i="9"/>
  <c r="B223" i="9"/>
  <c r="C223" i="9"/>
  <c r="D223" i="9"/>
  <c r="E223" i="9"/>
  <c r="F223" i="9"/>
  <c r="H223" i="9" s="1"/>
  <c r="G223" i="9"/>
  <c r="A224" i="9"/>
  <c r="B224" i="9"/>
  <c r="C224" i="9"/>
  <c r="D224" i="9"/>
  <c r="E224" i="9"/>
  <c r="F224" i="9"/>
  <c r="H224" i="9" s="1"/>
  <c r="G224" i="9"/>
  <c r="A225" i="9"/>
  <c r="B225" i="9"/>
  <c r="C225" i="9"/>
  <c r="D225" i="9"/>
  <c r="E225" i="9"/>
  <c r="F225" i="9"/>
  <c r="H225" i="9" s="1"/>
  <c r="G225" i="9"/>
  <c r="A226" i="9"/>
  <c r="B226" i="9"/>
  <c r="C226" i="9"/>
  <c r="D226" i="9"/>
  <c r="E226" i="9"/>
  <c r="F226" i="9"/>
  <c r="H226" i="9" s="1"/>
  <c r="G226" i="9"/>
  <c r="A227" i="9"/>
  <c r="B227" i="9"/>
  <c r="C227" i="9"/>
  <c r="D227" i="9"/>
  <c r="E227" i="9"/>
  <c r="F227" i="9"/>
  <c r="H227" i="9" s="1"/>
  <c r="G227" i="9"/>
  <c r="A228" i="9"/>
  <c r="B228" i="9"/>
  <c r="C228" i="9"/>
  <c r="D228" i="9"/>
  <c r="E228" i="9"/>
  <c r="F228" i="9"/>
  <c r="H228" i="9" s="1"/>
  <c r="G228" i="9"/>
  <c r="A229" i="9"/>
  <c r="B229" i="9"/>
  <c r="C229" i="9"/>
  <c r="D229" i="9"/>
  <c r="E229" i="9"/>
  <c r="F229" i="9"/>
  <c r="G229" i="9"/>
  <c r="A230" i="9"/>
  <c r="B230" i="9"/>
  <c r="C230" i="9"/>
  <c r="D230" i="9"/>
  <c r="E230" i="9"/>
  <c r="F230" i="9" s="1"/>
  <c r="H230" i="9" s="1"/>
  <c r="G230" i="9"/>
  <c r="A231" i="9"/>
  <c r="B231" i="9"/>
  <c r="C231" i="9"/>
  <c r="D231" i="9"/>
  <c r="E231" i="9"/>
  <c r="F231" i="9" s="1"/>
  <c r="H231" i="9" s="1"/>
  <c r="G231" i="9"/>
  <c r="A232" i="9"/>
  <c r="B232" i="9"/>
  <c r="C232" i="9"/>
  <c r="D232" i="9"/>
  <c r="E232" i="9"/>
  <c r="F232" i="9"/>
  <c r="H232" i="9" s="1"/>
  <c r="G232" i="9"/>
  <c r="A233" i="9"/>
  <c r="B233" i="9"/>
  <c r="C233" i="9"/>
  <c r="D233" i="9"/>
  <c r="E233" i="9"/>
  <c r="F233" i="9"/>
  <c r="G233" i="9"/>
  <c r="A234" i="9"/>
  <c r="B234" i="9"/>
  <c r="C234" i="9"/>
  <c r="D234" i="9"/>
  <c r="E234" i="9"/>
  <c r="F234" i="9" s="1"/>
  <c r="H234" i="9" s="1"/>
  <c r="G234" i="9"/>
  <c r="A235" i="9"/>
  <c r="B235" i="9"/>
  <c r="C235" i="9"/>
  <c r="D235" i="9"/>
  <c r="E235" i="9"/>
  <c r="F235" i="9" s="1"/>
  <c r="H235" i="9" s="1"/>
  <c r="G235" i="9"/>
  <c r="A236" i="9"/>
  <c r="B236" i="9"/>
  <c r="C236" i="9"/>
  <c r="D236" i="9"/>
  <c r="E236" i="9"/>
  <c r="F236" i="9"/>
  <c r="H236" i="9" s="1"/>
  <c r="G236" i="9"/>
  <c r="A237" i="9"/>
  <c r="B237" i="9"/>
  <c r="C237" i="9"/>
  <c r="D237" i="9"/>
  <c r="E237" i="9"/>
  <c r="F237" i="9"/>
  <c r="G237" i="9"/>
  <c r="A238" i="9"/>
  <c r="B238" i="9"/>
  <c r="C238" i="9"/>
  <c r="D238" i="9"/>
  <c r="E238" i="9"/>
  <c r="F238" i="9" s="1"/>
  <c r="H238" i="9" s="1"/>
  <c r="G238" i="9"/>
  <c r="A239" i="9"/>
  <c r="B239" i="9"/>
  <c r="C239" i="9"/>
  <c r="D239" i="9"/>
  <c r="E239" i="9"/>
  <c r="F239" i="9" s="1"/>
  <c r="H239" i="9" s="1"/>
  <c r="G239" i="9"/>
  <c r="A240" i="9"/>
  <c r="B240" i="9"/>
  <c r="C240" i="9"/>
  <c r="D240" i="9"/>
  <c r="E240" i="9"/>
  <c r="F240" i="9"/>
  <c r="H240" i="9" s="1"/>
  <c r="G240" i="9"/>
  <c r="A241" i="9"/>
  <c r="B241" i="9"/>
  <c r="C241" i="9"/>
  <c r="D241" i="9"/>
  <c r="E241" i="9"/>
  <c r="F241" i="9"/>
  <c r="G241" i="9"/>
  <c r="A242" i="9"/>
  <c r="B242" i="9"/>
  <c r="C242" i="9"/>
  <c r="D242" i="9"/>
  <c r="E242" i="9"/>
  <c r="F242" i="9" s="1"/>
  <c r="H242" i="9" s="1"/>
  <c r="G242" i="9"/>
  <c r="A243" i="9"/>
  <c r="B243" i="9"/>
  <c r="C243" i="9"/>
  <c r="D243" i="9"/>
  <c r="E243" i="9"/>
  <c r="F243" i="9" s="1"/>
  <c r="H243" i="9" s="1"/>
  <c r="G243" i="9"/>
  <c r="A244" i="9"/>
  <c r="B244" i="9"/>
  <c r="C244" i="9"/>
  <c r="D244" i="9"/>
  <c r="E244" i="9"/>
  <c r="F244" i="9"/>
  <c r="H244" i="9" s="1"/>
  <c r="G244" i="9"/>
  <c r="A245" i="9"/>
  <c r="B245" i="9"/>
  <c r="C245" i="9"/>
  <c r="D245" i="9"/>
  <c r="E245" i="9"/>
  <c r="F245" i="9"/>
  <c r="G245" i="9"/>
  <c r="A246" i="9"/>
  <c r="B246" i="9"/>
  <c r="C246" i="9"/>
  <c r="D246" i="9"/>
  <c r="E246" i="9"/>
  <c r="F246" i="9" s="1"/>
  <c r="H246" i="9" s="1"/>
  <c r="G246" i="9"/>
  <c r="A247" i="9"/>
  <c r="B247" i="9"/>
  <c r="C247" i="9"/>
  <c r="D247" i="9"/>
  <c r="E247" i="9"/>
  <c r="F247" i="9" s="1"/>
  <c r="H247" i="9" s="1"/>
  <c r="G247" i="9"/>
  <c r="A248" i="9"/>
  <c r="B248" i="9"/>
  <c r="C248" i="9"/>
  <c r="D248" i="9"/>
  <c r="E248" i="9"/>
  <c r="F248" i="9"/>
  <c r="H248" i="9" s="1"/>
  <c r="G248" i="9"/>
  <c r="A249" i="9"/>
  <c r="B249" i="9"/>
  <c r="C249" i="9"/>
  <c r="D249" i="9"/>
  <c r="E249" i="9"/>
  <c r="F249" i="9"/>
  <c r="G249" i="9"/>
  <c r="A250" i="9"/>
  <c r="B250" i="9"/>
  <c r="C250" i="9"/>
  <c r="D250" i="9"/>
  <c r="E250" i="9"/>
  <c r="F250" i="9" s="1"/>
  <c r="H250" i="9" s="1"/>
  <c r="G250" i="9"/>
  <c r="A251" i="9"/>
  <c r="B251" i="9"/>
  <c r="C251" i="9"/>
  <c r="D251" i="9"/>
  <c r="E251" i="9"/>
  <c r="F251" i="9" s="1"/>
  <c r="H251" i="9" s="1"/>
  <c r="G251" i="9"/>
  <c r="A252" i="9"/>
  <c r="B252" i="9"/>
  <c r="C252" i="9"/>
  <c r="D252" i="9"/>
  <c r="E252" i="9"/>
  <c r="F252" i="9"/>
  <c r="H252" i="9" s="1"/>
  <c r="G252" i="9"/>
  <c r="A253" i="9"/>
  <c r="B253" i="9"/>
  <c r="C253" i="9"/>
  <c r="D253" i="9"/>
  <c r="E253" i="9"/>
  <c r="F253" i="9"/>
  <c r="G253" i="9"/>
  <c r="A254" i="9"/>
  <c r="B254" i="9"/>
  <c r="C254" i="9"/>
  <c r="D254" i="9"/>
  <c r="E254" i="9"/>
  <c r="F254" i="9" s="1"/>
  <c r="H254" i="9" s="1"/>
  <c r="G254" i="9"/>
  <c r="A255" i="9"/>
  <c r="B255" i="9"/>
  <c r="C255" i="9"/>
  <c r="D255" i="9"/>
  <c r="E255" i="9"/>
  <c r="F255" i="9" s="1"/>
  <c r="H255" i="9" s="1"/>
  <c r="G255" i="9"/>
  <c r="A256" i="9"/>
  <c r="B256" i="9"/>
  <c r="C256" i="9"/>
  <c r="D256" i="9"/>
  <c r="E256" i="9"/>
  <c r="F256" i="9"/>
  <c r="H256" i="9" s="1"/>
  <c r="G256" i="9"/>
  <c r="A257" i="9"/>
  <c r="B257" i="9"/>
  <c r="C257" i="9"/>
  <c r="D257" i="9"/>
  <c r="E257" i="9"/>
  <c r="F257" i="9"/>
  <c r="G257" i="9"/>
  <c r="A258" i="9"/>
  <c r="B258" i="9"/>
  <c r="C258" i="9"/>
  <c r="D258" i="9"/>
  <c r="E258" i="9"/>
  <c r="F258" i="9" s="1"/>
  <c r="H258" i="9" s="1"/>
  <c r="G258" i="9"/>
  <c r="A259" i="9"/>
  <c r="B259" i="9"/>
  <c r="C259" i="9"/>
  <c r="D259" i="9"/>
  <c r="E259" i="9"/>
  <c r="F259" i="9" s="1"/>
  <c r="H259" i="9" s="1"/>
  <c r="G259" i="9"/>
  <c r="A260" i="9"/>
  <c r="B260" i="9"/>
  <c r="C260" i="9"/>
  <c r="D260" i="9"/>
  <c r="E260" i="9"/>
  <c r="F260" i="9"/>
  <c r="H260" i="9" s="1"/>
  <c r="G260" i="9"/>
  <c r="A261" i="9"/>
  <c r="B261" i="9"/>
  <c r="C261" i="9"/>
  <c r="D261" i="9"/>
  <c r="E261" i="9"/>
  <c r="F261" i="9"/>
  <c r="G261" i="9"/>
  <c r="A262" i="9"/>
  <c r="B262" i="9"/>
  <c r="C262" i="9"/>
  <c r="D262" i="9"/>
  <c r="E262" i="9"/>
  <c r="F262" i="9" s="1"/>
  <c r="H262" i="9" s="1"/>
  <c r="G262" i="9"/>
  <c r="A263" i="9"/>
  <c r="B263" i="9"/>
  <c r="C263" i="9"/>
  <c r="D263" i="9"/>
  <c r="E263" i="9"/>
  <c r="F263" i="9" s="1"/>
  <c r="H263" i="9" s="1"/>
  <c r="G263" i="9"/>
  <c r="A264" i="9"/>
  <c r="B264" i="9"/>
  <c r="C264" i="9"/>
  <c r="D264" i="9"/>
  <c r="E264" i="9"/>
  <c r="F264" i="9"/>
  <c r="H264" i="9" s="1"/>
  <c r="G264" i="9"/>
  <c r="A265" i="9"/>
  <c r="B265" i="9"/>
  <c r="C265" i="9"/>
  <c r="D265" i="9"/>
  <c r="E265" i="9"/>
  <c r="F265" i="9"/>
  <c r="G265" i="9"/>
  <c r="A266" i="9"/>
  <c r="B266" i="9"/>
  <c r="C266" i="9"/>
  <c r="D266" i="9"/>
  <c r="E266" i="9"/>
  <c r="F266" i="9" s="1"/>
  <c r="H266" i="9" s="1"/>
  <c r="G266" i="9"/>
  <c r="A267" i="9"/>
  <c r="B267" i="9"/>
  <c r="C267" i="9"/>
  <c r="D267" i="9"/>
  <c r="E267" i="9"/>
  <c r="F267" i="9" s="1"/>
  <c r="H267" i="9" s="1"/>
  <c r="G267" i="9"/>
  <c r="A268" i="9"/>
  <c r="B268" i="9"/>
  <c r="C268" i="9"/>
  <c r="D268" i="9"/>
  <c r="E268" i="9"/>
  <c r="F268" i="9"/>
  <c r="H268" i="9" s="1"/>
  <c r="G268" i="9"/>
  <c r="A269" i="9"/>
  <c r="B269" i="9"/>
  <c r="C269" i="9"/>
  <c r="D269" i="9"/>
  <c r="E269" i="9"/>
  <c r="F269" i="9"/>
  <c r="G269" i="9"/>
  <c r="A270" i="9"/>
  <c r="B270" i="9"/>
  <c r="C270" i="9"/>
  <c r="D270" i="9"/>
  <c r="E270" i="9"/>
  <c r="F270" i="9" s="1"/>
  <c r="H270" i="9" s="1"/>
  <c r="G270" i="9"/>
  <c r="A271" i="9"/>
  <c r="B271" i="9"/>
  <c r="C271" i="9"/>
  <c r="D271" i="9"/>
  <c r="E271" i="9"/>
  <c r="F271" i="9" s="1"/>
  <c r="H271" i="9" s="1"/>
  <c r="G271" i="9"/>
  <c r="A272" i="9"/>
  <c r="B272" i="9"/>
  <c r="C272" i="9"/>
  <c r="D272" i="9"/>
  <c r="E272" i="9"/>
  <c r="F272" i="9"/>
  <c r="H272" i="9" s="1"/>
  <c r="G272" i="9"/>
  <c r="A273" i="9"/>
  <c r="B273" i="9"/>
  <c r="C273" i="9"/>
  <c r="D273" i="9"/>
  <c r="E273" i="9"/>
  <c r="F273" i="9"/>
  <c r="G273" i="9"/>
  <c r="A274" i="9"/>
  <c r="B274" i="9"/>
  <c r="C274" i="9"/>
  <c r="D274" i="9"/>
  <c r="E274" i="9"/>
  <c r="F274" i="9" s="1"/>
  <c r="H274" i="9" s="1"/>
  <c r="G274" i="9"/>
  <c r="A275" i="9"/>
  <c r="B275" i="9"/>
  <c r="C275" i="9"/>
  <c r="D275" i="9"/>
  <c r="E275" i="9"/>
  <c r="F275" i="9" s="1"/>
  <c r="H275" i="9" s="1"/>
  <c r="G275" i="9"/>
  <c r="A276" i="9"/>
  <c r="B276" i="9"/>
  <c r="C276" i="9"/>
  <c r="D276" i="9"/>
  <c r="E276" i="9"/>
  <c r="F276" i="9"/>
  <c r="H276" i="9" s="1"/>
  <c r="G276" i="9"/>
  <c r="A277" i="9"/>
  <c r="B277" i="9"/>
  <c r="C277" i="9"/>
  <c r="D277" i="9"/>
  <c r="E277" i="9"/>
  <c r="F277" i="9"/>
  <c r="G277" i="9"/>
  <c r="A278" i="9"/>
  <c r="B278" i="9"/>
  <c r="C278" i="9"/>
  <c r="D278" i="9"/>
  <c r="E278" i="9"/>
  <c r="F278" i="9" s="1"/>
  <c r="H278" i="9" s="1"/>
  <c r="G278" i="9"/>
  <c r="A279" i="9"/>
  <c r="B279" i="9"/>
  <c r="C279" i="9"/>
  <c r="D279" i="9"/>
  <c r="E279" i="9"/>
  <c r="F279" i="9" s="1"/>
  <c r="H279" i="9" s="1"/>
  <c r="G279" i="9"/>
  <c r="A280" i="9"/>
  <c r="B280" i="9"/>
  <c r="C280" i="9"/>
  <c r="D280" i="9"/>
  <c r="E280" i="9"/>
  <c r="F280" i="9"/>
  <c r="H280" i="9" s="1"/>
  <c r="G280" i="9"/>
  <c r="A281" i="9"/>
  <c r="B281" i="9"/>
  <c r="C281" i="9"/>
  <c r="D281" i="9"/>
  <c r="E281" i="9"/>
  <c r="F281" i="9"/>
  <c r="G281" i="9"/>
  <c r="A282" i="9"/>
  <c r="B282" i="9"/>
  <c r="C282" i="9"/>
  <c r="D282" i="9"/>
  <c r="E282" i="9"/>
  <c r="F282" i="9" s="1"/>
  <c r="H282" i="9" s="1"/>
  <c r="G282" i="9"/>
  <c r="A283" i="9"/>
  <c r="B283" i="9"/>
  <c r="C283" i="9"/>
  <c r="D283" i="9"/>
  <c r="E283" i="9"/>
  <c r="F283" i="9" s="1"/>
  <c r="H283" i="9" s="1"/>
  <c r="G283" i="9"/>
  <c r="A284" i="9"/>
  <c r="B284" i="9"/>
  <c r="C284" i="9"/>
  <c r="D284" i="9"/>
  <c r="E284" i="9"/>
  <c r="F284" i="9"/>
  <c r="H284" i="9" s="1"/>
  <c r="G284" i="9"/>
  <c r="A285" i="9"/>
  <c r="B285" i="9"/>
  <c r="C285" i="9"/>
  <c r="D285" i="9"/>
  <c r="E285" i="9"/>
  <c r="F285" i="9"/>
  <c r="G285" i="9"/>
  <c r="A286" i="9"/>
  <c r="B286" i="9"/>
  <c r="C286" i="9"/>
  <c r="D286" i="9"/>
  <c r="E286" i="9"/>
  <c r="F286" i="9" s="1"/>
  <c r="H286" i="9" s="1"/>
  <c r="G286" i="9"/>
  <c r="A287" i="9"/>
  <c r="B287" i="9"/>
  <c r="C287" i="9"/>
  <c r="D287" i="9"/>
  <c r="E287" i="9"/>
  <c r="F287" i="9" s="1"/>
  <c r="H287" i="9" s="1"/>
  <c r="G287" i="9"/>
  <c r="A288" i="9"/>
  <c r="B288" i="9"/>
  <c r="C288" i="9"/>
  <c r="D288" i="9"/>
  <c r="E288" i="9"/>
  <c r="F288" i="9"/>
  <c r="H288" i="9" s="1"/>
  <c r="G288" i="9"/>
  <c r="A289" i="9"/>
  <c r="B289" i="9"/>
  <c r="C289" i="9"/>
  <c r="D289" i="9"/>
  <c r="E289" i="9"/>
  <c r="F289" i="9"/>
  <c r="G289" i="9"/>
  <c r="A290" i="9"/>
  <c r="B290" i="9"/>
  <c r="C290" i="9"/>
  <c r="D290" i="9"/>
  <c r="E290" i="9"/>
  <c r="F290" i="9" s="1"/>
  <c r="H290" i="9" s="1"/>
  <c r="G290" i="9"/>
  <c r="A291" i="9"/>
  <c r="B291" i="9"/>
  <c r="C291" i="9"/>
  <c r="D291" i="9"/>
  <c r="E291" i="9"/>
  <c r="F291" i="9" s="1"/>
  <c r="H291" i="9" s="1"/>
  <c r="G291" i="9"/>
  <c r="A292" i="9"/>
  <c r="B292" i="9"/>
  <c r="C292" i="9"/>
  <c r="D292" i="9"/>
  <c r="E292" i="9"/>
  <c r="F292" i="9"/>
  <c r="H292" i="9" s="1"/>
  <c r="G292" i="9"/>
  <c r="A293" i="9"/>
  <c r="B293" i="9"/>
  <c r="C293" i="9"/>
  <c r="D293" i="9"/>
  <c r="E293" i="9"/>
  <c r="F293" i="9"/>
  <c r="G293" i="9"/>
  <c r="A294" i="9"/>
  <c r="B294" i="9"/>
  <c r="C294" i="9"/>
  <c r="D294" i="9"/>
  <c r="E294" i="9"/>
  <c r="F294" i="9" s="1"/>
  <c r="H294" i="9" s="1"/>
  <c r="G294" i="9"/>
  <c r="A295" i="9"/>
  <c r="B295" i="9"/>
  <c r="C295" i="9"/>
  <c r="D295" i="9"/>
  <c r="E295" i="9"/>
  <c r="F295" i="9" s="1"/>
  <c r="H295" i="9" s="1"/>
  <c r="G295" i="9"/>
  <c r="A296" i="9"/>
  <c r="B296" i="9"/>
  <c r="C296" i="9"/>
  <c r="D296" i="9"/>
  <c r="E296" i="9"/>
  <c r="F296" i="9"/>
  <c r="H296" i="9" s="1"/>
  <c r="G296" i="9"/>
  <c r="A297" i="9"/>
  <c r="B297" i="9"/>
  <c r="C297" i="9"/>
  <c r="D297" i="9"/>
  <c r="E297" i="9"/>
  <c r="F297" i="9"/>
  <c r="G297" i="9"/>
  <c r="A298" i="9"/>
  <c r="B298" i="9"/>
  <c r="C298" i="9"/>
  <c r="D298" i="9"/>
  <c r="E298" i="9"/>
  <c r="F298" i="9" s="1"/>
  <c r="H298" i="9" s="1"/>
  <c r="G298" i="9"/>
  <c r="A299" i="9"/>
  <c r="B299" i="9"/>
  <c r="C299" i="9"/>
  <c r="D299" i="9"/>
  <c r="E299" i="9"/>
  <c r="F299" i="9" s="1"/>
  <c r="H299" i="9" s="1"/>
  <c r="G299" i="9"/>
  <c r="A300" i="9"/>
  <c r="B300" i="9"/>
  <c r="C300" i="9"/>
  <c r="D300" i="9"/>
  <c r="E300" i="9"/>
  <c r="F300" i="9"/>
  <c r="H300" i="9" s="1"/>
  <c r="G300" i="9"/>
  <c r="A301" i="9"/>
  <c r="B301" i="9"/>
  <c r="C301" i="9"/>
  <c r="D301" i="9"/>
  <c r="E301" i="9"/>
  <c r="F301" i="9"/>
  <c r="G301" i="9"/>
  <c r="A302" i="9"/>
  <c r="B302" i="9"/>
  <c r="C302" i="9"/>
  <c r="D302" i="9"/>
  <c r="E302" i="9"/>
  <c r="F302" i="9" s="1"/>
  <c r="H302" i="9" s="1"/>
  <c r="G302" i="9"/>
  <c r="A303" i="9"/>
  <c r="B303" i="9"/>
  <c r="C303" i="9"/>
  <c r="D303" i="9"/>
  <c r="E303" i="9"/>
  <c r="F303" i="9" s="1"/>
  <c r="H303" i="9" s="1"/>
  <c r="G303" i="9"/>
  <c r="A304" i="9"/>
  <c r="B304" i="9"/>
  <c r="C304" i="9"/>
  <c r="D304" i="9"/>
  <c r="E304" i="9"/>
  <c r="F304" i="9"/>
  <c r="H304" i="9" s="1"/>
  <c r="G304" i="9"/>
  <c r="A305" i="9"/>
  <c r="B305" i="9"/>
  <c r="C305" i="9"/>
  <c r="D305" i="9"/>
  <c r="E305" i="9"/>
  <c r="F305" i="9"/>
  <c r="G305" i="9"/>
  <c r="A306" i="9"/>
  <c r="B306" i="9"/>
  <c r="C306" i="9"/>
  <c r="D306" i="9"/>
  <c r="E306" i="9"/>
  <c r="F306" i="9" s="1"/>
  <c r="H306" i="9" s="1"/>
  <c r="G306" i="9"/>
  <c r="A307" i="9"/>
  <c r="B307" i="9"/>
  <c r="C307" i="9"/>
  <c r="D307" i="9"/>
  <c r="E307" i="9"/>
  <c r="F307" i="9" s="1"/>
  <c r="H307" i="9" s="1"/>
  <c r="G307" i="9"/>
  <c r="A308" i="9"/>
  <c r="B308" i="9"/>
  <c r="C308" i="9"/>
  <c r="D308" i="9"/>
  <c r="E308" i="9"/>
  <c r="F308" i="9"/>
  <c r="H308" i="9" s="1"/>
  <c r="G308" i="9"/>
  <c r="A309" i="9"/>
  <c r="B309" i="9"/>
  <c r="C309" i="9"/>
  <c r="D309" i="9"/>
  <c r="E309" i="9"/>
  <c r="F309" i="9"/>
  <c r="G309" i="9"/>
  <c r="A310" i="9"/>
  <c r="B310" i="9"/>
  <c r="C310" i="9"/>
  <c r="D310" i="9"/>
  <c r="E310" i="9"/>
  <c r="F310" i="9" s="1"/>
  <c r="H310" i="9" s="1"/>
  <c r="G310" i="9"/>
  <c r="A311" i="9"/>
  <c r="B311" i="9"/>
  <c r="C311" i="9"/>
  <c r="D311" i="9"/>
  <c r="E311" i="9"/>
  <c r="F311" i="9" s="1"/>
  <c r="H311" i="9" s="1"/>
  <c r="G311" i="9"/>
  <c r="A312" i="9"/>
  <c r="B312" i="9"/>
  <c r="C312" i="9"/>
  <c r="D312" i="9"/>
  <c r="E312" i="9"/>
  <c r="F312" i="9"/>
  <c r="H312" i="9" s="1"/>
  <c r="G312" i="9"/>
  <c r="A313" i="9"/>
  <c r="B313" i="9"/>
  <c r="C313" i="9"/>
  <c r="D313" i="9"/>
  <c r="E313" i="9"/>
  <c r="F313" i="9"/>
  <c r="G313" i="9"/>
  <c r="A314" i="9"/>
  <c r="B314" i="9"/>
  <c r="C314" i="9"/>
  <c r="D314" i="9"/>
  <c r="E314" i="9"/>
  <c r="F314" i="9" s="1"/>
  <c r="H314" i="9" s="1"/>
  <c r="G314" i="9"/>
  <c r="A315" i="9"/>
  <c r="B315" i="9"/>
  <c r="C315" i="9"/>
  <c r="D315" i="9"/>
  <c r="E315" i="9"/>
  <c r="F315" i="9" s="1"/>
  <c r="H315" i="9" s="1"/>
  <c r="G315" i="9"/>
  <c r="A316" i="9"/>
  <c r="B316" i="9"/>
  <c r="C316" i="9"/>
  <c r="D316" i="9"/>
  <c r="E316" i="9"/>
  <c r="F316" i="9"/>
  <c r="H316" i="9" s="1"/>
  <c r="G316" i="9"/>
  <c r="A317" i="9"/>
  <c r="B317" i="9"/>
  <c r="C317" i="9"/>
  <c r="D317" i="9"/>
  <c r="E317" i="9"/>
  <c r="F317" i="9"/>
  <c r="G317" i="9"/>
  <c r="A318" i="9"/>
  <c r="B318" i="9"/>
  <c r="C318" i="9"/>
  <c r="D318" i="9"/>
  <c r="F318" i="9" s="1"/>
  <c r="H318" i="9" s="1"/>
  <c r="E318" i="9"/>
  <c r="G318" i="9"/>
  <c r="A319" i="9"/>
  <c r="B319" i="9"/>
  <c r="C319" i="9"/>
  <c r="D319" i="9"/>
  <c r="F319" i="9" s="1"/>
  <c r="E319" i="9"/>
  <c r="G319" i="9"/>
  <c r="A320" i="9"/>
  <c r="B320" i="9"/>
  <c r="C320" i="9"/>
  <c r="D320" i="9"/>
  <c r="F320" i="9" s="1"/>
  <c r="H320" i="9" s="1"/>
  <c r="E320" i="9"/>
  <c r="G320" i="9"/>
  <c r="A321" i="9"/>
  <c r="B321" i="9"/>
  <c r="C321" i="9"/>
  <c r="D321" i="9"/>
  <c r="F321" i="9" s="1"/>
  <c r="E321" i="9"/>
  <c r="G321" i="9"/>
  <c r="A322" i="9"/>
  <c r="B322" i="9"/>
  <c r="C322" i="9"/>
  <c r="D322" i="9"/>
  <c r="E322" i="9"/>
  <c r="F322" i="9"/>
  <c r="H322" i="9" s="1"/>
  <c r="G322" i="9"/>
  <c r="A323" i="9"/>
  <c r="B323" i="9"/>
  <c r="C323" i="9"/>
  <c r="D323" i="9"/>
  <c r="E323" i="9"/>
  <c r="F323" i="9"/>
  <c r="G323" i="9"/>
  <c r="A324" i="9"/>
  <c r="B324" i="9"/>
  <c r="C324" i="9"/>
  <c r="D324" i="9"/>
  <c r="E324" i="9"/>
  <c r="F324" i="9"/>
  <c r="H324" i="9" s="1"/>
  <c r="G324" i="9"/>
  <c r="A325" i="9"/>
  <c r="B325" i="9"/>
  <c r="C325" i="9"/>
  <c r="D325" i="9"/>
  <c r="E325" i="9"/>
  <c r="F325" i="9"/>
  <c r="G325" i="9"/>
  <c r="A326" i="9"/>
  <c r="B326" i="9"/>
  <c r="C326" i="9"/>
  <c r="D326" i="9"/>
  <c r="E326" i="9"/>
  <c r="F326" i="9"/>
  <c r="H326" i="9" s="1"/>
  <c r="G326" i="9"/>
  <c r="A327" i="9"/>
  <c r="B327" i="9"/>
  <c r="C327" i="9"/>
  <c r="D327" i="9"/>
  <c r="E327" i="9"/>
  <c r="F327" i="9"/>
  <c r="G327" i="9"/>
  <c r="A328" i="9"/>
  <c r="B328" i="9"/>
  <c r="C328" i="9"/>
  <c r="D328" i="9"/>
  <c r="E328" i="9"/>
  <c r="F328" i="9"/>
  <c r="H328" i="9" s="1"/>
  <c r="G328" i="9"/>
  <c r="A329" i="9"/>
  <c r="B329" i="9"/>
  <c r="C329" i="9"/>
  <c r="D329" i="9"/>
  <c r="E329" i="9"/>
  <c r="F329" i="9"/>
  <c r="G329" i="9"/>
  <c r="A330" i="9"/>
  <c r="B330" i="9"/>
  <c r="C330" i="9"/>
  <c r="D330" i="9"/>
  <c r="E330" i="9"/>
  <c r="F330" i="9"/>
  <c r="H330" i="9" s="1"/>
  <c r="G330" i="9"/>
  <c r="A331" i="9"/>
  <c r="B331" i="9"/>
  <c r="C331" i="9"/>
  <c r="D331" i="9"/>
  <c r="E331" i="9"/>
  <c r="F331" i="9" s="1"/>
  <c r="H331" i="9" s="1"/>
  <c r="G331" i="9"/>
  <c r="A332" i="9"/>
  <c r="B332" i="9"/>
  <c r="C332" i="9"/>
  <c r="D332" i="9"/>
  <c r="E332" i="9"/>
  <c r="F332" i="9" s="1"/>
  <c r="H332" i="9" s="1"/>
  <c r="G332" i="9"/>
  <c r="A333" i="9"/>
  <c r="B333" i="9"/>
  <c r="C333" i="9"/>
  <c r="D333" i="9"/>
  <c r="E333" i="9"/>
  <c r="F333" i="9" s="1"/>
  <c r="H333" i="9" s="1"/>
  <c r="G333" i="9"/>
  <c r="A334" i="9"/>
  <c r="B334" i="9"/>
  <c r="C334" i="9"/>
  <c r="D334" i="9"/>
  <c r="E334" i="9"/>
  <c r="F334" i="9" s="1"/>
  <c r="H334" i="9" s="1"/>
  <c r="G334" i="9"/>
  <c r="A335" i="9"/>
  <c r="B335" i="9"/>
  <c r="C335" i="9"/>
  <c r="D335" i="9"/>
  <c r="E335" i="9"/>
  <c r="F335" i="9" s="1"/>
  <c r="H335" i="9" s="1"/>
  <c r="G335" i="9"/>
  <c r="A336" i="9"/>
  <c r="B336" i="9"/>
  <c r="C336" i="9"/>
  <c r="D336" i="9"/>
  <c r="E336" i="9"/>
  <c r="F336" i="9" s="1"/>
  <c r="H336" i="9" s="1"/>
  <c r="G336" i="9"/>
  <c r="A337" i="9"/>
  <c r="B337" i="9"/>
  <c r="C337" i="9"/>
  <c r="D337" i="9"/>
  <c r="E337" i="9"/>
  <c r="F337" i="9" s="1"/>
  <c r="H337" i="9" s="1"/>
  <c r="G337" i="9"/>
  <c r="A338" i="9"/>
  <c r="B338" i="9"/>
  <c r="C338" i="9"/>
  <c r="D338" i="9"/>
  <c r="E338" i="9"/>
  <c r="F338" i="9" s="1"/>
  <c r="H338" i="9" s="1"/>
  <c r="G338" i="9"/>
  <c r="A339" i="9"/>
  <c r="B339" i="9"/>
  <c r="C339" i="9"/>
  <c r="D339" i="9"/>
  <c r="E339" i="9"/>
  <c r="F339" i="9" s="1"/>
  <c r="H339" i="9" s="1"/>
  <c r="G339" i="9"/>
  <c r="A340" i="9"/>
  <c r="B340" i="9"/>
  <c r="C340" i="9"/>
  <c r="D340" i="9"/>
  <c r="E340" i="9"/>
  <c r="F340" i="9" s="1"/>
  <c r="H340" i="9" s="1"/>
  <c r="G340" i="9"/>
  <c r="A341" i="9"/>
  <c r="B341" i="9"/>
  <c r="C341" i="9"/>
  <c r="D341" i="9"/>
  <c r="E341" i="9"/>
  <c r="F341" i="9" s="1"/>
  <c r="H341" i="9" s="1"/>
  <c r="G341" i="9"/>
  <c r="A342" i="9"/>
  <c r="B342" i="9"/>
  <c r="C342" i="9"/>
  <c r="D342" i="9"/>
  <c r="E342" i="9"/>
  <c r="F342" i="9" s="1"/>
  <c r="H342" i="9" s="1"/>
  <c r="G342" i="9"/>
  <c r="A343" i="9"/>
  <c r="B343" i="9"/>
  <c r="C343" i="9"/>
  <c r="D343" i="9"/>
  <c r="E343" i="9"/>
  <c r="F343" i="9" s="1"/>
  <c r="H343" i="9" s="1"/>
  <c r="G343" i="9"/>
  <c r="A344" i="9"/>
  <c r="B344" i="9"/>
  <c r="C344" i="9"/>
  <c r="D344" i="9"/>
  <c r="E344" i="9"/>
  <c r="F344" i="9" s="1"/>
  <c r="H344" i="9" s="1"/>
  <c r="G344" i="9"/>
  <c r="A345" i="9"/>
  <c r="B345" i="9"/>
  <c r="C345" i="9"/>
  <c r="D345" i="9"/>
  <c r="E345" i="9"/>
  <c r="F345" i="9" s="1"/>
  <c r="H345" i="9" s="1"/>
  <c r="G345" i="9"/>
  <c r="A346" i="9"/>
  <c r="B346" i="9"/>
  <c r="C346" i="9"/>
  <c r="D346" i="9"/>
  <c r="E346" i="9"/>
  <c r="F346" i="9" s="1"/>
  <c r="H346" i="9" s="1"/>
  <c r="G346" i="9"/>
  <c r="A347" i="9"/>
  <c r="B347" i="9"/>
  <c r="C347" i="9"/>
  <c r="D347" i="9"/>
  <c r="E347" i="9"/>
  <c r="F347" i="9" s="1"/>
  <c r="H347" i="9" s="1"/>
  <c r="G347" i="9"/>
  <c r="A348" i="9"/>
  <c r="B348" i="9"/>
  <c r="C348" i="9"/>
  <c r="D348" i="9"/>
  <c r="E348" i="9"/>
  <c r="F348" i="9" s="1"/>
  <c r="H348" i="9" s="1"/>
  <c r="G348" i="9"/>
  <c r="A349" i="9"/>
  <c r="B349" i="9"/>
  <c r="C349" i="9"/>
  <c r="D349" i="9"/>
  <c r="E349" i="9"/>
  <c r="F349" i="9" s="1"/>
  <c r="H349" i="9" s="1"/>
  <c r="G349" i="9"/>
  <c r="A350" i="9"/>
  <c r="B350" i="9"/>
  <c r="C350" i="9"/>
  <c r="D350" i="9"/>
  <c r="E350" i="9"/>
  <c r="F350" i="9" s="1"/>
  <c r="H350" i="9" s="1"/>
  <c r="G350" i="9"/>
  <c r="A351" i="9"/>
  <c r="B351" i="9"/>
  <c r="C351" i="9"/>
  <c r="D351" i="9"/>
  <c r="E351" i="9"/>
  <c r="F351" i="9" s="1"/>
  <c r="H351" i="9" s="1"/>
  <c r="G351" i="9"/>
  <c r="A352" i="9"/>
  <c r="B352" i="9"/>
  <c r="C352" i="9"/>
  <c r="D352" i="9"/>
  <c r="E352" i="9"/>
  <c r="F352" i="9" s="1"/>
  <c r="H352" i="9" s="1"/>
  <c r="G352" i="9"/>
  <c r="A353" i="9"/>
  <c r="B353" i="9"/>
  <c r="C353" i="9"/>
  <c r="D353" i="9"/>
  <c r="E353" i="9"/>
  <c r="F353" i="9" s="1"/>
  <c r="H353" i="9" s="1"/>
  <c r="G353" i="9"/>
  <c r="A354" i="9"/>
  <c r="B354" i="9"/>
  <c r="C354" i="9"/>
  <c r="D354" i="9"/>
  <c r="E354" i="9"/>
  <c r="F354" i="9" s="1"/>
  <c r="H354" i="9" s="1"/>
  <c r="G354" i="9"/>
  <c r="A355" i="9"/>
  <c r="B355" i="9"/>
  <c r="C355" i="9"/>
  <c r="D355" i="9"/>
  <c r="E355" i="9"/>
  <c r="F355" i="9" s="1"/>
  <c r="H355" i="9" s="1"/>
  <c r="G355" i="9"/>
  <c r="A356" i="9"/>
  <c r="B356" i="9"/>
  <c r="C356" i="9"/>
  <c r="D356" i="9"/>
  <c r="E356" i="9"/>
  <c r="F356" i="9" s="1"/>
  <c r="H356" i="9" s="1"/>
  <c r="G356" i="9"/>
  <c r="A357" i="9"/>
  <c r="B357" i="9"/>
  <c r="C357" i="9"/>
  <c r="D357" i="9"/>
  <c r="E357" i="9"/>
  <c r="F357" i="9" s="1"/>
  <c r="H357" i="9" s="1"/>
  <c r="G357" i="9"/>
  <c r="A358" i="9"/>
  <c r="B358" i="9"/>
  <c r="C358" i="9"/>
  <c r="D358" i="9"/>
  <c r="E358" i="9"/>
  <c r="F358" i="9" s="1"/>
  <c r="H358" i="9" s="1"/>
  <c r="G358" i="9"/>
  <c r="A359" i="9"/>
  <c r="B359" i="9"/>
  <c r="C359" i="9"/>
  <c r="D359" i="9"/>
  <c r="E359" i="9"/>
  <c r="F359" i="9" s="1"/>
  <c r="H359" i="9" s="1"/>
  <c r="G359" i="9"/>
  <c r="A360" i="9"/>
  <c r="B360" i="9"/>
  <c r="C360" i="9"/>
  <c r="D360" i="9"/>
  <c r="E360" i="9"/>
  <c r="F360" i="9" s="1"/>
  <c r="H360" i="9" s="1"/>
  <c r="G360" i="9"/>
  <c r="A361" i="9"/>
  <c r="B361" i="9"/>
  <c r="C361" i="9"/>
  <c r="D361" i="9"/>
  <c r="E361" i="9"/>
  <c r="F361" i="9" s="1"/>
  <c r="H361" i="9" s="1"/>
  <c r="G361" i="9"/>
  <c r="A362" i="9"/>
  <c r="B362" i="9"/>
  <c r="C362" i="9"/>
  <c r="D362" i="9"/>
  <c r="E362" i="9"/>
  <c r="F362" i="9" s="1"/>
  <c r="H362" i="9" s="1"/>
  <c r="G362" i="9"/>
  <c r="A363" i="9"/>
  <c r="B363" i="9"/>
  <c r="C363" i="9"/>
  <c r="D363" i="9"/>
  <c r="E363" i="9"/>
  <c r="F363" i="9" s="1"/>
  <c r="H363" i="9" s="1"/>
  <c r="G363" i="9"/>
  <c r="A364" i="9"/>
  <c r="B364" i="9"/>
  <c r="C364" i="9"/>
  <c r="D364" i="9"/>
  <c r="E364" i="9"/>
  <c r="F364" i="9" s="1"/>
  <c r="H364" i="9" s="1"/>
  <c r="G364" i="9"/>
  <c r="A365" i="9"/>
  <c r="B365" i="9"/>
  <c r="C365" i="9"/>
  <c r="D365" i="9"/>
  <c r="E365" i="9"/>
  <c r="F365" i="9" s="1"/>
  <c r="H365" i="9" s="1"/>
  <c r="G365" i="9"/>
  <c r="A366" i="9"/>
  <c r="B366" i="9"/>
  <c r="C366" i="9"/>
  <c r="D366" i="9"/>
  <c r="E366" i="9"/>
  <c r="F366" i="9" s="1"/>
  <c r="H366" i="9" s="1"/>
  <c r="G366" i="9"/>
  <c r="A367" i="9"/>
  <c r="B367" i="9"/>
  <c r="C367" i="9"/>
  <c r="D367" i="9"/>
  <c r="E367" i="9"/>
  <c r="F367" i="9" s="1"/>
  <c r="H367" i="9" s="1"/>
  <c r="G367" i="9"/>
  <c r="A368" i="9"/>
  <c r="B368" i="9"/>
  <c r="C368" i="9"/>
  <c r="D368" i="9"/>
  <c r="E368" i="9"/>
  <c r="F368" i="9" s="1"/>
  <c r="H368" i="9" s="1"/>
  <c r="G368" i="9"/>
  <c r="A369" i="9"/>
  <c r="B369" i="9"/>
  <c r="C369" i="9"/>
  <c r="D369" i="9"/>
  <c r="E369" i="9"/>
  <c r="F369" i="9" s="1"/>
  <c r="H369" i="9" s="1"/>
  <c r="G369" i="9"/>
  <c r="A370" i="9"/>
  <c r="B370" i="9"/>
  <c r="C370" i="9"/>
  <c r="D370" i="9"/>
  <c r="E370" i="9"/>
  <c r="F370" i="9" s="1"/>
  <c r="H370" i="9" s="1"/>
  <c r="G370" i="9"/>
  <c r="A371" i="9"/>
  <c r="B371" i="9"/>
  <c r="C371" i="9"/>
  <c r="D371" i="9"/>
  <c r="E371" i="9"/>
  <c r="F371" i="9" s="1"/>
  <c r="H371" i="9" s="1"/>
  <c r="G371" i="9"/>
  <c r="A372" i="9"/>
  <c r="B372" i="9"/>
  <c r="C372" i="9"/>
  <c r="D372" i="9"/>
  <c r="E372" i="9"/>
  <c r="F372" i="9" s="1"/>
  <c r="H372" i="9" s="1"/>
  <c r="G372" i="9"/>
  <c r="A373" i="9"/>
  <c r="B373" i="9"/>
  <c r="C373" i="9"/>
  <c r="D373" i="9"/>
  <c r="E373" i="9"/>
  <c r="F373" i="9" s="1"/>
  <c r="H373" i="9" s="1"/>
  <c r="G373" i="9"/>
  <c r="A374" i="9"/>
  <c r="B374" i="9"/>
  <c r="C374" i="9"/>
  <c r="D374" i="9"/>
  <c r="E374" i="9"/>
  <c r="F374" i="9" s="1"/>
  <c r="H374" i="9" s="1"/>
  <c r="G374" i="9"/>
  <c r="A375" i="9"/>
  <c r="B375" i="9"/>
  <c r="C375" i="9"/>
  <c r="D375" i="9"/>
  <c r="E375" i="9"/>
  <c r="F375" i="9" s="1"/>
  <c r="H375" i="9" s="1"/>
  <c r="G375" i="9"/>
  <c r="A376" i="9"/>
  <c r="B376" i="9"/>
  <c r="C376" i="9"/>
  <c r="D376" i="9"/>
  <c r="E376" i="9"/>
  <c r="F376" i="9" s="1"/>
  <c r="G376" i="9"/>
  <c r="A377" i="9"/>
  <c r="B377" i="9"/>
  <c r="C377" i="9"/>
  <c r="D377" i="9"/>
  <c r="E377" i="9"/>
  <c r="F377" i="9"/>
  <c r="H377" i="9" s="1"/>
  <c r="G377" i="9"/>
  <c r="A378" i="9"/>
  <c r="B378" i="9"/>
  <c r="C378" i="9"/>
  <c r="D378" i="9"/>
  <c r="E378" i="9"/>
  <c r="F378" i="9" s="1"/>
  <c r="H378" i="9" s="1"/>
  <c r="G378" i="9"/>
  <c r="A379" i="9"/>
  <c r="B379" i="9"/>
  <c r="C379" i="9"/>
  <c r="D379" i="9"/>
  <c r="E379" i="9"/>
  <c r="F379" i="9"/>
  <c r="H379" i="9" s="1"/>
  <c r="G379" i="9"/>
  <c r="A380" i="9"/>
  <c r="B380" i="9"/>
  <c r="C380" i="9"/>
  <c r="D380" i="9"/>
  <c r="E380" i="9"/>
  <c r="F380" i="9" s="1"/>
  <c r="H380" i="9" s="1"/>
  <c r="G380" i="9"/>
  <c r="A381" i="9"/>
  <c r="B381" i="9"/>
  <c r="C381" i="9"/>
  <c r="D381" i="9"/>
  <c r="E381" i="9"/>
  <c r="F381" i="9" s="1"/>
  <c r="H381" i="9" s="1"/>
  <c r="G381" i="9"/>
  <c r="A382" i="9"/>
  <c r="B382" i="9"/>
  <c r="C382" i="9"/>
  <c r="D382" i="9"/>
  <c r="E382" i="9"/>
  <c r="F382" i="9" s="1"/>
  <c r="H382" i="9" s="1"/>
  <c r="G382" i="9"/>
  <c r="A383" i="9"/>
  <c r="B383" i="9"/>
  <c r="C383" i="9"/>
  <c r="D383" i="9"/>
  <c r="E383" i="9"/>
  <c r="F383" i="9" s="1"/>
  <c r="H383" i="9" s="1"/>
  <c r="G383" i="9"/>
  <c r="A384" i="9"/>
  <c r="B384" i="9"/>
  <c r="C384" i="9"/>
  <c r="D384" i="9"/>
  <c r="E384" i="9"/>
  <c r="F384" i="9" s="1"/>
  <c r="H384" i="9" s="1"/>
  <c r="G384" i="9"/>
  <c r="A385" i="9"/>
  <c r="B385" i="9"/>
  <c r="C385" i="9"/>
  <c r="D385" i="9"/>
  <c r="E385" i="9"/>
  <c r="F385" i="9" s="1"/>
  <c r="H385" i="9" s="1"/>
  <c r="G385" i="9"/>
  <c r="A386" i="9"/>
  <c r="B386" i="9"/>
  <c r="C386" i="9"/>
  <c r="D386" i="9"/>
  <c r="E386" i="9"/>
  <c r="F386" i="9" s="1"/>
  <c r="H386" i="9" s="1"/>
  <c r="G386" i="9"/>
  <c r="A387" i="9"/>
  <c r="B387" i="9"/>
  <c r="C387" i="9"/>
  <c r="D387" i="9"/>
  <c r="E387" i="9"/>
  <c r="F387" i="9" s="1"/>
  <c r="H387" i="9" s="1"/>
  <c r="G387" i="9"/>
  <c r="A388" i="9"/>
  <c r="B388" i="9"/>
  <c r="C388" i="9"/>
  <c r="D388" i="9"/>
  <c r="E388" i="9"/>
  <c r="F388" i="9" s="1"/>
  <c r="H388" i="9" s="1"/>
  <c r="G388" i="9"/>
  <c r="A389" i="9"/>
  <c r="B389" i="9"/>
  <c r="C389" i="9"/>
  <c r="D389" i="9"/>
  <c r="E389" i="9"/>
  <c r="F389" i="9" s="1"/>
  <c r="H389" i="9" s="1"/>
  <c r="G389" i="9"/>
  <c r="A390" i="9"/>
  <c r="B390" i="9"/>
  <c r="C390" i="9"/>
  <c r="D390" i="9"/>
  <c r="E390" i="9"/>
  <c r="F390" i="9" s="1"/>
  <c r="H390" i="9" s="1"/>
  <c r="G390" i="9"/>
  <c r="A391" i="9"/>
  <c r="B391" i="9"/>
  <c r="C391" i="9"/>
  <c r="D391" i="9"/>
  <c r="E391" i="9"/>
  <c r="F391" i="9" s="1"/>
  <c r="H391" i="9" s="1"/>
  <c r="G391" i="9"/>
  <c r="A392" i="9"/>
  <c r="B392" i="9"/>
  <c r="C392" i="9"/>
  <c r="D392" i="9"/>
  <c r="E392" i="9"/>
  <c r="F392" i="9" s="1"/>
  <c r="H392" i="9" s="1"/>
  <c r="G392" i="9"/>
  <c r="A393" i="9"/>
  <c r="B393" i="9"/>
  <c r="C393" i="9"/>
  <c r="D393" i="9"/>
  <c r="E393" i="9"/>
  <c r="F393" i="9" s="1"/>
  <c r="H393" i="9" s="1"/>
  <c r="G393" i="9"/>
  <c r="A394" i="9"/>
  <c r="B394" i="9"/>
  <c r="C394" i="9"/>
  <c r="D394" i="9"/>
  <c r="E394" i="9"/>
  <c r="F394" i="9" s="1"/>
  <c r="H394" i="9" s="1"/>
  <c r="G394" i="9"/>
  <c r="A395" i="9"/>
  <c r="B395" i="9"/>
  <c r="C395" i="9"/>
  <c r="D395" i="9"/>
  <c r="E395" i="9"/>
  <c r="F395" i="9" s="1"/>
  <c r="H395" i="9" s="1"/>
  <c r="G395" i="9"/>
  <c r="A396" i="9"/>
  <c r="B396" i="9"/>
  <c r="C396" i="9"/>
  <c r="D396" i="9"/>
  <c r="E396" i="9"/>
  <c r="F396" i="9" s="1"/>
  <c r="H396" i="9" s="1"/>
  <c r="G396" i="9"/>
  <c r="A397" i="9"/>
  <c r="B397" i="9"/>
  <c r="C397" i="9"/>
  <c r="D397" i="9"/>
  <c r="E397" i="9"/>
  <c r="F397" i="9" s="1"/>
  <c r="H397" i="9" s="1"/>
  <c r="G397" i="9"/>
  <c r="A398" i="9"/>
  <c r="B398" i="9"/>
  <c r="C398" i="9"/>
  <c r="D398" i="9"/>
  <c r="E398" i="9"/>
  <c r="F398" i="9" s="1"/>
  <c r="H398" i="9" s="1"/>
  <c r="G398" i="9"/>
  <c r="A399" i="9"/>
  <c r="B399" i="9"/>
  <c r="C399" i="9"/>
  <c r="D399" i="9"/>
  <c r="E399" i="9"/>
  <c r="F399" i="9" s="1"/>
  <c r="H399" i="9" s="1"/>
  <c r="G399" i="9"/>
  <c r="A400" i="9"/>
  <c r="B400" i="9"/>
  <c r="C400" i="9"/>
  <c r="D400" i="9"/>
  <c r="E400" i="9"/>
  <c r="F400" i="9" s="1"/>
  <c r="H400" i="9" s="1"/>
  <c r="G400" i="9"/>
  <c r="A401" i="9"/>
  <c r="B401" i="9"/>
  <c r="C401" i="9"/>
  <c r="D401" i="9"/>
  <c r="E401" i="9"/>
  <c r="F401" i="9" s="1"/>
  <c r="H401" i="9" s="1"/>
  <c r="G401" i="9"/>
  <c r="A402" i="9"/>
  <c r="B402" i="9"/>
  <c r="C402" i="9"/>
  <c r="D402" i="9"/>
  <c r="E402" i="9"/>
  <c r="F402" i="9" s="1"/>
  <c r="H402" i="9" s="1"/>
  <c r="G402" i="9"/>
  <c r="A403" i="9"/>
  <c r="B403" i="9"/>
  <c r="C403" i="9"/>
  <c r="D403" i="9"/>
  <c r="E403" i="9"/>
  <c r="F403" i="9" s="1"/>
  <c r="H403" i="9" s="1"/>
  <c r="G403" i="9"/>
  <c r="A404" i="9"/>
  <c r="B404" i="9"/>
  <c r="C404" i="9"/>
  <c r="D404" i="9"/>
  <c r="E404" i="9"/>
  <c r="F404" i="9" s="1"/>
  <c r="H404" i="9" s="1"/>
  <c r="G404" i="9"/>
  <c r="A405" i="9"/>
  <c r="B405" i="9"/>
  <c r="C405" i="9"/>
  <c r="D405" i="9"/>
  <c r="E405" i="9"/>
  <c r="F405" i="9" s="1"/>
  <c r="H405" i="9" s="1"/>
  <c r="G405" i="9"/>
  <c r="A406" i="9"/>
  <c r="B406" i="9"/>
  <c r="C406" i="9"/>
  <c r="D406" i="9"/>
  <c r="E406" i="9"/>
  <c r="F406" i="9" s="1"/>
  <c r="H406" i="9" s="1"/>
  <c r="G406" i="9"/>
  <c r="A407" i="9"/>
  <c r="B407" i="9"/>
  <c r="C407" i="9"/>
  <c r="D407" i="9"/>
  <c r="E407" i="9"/>
  <c r="F407" i="9" s="1"/>
  <c r="H407" i="9" s="1"/>
  <c r="G407" i="9"/>
  <c r="A408" i="9"/>
  <c r="B408" i="9"/>
  <c r="C408" i="9"/>
  <c r="D408" i="9"/>
  <c r="E408" i="9"/>
  <c r="F408" i="9" s="1"/>
  <c r="H408" i="9" s="1"/>
  <c r="G408" i="9"/>
  <c r="A409" i="9"/>
  <c r="B409" i="9"/>
  <c r="C409" i="9"/>
  <c r="D409" i="9"/>
  <c r="E409" i="9"/>
  <c r="F409" i="9" s="1"/>
  <c r="H409" i="9" s="1"/>
  <c r="G409" i="9"/>
  <c r="A410" i="9"/>
  <c r="B410" i="9"/>
  <c r="C410" i="9"/>
  <c r="D410" i="9"/>
  <c r="E410" i="9"/>
  <c r="F410" i="9" s="1"/>
  <c r="H410" i="9" s="1"/>
  <c r="G410" i="9"/>
  <c r="A411" i="9"/>
  <c r="B411" i="9"/>
  <c r="C411" i="9"/>
  <c r="D411" i="9"/>
  <c r="E411" i="9"/>
  <c r="F411" i="9" s="1"/>
  <c r="H411" i="9" s="1"/>
  <c r="G411" i="9"/>
  <c r="A412" i="9"/>
  <c r="B412" i="9"/>
  <c r="C412" i="9"/>
  <c r="D412" i="9"/>
  <c r="E412" i="9"/>
  <c r="F412" i="9" s="1"/>
  <c r="H412" i="9" s="1"/>
  <c r="G412" i="9"/>
  <c r="A413" i="9"/>
  <c r="B413" i="9"/>
  <c r="C413" i="9"/>
  <c r="D413" i="9"/>
  <c r="E413" i="9"/>
  <c r="F413" i="9" s="1"/>
  <c r="H413" i="9" s="1"/>
  <c r="G413" i="9"/>
  <c r="A414" i="9"/>
  <c r="B414" i="9"/>
  <c r="C414" i="9"/>
  <c r="D414" i="9"/>
  <c r="E414" i="9"/>
  <c r="F414" i="9" s="1"/>
  <c r="H414" i="9" s="1"/>
  <c r="G414" i="9"/>
  <c r="A415" i="9"/>
  <c r="B415" i="9"/>
  <c r="C415" i="9"/>
  <c r="D415" i="9"/>
  <c r="E415" i="9"/>
  <c r="F415" i="9" s="1"/>
  <c r="H415" i="9" s="1"/>
  <c r="G415" i="9"/>
  <c r="A416" i="9"/>
  <c r="B416" i="9"/>
  <c r="C416" i="9"/>
  <c r="D416" i="9"/>
  <c r="E416" i="9"/>
  <c r="F416" i="9" s="1"/>
  <c r="H416" i="9" s="1"/>
  <c r="G416" i="9"/>
  <c r="A417" i="9"/>
  <c r="B417" i="9"/>
  <c r="C417" i="9"/>
  <c r="D417" i="9"/>
  <c r="E417" i="9"/>
  <c r="F417" i="9" s="1"/>
  <c r="H417" i="9" s="1"/>
  <c r="G417" i="9"/>
  <c r="A418" i="9"/>
  <c r="B418" i="9"/>
  <c r="C418" i="9"/>
  <c r="D418" i="9"/>
  <c r="E418" i="9"/>
  <c r="F418" i="9" s="1"/>
  <c r="H418" i="9" s="1"/>
  <c r="G418" i="9"/>
  <c r="A419" i="9"/>
  <c r="B419" i="9"/>
  <c r="C419" i="9"/>
  <c r="D419" i="9"/>
  <c r="E419" i="9"/>
  <c r="F419" i="9" s="1"/>
  <c r="H419" i="9" s="1"/>
  <c r="G419" i="9"/>
  <c r="A420" i="9"/>
  <c r="B420" i="9"/>
  <c r="C420" i="9"/>
  <c r="D420" i="9"/>
  <c r="E420" i="9"/>
  <c r="F420" i="9" s="1"/>
  <c r="H420" i="9" s="1"/>
  <c r="G420" i="9"/>
  <c r="A421" i="9"/>
  <c r="B421" i="9"/>
  <c r="C421" i="9"/>
  <c r="D421" i="9"/>
  <c r="E421" i="9"/>
  <c r="F421" i="9" s="1"/>
  <c r="H421" i="9" s="1"/>
  <c r="G421" i="9"/>
  <c r="A422" i="9"/>
  <c r="B422" i="9"/>
  <c r="C422" i="9"/>
  <c r="D422" i="9"/>
  <c r="E422" i="9"/>
  <c r="F422" i="9" s="1"/>
  <c r="H422" i="9" s="1"/>
  <c r="G422" i="9"/>
  <c r="A423" i="9"/>
  <c r="B423" i="9"/>
  <c r="C423" i="9"/>
  <c r="D423" i="9"/>
  <c r="E423" i="9"/>
  <c r="F423" i="9" s="1"/>
  <c r="H423" i="9" s="1"/>
  <c r="G423" i="9"/>
  <c r="A424" i="9"/>
  <c r="B424" i="9"/>
  <c r="C424" i="9"/>
  <c r="D424" i="9"/>
  <c r="E424" i="9"/>
  <c r="F424" i="9" s="1"/>
  <c r="H424" i="9" s="1"/>
  <c r="G424" i="9"/>
  <c r="A425" i="9"/>
  <c r="B425" i="9"/>
  <c r="C425" i="9"/>
  <c r="D425" i="9"/>
  <c r="E425" i="9"/>
  <c r="F425" i="9" s="1"/>
  <c r="H425" i="9" s="1"/>
  <c r="G425" i="9"/>
  <c r="A426" i="9"/>
  <c r="B426" i="9"/>
  <c r="C426" i="9"/>
  <c r="D426" i="9"/>
  <c r="E426" i="9"/>
  <c r="F426" i="9" s="1"/>
  <c r="H426" i="9" s="1"/>
  <c r="G426" i="9"/>
  <c r="A427" i="9"/>
  <c r="B427" i="9"/>
  <c r="C427" i="9"/>
  <c r="D427" i="9"/>
  <c r="E427" i="9"/>
  <c r="F427" i="9" s="1"/>
  <c r="H427" i="9" s="1"/>
  <c r="G427" i="9"/>
  <c r="A428" i="9"/>
  <c r="B428" i="9"/>
  <c r="C428" i="9"/>
  <c r="D428" i="9"/>
  <c r="E428" i="9"/>
  <c r="F428" i="9" s="1"/>
  <c r="H428" i="9" s="1"/>
  <c r="G428" i="9"/>
  <c r="A429" i="9"/>
  <c r="B429" i="9"/>
  <c r="C429" i="9"/>
  <c r="D429" i="9"/>
  <c r="E429" i="9"/>
  <c r="F429" i="9" s="1"/>
  <c r="H429" i="9" s="1"/>
  <c r="G429" i="9"/>
  <c r="A430" i="9"/>
  <c r="B430" i="9"/>
  <c r="C430" i="9"/>
  <c r="D430" i="9"/>
  <c r="E430" i="9"/>
  <c r="F430" i="9" s="1"/>
  <c r="H430" i="9" s="1"/>
  <c r="G430" i="9"/>
  <c r="A431" i="9"/>
  <c r="B431" i="9"/>
  <c r="C431" i="9"/>
  <c r="D431" i="9"/>
  <c r="E431" i="9"/>
  <c r="F431" i="9" s="1"/>
  <c r="H431" i="9" s="1"/>
  <c r="G431" i="9"/>
  <c r="A432" i="9"/>
  <c r="B432" i="9"/>
  <c r="C432" i="9"/>
  <c r="D432" i="9"/>
  <c r="E432" i="9"/>
  <c r="F432" i="9" s="1"/>
  <c r="H432" i="9" s="1"/>
  <c r="G432" i="9"/>
  <c r="A433" i="9"/>
  <c r="B433" i="9"/>
  <c r="C433" i="9"/>
  <c r="D433" i="9"/>
  <c r="E433" i="9"/>
  <c r="F433" i="9" s="1"/>
  <c r="H433" i="9" s="1"/>
  <c r="G433" i="9"/>
  <c r="A434" i="9"/>
  <c r="B434" i="9"/>
  <c r="C434" i="9"/>
  <c r="D434" i="9"/>
  <c r="E434" i="9"/>
  <c r="F434" i="9" s="1"/>
  <c r="H434" i="9" s="1"/>
  <c r="G434" i="9"/>
  <c r="A435" i="9"/>
  <c r="B435" i="9"/>
  <c r="C435" i="9"/>
  <c r="D435" i="9"/>
  <c r="E435" i="9"/>
  <c r="F435" i="9" s="1"/>
  <c r="H435" i="9" s="1"/>
  <c r="G435" i="9"/>
  <c r="A436" i="9"/>
  <c r="B436" i="9"/>
  <c r="C436" i="9"/>
  <c r="D436" i="9"/>
  <c r="E436" i="9"/>
  <c r="F436" i="9" s="1"/>
  <c r="H436" i="9" s="1"/>
  <c r="G436" i="9"/>
  <c r="A437" i="9"/>
  <c r="B437" i="9"/>
  <c r="C437" i="9"/>
  <c r="D437" i="9"/>
  <c r="E437" i="9"/>
  <c r="F437" i="9" s="1"/>
  <c r="H437" i="9" s="1"/>
  <c r="G437" i="9"/>
  <c r="A438" i="9"/>
  <c r="B438" i="9"/>
  <c r="C438" i="9"/>
  <c r="D438" i="9"/>
  <c r="E438" i="9"/>
  <c r="F438" i="9" s="1"/>
  <c r="H438" i="9" s="1"/>
  <c r="G438" i="9"/>
  <c r="A439" i="9"/>
  <c r="B439" i="9"/>
  <c r="C439" i="9"/>
  <c r="D439" i="9"/>
  <c r="E439" i="9"/>
  <c r="F439" i="9" s="1"/>
  <c r="H439" i="9" s="1"/>
  <c r="G439" i="9"/>
  <c r="A440" i="9"/>
  <c r="B440" i="9"/>
  <c r="C440" i="9"/>
  <c r="D440" i="9"/>
  <c r="E440" i="9"/>
  <c r="F440" i="9" s="1"/>
  <c r="H440" i="9" s="1"/>
  <c r="G440" i="9"/>
  <c r="A441" i="9"/>
  <c r="B441" i="9"/>
  <c r="C441" i="9"/>
  <c r="D441" i="9"/>
  <c r="E441" i="9"/>
  <c r="F441" i="9" s="1"/>
  <c r="H441" i="9" s="1"/>
  <c r="G441" i="9"/>
  <c r="A442" i="9"/>
  <c r="B442" i="9"/>
  <c r="C442" i="9"/>
  <c r="D442" i="9"/>
  <c r="E442" i="9"/>
  <c r="F442" i="9" s="1"/>
  <c r="H442" i="9" s="1"/>
  <c r="G442" i="9"/>
  <c r="A443" i="9"/>
  <c r="B443" i="9"/>
  <c r="C443" i="9"/>
  <c r="D443" i="9"/>
  <c r="E443" i="9"/>
  <c r="F443" i="9" s="1"/>
  <c r="H443" i="9" s="1"/>
  <c r="G443" i="9"/>
  <c r="A444" i="9"/>
  <c r="B444" i="9"/>
  <c r="C444" i="9"/>
  <c r="D444" i="9"/>
  <c r="E444" i="9"/>
  <c r="F444" i="9" s="1"/>
  <c r="H444" i="9" s="1"/>
  <c r="G444" i="9"/>
  <c r="A445" i="9"/>
  <c r="B445" i="9"/>
  <c r="C445" i="9"/>
  <c r="D445" i="9"/>
  <c r="E445" i="9"/>
  <c r="F445" i="9" s="1"/>
  <c r="H445" i="9" s="1"/>
  <c r="G445" i="9"/>
  <c r="A446" i="9"/>
  <c r="B446" i="9"/>
  <c r="C446" i="9"/>
  <c r="D446" i="9"/>
  <c r="E446" i="9"/>
  <c r="F446" i="9" s="1"/>
  <c r="H446" i="9" s="1"/>
  <c r="G446" i="9"/>
  <c r="A447" i="9"/>
  <c r="B447" i="9"/>
  <c r="C447" i="9"/>
  <c r="D447" i="9"/>
  <c r="E447" i="9"/>
  <c r="F447" i="9" s="1"/>
  <c r="H447" i="9" s="1"/>
  <c r="G447" i="9"/>
  <c r="A448" i="9"/>
  <c r="B448" i="9"/>
  <c r="C448" i="9"/>
  <c r="D448" i="9"/>
  <c r="E448" i="9"/>
  <c r="F448" i="9" s="1"/>
  <c r="H448" i="9" s="1"/>
  <c r="G448" i="9"/>
  <c r="A449" i="9"/>
  <c r="B449" i="9"/>
  <c r="C449" i="9"/>
  <c r="D449" i="9"/>
  <c r="E449" i="9"/>
  <c r="F449" i="9" s="1"/>
  <c r="H449" i="9" s="1"/>
  <c r="G449" i="9"/>
  <c r="A450" i="9"/>
  <c r="B450" i="9"/>
  <c r="C450" i="9"/>
  <c r="D450" i="9"/>
  <c r="E450" i="9"/>
  <c r="F450" i="9" s="1"/>
  <c r="H450" i="9" s="1"/>
  <c r="G450" i="9"/>
  <c r="A451" i="9"/>
  <c r="B451" i="9"/>
  <c r="C451" i="9"/>
  <c r="D451" i="9"/>
  <c r="E451" i="9"/>
  <c r="F451" i="9" s="1"/>
  <c r="H451" i="9" s="1"/>
  <c r="G451" i="9"/>
  <c r="A452" i="9"/>
  <c r="B452" i="9"/>
  <c r="C452" i="9"/>
  <c r="D452" i="9"/>
  <c r="E452" i="9"/>
  <c r="F452" i="9" s="1"/>
  <c r="H452" i="9" s="1"/>
  <c r="G452" i="9"/>
  <c r="A453" i="9"/>
  <c r="B453" i="9"/>
  <c r="C453" i="9"/>
  <c r="D453" i="9"/>
  <c r="E453" i="9"/>
  <c r="F453" i="9" s="1"/>
  <c r="H453" i="9" s="1"/>
  <c r="G453" i="9"/>
  <c r="A454" i="9"/>
  <c r="B454" i="9"/>
  <c r="C454" i="9"/>
  <c r="D454" i="9"/>
  <c r="E454" i="9"/>
  <c r="F454" i="9" s="1"/>
  <c r="H454" i="9" s="1"/>
  <c r="G454" i="9"/>
  <c r="A455" i="9"/>
  <c r="B455" i="9"/>
  <c r="C455" i="9"/>
  <c r="D455" i="9"/>
  <c r="E455" i="9"/>
  <c r="F455" i="9" s="1"/>
  <c r="H455" i="9" s="1"/>
  <c r="G455" i="9"/>
  <c r="A456" i="9"/>
  <c r="B456" i="9"/>
  <c r="C456" i="9"/>
  <c r="D456" i="9"/>
  <c r="E456" i="9"/>
  <c r="F456" i="9" s="1"/>
  <c r="H456" i="9" s="1"/>
  <c r="G456" i="9"/>
  <c r="A457" i="9"/>
  <c r="B457" i="9"/>
  <c r="C457" i="9"/>
  <c r="D457" i="9"/>
  <c r="E457" i="9"/>
  <c r="F457" i="9" s="1"/>
  <c r="H457" i="9" s="1"/>
  <c r="G457" i="9"/>
  <c r="A458" i="9"/>
  <c r="B458" i="9"/>
  <c r="C458" i="9"/>
  <c r="D458" i="9"/>
  <c r="E458" i="9"/>
  <c r="F458" i="9" s="1"/>
  <c r="H458" i="9" s="1"/>
  <c r="G458" i="9"/>
  <c r="A459" i="9"/>
  <c r="B459" i="9"/>
  <c r="C459" i="9"/>
  <c r="D459" i="9"/>
  <c r="E459" i="9"/>
  <c r="F459" i="9" s="1"/>
  <c r="H459" i="9" s="1"/>
  <c r="G459" i="9"/>
  <c r="A460" i="9"/>
  <c r="B460" i="9"/>
  <c r="C460" i="9"/>
  <c r="D460" i="9"/>
  <c r="E460" i="9"/>
  <c r="F460" i="9" s="1"/>
  <c r="H460" i="9" s="1"/>
  <c r="G460" i="9"/>
  <c r="A461" i="9"/>
  <c r="B461" i="9"/>
  <c r="C461" i="9"/>
  <c r="D461" i="9"/>
  <c r="E461" i="9"/>
  <c r="F461" i="9" s="1"/>
  <c r="H461" i="9" s="1"/>
  <c r="G461" i="9"/>
  <c r="A462" i="9"/>
  <c r="B462" i="9"/>
  <c r="C462" i="9"/>
  <c r="D462" i="9"/>
  <c r="E462" i="9"/>
  <c r="F462" i="9" s="1"/>
  <c r="H462" i="9" s="1"/>
  <c r="G462" i="9"/>
  <c r="A463" i="9"/>
  <c r="B463" i="9"/>
  <c r="C463" i="9"/>
  <c r="D463" i="9"/>
  <c r="E463" i="9"/>
  <c r="F463" i="9" s="1"/>
  <c r="H463" i="9" s="1"/>
  <c r="G463" i="9"/>
  <c r="A464" i="9"/>
  <c r="B464" i="9"/>
  <c r="C464" i="9"/>
  <c r="D464" i="9"/>
  <c r="E464" i="9"/>
  <c r="F464" i="9" s="1"/>
  <c r="H464" i="9" s="1"/>
  <c r="G464" i="9"/>
  <c r="A465" i="9"/>
  <c r="B465" i="9"/>
  <c r="C465" i="9"/>
  <c r="D465" i="9"/>
  <c r="E465" i="9"/>
  <c r="F465" i="9" s="1"/>
  <c r="H465" i="9" s="1"/>
  <c r="G465" i="9"/>
  <c r="A466" i="9"/>
  <c r="B466" i="9"/>
  <c r="C466" i="9"/>
  <c r="D466" i="9"/>
  <c r="E466" i="9"/>
  <c r="F466" i="9" s="1"/>
  <c r="H466" i="9" s="1"/>
  <c r="G466" i="9"/>
  <c r="A467" i="9"/>
  <c r="B467" i="9"/>
  <c r="C467" i="9"/>
  <c r="D467" i="9"/>
  <c r="E467" i="9"/>
  <c r="F467" i="9" s="1"/>
  <c r="H467" i="9" s="1"/>
  <c r="G467" i="9"/>
  <c r="A468" i="9"/>
  <c r="B468" i="9"/>
  <c r="C468" i="9"/>
  <c r="D468" i="9"/>
  <c r="E468" i="9"/>
  <c r="F468" i="9" s="1"/>
  <c r="H468" i="9" s="1"/>
  <c r="G468" i="9"/>
  <c r="A469" i="9"/>
  <c r="B469" i="9"/>
  <c r="C469" i="9"/>
  <c r="D469" i="9"/>
  <c r="E469" i="9"/>
  <c r="F469" i="9" s="1"/>
  <c r="H469" i="9" s="1"/>
  <c r="G469" i="9"/>
  <c r="A470" i="9"/>
  <c r="B470" i="9"/>
  <c r="C470" i="9"/>
  <c r="D470" i="9"/>
  <c r="E470" i="9"/>
  <c r="F470" i="9" s="1"/>
  <c r="H470" i="9" s="1"/>
  <c r="G470" i="9"/>
  <c r="A471" i="9"/>
  <c r="B471" i="9"/>
  <c r="C471" i="9"/>
  <c r="D471" i="9"/>
  <c r="E471" i="9"/>
  <c r="F471" i="9" s="1"/>
  <c r="H471" i="9" s="1"/>
  <c r="G471" i="9"/>
  <c r="A472" i="9"/>
  <c r="B472" i="9"/>
  <c r="C472" i="9"/>
  <c r="D472" i="9"/>
  <c r="E472" i="9"/>
  <c r="F472" i="9" s="1"/>
  <c r="H472" i="9" s="1"/>
  <c r="G472" i="9"/>
  <c r="A473" i="9"/>
  <c r="B473" i="9"/>
  <c r="C473" i="9"/>
  <c r="D473" i="9"/>
  <c r="E473" i="9"/>
  <c r="F473" i="9" s="1"/>
  <c r="H473" i="9" s="1"/>
  <c r="G473" i="9"/>
  <c r="A474" i="9"/>
  <c r="B474" i="9"/>
  <c r="C474" i="9"/>
  <c r="D474" i="9"/>
  <c r="E474" i="9"/>
  <c r="F474" i="9" s="1"/>
  <c r="H474" i="9" s="1"/>
  <c r="G474" i="9"/>
  <c r="A475" i="9"/>
  <c r="B475" i="9"/>
  <c r="C475" i="9"/>
  <c r="D475" i="9"/>
  <c r="E475" i="9"/>
  <c r="F475" i="9" s="1"/>
  <c r="H475" i="9" s="1"/>
  <c r="G475" i="9"/>
  <c r="A476" i="9"/>
  <c r="B476" i="9"/>
  <c r="C476" i="9"/>
  <c r="D476" i="9"/>
  <c r="E476" i="9"/>
  <c r="F476" i="9" s="1"/>
  <c r="H476" i="9" s="1"/>
  <c r="G476" i="9"/>
  <c r="A477" i="9"/>
  <c r="B477" i="9"/>
  <c r="C477" i="9"/>
  <c r="D477" i="9"/>
  <c r="E477" i="9"/>
  <c r="F477" i="9" s="1"/>
  <c r="H477" i="9" s="1"/>
  <c r="G477" i="9"/>
  <c r="A478" i="9"/>
  <c r="B478" i="9"/>
  <c r="C478" i="9"/>
  <c r="D478" i="9"/>
  <c r="E478" i="9"/>
  <c r="F478" i="9" s="1"/>
  <c r="H478" i="9" s="1"/>
  <c r="G478" i="9"/>
  <c r="A479" i="9"/>
  <c r="B479" i="9"/>
  <c r="C479" i="9"/>
  <c r="D479" i="9"/>
  <c r="E479" i="9"/>
  <c r="F479" i="9" s="1"/>
  <c r="H479" i="9" s="1"/>
  <c r="G479" i="9"/>
  <c r="A480" i="9"/>
  <c r="B480" i="9"/>
  <c r="C480" i="9"/>
  <c r="D480" i="9"/>
  <c r="E480" i="9"/>
  <c r="F480" i="9" s="1"/>
  <c r="H480" i="9" s="1"/>
  <c r="G480" i="9"/>
  <c r="A481" i="9"/>
  <c r="B481" i="9"/>
  <c r="C481" i="9"/>
  <c r="D481" i="9"/>
  <c r="E481" i="9"/>
  <c r="F481" i="9" s="1"/>
  <c r="H481" i="9" s="1"/>
  <c r="G481" i="9"/>
  <c r="A482" i="9"/>
  <c r="B482" i="9"/>
  <c r="C482" i="9"/>
  <c r="D482" i="9"/>
  <c r="E482" i="9"/>
  <c r="F482" i="9" s="1"/>
  <c r="H482" i="9" s="1"/>
  <c r="G482" i="9"/>
  <c r="A483" i="9"/>
  <c r="B483" i="9"/>
  <c r="C483" i="9"/>
  <c r="D483" i="9"/>
  <c r="E483" i="9"/>
  <c r="F483" i="9" s="1"/>
  <c r="H483" i="9" s="1"/>
  <c r="G483" i="9"/>
  <c r="A484" i="9"/>
  <c r="B484" i="9"/>
  <c r="C484" i="9"/>
  <c r="D484" i="9"/>
  <c r="E484" i="9"/>
  <c r="F484" i="9" s="1"/>
  <c r="H484" i="9" s="1"/>
  <c r="G484" i="9"/>
  <c r="A485" i="9"/>
  <c r="B485" i="9"/>
  <c r="C485" i="9"/>
  <c r="D485" i="9"/>
  <c r="E485" i="9"/>
  <c r="F485" i="9" s="1"/>
  <c r="H485" i="9" s="1"/>
  <c r="G485" i="9"/>
  <c r="A486" i="9"/>
  <c r="B486" i="9"/>
  <c r="C486" i="9"/>
  <c r="D486" i="9"/>
  <c r="E486" i="9"/>
  <c r="F486" i="9" s="1"/>
  <c r="H486" i="9" s="1"/>
  <c r="G486" i="9"/>
  <c r="A487" i="9"/>
  <c r="B487" i="9"/>
  <c r="C487" i="9"/>
  <c r="D487" i="9"/>
  <c r="E487" i="9"/>
  <c r="F487" i="9" s="1"/>
  <c r="H487" i="9" s="1"/>
  <c r="G487" i="9"/>
  <c r="A488" i="9"/>
  <c r="B488" i="9"/>
  <c r="C488" i="9"/>
  <c r="D488" i="9"/>
  <c r="E488" i="9"/>
  <c r="F488" i="9" s="1"/>
  <c r="H488" i="9" s="1"/>
  <c r="G488" i="9"/>
  <c r="A489" i="9"/>
  <c r="B489" i="9"/>
  <c r="C489" i="9"/>
  <c r="D489" i="9"/>
  <c r="E489" i="9"/>
  <c r="F489" i="9" s="1"/>
  <c r="H489" i="9" s="1"/>
  <c r="G489" i="9"/>
  <c r="A490" i="9"/>
  <c r="B490" i="9"/>
  <c r="C490" i="9"/>
  <c r="D490" i="9"/>
  <c r="E490" i="9"/>
  <c r="F490" i="9" s="1"/>
  <c r="H490" i="9" s="1"/>
  <c r="G490" i="9"/>
  <c r="A491" i="9"/>
  <c r="B491" i="9"/>
  <c r="C491" i="9"/>
  <c r="D491" i="9"/>
  <c r="E491" i="9"/>
  <c r="F491" i="9" s="1"/>
  <c r="H491" i="9" s="1"/>
  <c r="G491" i="9"/>
  <c r="A492" i="9"/>
  <c r="B492" i="9"/>
  <c r="C492" i="9"/>
  <c r="D492" i="9"/>
  <c r="E492" i="9"/>
  <c r="F492" i="9" s="1"/>
  <c r="H492" i="9" s="1"/>
  <c r="G492" i="9"/>
  <c r="A493" i="9"/>
  <c r="B493" i="9"/>
  <c r="C493" i="9"/>
  <c r="D493" i="9"/>
  <c r="E493" i="9"/>
  <c r="F493" i="9" s="1"/>
  <c r="H493" i="9" s="1"/>
  <c r="G493" i="9"/>
  <c r="A494" i="9"/>
  <c r="B494" i="9"/>
  <c r="C494" i="9"/>
  <c r="D494" i="9"/>
  <c r="E494" i="9"/>
  <c r="F494" i="9" s="1"/>
  <c r="H494" i="9" s="1"/>
  <c r="G494" i="9"/>
  <c r="A495" i="9"/>
  <c r="B495" i="9"/>
  <c r="C495" i="9"/>
  <c r="D495" i="9"/>
  <c r="E495" i="9"/>
  <c r="F495" i="9" s="1"/>
  <c r="H495" i="9" s="1"/>
  <c r="G495" i="9"/>
  <c r="A496" i="9"/>
  <c r="B496" i="9"/>
  <c r="C496" i="9"/>
  <c r="D496" i="9"/>
  <c r="E496" i="9"/>
  <c r="F496" i="9" s="1"/>
  <c r="H496" i="9" s="1"/>
  <c r="G496" i="9"/>
  <c r="A497" i="9"/>
  <c r="B497" i="9"/>
  <c r="C497" i="9"/>
  <c r="D497" i="9"/>
  <c r="E497" i="9"/>
  <c r="F497" i="9" s="1"/>
  <c r="H497" i="9" s="1"/>
  <c r="G497" i="9"/>
  <c r="A498" i="9"/>
  <c r="B498" i="9"/>
  <c r="C498" i="9"/>
  <c r="D498" i="9"/>
  <c r="E498" i="9"/>
  <c r="F498" i="9" s="1"/>
  <c r="H498" i="9" s="1"/>
  <c r="G498" i="9"/>
  <c r="A499" i="9"/>
  <c r="B499" i="9"/>
  <c r="C499" i="9"/>
  <c r="D499" i="9"/>
  <c r="E499" i="9"/>
  <c r="F499" i="9" s="1"/>
  <c r="H499" i="9" s="1"/>
  <c r="G499" i="9"/>
  <c r="A500" i="9"/>
  <c r="B500" i="9"/>
  <c r="C500" i="9"/>
  <c r="D500" i="9"/>
  <c r="E500" i="9"/>
  <c r="F500" i="9" s="1"/>
  <c r="H500" i="9" s="1"/>
  <c r="G500" i="9"/>
  <c r="A501" i="9"/>
  <c r="B501" i="9"/>
  <c r="C501" i="9"/>
  <c r="D501" i="9"/>
  <c r="E501" i="9"/>
  <c r="F501" i="9" s="1"/>
  <c r="H501" i="9" s="1"/>
  <c r="G501" i="9"/>
  <c r="A502" i="9"/>
  <c r="B502" i="9"/>
  <c r="C502" i="9"/>
  <c r="D502" i="9"/>
  <c r="E502" i="9"/>
  <c r="F502" i="9" s="1"/>
  <c r="H502" i="9" s="1"/>
  <c r="G502" i="9"/>
  <c r="A503" i="9"/>
  <c r="B503" i="9"/>
  <c r="C503" i="9"/>
  <c r="D503" i="9"/>
  <c r="E503" i="9"/>
  <c r="F503" i="9" s="1"/>
  <c r="H503" i="9" s="1"/>
  <c r="G503" i="9"/>
  <c r="A504" i="9"/>
  <c r="B504" i="9"/>
  <c r="C504" i="9"/>
  <c r="D504" i="9"/>
  <c r="E504" i="9"/>
  <c r="F504" i="9" s="1"/>
  <c r="H504" i="9" s="1"/>
  <c r="G504" i="9"/>
  <c r="A505" i="9"/>
  <c r="B505" i="9"/>
  <c r="C505" i="9"/>
  <c r="D505" i="9"/>
  <c r="E505" i="9"/>
  <c r="F505" i="9" s="1"/>
  <c r="H505" i="9" s="1"/>
  <c r="G505" i="9"/>
  <c r="A506" i="9"/>
  <c r="B506" i="9"/>
  <c r="C506" i="9"/>
  <c r="D506" i="9"/>
  <c r="E506" i="9"/>
  <c r="F506" i="9" s="1"/>
  <c r="H506" i="9" s="1"/>
  <c r="G506" i="9"/>
  <c r="A507" i="9"/>
  <c r="B507" i="9"/>
  <c r="C507" i="9"/>
  <c r="D507" i="9"/>
  <c r="E507" i="9"/>
  <c r="F507" i="9" s="1"/>
  <c r="H507" i="9" s="1"/>
  <c r="G507" i="9"/>
  <c r="A508" i="9"/>
  <c r="B508" i="9"/>
  <c r="C508" i="9"/>
  <c r="D508" i="9"/>
  <c r="E508" i="9"/>
  <c r="F508" i="9" s="1"/>
  <c r="H508" i="9" s="1"/>
  <c r="G508" i="9"/>
  <c r="A509" i="9"/>
  <c r="B509" i="9"/>
  <c r="C509" i="9"/>
  <c r="D509" i="9"/>
  <c r="E509" i="9"/>
  <c r="F509" i="9" s="1"/>
  <c r="H509" i="9" s="1"/>
  <c r="G509" i="9"/>
  <c r="A510" i="9"/>
  <c r="B510" i="9"/>
  <c r="C510" i="9"/>
  <c r="D510" i="9"/>
  <c r="E510" i="9"/>
  <c r="F510" i="9" s="1"/>
  <c r="H510" i="9" s="1"/>
  <c r="G510" i="9"/>
  <c r="A511" i="9"/>
  <c r="B511" i="9"/>
  <c r="C511" i="9"/>
  <c r="D511" i="9"/>
  <c r="E511" i="9"/>
  <c r="F511" i="9" s="1"/>
  <c r="H511" i="9" s="1"/>
  <c r="G511" i="9"/>
  <c r="A512" i="9"/>
  <c r="B512" i="9"/>
  <c r="C512" i="9"/>
  <c r="D512" i="9"/>
  <c r="E512" i="9"/>
  <c r="F512" i="9" s="1"/>
  <c r="H512" i="9" s="1"/>
  <c r="G512" i="9"/>
  <c r="A513" i="9"/>
  <c r="B513" i="9"/>
  <c r="C513" i="9"/>
  <c r="D513" i="9"/>
  <c r="E513" i="9"/>
  <c r="F513" i="9" s="1"/>
  <c r="H513" i="9" s="1"/>
  <c r="G513" i="9"/>
  <c r="A514" i="9"/>
  <c r="B514" i="9"/>
  <c r="C514" i="9"/>
  <c r="D514" i="9"/>
  <c r="E514" i="9"/>
  <c r="F514" i="9" s="1"/>
  <c r="H514" i="9" s="1"/>
  <c r="G514" i="9"/>
  <c r="A515" i="9"/>
  <c r="B515" i="9"/>
  <c r="C515" i="9"/>
  <c r="D515" i="9"/>
  <c r="E515" i="9"/>
  <c r="F515" i="9" s="1"/>
  <c r="H515" i="9" s="1"/>
  <c r="G515" i="9"/>
  <c r="A516" i="9"/>
  <c r="B516" i="9"/>
  <c r="C516" i="9"/>
  <c r="D516" i="9"/>
  <c r="E516" i="9"/>
  <c r="F516" i="9" s="1"/>
  <c r="H516" i="9" s="1"/>
  <c r="G516" i="9"/>
  <c r="A517" i="9"/>
  <c r="B517" i="9"/>
  <c r="C517" i="9"/>
  <c r="D517" i="9"/>
  <c r="E517" i="9"/>
  <c r="F517" i="9" s="1"/>
  <c r="H517" i="9" s="1"/>
  <c r="G517" i="9"/>
  <c r="A518" i="9"/>
  <c r="B518" i="9"/>
  <c r="C518" i="9"/>
  <c r="D518" i="9"/>
  <c r="E518" i="9"/>
  <c r="F518" i="9" s="1"/>
  <c r="H518" i="9" s="1"/>
  <c r="G518" i="9"/>
  <c r="A519" i="9"/>
  <c r="B519" i="9"/>
  <c r="C519" i="9"/>
  <c r="D519" i="9"/>
  <c r="E519" i="9"/>
  <c r="F519" i="9" s="1"/>
  <c r="H519" i="9" s="1"/>
  <c r="G519" i="9"/>
  <c r="A520" i="9"/>
  <c r="B520" i="9"/>
  <c r="C520" i="9"/>
  <c r="D520" i="9"/>
  <c r="E520" i="9"/>
  <c r="F520" i="9" s="1"/>
  <c r="H520" i="9" s="1"/>
  <c r="G520" i="9"/>
  <c r="A521" i="9"/>
  <c r="B521" i="9"/>
  <c r="C521" i="9"/>
  <c r="D521" i="9"/>
  <c r="E521" i="9"/>
  <c r="F521" i="9" s="1"/>
  <c r="H521" i="9" s="1"/>
  <c r="G521" i="9"/>
  <c r="A522" i="9"/>
  <c r="B522" i="9"/>
  <c r="C522" i="9"/>
  <c r="D522" i="9"/>
  <c r="E522" i="9"/>
  <c r="F522" i="9" s="1"/>
  <c r="H522" i="9" s="1"/>
  <c r="G522" i="9"/>
  <c r="A523" i="9"/>
  <c r="B523" i="9"/>
  <c r="C523" i="9"/>
  <c r="D523" i="9"/>
  <c r="E523" i="9"/>
  <c r="F523" i="9" s="1"/>
  <c r="H523" i="9" s="1"/>
  <c r="G523" i="9"/>
  <c r="A524" i="9"/>
  <c r="B524" i="9"/>
  <c r="C524" i="9"/>
  <c r="D524" i="9"/>
  <c r="E524" i="9"/>
  <c r="F524" i="9" s="1"/>
  <c r="H524" i="9" s="1"/>
  <c r="G524" i="9"/>
  <c r="A525" i="9"/>
  <c r="B525" i="9"/>
  <c r="C525" i="9"/>
  <c r="D525" i="9"/>
  <c r="E525" i="9"/>
  <c r="F525" i="9" s="1"/>
  <c r="H525" i="9" s="1"/>
  <c r="G525" i="9"/>
  <c r="A526" i="9"/>
  <c r="B526" i="9"/>
  <c r="C526" i="9"/>
  <c r="D526" i="9"/>
  <c r="E526" i="9"/>
  <c r="F526" i="9" s="1"/>
  <c r="H526" i="9" s="1"/>
  <c r="G526" i="9"/>
  <c r="A527" i="9"/>
  <c r="B527" i="9"/>
  <c r="C527" i="9"/>
  <c r="D527" i="9"/>
  <c r="E527" i="9"/>
  <c r="F527" i="9" s="1"/>
  <c r="H527" i="9" s="1"/>
  <c r="G527" i="9"/>
  <c r="A528" i="9"/>
  <c r="B528" i="9"/>
  <c r="C528" i="9"/>
  <c r="D528" i="9"/>
  <c r="E528" i="9"/>
  <c r="F528" i="9" s="1"/>
  <c r="H528" i="9" s="1"/>
  <c r="G528" i="9"/>
  <c r="A529" i="9"/>
  <c r="B529" i="9"/>
  <c r="C529" i="9"/>
  <c r="D529" i="9"/>
  <c r="E529" i="9"/>
  <c r="F529" i="9" s="1"/>
  <c r="H529" i="9" s="1"/>
  <c r="G529" i="9"/>
  <c r="A530" i="9"/>
  <c r="B530" i="9"/>
  <c r="C530" i="9"/>
  <c r="D530" i="9"/>
  <c r="E530" i="9"/>
  <c r="F530" i="9" s="1"/>
  <c r="H530" i="9" s="1"/>
  <c r="G530" i="9"/>
  <c r="A531" i="9"/>
  <c r="B531" i="9"/>
  <c r="C531" i="9"/>
  <c r="D531" i="9"/>
  <c r="E531" i="9"/>
  <c r="F531" i="9" s="1"/>
  <c r="H531" i="9" s="1"/>
  <c r="G531" i="9"/>
  <c r="A532" i="9"/>
  <c r="B532" i="9"/>
  <c r="C532" i="9"/>
  <c r="D532" i="9"/>
  <c r="E532" i="9"/>
  <c r="F532" i="9" s="1"/>
  <c r="H532" i="9" s="1"/>
  <c r="G532" i="9"/>
  <c r="A533" i="9"/>
  <c r="B533" i="9"/>
  <c r="C533" i="9"/>
  <c r="D533" i="9"/>
  <c r="E533" i="9"/>
  <c r="F533" i="9" s="1"/>
  <c r="H533" i="9" s="1"/>
  <c r="G533" i="9"/>
  <c r="A534" i="9"/>
  <c r="B534" i="9"/>
  <c r="C534" i="9"/>
  <c r="D534" i="9"/>
  <c r="E534" i="9"/>
  <c r="F534" i="9" s="1"/>
  <c r="H534" i="9" s="1"/>
  <c r="G534" i="9"/>
  <c r="A535" i="9"/>
  <c r="B535" i="9"/>
  <c r="C535" i="9"/>
  <c r="D535" i="9"/>
  <c r="E535" i="9"/>
  <c r="F535" i="9" s="1"/>
  <c r="H535" i="9" s="1"/>
  <c r="G535" i="9"/>
  <c r="A536" i="9"/>
  <c r="B536" i="9"/>
  <c r="C536" i="9"/>
  <c r="D536" i="9"/>
  <c r="E536" i="9"/>
  <c r="F536" i="9" s="1"/>
  <c r="H536" i="9" s="1"/>
  <c r="G536" i="9"/>
  <c r="A537" i="9"/>
  <c r="B537" i="9"/>
  <c r="C537" i="9"/>
  <c r="D537" i="9"/>
  <c r="E537" i="9"/>
  <c r="F537" i="9" s="1"/>
  <c r="H537" i="9" s="1"/>
  <c r="G537" i="9"/>
  <c r="A538" i="9"/>
  <c r="B538" i="9"/>
  <c r="C538" i="9"/>
  <c r="D538" i="9"/>
  <c r="E538" i="9"/>
  <c r="F538" i="9" s="1"/>
  <c r="H538" i="9" s="1"/>
  <c r="G538" i="9"/>
  <c r="A539" i="9"/>
  <c r="B539" i="9"/>
  <c r="C539" i="9"/>
  <c r="D539" i="9"/>
  <c r="E539" i="9"/>
  <c r="F539" i="9" s="1"/>
  <c r="H539" i="9" s="1"/>
  <c r="G539" i="9"/>
  <c r="A540" i="9"/>
  <c r="B540" i="9"/>
  <c r="C540" i="9"/>
  <c r="D540" i="9"/>
  <c r="E540" i="9"/>
  <c r="F540" i="9"/>
  <c r="H540" i="9" s="1"/>
  <c r="G540" i="9"/>
  <c r="A541" i="9"/>
  <c r="B541" i="9"/>
  <c r="C541" i="9"/>
  <c r="D541" i="9"/>
  <c r="E541" i="9"/>
  <c r="F541" i="9" s="1"/>
  <c r="H541" i="9" s="1"/>
  <c r="G541" i="9"/>
  <c r="A542" i="9"/>
  <c r="B542" i="9"/>
  <c r="C542" i="9"/>
  <c r="D542" i="9"/>
  <c r="E542" i="9"/>
  <c r="F542" i="9"/>
  <c r="H542" i="9" s="1"/>
  <c r="G542" i="9"/>
  <c r="A543" i="9"/>
  <c r="B543" i="9"/>
  <c r="C543" i="9"/>
  <c r="D543" i="9"/>
  <c r="E543" i="9"/>
  <c r="F543" i="9" s="1"/>
  <c r="H543" i="9" s="1"/>
  <c r="G543" i="9"/>
  <c r="A544" i="9"/>
  <c r="B544" i="9"/>
  <c r="C544" i="9"/>
  <c r="D544" i="9"/>
  <c r="E544" i="9"/>
  <c r="F544" i="9"/>
  <c r="H544" i="9" s="1"/>
  <c r="G544" i="9"/>
  <c r="A545" i="9"/>
  <c r="B545" i="9"/>
  <c r="C545" i="9"/>
  <c r="D545" i="9"/>
  <c r="E545" i="9"/>
  <c r="F545" i="9" s="1"/>
  <c r="H545" i="9" s="1"/>
  <c r="G545" i="9"/>
  <c r="A546" i="9"/>
  <c r="B546" i="9"/>
  <c r="C546" i="9"/>
  <c r="D546" i="9"/>
  <c r="E546" i="9"/>
  <c r="F546" i="9"/>
  <c r="H546" i="9" s="1"/>
  <c r="G546" i="9"/>
  <c r="A547" i="9"/>
  <c r="B547" i="9"/>
  <c r="C547" i="9"/>
  <c r="D547" i="9"/>
  <c r="E547" i="9"/>
  <c r="F547" i="9" s="1"/>
  <c r="H547" i="9" s="1"/>
  <c r="G547" i="9"/>
  <c r="A548" i="9"/>
  <c r="B548" i="9"/>
  <c r="C548" i="9"/>
  <c r="D548" i="9"/>
  <c r="E548" i="9"/>
  <c r="F548" i="9" s="1"/>
  <c r="H548" i="9" s="1"/>
  <c r="G548" i="9"/>
  <c r="A549" i="9"/>
  <c r="B549" i="9"/>
  <c r="C549" i="9"/>
  <c r="D549" i="9"/>
  <c r="E549" i="9"/>
  <c r="F549" i="9" s="1"/>
  <c r="H549" i="9" s="1"/>
  <c r="G549" i="9"/>
  <c r="A7" i="9"/>
  <c r="B7" i="9"/>
  <c r="C7" i="9"/>
  <c r="D7" i="9"/>
  <c r="G7" i="9"/>
  <c r="A549" i="12"/>
  <c r="B549" i="12"/>
  <c r="C549" i="12"/>
  <c r="D549" i="12"/>
  <c r="F549" i="12" s="1"/>
  <c r="H549" i="12" s="1"/>
  <c r="E549" i="12"/>
  <c r="G549" i="12"/>
  <c r="J549" i="12"/>
  <c r="K549" i="12"/>
  <c r="L549" i="12"/>
  <c r="M549" i="12"/>
  <c r="O549" i="12" s="1"/>
  <c r="Q549" i="12" s="1"/>
  <c r="N549" i="12"/>
  <c r="P549" i="12"/>
  <c r="S549" i="12"/>
  <c r="T549" i="12"/>
  <c r="U549" i="12"/>
  <c r="V549" i="12"/>
  <c r="X549" i="12" s="1"/>
  <c r="Z549" i="12" s="1"/>
  <c r="W549" i="12"/>
  <c r="Y549" i="12"/>
  <c r="AB549" i="12"/>
  <c r="AC549" i="12"/>
  <c r="AD549" i="12"/>
  <c r="AE549" i="12"/>
  <c r="AG549" i="12" s="1"/>
  <c r="AI549" i="12" s="1"/>
  <c r="AF549" i="12"/>
  <c r="AH549" i="12"/>
  <c r="AK549" i="12"/>
  <c r="AL549" i="12"/>
  <c r="AM549" i="12"/>
  <c r="AN549" i="12"/>
  <c r="AP549" i="12" s="1"/>
  <c r="AR549" i="12" s="1"/>
  <c r="AO549" i="12"/>
  <c r="AQ549" i="12"/>
  <c r="AT549" i="12"/>
  <c r="AU549" i="12"/>
  <c r="AV549" i="12"/>
  <c r="AW549" i="12"/>
  <c r="AY549" i="12" s="1"/>
  <c r="BA549" i="12" s="1"/>
  <c r="AX549" i="12"/>
  <c r="AZ549" i="12"/>
  <c r="BC549" i="12"/>
  <c r="BD549" i="12"/>
  <c r="BE549" i="12"/>
  <c r="BF549" i="12"/>
  <c r="BH549" i="12" s="1"/>
  <c r="BJ549" i="12" s="1"/>
  <c r="BG549" i="12"/>
  <c r="BI549" i="12"/>
  <c r="A8" i="12"/>
  <c r="B8" i="12"/>
  <c r="C8" i="12"/>
  <c r="D8" i="12"/>
  <c r="F8" i="12" s="1"/>
  <c r="H8" i="12" s="1"/>
  <c r="E8" i="12"/>
  <c r="G8" i="12"/>
  <c r="J8" i="12"/>
  <c r="K8" i="12"/>
  <c r="L8" i="12"/>
  <c r="M8" i="12"/>
  <c r="O8" i="12" s="1"/>
  <c r="Q8" i="12" s="1"/>
  <c r="N8" i="12"/>
  <c r="P8" i="12"/>
  <c r="S8" i="12"/>
  <c r="T8" i="12"/>
  <c r="U8" i="12"/>
  <c r="V8" i="12"/>
  <c r="X8" i="12" s="1"/>
  <c r="Z8" i="12" s="1"/>
  <c r="W8" i="12"/>
  <c r="Y8" i="12"/>
  <c r="AB8" i="12"/>
  <c r="AC8" i="12"/>
  <c r="AD8" i="12"/>
  <c r="AE8" i="12"/>
  <c r="AG8" i="12" s="1"/>
  <c r="AI8" i="12" s="1"/>
  <c r="AF8" i="12"/>
  <c r="AH8" i="12"/>
  <c r="AK8" i="12"/>
  <c r="AL8" i="12"/>
  <c r="AM8" i="12"/>
  <c r="AN8" i="12"/>
  <c r="AP8" i="12" s="1"/>
  <c r="AR8" i="12" s="1"/>
  <c r="AO8" i="12"/>
  <c r="AQ8" i="12"/>
  <c r="AT8" i="12"/>
  <c r="AU8" i="12"/>
  <c r="AV8" i="12"/>
  <c r="AW8" i="12"/>
  <c r="AY8" i="12" s="1"/>
  <c r="BA8" i="12" s="1"/>
  <c r="AX8" i="12"/>
  <c r="AZ8" i="12"/>
  <c r="BC8" i="12"/>
  <c r="BD8" i="12"/>
  <c r="BE8" i="12"/>
  <c r="BF8" i="12"/>
  <c r="BH8" i="12" s="1"/>
  <c r="BJ8" i="12" s="1"/>
  <c r="BG8" i="12"/>
  <c r="BI8" i="12"/>
  <c r="A9" i="12"/>
  <c r="B9" i="12"/>
  <c r="C9" i="12"/>
  <c r="D9" i="12"/>
  <c r="F9" i="12" s="1"/>
  <c r="H9" i="12" s="1"/>
  <c r="E9" i="12"/>
  <c r="G9" i="12"/>
  <c r="J9" i="12"/>
  <c r="K9" i="12"/>
  <c r="L9" i="12"/>
  <c r="M9" i="12"/>
  <c r="O9" i="12" s="1"/>
  <c r="Q9" i="12" s="1"/>
  <c r="N9" i="12"/>
  <c r="P9" i="12"/>
  <c r="S9" i="12"/>
  <c r="T9" i="12"/>
  <c r="U9" i="12"/>
  <c r="V9" i="12"/>
  <c r="X9" i="12" s="1"/>
  <c r="Z9" i="12" s="1"/>
  <c r="W9" i="12"/>
  <c r="Y9" i="12"/>
  <c r="AB9" i="12"/>
  <c r="AC9" i="12"/>
  <c r="AD9" i="12"/>
  <c r="AE9" i="12"/>
  <c r="AG9" i="12" s="1"/>
  <c r="AI9" i="12" s="1"/>
  <c r="AF9" i="12"/>
  <c r="AH9" i="12"/>
  <c r="AK9" i="12"/>
  <c r="AL9" i="12"/>
  <c r="AM9" i="12"/>
  <c r="AN9" i="12"/>
  <c r="AP9" i="12" s="1"/>
  <c r="AR9" i="12" s="1"/>
  <c r="AO9" i="12"/>
  <c r="AQ9" i="12"/>
  <c r="AT9" i="12"/>
  <c r="AU9" i="12"/>
  <c r="AV9" i="12"/>
  <c r="AW9" i="12"/>
  <c r="AY9" i="12" s="1"/>
  <c r="BA9" i="12" s="1"/>
  <c r="AX9" i="12"/>
  <c r="AZ9" i="12"/>
  <c r="BC9" i="12"/>
  <c r="BD9" i="12"/>
  <c r="BE9" i="12"/>
  <c r="BF9" i="12"/>
  <c r="BH9" i="12" s="1"/>
  <c r="BJ9" i="12" s="1"/>
  <c r="BG9" i="12"/>
  <c r="BI9" i="12"/>
  <c r="A10" i="12"/>
  <c r="B10" i="12"/>
  <c r="C10" i="12"/>
  <c r="D10" i="12"/>
  <c r="F10" i="12" s="1"/>
  <c r="H10" i="12" s="1"/>
  <c r="E10" i="12"/>
  <c r="G10" i="12"/>
  <c r="J10" i="12"/>
  <c r="K10" i="12"/>
  <c r="L10" i="12"/>
  <c r="M10" i="12"/>
  <c r="O10" i="12" s="1"/>
  <c r="Q10" i="12" s="1"/>
  <c r="N10" i="12"/>
  <c r="P10" i="12"/>
  <c r="S10" i="12"/>
  <c r="T10" i="12"/>
  <c r="U10" i="12"/>
  <c r="V10" i="12"/>
  <c r="X10" i="12" s="1"/>
  <c r="Z10" i="12" s="1"/>
  <c r="W10" i="12"/>
  <c r="Y10" i="12"/>
  <c r="AB10" i="12"/>
  <c r="AC10" i="12"/>
  <c r="AD10" i="12"/>
  <c r="AE10" i="12"/>
  <c r="AG10" i="12" s="1"/>
  <c r="AI10" i="12" s="1"/>
  <c r="AF10" i="12"/>
  <c r="AH10" i="12"/>
  <c r="AK10" i="12"/>
  <c r="AL10" i="12"/>
  <c r="AM10" i="12"/>
  <c r="AN10" i="12"/>
  <c r="AP10" i="12" s="1"/>
  <c r="AR10" i="12" s="1"/>
  <c r="AO10" i="12"/>
  <c r="AQ10" i="12"/>
  <c r="AT10" i="12"/>
  <c r="AU10" i="12"/>
  <c r="AV10" i="12"/>
  <c r="AW10" i="12"/>
  <c r="AY10" i="12" s="1"/>
  <c r="BA10" i="12" s="1"/>
  <c r="AX10" i="12"/>
  <c r="AZ10" i="12"/>
  <c r="BC10" i="12"/>
  <c r="BD10" i="12"/>
  <c r="BE10" i="12"/>
  <c r="BF10" i="12"/>
  <c r="BH10" i="12" s="1"/>
  <c r="BJ10" i="12" s="1"/>
  <c r="BG10" i="12"/>
  <c r="BI10" i="12"/>
  <c r="A11" i="12"/>
  <c r="B11" i="12"/>
  <c r="C11" i="12"/>
  <c r="D11" i="12"/>
  <c r="F11" i="12" s="1"/>
  <c r="H11" i="12" s="1"/>
  <c r="E11" i="12"/>
  <c r="G11" i="12"/>
  <c r="J11" i="12"/>
  <c r="K11" i="12"/>
  <c r="L11" i="12"/>
  <c r="M11" i="12"/>
  <c r="O11" i="12" s="1"/>
  <c r="Q11" i="12" s="1"/>
  <c r="N11" i="12"/>
  <c r="P11" i="12"/>
  <c r="S11" i="12"/>
  <c r="T11" i="12"/>
  <c r="U11" i="12"/>
  <c r="V11" i="12"/>
  <c r="X11" i="12" s="1"/>
  <c r="Z11" i="12" s="1"/>
  <c r="W11" i="12"/>
  <c r="Y11" i="12"/>
  <c r="AB11" i="12"/>
  <c r="AC11" i="12"/>
  <c r="AD11" i="12"/>
  <c r="AE11" i="12"/>
  <c r="AG11" i="12" s="1"/>
  <c r="AI11" i="12" s="1"/>
  <c r="AF11" i="12"/>
  <c r="AH11" i="12"/>
  <c r="AK11" i="12"/>
  <c r="AL11" i="12"/>
  <c r="AM11" i="12"/>
  <c r="AN11" i="12"/>
  <c r="AP11" i="12" s="1"/>
  <c r="AR11" i="12" s="1"/>
  <c r="AO11" i="12"/>
  <c r="AQ11" i="12"/>
  <c r="AT11" i="12"/>
  <c r="AU11" i="12"/>
  <c r="AV11" i="12"/>
  <c r="AW11" i="12"/>
  <c r="AY11" i="12" s="1"/>
  <c r="BA11" i="12" s="1"/>
  <c r="AX11" i="12"/>
  <c r="AZ11" i="12"/>
  <c r="BC11" i="12"/>
  <c r="BD11" i="12"/>
  <c r="BE11" i="12"/>
  <c r="BF11" i="12"/>
  <c r="BH11" i="12" s="1"/>
  <c r="BJ11" i="12" s="1"/>
  <c r="BG11" i="12"/>
  <c r="BI11" i="12"/>
  <c r="A12" i="12"/>
  <c r="B12" i="12"/>
  <c r="C12" i="12"/>
  <c r="D12" i="12"/>
  <c r="F12" i="12" s="1"/>
  <c r="H12" i="12" s="1"/>
  <c r="E12" i="12"/>
  <c r="G12" i="12"/>
  <c r="J12" i="12"/>
  <c r="K12" i="12"/>
  <c r="L12" i="12"/>
  <c r="M12" i="12"/>
  <c r="O12" i="12" s="1"/>
  <c r="Q12" i="12" s="1"/>
  <c r="N12" i="12"/>
  <c r="P12" i="12"/>
  <c r="S12" i="12"/>
  <c r="T12" i="12"/>
  <c r="U12" i="12"/>
  <c r="V12" i="12"/>
  <c r="X12" i="12" s="1"/>
  <c r="Z12" i="12" s="1"/>
  <c r="W12" i="12"/>
  <c r="Y12" i="12"/>
  <c r="AB12" i="12"/>
  <c r="AC12" i="12"/>
  <c r="AD12" i="12"/>
  <c r="AE12" i="12"/>
  <c r="AG12" i="12" s="1"/>
  <c r="AI12" i="12" s="1"/>
  <c r="AF12" i="12"/>
  <c r="AH12" i="12"/>
  <c r="AK12" i="12"/>
  <c r="AL12" i="12"/>
  <c r="AM12" i="12"/>
  <c r="AN12" i="12"/>
  <c r="AP12" i="12" s="1"/>
  <c r="AR12" i="12" s="1"/>
  <c r="AO12" i="12"/>
  <c r="AQ12" i="12"/>
  <c r="AT12" i="12"/>
  <c r="AU12" i="12"/>
  <c r="AV12" i="12"/>
  <c r="AW12" i="12"/>
  <c r="AY12" i="12" s="1"/>
  <c r="BA12" i="12" s="1"/>
  <c r="AX12" i="12"/>
  <c r="AZ12" i="12"/>
  <c r="BC12" i="12"/>
  <c r="BD12" i="12"/>
  <c r="BE12" i="12"/>
  <c r="BF12" i="12"/>
  <c r="BH12" i="12" s="1"/>
  <c r="BJ12" i="12" s="1"/>
  <c r="BG12" i="12"/>
  <c r="BI12" i="12"/>
  <c r="A13" i="12"/>
  <c r="B13" i="12"/>
  <c r="C13" i="12"/>
  <c r="D13" i="12"/>
  <c r="F13" i="12" s="1"/>
  <c r="H13" i="12" s="1"/>
  <c r="E13" i="12"/>
  <c r="G13" i="12"/>
  <c r="J13" i="12"/>
  <c r="K13" i="12"/>
  <c r="L13" i="12"/>
  <c r="M13" i="12"/>
  <c r="O13" i="12" s="1"/>
  <c r="Q13" i="12" s="1"/>
  <c r="N13" i="12"/>
  <c r="P13" i="12"/>
  <c r="S13" i="12"/>
  <c r="T13" i="12"/>
  <c r="U13" i="12"/>
  <c r="V13" i="12"/>
  <c r="X13" i="12" s="1"/>
  <c r="Z13" i="12" s="1"/>
  <c r="W13" i="12"/>
  <c r="Y13" i="12"/>
  <c r="AB13" i="12"/>
  <c r="AC13" i="12"/>
  <c r="AD13" i="12"/>
  <c r="AE13" i="12"/>
  <c r="AG13" i="12" s="1"/>
  <c r="AI13" i="12" s="1"/>
  <c r="AF13" i="12"/>
  <c r="AH13" i="12"/>
  <c r="AK13" i="12"/>
  <c r="AL13" i="12"/>
  <c r="AM13" i="12"/>
  <c r="AN13" i="12"/>
  <c r="AP13" i="12" s="1"/>
  <c r="AR13" i="12" s="1"/>
  <c r="AO13" i="12"/>
  <c r="AQ13" i="12"/>
  <c r="AT13" i="12"/>
  <c r="AU13" i="12"/>
  <c r="AV13" i="12"/>
  <c r="AW13" i="12"/>
  <c r="AY13" i="12" s="1"/>
  <c r="BA13" i="12" s="1"/>
  <c r="AX13" i="12"/>
  <c r="AZ13" i="12"/>
  <c r="BC13" i="12"/>
  <c r="BD13" i="12"/>
  <c r="BE13" i="12"/>
  <c r="BF13" i="12"/>
  <c r="BH13" i="12" s="1"/>
  <c r="BJ13" i="12" s="1"/>
  <c r="BG13" i="12"/>
  <c r="BI13" i="12"/>
  <c r="A14" i="12"/>
  <c r="B14" i="12"/>
  <c r="C14" i="12"/>
  <c r="D14" i="12"/>
  <c r="F14" i="12" s="1"/>
  <c r="H14" i="12" s="1"/>
  <c r="E14" i="12"/>
  <c r="G14" i="12"/>
  <c r="J14" i="12"/>
  <c r="K14" i="12"/>
  <c r="L14" i="12"/>
  <c r="M14" i="12"/>
  <c r="O14" i="12" s="1"/>
  <c r="Q14" i="12" s="1"/>
  <c r="N14" i="12"/>
  <c r="P14" i="12"/>
  <c r="S14" i="12"/>
  <c r="T14" i="12"/>
  <c r="U14" i="12"/>
  <c r="V14" i="12"/>
  <c r="X14" i="12" s="1"/>
  <c r="Z14" i="12" s="1"/>
  <c r="W14" i="12"/>
  <c r="Y14" i="12"/>
  <c r="AB14" i="12"/>
  <c r="AC14" i="12"/>
  <c r="AD14" i="12"/>
  <c r="AE14" i="12"/>
  <c r="AG14" i="12" s="1"/>
  <c r="AI14" i="12" s="1"/>
  <c r="AF14" i="12"/>
  <c r="AH14" i="12"/>
  <c r="AK14" i="12"/>
  <c r="AL14" i="12"/>
  <c r="AM14" i="12"/>
  <c r="AN14" i="12"/>
  <c r="AP14" i="12" s="1"/>
  <c r="AR14" i="12" s="1"/>
  <c r="AO14" i="12"/>
  <c r="AQ14" i="12"/>
  <c r="AT14" i="12"/>
  <c r="AU14" i="12"/>
  <c r="AV14" i="12"/>
  <c r="AW14" i="12"/>
  <c r="AY14" i="12" s="1"/>
  <c r="BA14" i="12" s="1"/>
  <c r="AX14" i="12"/>
  <c r="AZ14" i="12"/>
  <c r="BC14" i="12"/>
  <c r="BD14" i="12"/>
  <c r="BE14" i="12"/>
  <c r="BF14" i="12"/>
  <c r="BH14" i="12" s="1"/>
  <c r="BJ14" i="12" s="1"/>
  <c r="BG14" i="12"/>
  <c r="BI14" i="12"/>
  <c r="A15" i="12"/>
  <c r="B15" i="12"/>
  <c r="C15" i="12"/>
  <c r="D15" i="12"/>
  <c r="F15" i="12" s="1"/>
  <c r="H15" i="12" s="1"/>
  <c r="E15" i="12"/>
  <c r="G15" i="12"/>
  <c r="J15" i="12"/>
  <c r="K15" i="12"/>
  <c r="L15" i="12"/>
  <c r="M15" i="12"/>
  <c r="O15" i="12" s="1"/>
  <c r="Q15" i="12" s="1"/>
  <c r="N15" i="12"/>
  <c r="P15" i="12"/>
  <c r="S15" i="12"/>
  <c r="T15" i="12"/>
  <c r="U15" i="12"/>
  <c r="V15" i="12"/>
  <c r="X15" i="12" s="1"/>
  <c r="Z15" i="12" s="1"/>
  <c r="W15" i="12"/>
  <c r="Y15" i="12"/>
  <c r="AB15" i="12"/>
  <c r="AC15" i="12"/>
  <c r="AD15" i="12"/>
  <c r="AE15" i="12"/>
  <c r="AG15" i="12" s="1"/>
  <c r="AI15" i="12" s="1"/>
  <c r="AF15" i="12"/>
  <c r="AH15" i="12"/>
  <c r="AK15" i="12"/>
  <c r="AL15" i="12"/>
  <c r="AM15" i="12"/>
  <c r="AN15" i="12"/>
  <c r="AP15" i="12" s="1"/>
  <c r="AR15" i="12" s="1"/>
  <c r="AO15" i="12"/>
  <c r="AQ15" i="12"/>
  <c r="AT15" i="12"/>
  <c r="AU15" i="12"/>
  <c r="AV15" i="12"/>
  <c r="AW15" i="12"/>
  <c r="AY15" i="12" s="1"/>
  <c r="BA15" i="12" s="1"/>
  <c r="AX15" i="12"/>
  <c r="AZ15" i="12"/>
  <c r="BC15" i="12"/>
  <c r="BD15" i="12"/>
  <c r="BE15" i="12"/>
  <c r="BF15" i="12"/>
  <c r="BH15" i="12" s="1"/>
  <c r="BJ15" i="12" s="1"/>
  <c r="BG15" i="12"/>
  <c r="BI15" i="12"/>
  <c r="A16" i="12"/>
  <c r="B16" i="12"/>
  <c r="C16" i="12"/>
  <c r="D16" i="12"/>
  <c r="F16" i="12" s="1"/>
  <c r="H16" i="12" s="1"/>
  <c r="E16" i="12"/>
  <c r="G16" i="12"/>
  <c r="J16" i="12"/>
  <c r="K16" i="12"/>
  <c r="L16" i="12"/>
  <c r="M16" i="12"/>
  <c r="O16" i="12" s="1"/>
  <c r="Q16" i="12" s="1"/>
  <c r="N16" i="12"/>
  <c r="P16" i="12"/>
  <c r="S16" i="12"/>
  <c r="T16" i="12"/>
  <c r="U16" i="12"/>
  <c r="V16" i="12"/>
  <c r="X16" i="12" s="1"/>
  <c r="Z16" i="12" s="1"/>
  <c r="W16" i="12"/>
  <c r="Y16" i="12"/>
  <c r="AB16" i="12"/>
  <c r="AC16" i="12"/>
  <c r="AD16" i="12"/>
  <c r="AE16" i="12"/>
  <c r="AG16" i="12" s="1"/>
  <c r="AI16" i="12" s="1"/>
  <c r="AF16" i="12"/>
  <c r="AH16" i="12"/>
  <c r="AK16" i="12"/>
  <c r="AL16" i="12"/>
  <c r="AM16" i="12"/>
  <c r="AN16" i="12"/>
  <c r="AP16" i="12" s="1"/>
  <c r="AR16" i="12" s="1"/>
  <c r="AO16" i="12"/>
  <c r="AQ16" i="12"/>
  <c r="AT16" i="12"/>
  <c r="AU16" i="12"/>
  <c r="AV16" i="12"/>
  <c r="AW16" i="12"/>
  <c r="AY16" i="12" s="1"/>
  <c r="BA16" i="12" s="1"/>
  <c r="AX16" i="12"/>
  <c r="AZ16" i="12"/>
  <c r="BC16" i="12"/>
  <c r="BD16" i="12"/>
  <c r="BE16" i="12"/>
  <c r="BF16" i="12"/>
  <c r="BH16" i="12" s="1"/>
  <c r="BJ16" i="12" s="1"/>
  <c r="BG16" i="12"/>
  <c r="BI16" i="12"/>
  <c r="A17" i="12"/>
  <c r="B17" i="12"/>
  <c r="C17" i="12"/>
  <c r="D17" i="12"/>
  <c r="E17" i="12"/>
  <c r="G17" i="12"/>
  <c r="J17" i="12"/>
  <c r="K17" i="12"/>
  <c r="L17" i="12"/>
  <c r="M17" i="12"/>
  <c r="O17" i="12" s="1"/>
  <c r="Q17" i="12" s="1"/>
  <c r="N17" i="12"/>
  <c r="P17" i="12"/>
  <c r="S17" i="12"/>
  <c r="T17" i="12"/>
  <c r="U17" i="12"/>
  <c r="V17" i="12"/>
  <c r="W17" i="12"/>
  <c r="Y17" i="12"/>
  <c r="AB17" i="12"/>
  <c r="AC17" i="12"/>
  <c r="AD17" i="12"/>
  <c r="AE17" i="12"/>
  <c r="AG17" i="12" s="1"/>
  <c r="AI17" i="12" s="1"/>
  <c r="AF17" i="12"/>
  <c r="AH17" i="12"/>
  <c r="AK17" i="12"/>
  <c r="AL17" i="12"/>
  <c r="AM17" i="12"/>
  <c r="AN17" i="12"/>
  <c r="AO17" i="12"/>
  <c r="AQ17" i="12"/>
  <c r="AT17" i="12"/>
  <c r="AU17" i="12"/>
  <c r="AV17" i="12"/>
  <c r="AW17" i="12"/>
  <c r="AX17" i="12"/>
  <c r="AZ17" i="12"/>
  <c r="BC17" i="12"/>
  <c r="BD17" i="12"/>
  <c r="BE17" i="12"/>
  <c r="BF17" i="12"/>
  <c r="BG17" i="12"/>
  <c r="BI17" i="12"/>
  <c r="A18" i="12"/>
  <c r="B18" i="12"/>
  <c r="C18" i="12"/>
  <c r="D18" i="12"/>
  <c r="E18" i="12"/>
  <c r="G18" i="12"/>
  <c r="J18" i="12"/>
  <c r="K18" i="12"/>
  <c r="L18" i="12"/>
  <c r="M18" i="12"/>
  <c r="N18" i="12"/>
  <c r="P18" i="12"/>
  <c r="S18" i="12"/>
  <c r="T18" i="12"/>
  <c r="U18" i="12"/>
  <c r="V18" i="12"/>
  <c r="X18" i="12" s="1"/>
  <c r="Z18" i="12" s="1"/>
  <c r="W18" i="12"/>
  <c r="Y18" i="12"/>
  <c r="AB18" i="12"/>
  <c r="AC18" i="12"/>
  <c r="AD18" i="12"/>
  <c r="AE18" i="12"/>
  <c r="AF18" i="12"/>
  <c r="AH18" i="12"/>
  <c r="AK18" i="12"/>
  <c r="AL18" i="12"/>
  <c r="AM18" i="12"/>
  <c r="AN18" i="12"/>
  <c r="AO18" i="12"/>
  <c r="AQ18" i="12"/>
  <c r="AT18" i="12"/>
  <c r="AU18" i="12"/>
  <c r="AV18" i="12"/>
  <c r="AW18" i="12"/>
  <c r="AX18" i="12"/>
  <c r="AZ18" i="12"/>
  <c r="BC18" i="12"/>
  <c r="BD18" i="12"/>
  <c r="BE18" i="12"/>
  <c r="BF18" i="12"/>
  <c r="BH18" i="12" s="1"/>
  <c r="BJ18" i="12" s="1"/>
  <c r="BG18" i="12"/>
  <c r="BI18" i="12"/>
  <c r="A19" i="12"/>
  <c r="B19" i="12"/>
  <c r="C19" i="12"/>
  <c r="D19" i="12"/>
  <c r="E19" i="12"/>
  <c r="G19" i="12"/>
  <c r="J19" i="12"/>
  <c r="K19" i="12"/>
  <c r="L19" i="12"/>
  <c r="M19" i="12"/>
  <c r="N19" i="12"/>
  <c r="P19" i="12"/>
  <c r="S19" i="12"/>
  <c r="T19" i="12"/>
  <c r="U19" i="12"/>
  <c r="V19" i="12"/>
  <c r="W19" i="12"/>
  <c r="Y19" i="12"/>
  <c r="AB19" i="12"/>
  <c r="AC19" i="12"/>
  <c r="AD19" i="12"/>
  <c r="AE19" i="12"/>
  <c r="AG19" i="12" s="1"/>
  <c r="AI19" i="12" s="1"/>
  <c r="AF19" i="12"/>
  <c r="AH19" i="12"/>
  <c r="AK19" i="12"/>
  <c r="AL19" i="12"/>
  <c r="AM19" i="12"/>
  <c r="AN19" i="12"/>
  <c r="AO19" i="12"/>
  <c r="AQ19" i="12"/>
  <c r="AT19" i="12"/>
  <c r="AU19" i="12"/>
  <c r="AV19" i="12"/>
  <c r="AW19" i="12"/>
  <c r="AX19" i="12"/>
  <c r="AZ19" i="12"/>
  <c r="BC19" i="12"/>
  <c r="BD19" i="12"/>
  <c r="BE19" i="12"/>
  <c r="BF19" i="12"/>
  <c r="BG19" i="12"/>
  <c r="BI19" i="12"/>
  <c r="A20" i="12"/>
  <c r="B20" i="12"/>
  <c r="C20" i="12"/>
  <c r="D20" i="12"/>
  <c r="F20" i="12" s="1"/>
  <c r="H20" i="12" s="1"/>
  <c r="E20" i="12"/>
  <c r="G20" i="12"/>
  <c r="J20" i="12"/>
  <c r="K20" i="12"/>
  <c r="L20" i="12"/>
  <c r="M20" i="12"/>
  <c r="N20" i="12"/>
  <c r="O20" i="12" s="1"/>
  <c r="Q20" i="12" s="1"/>
  <c r="P20" i="12"/>
  <c r="S20" i="12"/>
  <c r="T20" i="12"/>
  <c r="U20" i="12"/>
  <c r="V20" i="12"/>
  <c r="W20" i="12"/>
  <c r="X20" i="12" s="1"/>
  <c r="Z20" i="12" s="1"/>
  <c r="Y20" i="12"/>
  <c r="AB20" i="12"/>
  <c r="AC20" i="12"/>
  <c r="AD20" i="12"/>
  <c r="AE20" i="12"/>
  <c r="AF20" i="12"/>
  <c r="AG20" i="12" s="1"/>
  <c r="AI20" i="12" s="1"/>
  <c r="AH20" i="12"/>
  <c r="AK20" i="12"/>
  <c r="AL20" i="12"/>
  <c r="AM20" i="12"/>
  <c r="AN20" i="12"/>
  <c r="AO20" i="12"/>
  <c r="AP20" i="12" s="1"/>
  <c r="AR20" i="12" s="1"/>
  <c r="AQ20" i="12"/>
  <c r="AT20" i="12"/>
  <c r="AU20" i="12"/>
  <c r="AV20" i="12"/>
  <c r="AW20" i="12"/>
  <c r="AX20" i="12"/>
  <c r="AY20" i="12" s="1"/>
  <c r="BA20" i="12" s="1"/>
  <c r="AZ20" i="12"/>
  <c r="BC20" i="12"/>
  <c r="BD20" i="12"/>
  <c r="BE20" i="12"/>
  <c r="BF20" i="12"/>
  <c r="BG20" i="12"/>
  <c r="BH20" i="12" s="1"/>
  <c r="BJ20" i="12" s="1"/>
  <c r="BI20" i="12"/>
  <c r="A21" i="12"/>
  <c r="B21" i="12"/>
  <c r="C21" i="12"/>
  <c r="D21" i="12"/>
  <c r="E21" i="12"/>
  <c r="F21" i="12" s="1"/>
  <c r="H21" i="12" s="1"/>
  <c r="G21" i="12"/>
  <c r="J21" i="12"/>
  <c r="K21" i="12"/>
  <c r="L21" i="12"/>
  <c r="M21" i="12"/>
  <c r="N21" i="12"/>
  <c r="O21" i="12" s="1"/>
  <c r="Q21" i="12" s="1"/>
  <c r="P21" i="12"/>
  <c r="S21" i="12"/>
  <c r="T21" i="12"/>
  <c r="U21" i="12"/>
  <c r="V21" i="12"/>
  <c r="W21" i="12"/>
  <c r="X21" i="12" s="1"/>
  <c r="Z21" i="12" s="1"/>
  <c r="Y21" i="12"/>
  <c r="AB21" i="12"/>
  <c r="AC21" i="12"/>
  <c r="AD21" i="12"/>
  <c r="AE21" i="12"/>
  <c r="AF21" i="12"/>
  <c r="AG21" i="12" s="1"/>
  <c r="AI21" i="12" s="1"/>
  <c r="AH21" i="12"/>
  <c r="AK21" i="12"/>
  <c r="AL21" i="12"/>
  <c r="AM21" i="12"/>
  <c r="AN21" i="12"/>
  <c r="AO21" i="12"/>
  <c r="AP21" i="12" s="1"/>
  <c r="AR21" i="12" s="1"/>
  <c r="AQ21" i="12"/>
  <c r="AT21" i="12"/>
  <c r="AU21" i="12"/>
  <c r="AV21" i="12"/>
  <c r="AW21" i="12"/>
  <c r="AX21" i="12"/>
  <c r="AY21" i="12" s="1"/>
  <c r="BA21" i="12" s="1"/>
  <c r="AZ21" i="12"/>
  <c r="BC21" i="12"/>
  <c r="BD21" i="12"/>
  <c r="BE21" i="12"/>
  <c r="BF21" i="12"/>
  <c r="BG21" i="12"/>
  <c r="BH21" i="12" s="1"/>
  <c r="BJ21" i="12" s="1"/>
  <c r="BI21" i="12"/>
  <c r="A22" i="12"/>
  <c r="B22" i="12"/>
  <c r="C22" i="12"/>
  <c r="D22" i="12"/>
  <c r="E22" i="12"/>
  <c r="F22" i="12" s="1"/>
  <c r="H22" i="12" s="1"/>
  <c r="G22" i="12"/>
  <c r="J22" i="12"/>
  <c r="K22" i="12"/>
  <c r="L22" i="12"/>
  <c r="M22" i="12"/>
  <c r="N22" i="12"/>
  <c r="O22" i="12" s="1"/>
  <c r="Q22" i="12" s="1"/>
  <c r="P22" i="12"/>
  <c r="S22" i="12"/>
  <c r="T22" i="12"/>
  <c r="U22" i="12"/>
  <c r="V22" i="12"/>
  <c r="W22" i="12"/>
  <c r="X22" i="12" s="1"/>
  <c r="Z22" i="12" s="1"/>
  <c r="Y22" i="12"/>
  <c r="AB22" i="12"/>
  <c r="AC22" i="12"/>
  <c r="AD22" i="12"/>
  <c r="AE22" i="12"/>
  <c r="AF22" i="12"/>
  <c r="AG22" i="12" s="1"/>
  <c r="AI22" i="12" s="1"/>
  <c r="AH22" i="12"/>
  <c r="AK22" i="12"/>
  <c r="AL22" i="12"/>
  <c r="AM22" i="12"/>
  <c r="AN22" i="12"/>
  <c r="AO22" i="12"/>
  <c r="AP22" i="12" s="1"/>
  <c r="AR22" i="12" s="1"/>
  <c r="AQ22" i="12"/>
  <c r="AT22" i="12"/>
  <c r="AU22" i="12"/>
  <c r="AV22" i="12"/>
  <c r="AW22" i="12"/>
  <c r="AX22" i="12"/>
  <c r="AY22" i="12" s="1"/>
  <c r="BA22" i="12" s="1"/>
  <c r="AZ22" i="12"/>
  <c r="BC22" i="12"/>
  <c r="BD22" i="12"/>
  <c r="BE22" i="12"/>
  <c r="BF22" i="12"/>
  <c r="BG22" i="12"/>
  <c r="BH22" i="12" s="1"/>
  <c r="BJ22" i="12" s="1"/>
  <c r="BI22" i="12"/>
  <c r="A23" i="12"/>
  <c r="B23" i="12"/>
  <c r="C23" i="12"/>
  <c r="D23" i="12"/>
  <c r="E23" i="12"/>
  <c r="F23" i="12" s="1"/>
  <c r="H23" i="12" s="1"/>
  <c r="G23" i="12"/>
  <c r="J23" i="12"/>
  <c r="K23" i="12"/>
  <c r="L23" i="12"/>
  <c r="M23" i="12"/>
  <c r="N23" i="12"/>
  <c r="O23" i="12" s="1"/>
  <c r="Q23" i="12" s="1"/>
  <c r="P23" i="12"/>
  <c r="S23" i="12"/>
  <c r="T23" i="12"/>
  <c r="U23" i="12"/>
  <c r="V23" i="12"/>
  <c r="W23" i="12"/>
  <c r="X23" i="12" s="1"/>
  <c r="Z23" i="12" s="1"/>
  <c r="Y23" i="12"/>
  <c r="AB23" i="12"/>
  <c r="AC23" i="12"/>
  <c r="AD23" i="12"/>
  <c r="AE23" i="12"/>
  <c r="AF23" i="12"/>
  <c r="AG23" i="12" s="1"/>
  <c r="AI23" i="12" s="1"/>
  <c r="AH23" i="12"/>
  <c r="AK23" i="12"/>
  <c r="AL23" i="12"/>
  <c r="AM23" i="12"/>
  <c r="AN23" i="12"/>
  <c r="AO23" i="12"/>
  <c r="AP23" i="12" s="1"/>
  <c r="AR23" i="12" s="1"/>
  <c r="AQ23" i="12"/>
  <c r="AT23" i="12"/>
  <c r="AU23" i="12"/>
  <c r="AV23" i="12"/>
  <c r="AW23" i="12"/>
  <c r="AX23" i="12"/>
  <c r="AY23" i="12" s="1"/>
  <c r="BA23" i="12" s="1"/>
  <c r="AZ23" i="12"/>
  <c r="BC23" i="12"/>
  <c r="BD23" i="12"/>
  <c r="BE23" i="12"/>
  <c r="BF23" i="12"/>
  <c r="BG23" i="12"/>
  <c r="BH23" i="12" s="1"/>
  <c r="BJ23" i="12" s="1"/>
  <c r="BI23" i="12"/>
  <c r="A24" i="12"/>
  <c r="B24" i="12"/>
  <c r="C24" i="12"/>
  <c r="D24" i="12"/>
  <c r="E24" i="12"/>
  <c r="F24" i="12" s="1"/>
  <c r="H24" i="12" s="1"/>
  <c r="G24" i="12"/>
  <c r="J24" i="12"/>
  <c r="K24" i="12"/>
  <c r="L24" i="12"/>
  <c r="M24" i="12"/>
  <c r="N24" i="12"/>
  <c r="O24" i="12" s="1"/>
  <c r="Q24" i="12" s="1"/>
  <c r="P24" i="12"/>
  <c r="S24" i="12"/>
  <c r="T24" i="12"/>
  <c r="U24" i="12"/>
  <c r="V24" i="12"/>
  <c r="W24" i="12"/>
  <c r="X24" i="12" s="1"/>
  <c r="Z24" i="12" s="1"/>
  <c r="Y24" i="12"/>
  <c r="AB24" i="12"/>
  <c r="AC24" i="12"/>
  <c r="AD24" i="12"/>
  <c r="AE24" i="12"/>
  <c r="AF24" i="12"/>
  <c r="AG24" i="12" s="1"/>
  <c r="AI24" i="12" s="1"/>
  <c r="AH24" i="12"/>
  <c r="AK24" i="12"/>
  <c r="AL24" i="12"/>
  <c r="AM24" i="12"/>
  <c r="AN24" i="12"/>
  <c r="AO24" i="12"/>
  <c r="AP24" i="12" s="1"/>
  <c r="AR24" i="12" s="1"/>
  <c r="AQ24" i="12"/>
  <c r="AT24" i="12"/>
  <c r="AU24" i="12"/>
  <c r="AV24" i="12"/>
  <c r="AW24" i="12"/>
  <c r="AX24" i="12"/>
  <c r="AY24" i="12" s="1"/>
  <c r="BA24" i="12" s="1"/>
  <c r="AZ24" i="12"/>
  <c r="BC24" i="12"/>
  <c r="BD24" i="12"/>
  <c r="BE24" i="12"/>
  <c r="BF24" i="12"/>
  <c r="BG24" i="12"/>
  <c r="BH24" i="12" s="1"/>
  <c r="BJ24" i="12" s="1"/>
  <c r="BI24" i="12"/>
  <c r="A25" i="12"/>
  <c r="B25" i="12"/>
  <c r="C25" i="12"/>
  <c r="D25" i="12"/>
  <c r="E25" i="12"/>
  <c r="F25" i="12" s="1"/>
  <c r="H25" i="12" s="1"/>
  <c r="G25" i="12"/>
  <c r="J25" i="12"/>
  <c r="K25" i="12"/>
  <c r="L25" i="12"/>
  <c r="M25" i="12"/>
  <c r="N25" i="12"/>
  <c r="O25" i="12" s="1"/>
  <c r="Q25" i="12" s="1"/>
  <c r="P25" i="12"/>
  <c r="S25" i="12"/>
  <c r="T25" i="12"/>
  <c r="U25" i="12"/>
  <c r="V25" i="12"/>
  <c r="W25" i="12"/>
  <c r="X25" i="12"/>
  <c r="Z25" i="12" s="1"/>
  <c r="Y25" i="12"/>
  <c r="AB25" i="12"/>
  <c r="AC25" i="12"/>
  <c r="AD25" i="12"/>
  <c r="AE25" i="12"/>
  <c r="AF25" i="12"/>
  <c r="AG25" i="12" s="1"/>
  <c r="AI25" i="12" s="1"/>
  <c r="AH25" i="12"/>
  <c r="AK25" i="12"/>
  <c r="AL25" i="12"/>
  <c r="AM25" i="12"/>
  <c r="AN25" i="12"/>
  <c r="AO25" i="12"/>
  <c r="AP25" i="12"/>
  <c r="AR25" i="12" s="1"/>
  <c r="AQ25" i="12"/>
  <c r="AT25" i="12"/>
  <c r="AU25" i="12"/>
  <c r="AV25" i="12"/>
  <c r="AW25" i="12"/>
  <c r="AX25" i="12"/>
  <c r="AY25" i="12" s="1"/>
  <c r="BA25" i="12" s="1"/>
  <c r="AZ25" i="12"/>
  <c r="BC25" i="12"/>
  <c r="BD25" i="12"/>
  <c r="BE25" i="12"/>
  <c r="BF25" i="12"/>
  <c r="BG25" i="12"/>
  <c r="BH25" i="12"/>
  <c r="BJ25" i="12" s="1"/>
  <c r="BI25" i="12"/>
  <c r="A26" i="12"/>
  <c r="B26" i="12"/>
  <c r="C26" i="12"/>
  <c r="D26" i="12"/>
  <c r="E26" i="12"/>
  <c r="F26" i="12" s="1"/>
  <c r="H26" i="12" s="1"/>
  <c r="G26" i="12"/>
  <c r="J26" i="12"/>
  <c r="K26" i="12"/>
  <c r="L26" i="12"/>
  <c r="M26" i="12"/>
  <c r="N26" i="12"/>
  <c r="O26" i="12"/>
  <c r="Q26" i="12" s="1"/>
  <c r="P26" i="12"/>
  <c r="S26" i="12"/>
  <c r="T26" i="12"/>
  <c r="U26" i="12"/>
  <c r="V26" i="12"/>
  <c r="W26" i="12"/>
  <c r="X26" i="12" s="1"/>
  <c r="Y26" i="12"/>
  <c r="AB26" i="12"/>
  <c r="AC26" i="12"/>
  <c r="AD26" i="12"/>
  <c r="AE26" i="12"/>
  <c r="AF26" i="12"/>
  <c r="AG26" i="12"/>
  <c r="AI26" i="12" s="1"/>
  <c r="AH26" i="12"/>
  <c r="AK26" i="12"/>
  <c r="AL26" i="12"/>
  <c r="AM26" i="12"/>
  <c r="AN26" i="12"/>
  <c r="AO26" i="12"/>
  <c r="AP26" i="12" s="1"/>
  <c r="AR26" i="12" s="1"/>
  <c r="AQ26" i="12"/>
  <c r="AT26" i="12"/>
  <c r="AU26" i="12"/>
  <c r="AV26" i="12"/>
  <c r="AW26" i="12"/>
  <c r="AX26" i="12"/>
  <c r="AY26" i="12"/>
  <c r="BA26" i="12" s="1"/>
  <c r="AZ26" i="12"/>
  <c r="BC26" i="12"/>
  <c r="BD26" i="12"/>
  <c r="BE26" i="12"/>
  <c r="BF26" i="12"/>
  <c r="BG26" i="12"/>
  <c r="BH26" i="12" s="1"/>
  <c r="BJ26" i="12" s="1"/>
  <c r="BI26" i="12"/>
  <c r="A27" i="12"/>
  <c r="B27" i="12"/>
  <c r="C27" i="12"/>
  <c r="D27" i="12"/>
  <c r="E27" i="12"/>
  <c r="F27" i="12"/>
  <c r="H27" i="12" s="1"/>
  <c r="G27" i="12"/>
  <c r="J27" i="12"/>
  <c r="K27" i="12"/>
  <c r="L27" i="12"/>
  <c r="M27" i="12"/>
  <c r="N27" i="12"/>
  <c r="O27" i="12" s="1"/>
  <c r="Q27" i="12" s="1"/>
  <c r="P27" i="12"/>
  <c r="S27" i="12"/>
  <c r="T27" i="12"/>
  <c r="U27" i="12"/>
  <c r="V27" i="12"/>
  <c r="W27" i="12"/>
  <c r="X27" i="12"/>
  <c r="Z27" i="12" s="1"/>
  <c r="Y27" i="12"/>
  <c r="AB27" i="12"/>
  <c r="AC27" i="12"/>
  <c r="AD27" i="12"/>
  <c r="AE27" i="12"/>
  <c r="AF27" i="12"/>
  <c r="AG27" i="12" s="1"/>
  <c r="AH27" i="12"/>
  <c r="AK27" i="12"/>
  <c r="AL27" i="12"/>
  <c r="AM27" i="12"/>
  <c r="AN27" i="12"/>
  <c r="AO27" i="12"/>
  <c r="AP27" i="12"/>
  <c r="AR27" i="12" s="1"/>
  <c r="AQ27" i="12"/>
  <c r="AT27" i="12"/>
  <c r="AU27" i="12"/>
  <c r="AV27" i="12"/>
  <c r="AW27" i="12"/>
  <c r="AX27" i="12"/>
  <c r="AY27" i="12" s="1"/>
  <c r="BA27" i="12" s="1"/>
  <c r="AZ27" i="12"/>
  <c r="BC27" i="12"/>
  <c r="BD27" i="12"/>
  <c r="BE27" i="12"/>
  <c r="BF27" i="12"/>
  <c r="BG27" i="12"/>
  <c r="BH27" i="12"/>
  <c r="BJ27" i="12" s="1"/>
  <c r="BI27" i="12"/>
  <c r="A28" i="12"/>
  <c r="B28" i="12"/>
  <c r="C28" i="12"/>
  <c r="D28" i="12"/>
  <c r="E28" i="12"/>
  <c r="F28" i="12" s="1"/>
  <c r="H28" i="12" s="1"/>
  <c r="G28" i="12"/>
  <c r="J28" i="12"/>
  <c r="K28" i="12"/>
  <c r="L28" i="12"/>
  <c r="M28" i="12"/>
  <c r="N28" i="12"/>
  <c r="O28" i="12"/>
  <c r="Q28" i="12" s="1"/>
  <c r="P28" i="12"/>
  <c r="S28" i="12"/>
  <c r="T28" i="12"/>
  <c r="U28" i="12"/>
  <c r="V28" i="12"/>
  <c r="W28" i="12"/>
  <c r="X28" i="12" s="1"/>
  <c r="Z28" i="12" s="1"/>
  <c r="Y28" i="12"/>
  <c r="AB28" i="12"/>
  <c r="AC28" i="12"/>
  <c r="AD28" i="12"/>
  <c r="AE28" i="12"/>
  <c r="AF28" i="12"/>
  <c r="AG28" i="12"/>
  <c r="AI28" i="12" s="1"/>
  <c r="AH28" i="12"/>
  <c r="AK28" i="12"/>
  <c r="AL28" i="12"/>
  <c r="AM28" i="12"/>
  <c r="AN28" i="12"/>
  <c r="AP28" i="12" s="1"/>
  <c r="AO28" i="12"/>
  <c r="AQ28" i="12"/>
  <c r="AT28" i="12"/>
  <c r="AU28" i="12"/>
  <c r="AV28" i="12"/>
  <c r="AW28" i="12"/>
  <c r="AY28" i="12" s="1"/>
  <c r="BA28" i="12" s="1"/>
  <c r="AX28" i="12"/>
  <c r="AZ28" i="12"/>
  <c r="BC28" i="12"/>
  <c r="BD28" i="12"/>
  <c r="BE28" i="12"/>
  <c r="BF28" i="12"/>
  <c r="BH28" i="12" s="1"/>
  <c r="BG28" i="12"/>
  <c r="BI28" i="12"/>
  <c r="A29" i="12"/>
  <c r="B29" i="12"/>
  <c r="C29" i="12"/>
  <c r="D29" i="12"/>
  <c r="F29" i="12" s="1"/>
  <c r="H29" i="12" s="1"/>
  <c r="E29" i="12"/>
  <c r="G29" i="12"/>
  <c r="J29" i="12"/>
  <c r="K29" i="12"/>
  <c r="L29" i="12"/>
  <c r="M29" i="12"/>
  <c r="O29" i="12" s="1"/>
  <c r="N29" i="12"/>
  <c r="P29" i="12"/>
  <c r="S29" i="12"/>
  <c r="T29" i="12"/>
  <c r="U29" i="12"/>
  <c r="V29" i="12"/>
  <c r="X29" i="12" s="1"/>
  <c r="Z29" i="12" s="1"/>
  <c r="W29" i="12"/>
  <c r="Y29" i="12"/>
  <c r="AB29" i="12"/>
  <c r="AC29" i="12"/>
  <c r="AD29" i="12"/>
  <c r="AE29" i="12"/>
  <c r="AG29" i="12" s="1"/>
  <c r="AF29" i="12"/>
  <c r="AH29" i="12"/>
  <c r="AK29" i="12"/>
  <c r="AL29" i="12"/>
  <c r="AM29" i="12"/>
  <c r="AN29" i="12"/>
  <c r="AP29" i="12" s="1"/>
  <c r="AR29" i="12" s="1"/>
  <c r="AO29" i="12"/>
  <c r="AQ29" i="12"/>
  <c r="AT29" i="12"/>
  <c r="AU29" i="12"/>
  <c r="AV29" i="12"/>
  <c r="AW29" i="12"/>
  <c r="AY29" i="12" s="1"/>
  <c r="AX29" i="12"/>
  <c r="AZ29" i="12"/>
  <c r="BC29" i="12"/>
  <c r="BD29" i="12"/>
  <c r="BE29" i="12"/>
  <c r="BF29" i="12"/>
  <c r="BH29" i="12" s="1"/>
  <c r="BJ29" i="12" s="1"/>
  <c r="BG29" i="12"/>
  <c r="BI29" i="12"/>
  <c r="A30" i="12"/>
  <c r="B30" i="12"/>
  <c r="C30" i="12"/>
  <c r="D30" i="12"/>
  <c r="F30" i="12" s="1"/>
  <c r="E30" i="12"/>
  <c r="G30" i="12"/>
  <c r="J30" i="12"/>
  <c r="K30" i="12"/>
  <c r="L30" i="12"/>
  <c r="M30" i="12"/>
  <c r="O30" i="12" s="1"/>
  <c r="Q30" i="12" s="1"/>
  <c r="N30" i="12"/>
  <c r="P30" i="12"/>
  <c r="S30" i="12"/>
  <c r="T30" i="12"/>
  <c r="U30" i="12"/>
  <c r="V30" i="12"/>
  <c r="X30" i="12" s="1"/>
  <c r="W30" i="12"/>
  <c r="Y30" i="12"/>
  <c r="AB30" i="12"/>
  <c r="AC30" i="12"/>
  <c r="AD30" i="12"/>
  <c r="AE30" i="12"/>
  <c r="AG30" i="12" s="1"/>
  <c r="AI30" i="12" s="1"/>
  <c r="AF30" i="12"/>
  <c r="AH30" i="12"/>
  <c r="AK30" i="12"/>
  <c r="AL30" i="12"/>
  <c r="AM30" i="12"/>
  <c r="AN30" i="12"/>
  <c r="AP30" i="12" s="1"/>
  <c r="AO30" i="12"/>
  <c r="AQ30" i="12"/>
  <c r="AT30" i="12"/>
  <c r="AU30" i="12"/>
  <c r="AV30" i="12"/>
  <c r="AW30" i="12"/>
  <c r="AY30" i="12" s="1"/>
  <c r="BA30" i="12" s="1"/>
  <c r="AX30" i="12"/>
  <c r="AZ30" i="12"/>
  <c r="BC30" i="12"/>
  <c r="BD30" i="12"/>
  <c r="BE30" i="12"/>
  <c r="BF30" i="12"/>
  <c r="BH30" i="12" s="1"/>
  <c r="BG30" i="12"/>
  <c r="BI30" i="12"/>
  <c r="A31" i="12"/>
  <c r="B31" i="12"/>
  <c r="C31" i="12"/>
  <c r="D31" i="12"/>
  <c r="F31" i="12" s="1"/>
  <c r="H31" i="12" s="1"/>
  <c r="E31" i="12"/>
  <c r="G31" i="12"/>
  <c r="J31" i="12"/>
  <c r="K31" i="12"/>
  <c r="L31" i="12"/>
  <c r="M31" i="12"/>
  <c r="O31" i="12" s="1"/>
  <c r="N31" i="12"/>
  <c r="P31" i="12"/>
  <c r="S31" i="12"/>
  <c r="T31" i="12"/>
  <c r="U31" i="12"/>
  <c r="V31" i="12"/>
  <c r="X31" i="12" s="1"/>
  <c r="Z31" i="12" s="1"/>
  <c r="W31" i="12"/>
  <c r="Y31" i="12"/>
  <c r="AB31" i="12"/>
  <c r="AC31" i="12"/>
  <c r="AD31" i="12"/>
  <c r="AE31" i="12"/>
  <c r="AG31" i="12" s="1"/>
  <c r="AF31" i="12"/>
  <c r="AH31" i="12"/>
  <c r="AK31" i="12"/>
  <c r="AL31" i="12"/>
  <c r="AM31" i="12"/>
  <c r="AN31" i="12"/>
  <c r="AP31" i="12" s="1"/>
  <c r="AR31" i="12" s="1"/>
  <c r="AO31" i="12"/>
  <c r="AQ31" i="12"/>
  <c r="AT31" i="12"/>
  <c r="AU31" i="12"/>
  <c r="AV31" i="12"/>
  <c r="AW31" i="12"/>
  <c r="AX31" i="12"/>
  <c r="AY31" i="12" s="1"/>
  <c r="AZ31" i="12"/>
  <c r="BC31" i="12"/>
  <c r="BD31" i="12"/>
  <c r="BE31" i="12"/>
  <c r="BF31" i="12"/>
  <c r="BG31" i="12"/>
  <c r="BH31" i="12" s="1"/>
  <c r="BJ31" i="12" s="1"/>
  <c r="BI31" i="12"/>
  <c r="A32" i="12"/>
  <c r="B32" i="12"/>
  <c r="C32" i="12"/>
  <c r="D32" i="12"/>
  <c r="E32" i="12"/>
  <c r="F32" i="12" s="1"/>
  <c r="G32" i="12"/>
  <c r="J32" i="12"/>
  <c r="K32" i="12"/>
  <c r="L32" i="12"/>
  <c r="M32" i="12"/>
  <c r="N32" i="12"/>
  <c r="O32" i="12" s="1"/>
  <c r="Q32" i="12" s="1"/>
  <c r="P32" i="12"/>
  <c r="S32" i="12"/>
  <c r="T32" i="12"/>
  <c r="U32" i="12"/>
  <c r="V32" i="12"/>
  <c r="W32" i="12"/>
  <c r="X32" i="12" s="1"/>
  <c r="Y32" i="12"/>
  <c r="AB32" i="12"/>
  <c r="AC32" i="12"/>
  <c r="AD32" i="12"/>
  <c r="AE32" i="12"/>
  <c r="AF32" i="12"/>
  <c r="AG32" i="12" s="1"/>
  <c r="AI32" i="12" s="1"/>
  <c r="AH32" i="12"/>
  <c r="AK32" i="12"/>
  <c r="AL32" i="12"/>
  <c r="AM32" i="12"/>
  <c r="AN32" i="12"/>
  <c r="AO32" i="12"/>
  <c r="AP32" i="12" s="1"/>
  <c r="AQ32" i="12"/>
  <c r="AT32" i="12"/>
  <c r="AU32" i="12"/>
  <c r="AV32" i="12"/>
  <c r="AW32" i="12"/>
  <c r="AX32" i="12"/>
  <c r="AY32" i="12" s="1"/>
  <c r="BA32" i="12" s="1"/>
  <c r="AZ32" i="12"/>
  <c r="BC32" i="12"/>
  <c r="BD32" i="12"/>
  <c r="BE32" i="12"/>
  <c r="BF32" i="12"/>
  <c r="BG32" i="12"/>
  <c r="BH32" i="12" s="1"/>
  <c r="BI32" i="12"/>
  <c r="A33" i="12"/>
  <c r="B33" i="12"/>
  <c r="C33" i="12"/>
  <c r="D33" i="12"/>
  <c r="E33" i="12"/>
  <c r="F33" i="12" s="1"/>
  <c r="H33" i="12" s="1"/>
  <c r="G33" i="12"/>
  <c r="J33" i="12"/>
  <c r="K33" i="12"/>
  <c r="L33" i="12"/>
  <c r="M33" i="12"/>
  <c r="N33" i="12"/>
  <c r="O33" i="12" s="1"/>
  <c r="P33" i="12"/>
  <c r="S33" i="12"/>
  <c r="T33" i="12"/>
  <c r="U33" i="12"/>
  <c r="V33" i="12"/>
  <c r="W33" i="12"/>
  <c r="X33" i="12" s="1"/>
  <c r="Z33" i="12" s="1"/>
  <c r="Y33" i="12"/>
  <c r="AB33" i="12"/>
  <c r="AC33" i="12"/>
  <c r="AD33" i="12"/>
  <c r="AE33" i="12"/>
  <c r="AF33" i="12"/>
  <c r="AG33" i="12" s="1"/>
  <c r="AH33" i="12"/>
  <c r="AK33" i="12"/>
  <c r="AL33" i="12"/>
  <c r="AM33" i="12"/>
  <c r="AN33" i="12"/>
  <c r="AO33" i="12"/>
  <c r="AP33" i="12" s="1"/>
  <c r="AR33" i="12" s="1"/>
  <c r="AQ33" i="12"/>
  <c r="AT33" i="12"/>
  <c r="AU33" i="12"/>
  <c r="AV33" i="12"/>
  <c r="AW33" i="12"/>
  <c r="AX33" i="12"/>
  <c r="AY33" i="12" s="1"/>
  <c r="AZ33" i="12"/>
  <c r="BC33" i="12"/>
  <c r="BD33" i="12"/>
  <c r="BE33" i="12"/>
  <c r="BF33" i="12"/>
  <c r="BG33" i="12"/>
  <c r="BH33" i="12" s="1"/>
  <c r="BJ33" i="12" s="1"/>
  <c r="BI33" i="12"/>
  <c r="A34" i="12"/>
  <c r="B34" i="12"/>
  <c r="C34" i="12"/>
  <c r="D34" i="12"/>
  <c r="E34" i="12"/>
  <c r="F34" i="12" s="1"/>
  <c r="G34" i="12"/>
  <c r="J34" i="12"/>
  <c r="K34" i="12"/>
  <c r="L34" i="12"/>
  <c r="M34" i="12"/>
  <c r="N34" i="12"/>
  <c r="O34" i="12" s="1"/>
  <c r="Q34" i="12" s="1"/>
  <c r="P34" i="12"/>
  <c r="S34" i="12"/>
  <c r="T34" i="12"/>
  <c r="U34" i="12"/>
  <c r="V34" i="12"/>
  <c r="W34" i="12"/>
  <c r="X34" i="12" s="1"/>
  <c r="Y34" i="12"/>
  <c r="AB34" i="12"/>
  <c r="AC34" i="12"/>
  <c r="AD34" i="12"/>
  <c r="AE34" i="12"/>
  <c r="AF34" i="12"/>
  <c r="AG34" i="12" s="1"/>
  <c r="AI34" i="12" s="1"/>
  <c r="AH34" i="12"/>
  <c r="AK34" i="12"/>
  <c r="AL34" i="12"/>
  <c r="AM34" i="12"/>
  <c r="AN34" i="12"/>
  <c r="AO34" i="12"/>
  <c r="AP34" i="12" s="1"/>
  <c r="AQ34" i="12"/>
  <c r="AT34" i="12"/>
  <c r="AU34" i="12"/>
  <c r="AV34" i="12"/>
  <c r="AW34" i="12"/>
  <c r="AX34" i="12"/>
  <c r="AY34" i="12" s="1"/>
  <c r="BA34" i="12" s="1"/>
  <c r="AZ34" i="12"/>
  <c r="BC34" i="12"/>
  <c r="BD34" i="12"/>
  <c r="BE34" i="12"/>
  <c r="BF34" i="12"/>
  <c r="BG34" i="12"/>
  <c r="BH34" i="12" s="1"/>
  <c r="BI34" i="12"/>
  <c r="A35" i="12"/>
  <c r="B35" i="12"/>
  <c r="C35" i="12"/>
  <c r="D35" i="12"/>
  <c r="E35" i="12"/>
  <c r="F35" i="12" s="1"/>
  <c r="H35" i="12" s="1"/>
  <c r="G35" i="12"/>
  <c r="J35" i="12"/>
  <c r="K35" i="12"/>
  <c r="L35" i="12"/>
  <c r="M35" i="12"/>
  <c r="N35" i="12"/>
  <c r="O35" i="12" s="1"/>
  <c r="P35" i="12"/>
  <c r="S35" i="12"/>
  <c r="T35" i="12"/>
  <c r="U35" i="12"/>
  <c r="V35" i="12"/>
  <c r="W35" i="12"/>
  <c r="X35" i="12" s="1"/>
  <c r="Z35" i="12" s="1"/>
  <c r="Y35" i="12"/>
  <c r="AB35" i="12"/>
  <c r="AC35" i="12"/>
  <c r="AD35" i="12"/>
  <c r="AE35" i="12"/>
  <c r="AF35" i="12"/>
  <c r="AG35" i="12" s="1"/>
  <c r="AH35" i="12"/>
  <c r="AK35" i="12"/>
  <c r="AL35" i="12"/>
  <c r="AM35" i="12"/>
  <c r="AN35" i="12"/>
  <c r="AO35" i="12"/>
  <c r="AP35" i="12" s="1"/>
  <c r="AR35" i="12" s="1"/>
  <c r="AQ35" i="12"/>
  <c r="AT35" i="12"/>
  <c r="AU35" i="12"/>
  <c r="AV35" i="12"/>
  <c r="AW35" i="12"/>
  <c r="AX35" i="12"/>
  <c r="AY35" i="12" s="1"/>
  <c r="AZ35" i="12"/>
  <c r="BC35" i="12"/>
  <c r="BD35" i="12"/>
  <c r="BE35" i="12"/>
  <c r="BF35" i="12"/>
  <c r="BG35" i="12"/>
  <c r="BH35" i="12" s="1"/>
  <c r="BJ35" i="12" s="1"/>
  <c r="BI35" i="12"/>
  <c r="A36" i="12"/>
  <c r="B36" i="12"/>
  <c r="C36" i="12"/>
  <c r="D36" i="12"/>
  <c r="E36" i="12"/>
  <c r="F36" i="12" s="1"/>
  <c r="G36" i="12"/>
  <c r="J36" i="12"/>
  <c r="K36" i="12"/>
  <c r="L36" i="12"/>
  <c r="M36" i="12"/>
  <c r="N36" i="12"/>
  <c r="O36" i="12" s="1"/>
  <c r="Q36" i="12" s="1"/>
  <c r="P36" i="12"/>
  <c r="S36" i="12"/>
  <c r="T36" i="12"/>
  <c r="U36" i="12"/>
  <c r="V36" i="12"/>
  <c r="W36" i="12"/>
  <c r="X36" i="12" s="1"/>
  <c r="Y36" i="12"/>
  <c r="AB36" i="12"/>
  <c r="AC36" i="12"/>
  <c r="AD36" i="12"/>
  <c r="AE36" i="12"/>
  <c r="AF36" i="12"/>
  <c r="AG36" i="12" s="1"/>
  <c r="AI36" i="12" s="1"/>
  <c r="AH36" i="12"/>
  <c r="AK36" i="12"/>
  <c r="AL36" i="12"/>
  <c r="AM36" i="12"/>
  <c r="AN36" i="12"/>
  <c r="AO36" i="12"/>
  <c r="AP36" i="12" s="1"/>
  <c r="AQ36" i="12"/>
  <c r="AT36" i="12"/>
  <c r="AU36" i="12"/>
  <c r="AV36" i="12"/>
  <c r="AW36" i="12"/>
  <c r="AX36" i="12"/>
  <c r="AY36" i="12" s="1"/>
  <c r="BA36" i="12" s="1"/>
  <c r="AZ36" i="12"/>
  <c r="BC36" i="12"/>
  <c r="BD36" i="12"/>
  <c r="BE36" i="12"/>
  <c r="BF36" i="12"/>
  <c r="BG36" i="12"/>
  <c r="BH36" i="12" s="1"/>
  <c r="BI36" i="12"/>
  <c r="A37" i="12"/>
  <c r="B37" i="12"/>
  <c r="C37" i="12"/>
  <c r="D37" i="12"/>
  <c r="E37" i="12"/>
  <c r="F37" i="12" s="1"/>
  <c r="H37" i="12" s="1"/>
  <c r="G37" i="12"/>
  <c r="J37" i="12"/>
  <c r="K37" i="12"/>
  <c r="L37" i="12"/>
  <c r="M37" i="12"/>
  <c r="N37" i="12"/>
  <c r="O37" i="12" s="1"/>
  <c r="P37" i="12"/>
  <c r="S37" i="12"/>
  <c r="T37" i="12"/>
  <c r="U37" i="12"/>
  <c r="V37" i="12"/>
  <c r="W37" i="12"/>
  <c r="X37" i="12" s="1"/>
  <c r="Z37" i="12" s="1"/>
  <c r="Y37" i="12"/>
  <c r="AB37" i="12"/>
  <c r="AC37" i="12"/>
  <c r="AD37" i="12"/>
  <c r="AE37" i="12"/>
  <c r="AF37" i="12"/>
  <c r="AG37" i="12" s="1"/>
  <c r="AH37" i="12"/>
  <c r="AK37" i="12"/>
  <c r="AL37" i="12"/>
  <c r="AM37" i="12"/>
  <c r="AN37" i="12"/>
  <c r="AO37" i="12"/>
  <c r="AP37" i="12" s="1"/>
  <c r="AR37" i="12" s="1"/>
  <c r="AQ37" i="12"/>
  <c r="AT37" i="12"/>
  <c r="AU37" i="12"/>
  <c r="AV37" i="12"/>
  <c r="AW37" i="12"/>
  <c r="AX37" i="12"/>
  <c r="AY37" i="12" s="1"/>
  <c r="AZ37" i="12"/>
  <c r="BC37" i="12"/>
  <c r="BD37" i="12"/>
  <c r="BE37" i="12"/>
  <c r="BF37" i="12"/>
  <c r="BG37" i="12"/>
  <c r="BH37" i="12" s="1"/>
  <c r="BJ37" i="12" s="1"/>
  <c r="BI37" i="12"/>
  <c r="A38" i="12"/>
  <c r="B38" i="12"/>
  <c r="C38" i="12"/>
  <c r="D38" i="12"/>
  <c r="E38" i="12"/>
  <c r="F38" i="12" s="1"/>
  <c r="G38" i="12"/>
  <c r="J38" i="12"/>
  <c r="K38" i="12"/>
  <c r="L38" i="12"/>
  <c r="M38" i="12"/>
  <c r="N38" i="12"/>
  <c r="O38" i="12" s="1"/>
  <c r="Q38" i="12" s="1"/>
  <c r="P38" i="12"/>
  <c r="S38" i="12"/>
  <c r="T38" i="12"/>
  <c r="U38" i="12"/>
  <c r="V38" i="12"/>
  <c r="W38" i="12"/>
  <c r="X38" i="12" s="1"/>
  <c r="Y38" i="12"/>
  <c r="AB38" i="12"/>
  <c r="AC38" i="12"/>
  <c r="AD38" i="12"/>
  <c r="AE38" i="12"/>
  <c r="AF38" i="12"/>
  <c r="AG38" i="12" s="1"/>
  <c r="AI38" i="12" s="1"/>
  <c r="AH38" i="12"/>
  <c r="AK38" i="12"/>
  <c r="AL38" i="12"/>
  <c r="AM38" i="12"/>
  <c r="AN38" i="12"/>
  <c r="AO38" i="12"/>
  <c r="AP38" i="12" s="1"/>
  <c r="AQ38" i="12"/>
  <c r="AT38" i="12"/>
  <c r="AU38" i="12"/>
  <c r="AV38" i="12"/>
  <c r="AW38" i="12"/>
  <c r="AX38" i="12"/>
  <c r="AY38" i="12" s="1"/>
  <c r="BA38" i="12" s="1"/>
  <c r="AZ38" i="12"/>
  <c r="BC38" i="12"/>
  <c r="BD38" i="12"/>
  <c r="BE38" i="12"/>
  <c r="BF38" i="12"/>
  <c r="BG38" i="12"/>
  <c r="BH38" i="12"/>
  <c r="BJ38" i="12" s="1"/>
  <c r="BI38" i="12"/>
  <c r="A39" i="12"/>
  <c r="B39" i="12"/>
  <c r="C39" i="12"/>
  <c r="D39" i="12"/>
  <c r="E39" i="12"/>
  <c r="G39" i="12"/>
  <c r="J39" i="12"/>
  <c r="K39" i="12"/>
  <c r="L39" i="12"/>
  <c r="M39" i="12"/>
  <c r="N39" i="12"/>
  <c r="O39" i="12" s="1"/>
  <c r="P39" i="12"/>
  <c r="S39" i="12"/>
  <c r="T39" i="12"/>
  <c r="U39" i="12"/>
  <c r="V39" i="12"/>
  <c r="W39" i="12"/>
  <c r="X39" i="12" s="1"/>
  <c r="Z39" i="12" s="1"/>
  <c r="Y39" i="12"/>
  <c r="AB39" i="12"/>
  <c r="AC39" i="12"/>
  <c r="AD39" i="12"/>
  <c r="AE39" i="12"/>
  <c r="AF39" i="12"/>
  <c r="AG39" i="12" s="1"/>
  <c r="AI39" i="12" s="1"/>
  <c r="AH39" i="12"/>
  <c r="AK39" i="12"/>
  <c r="AL39" i="12"/>
  <c r="AM39" i="12"/>
  <c r="AN39" i="12"/>
  <c r="AO39" i="12"/>
  <c r="AQ39" i="12"/>
  <c r="AT39" i="12"/>
  <c r="AU39" i="12"/>
  <c r="AV39" i="12"/>
  <c r="AW39" i="12"/>
  <c r="AX39" i="12"/>
  <c r="AZ39" i="12"/>
  <c r="BC39" i="12"/>
  <c r="BD39" i="12"/>
  <c r="BE39" i="12"/>
  <c r="BF39" i="12"/>
  <c r="BG39" i="12"/>
  <c r="BI39" i="12"/>
  <c r="A40" i="12"/>
  <c r="B40" i="12"/>
  <c r="C40" i="12"/>
  <c r="D40" i="12"/>
  <c r="F40" i="12" s="1"/>
  <c r="H40" i="12" s="1"/>
  <c r="E40" i="12"/>
  <c r="G40" i="12"/>
  <c r="J40" i="12"/>
  <c r="K40" i="12"/>
  <c r="L40" i="12"/>
  <c r="M40" i="12"/>
  <c r="O40" i="12" s="1"/>
  <c r="Q40" i="12" s="1"/>
  <c r="N40" i="12"/>
  <c r="P40" i="12"/>
  <c r="S40" i="12"/>
  <c r="T40" i="12"/>
  <c r="U40" i="12"/>
  <c r="V40" i="12"/>
  <c r="X40" i="12" s="1"/>
  <c r="Z40" i="12" s="1"/>
  <c r="W40" i="12"/>
  <c r="Y40" i="12"/>
  <c r="AB40" i="12"/>
  <c r="AC40" i="12"/>
  <c r="AD40" i="12"/>
  <c r="AE40" i="12"/>
  <c r="AG40" i="12" s="1"/>
  <c r="AI40" i="12" s="1"/>
  <c r="AF40" i="12"/>
  <c r="AH40" i="12"/>
  <c r="AK40" i="12"/>
  <c r="AL40" i="12"/>
  <c r="AM40" i="12"/>
  <c r="AN40" i="12"/>
  <c r="AP40" i="12" s="1"/>
  <c r="AR40" i="12" s="1"/>
  <c r="AO40" i="12"/>
  <c r="AQ40" i="12"/>
  <c r="AT40" i="12"/>
  <c r="AU40" i="12"/>
  <c r="AV40" i="12"/>
  <c r="AW40" i="12"/>
  <c r="AY40" i="12" s="1"/>
  <c r="BA40" i="12" s="1"/>
  <c r="AX40" i="12"/>
  <c r="AZ40" i="12"/>
  <c r="BC40" i="12"/>
  <c r="BD40" i="12"/>
  <c r="BE40" i="12"/>
  <c r="BF40" i="12"/>
  <c r="BH40" i="12" s="1"/>
  <c r="BJ40" i="12" s="1"/>
  <c r="BG40" i="12"/>
  <c r="BI40" i="12"/>
  <c r="A41" i="12"/>
  <c r="B41" i="12"/>
  <c r="C41" i="12"/>
  <c r="D41" i="12"/>
  <c r="E41" i="12"/>
  <c r="G41" i="12"/>
  <c r="J41" i="12"/>
  <c r="K41" i="12"/>
  <c r="L41" i="12"/>
  <c r="M41" i="12"/>
  <c r="O41" i="12" s="1"/>
  <c r="N41" i="12"/>
  <c r="P41" i="12"/>
  <c r="S41" i="12"/>
  <c r="T41" i="12"/>
  <c r="U41" i="12"/>
  <c r="V41" i="12"/>
  <c r="W41" i="12"/>
  <c r="Y41" i="12"/>
  <c r="AB41" i="12"/>
  <c r="AC41" i="12"/>
  <c r="AD41" i="12"/>
  <c r="AE41" i="12"/>
  <c r="AF41" i="12"/>
  <c r="AH41" i="12"/>
  <c r="AK41" i="12"/>
  <c r="AL41" i="12"/>
  <c r="AM41" i="12"/>
  <c r="AN41" i="12"/>
  <c r="AO41" i="12"/>
  <c r="AQ41" i="12"/>
  <c r="AT41" i="12"/>
  <c r="AU41" i="12"/>
  <c r="AV41" i="12"/>
  <c r="AW41" i="12"/>
  <c r="AX41" i="12"/>
  <c r="AZ41" i="12"/>
  <c r="BC41" i="12"/>
  <c r="BD41" i="12"/>
  <c r="BE41" i="12"/>
  <c r="BF41" i="12"/>
  <c r="BG41" i="12"/>
  <c r="BI41" i="12"/>
  <c r="A42" i="12"/>
  <c r="B42" i="12"/>
  <c r="C42" i="12"/>
  <c r="D42" i="12"/>
  <c r="F42" i="12" s="1"/>
  <c r="H42" i="12" s="1"/>
  <c r="E42" i="12"/>
  <c r="G42" i="12"/>
  <c r="J42" i="12"/>
  <c r="K42" i="12"/>
  <c r="L42" i="12"/>
  <c r="M42" i="12"/>
  <c r="O42" i="12" s="1"/>
  <c r="Q42" i="12" s="1"/>
  <c r="N42" i="12"/>
  <c r="P42" i="12"/>
  <c r="S42" i="12"/>
  <c r="T42" i="12"/>
  <c r="U42" i="12"/>
  <c r="V42" i="12"/>
  <c r="X42" i="12" s="1"/>
  <c r="Z42" i="12" s="1"/>
  <c r="W42" i="12"/>
  <c r="Y42" i="12"/>
  <c r="AB42" i="12"/>
  <c r="AC42" i="12"/>
  <c r="AD42" i="12"/>
  <c r="AE42" i="12"/>
  <c r="AG42" i="12" s="1"/>
  <c r="AI42" i="12" s="1"/>
  <c r="AF42" i="12"/>
  <c r="AH42" i="12"/>
  <c r="AK42" i="12"/>
  <c r="AL42" i="12"/>
  <c r="AM42" i="12"/>
  <c r="AN42" i="12"/>
  <c r="AP42" i="12" s="1"/>
  <c r="AR42" i="12" s="1"/>
  <c r="AO42" i="12"/>
  <c r="AQ42" i="12"/>
  <c r="AT42" i="12"/>
  <c r="AU42" i="12"/>
  <c r="AV42" i="12"/>
  <c r="AW42" i="12"/>
  <c r="AY42" i="12" s="1"/>
  <c r="BA42" i="12" s="1"/>
  <c r="AX42" i="12"/>
  <c r="AZ42" i="12"/>
  <c r="BC42" i="12"/>
  <c r="BD42" i="12"/>
  <c r="BE42" i="12"/>
  <c r="BF42" i="12"/>
  <c r="BH42" i="12" s="1"/>
  <c r="BJ42" i="12" s="1"/>
  <c r="BG42" i="12"/>
  <c r="BI42" i="12"/>
  <c r="A43" i="12"/>
  <c r="B43" i="12"/>
  <c r="C43" i="12"/>
  <c r="D43" i="12"/>
  <c r="E43" i="12"/>
  <c r="G43" i="12"/>
  <c r="J43" i="12"/>
  <c r="K43" i="12"/>
  <c r="L43" i="12"/>
  <c r="M43" i="12"/>
  <c r="N43" i="12"/>
  <c r="P43" i="12"/>
  <c r="S43" i="12"/>
  <c r="T43" i="12"/>
  <c r="U43" i="12"/>
  <c r="V43" i="12"/>
  <c r="W43" i="12"/>
  <c r="Y43" i="12"/>
  <c r="AB43" i="12"/>
  <c r="AC43" i="12"/>
  <c r="AD43" i="12"/>
  <c r="AE43" i="12"/>
  <c r="AG43" i="12" s="1"/>
  <c r="AF43" i="12"/>
  <c r="AH43" i="12"/>
  <c r="AK43" i="12"/>
  <c r="AL43" i="12"/>
  <c r="AM43" i="12"/>
  <c r="AN43" i="12"/>
  <c r="AO43" i="12"/>
  <c r="AQ43" i="12"/>
  <c r="AT43" i="12"/>
  <c r="AU43" i="12"/>
  <c r="AV43" i="12"/>
  <c r="AW43" i="12"/>
  <c r="AX43" i="12"/>
  <c r="AZ43" i="12"/>
  <c r="BC43" i="12"/>
  <c r="BD43" i="12"/>
  <c r="BE43" i="12"/>
  <c r="BF43" i="12"/>
  <c r="BG43" i="12"/>
  <c r="BI43" i="12"/>
  <c r="A44" i="12"/>
  <c r="B44" i="12"/>
  <c r="C44" i="12"/>
  <c r="D44" i="12"/>
  <c r="F44" i="12" s="1"/>
  <c r="H44" i="12" s="1"/>
  <c r="E44" i="12"/>
  <c r="G44" i="12"/>
  <c r="J44" i="12"/>
  <c r="K44" i="12"/>
  <c r="L44" i="12"/>
  <c r="M44" i="12"/>
  <c r="O44" i="12" s="1"/>
  <c r="Q44" i="12" s="1"/>
  <c r="N44" i="12"/>
  <c r="P44" i="12"/>
  <c r="S44" i="12"/>
  <c r="T44" i="12"/>
  <c r="U44" i="12"/>
  <c r="V44" i="12"/>
  <c r="X44" i="12" s="1"/>
  <c r="Z44" i="12" s="1"/>
  <c r="W44" i="12"/>
  <c r="Y44" i="12"/>
  <c r="AB44" i="12"/>
  <c r="AC44" i="12"/>
  <c r="AD44" i="12"/>
  <c r="AE44" i="12"/>
  <c r="AG44" i="12" s="1"/>
  <c r="AI44" i="12" s="1"/>
  <c r="AF44" i="12"/>
  <c r="AH44" i="12"/>
  <c r="AK44" i="12"/>
  <c r="AL44" i="12"/>
  <c r="AM44" i="12"/>
  <c r="AN44" i="12"/>
  <c r="AP44" i="12" s="1"/>
  <c r="AR44" i="12" s="1"/>
  <c r="AO44" i="12"/>
  <c r="AQ44" i="12"/>
  <c r="AT44" i="12"/>
  <c r="AU44" i="12"/>
  <c r="AV44" i="12"/>
  <c r="AW44" i="12"/>
  <c r="AY44" i="12" s="1"/>
  <c r="BA44" i="12" s="1"/>
  <c r="AX44" i="12"/>
  <c r="AZ44" i="12"/>
  <c r="BC44" i="12"/>
  <c r="BD44" i="12"/>
  <c r="BE44" i="12"/>
  <c r="BF44" i="12"/>
  <c r="BH44" i="12" s="1"/>
  <c r="BJ44" i="12" s="1"/>
  <c r="BG44" i="12"/>
  <c r="BI44" i="12"/>
  <c r="A45" i="12"/>
  <c r="B45" i="12"/>
  <c r="C45" i="12"/>
  <c r="D45" i="12"/>
  <c r="F45" i="12" s="1"/>
  <c r="H45" i="12" s="1"/>
  <c r="E45" i="12"/>
  <c r="G45" i="12"/>
  <c r="J45" i="12"/>
  <c r="K45" i="12"/>
  <c r="L45" i="12"/>
  <c r="M45" i="12"/>
  <c r="N45" i="12"/>
  <c r="P45" i="12"/>
  <c r="S45" i="12"/>
  <c r="T45" i="12"/>
  <c r="U45" i="12"/>
  <c r="V45" i="12"/>
  <c r="X45" i="12" s="1"/>
  <c r="Z45" i="12" s="1"/>
  <c r="W45" i="12"/>
  <c r="Y45" i="12"/>
  <c r="AB45" i="12"/>
  <c r="AC45" i="12"/>
  <c r="AD45" i="12"/>
  <c r="AE45" i="12"/>
  <c r="AF45" i="12"/>
  <c r="AH45" i="12"/>
  <c r="AK45" i="12"/>
  <c r="AL45" i="12"/>
  <c r="AM45" i="12"/>
  <c r="AN45" i="12"/>
  <c r="AP45" i="12" s="1"/>
  <c r="AR45" i="12" s="1"/>
  <c r="AO45" i="12"/>
  <c r="AQ45" i="12"/>
  <c r="AT45" i="12"/>
  <c r="AU45" i="12"/>
  <c r="AV45" i="12"/>
  <c r="AW45" i="12"/>
  <c r="AX45" i="12"/>
  <c r="AZ45" i="12"/>
  <c r="BC45" i="12"/>
  <c r="BD45" i="12"/>
  <c r="BE45" i="12"/>
  <c r="BF45" i="12"/>
  <c r="BG45" i="12"/>
  <c r="BI45" i="12"/>
  <c r="A46" i="12"/>
  <c r="B46" i="12"/>
  <c r="C46" i="12"/>
  <c r="D46" i="12"/>
  <c r="F46" i="12" s="1"/>
  <c r="H46" i="12" s="1"/>
  <c r="E46" i="12"/>
  <c r="G46" i="12"/>
  <c r="J46" i="12"/>
  <c r="K46" i="12"/>
  <c r="L46" i="12"/>
  <c r="M46" i="12"/>
  <c r="O46" i="12" s="1"/>
  <c r="Q46" i="12" s="1"/>
  <c r="N46" i="12"/>
  <c r="P46" i="12"/>
  <c r="S46" i="12"/>
  <c r="T46" i="12"/>
  <c r="U46" i="12"/>
  <c r="V46" i="12"/>
  <c r="W46" i="12"/>
  <c r="Y46" i="12"/>
  <c r="AB46" i="12"/>
  <c r="AC46" i="12"/>
  <c r="AD46" i="12"/>
  <c r="AE46" i="12"/>
  <c r="AF46" i="12"/>
  <c r="AH46" i="12"/>
  <c r="AK46" i="12"/>
  <c r="AL46" i="12"/>
  <c r="AM46" i="12"/>
  <c r="AN46" i="12"/>
  <c r="AP46" i="12" s="1"/>
  <c r="AR46" i="12" s="1"/>
  <c r="AO46" i="12"/>
  <c r="AQ46" i="12"/>
  <c r="AT46" i="12"/>
  <c r="AU46" i="12"/>
  <c r="AV46" i="12"/>
  <c r="AW46" i="12"/>
  <c r="AY46" i="12" s="1"/>
  <c r="BA46" i="12" s="1"/>
  <c r="AX46" i="12"/>
  <c r="AZ46" i="12"/>
  <c r="BC46" i="12"/>
  <c r="BD46" i="12"/>
  <c r="BE46" i="12"/>
  <c r="BF46" i="12"/>
  <c r="BG46" i="12"/>
  <c r="BI46" i="12"/>
  <c r="A47" i="12"/>
  <c r="B47" i="12"/>
  <c r="C47" i="12"/>
  <c r="D47" i="12"/>
  <c r="E47" i="12"/>
  <c r="G47" i="12"/>
  <c r="J47" i="12"/>
  <c r="K47" i="12"/>
  <c r="L47" i="12"/>
  <c r="M47" i="12"/>
  <c r="N47" i="12"/>
  <c r="P47" i="12"/>
  <c r="S47" i="12"/>
  <c r="T47" i="12"/>
  <c r="U47" i="12"/>
  <c r="V47" i="12"/>
  <c r="W47" i="12"/>
  <c r="Y47" i="12"/>
  <c r="AB47" i="12"/>
  <c r="AC47" i="12"/>
  <c r="AD47" i="12"/>
  <c r="AE47" i="12"/>
  <c r="AF47" i="12"/>
  <c r="AH47" i="12"/>
  <c r="AK47" i="12"/>
  <c r="AL47" i="12"/>
  <c r="AM47" i="12"/>
  <c r="AN47" i="12"/>
  <c r="AO47" i="12"/>
  <c r="AQ47" i="12"/>
  <c r="AT47" i="12"/>
  <c r="AU47" i="12"/>
  <c r="AV47" i="12"/>
  <c r="AW47" i="12"/>
  <c r="AX47" i="12"/>
  <c r="AZ47" i="12"/>
  <c r="BC47" i="12"/>
  <c r="BD47" i="12"/>
  <c r="BE47" i="12"/>
  <c r="BF47" i="12"/>
  <c r="BG47" i="12"/>
  <c r="BI47" i="12"/>
  <c r="A48" i="12"/>
  <c r="B48" i="12"/>
  <c r="C48" i="12"/>
  <c r="D48" i="12"/>
  <c r="E48" i="12"/>
  <c r="G48" i="12"/>
  <c r="J48" i="12"/>
  <c r="K48" i="12"/>
  <c r="L48" i="12"/>
  <c r="M48" i="12"/>
  <c r="N48" i="12"/>
  <c r="P48" i="12"/>
  <c r="S48" i="12"/>
  <c r="T48" i="12"/>
  <c r="U48" i="12"/>
  <c r="V48" i="12"/>
  <c r="X48" i="12" s="1"/>
  <c r="Z48" i="12" s="1"/>
  <c r="W48" i="12"/>
  <c r="Y48" i="12"/>
  <c r="AB48" i="12"/>
  <c r="AC48" i="12"/>
  <c r="AD48" i="12"/>
  <c r="AE48" i="12"/>
  <c r="AG48" i="12" s="1"/>
  <c r="AI48" i="12" s="1"/>
  <c r="AF48" i="12"/>
  <c r="AH48" i="12"/>
  <c r="AK48" i="12"/>
  <c r="AL48" i="12"/>
  <c r="AM48" i="12"/>
  <c r="AN48" i="12"/>
  <c r="AO48" i="12"/>
  <c r="AQ48" i="12"/>
  <c r="AT48" i="12"/>
  <c r="AU48" i="12"/>
  <c r="AV48" i="12"/>
  <c r="AW48" i="12"/>
  <c r="AX48" i="12"/>
  <c r="AZ48" i="12"/>
  <c r="BC48" i="12"/>
  <c r="BD48" i="12"/>
  <c r="BE48" i="12"/>
  <c r="BF48" i="12"/>
  <c r="BH48" i="12" s="1"/>
  <c r="BJ48" i="12" s="1"/>
  <c r="BG48" i="12"/>
  <c r="BI48" i="12"/>
  <c r="A49" i="12"/>
  <c r="B49" i="12"/>
  <c r="C49" i="12"/>
  <c r="D49" i="12"/>
  <c r="E49" i="12"/>
  <c r="G49" i="12"/>
  <c r="J49" i="12"/>
  <c r="K49" i="12"/>
  <c r="L49" i="12"/>
  <c r="M49" i="12"/>
  <c r="N49" i="12"/>
  <c r="P49" i="12"/>
  <c r="S49" i="12"/>
  <c r="T49" i="12"/>
  <c r="U49" i="12"/>
  <c r="V49" i="12"/>
  <c r="W49" i="12"/>
  <c r="Y49" i="12"/>
  <c r="AB49" i="12"/>
  <c r="AC49" i="12"/>
  <c r="AD49" i="12"/>
  <c r="AE49" i="12"/>
  <c r="AF49" i="12"/>
  <c r="AH49" i="12"/>
  <c r="AK49" i="12"/>
  <c r="AL49" i="12"/>
  <c r="AM49" i="12"/>
  <c r="AN49" i="12"/>
  <c r="AO49" i="12"/>
  <c r="AQ49" i="12"/>
  <c r="AT49" i="12"/>
  <c r="AU49" i="12"/>
  <c r="AV49" i="12"/>
  <c r="AW49" i="12"/>
  <c r="AX49" i="12"/>
  <c r="AZ49" i="12"/>
  <c r="BC49" i="12"/>
  <c r="BD49" i="12"/>
  <c r="BE49" i="12"/>
  <c r="BF49" i="12"/>
  <c r="BG49" i="12"/>
  <c r="BI49" i="12"/>
  <c r="A50" i="12"/>
  <c r="B50" i="12"/>
  <c r="C50" i="12"/>
  <c r="D50" i="12"/>
  <c r="F50" i="12" s="1"/>
  <c r="H50" i="12" s="1"/>
  <c r="E50" i="12"/>
  <c r="G50" i="12"/>
  <c r="J50" i="12"/>
  <c r="K50" i="12"/>
  <c r="L50" i="12"/>
  <c r="M50" i="12"/>
  <c r="O50" i="12" s="1"/>
  <c r="Q50" i="12" s="1"/>
  <c r="N50" i="12"/>
  <c r="P50" i="12"/>
  <c r="S50" i="12"/>
  <c r="T50" i="12"/>
  <c r="U50" i="12"/>
  <c r="V50" i="12"/>
  <c r="W50" i="12"/>
  <c r="Y50" i="12"/>
  <c r="AB50" i="12"/>
  <c r="AC50" i="12"/>
  <c r="AD50" i="12"/>
  <c r="AE50" i="12"/>
  <c r="AF50" i="12"/>
  <c r="AH50" i="12"/>
  <c r="AK50" i="12"/>
  <c r="AL50" i="12"/>
  <c r="AM50" i="12"/>
  <c r="AN50" i="12"/>
  <c r="AP50" i="12" s="1"/>
  <c r="AR50" i="12" s="1"/>
  <c r="AO50" i="12"/>
  <c r="AQ50" i="12"/>
  <c r="AT50" i="12"/>
  <c r="AU50" i="12"/>
  <c r="AV50" i="12"/>
  <c r="AW50" i="12"/>
  <c r="AY50" i="12" s="1"/>
  <c r="BA50" i="12" s="1"/>
  <c r="AX50" i="12"/>
  <c r="AZ50" i="12"/>
  <c r="BC50" i="12"/>
  <c r="BD50" i="12"/>
  <c r="BE50" i="12"/>
  <c r="BF50" i="12"/>
  <c r="BG50" i="12"/>
  <c r="BI50" i="12"/>
  <c r="A51" i="12"/>
  <c r="B51" i="12"/>
  <c r="C51" i="12"/>
  <c r="D51" i="12"/>
  <c r="E51" i="12"/>
  <c r="G51" i="12"/>
  <c r="J51" i="12"/>
  <c r="K51" i="12"/>
  <c r="L51" i="12"/>
  <c r="M51" i="12"/>
  <c r="N51" i="12"/>
  <c r="P51" i="12"/>
  <c r="S51" i="12"/>
  <c r="T51" i="12"/>
  <c r="U51" i="12"/>
  <c r="V51" i="12"/>
  <c r="W51" i="12"/>
  <c r="Y51" i="12"/>
  <c r="AB51" i="12"/>
  <c r="AC51" i="12"/>
  <c r="AD51" i="12"/>
  <c r="AE51" i="12"/>
  <c r="AF51" i="12"/>
  <c r="AH51" i="12"/>
  <c r="AK51" i="12"/>
  <c r="AL51" i="12"/>
  <c r="AM51" i="12"/>
  <c r="AN51" i="12"/>
  <c r="AO51" i="12"/>
  <c r="AQ51" i="12"/>
  <c r="AT51" i="12"/>
  <c r="AU51" i="12"/>
  <c r="AV51" i="12"/>
  <c r="AW51" i="12"/>
  <c r="AY51" i="12" s="1"/>
  <c r="BA51" i="12" s="1"/>
  <c r="AX51" i="12"/>
  <c r="AZ51" i="12"/>
  <c r="BC51" i="12"/>
  <c r="BD51" i="12"/>
  <c r="BE51" i="12"/>
  <c r="BF51" i="12"/>
  <c r="BG51" i="12"/>
  <c r="BI51" i="12"/>
  <c r="A52" i="12"/>
  <c r="B52" i="12"/>
  <c r="C52" i="12"/>
  <c r="D52" i="12"/>
  <c r="E52" i="12"/>
  <c r="G52" i="12"/>
  <c r="J52" i="12"/>
  <c r="K52" i="12"/>
  <c r="L52" i="12"/>
  <c r="M52" i="12"/>
  <c r="N52" i="12"/>
  <c r="P52" i="12"/>
  <c r="S52" i="12"/>
  <c r="T52" i="12"/>
  <c r="U52" i="12"/>
  <c r="V52" i="12"/>
  <c r="X52" i="12" s="1"/>
  <c r="Z52" i="12" s="1"/>
  <c r="W52" i="12"/>
  <c r="Y52" i="12"/>
  <c r="AB52" i="12"/>
  <c r="AC52" i="12"/>
  <c r="AD52" i="12"/>
  <c r="AE52" i="12"/>
  <c r="AG52" i="12" s="1"/>
  <c r="AI52" i="12" s="1"/>
  <c r="AF52" i="12"/>
  <c r="AH52" i="12"/>
  <c r="AK52" i="12"/>
  <c r="AL52" i="12"/>
  <c r="AM52" i="12"/>
  <c r="AN52" i="12"/>
  <c r="AO52" i="12"/>
  <c r="AQ52" i="12"/>
  <c r="AT52" i="12"/>
  <c r="AU52" i="12"/>
  <c r="AV52" i="12"/>
  <c r="AW52" i="12"/>
  <c r="AX52" i="12"/>
  <c r="AZ52" i="12"/>
  <c r="BC52" i="12"/>
  <c r="BD52" i="12"/>
  <c r="BE52" i="12"/>
  <c r="BF52" i="12"/>
  <c r="BH52" i="12" s="1"/>
  <c r="BJ52" i="12" s="1"/>
  <c r="BG52" i="12"/>
  <c r="BI52" i="12"/>
  <c r="A53" i="12"/>
  <c r="B53" i="12"/>
  <c r="C53" i="12"/>
  <c r="D53" i="12"/>
  <c r="E53" i="12"/>
  <c r="G53" i="12"/>
  <c r="J53" i="12"/>
  <c r="K53" i="12"/>
  <c r="L53" i="12"/>
  <c r="M53" i="12"/>
  <c r="N53" i="12"/>
  <c r="P53" i="12"/>
  <c r="S53" i="12"/>
  <c r="T53" i="12"/>
  <c r="U53" i="12"/>
  <c r="V53" i="12"/>
  <c r="W53" i="12"/>
  <c r="Y53" i="12"/>
  <c r="AB53" i="12"/>
  <c r="AC53" i="12"/>
  <c r="AD53" i="12"/>
  <c r="AE53" i="12"/>
  <c r="AF53" i="12"/>
  <c r="AH53" i="12"/>
  <c r="AK53" i="12"/>
  <c r="AL53" i="12"/>
  <c r="AM53" i="12"/>
  <c r="AN53" i="12"/>
  <c r="AO53" i="12"/>
  <c r="AQ53" i="12"/>
  <c r="AT53" i="12"/>
  <c r="AU53" i="12"/>
  <c r="AV53" i="12"/>
  <c r="AW53" i="12"/>
  <c r="AX53" i="12"/>
  <c r="AZ53" i="12"/>
  <c r="BC53" i="12"/>
  <c r="BD53" i="12"/>
  <c r="BE53" i="12"/>
  <c r="BF53" i="12"/>
  <c r="BG53" i="12"/>
  <c r="BI53" i="12"/>
  <c r="A54" i="12"/>
  <c r="B54" i="12"/>
  <c r="C54" i="12"/>
  <c r="D54" i="12"/>
  <c r="F54" i="12" s="1"/>
  <c r="H54" i="12" s="1"/>
  <c r="E54" i="12"/>
  <c r="G54" i="12"/>
  <c r="J54" i="12"/>
  <c r="K54" i="12"/>
  <c r="L54" i="12"/>
  <c r="M54" i="12"/>
  <c r="O54" i="12" s="1"/>
  <c r="Q54" i="12" s="1"/>
  <c r="N54" i="12"/>
  <c r="P54" i="12"/>
  <c r="S54" i="12"/>
  <c r="T54" i="12"/>
  <c r="U54" i="12"/>
  <c r="V54" i="12"/>
  <c r="W54" i="12"/>
  <c r="Y54" i="12"/>
  <c r="AB54" i="12"/>
  <c r="AC54" i="12"/>
  <c r="AD54" i="12"/>
  <c r="AE54" i="12"/>
  <c r="AF54" i="12"/>
  <c r="AH54" i="12"/>
  <c r="AK54" i="12"/>
  <c r="AL54" i="12"/>
  <c r="AM54" i="12"/>
  <c r="AN54" i="12"/>
  <c r="AP54" i="12" s="1"/>
  <c r="AR54" i="12" s="1"/>
  <c r="AO54" i="12"/>
  <c r="AQ54" i="12"/>
  <c r="AT54" i="12"/>
  <c r="AU54" i="12"/>
  <c r="AV54" i="12"/>
  <c r="AW54" i="12"/>
  <c r="AY54" i="12" s="1"/>
  <c r="BA54" i="12" s="1"/>
  <c r="AX54" i="12"/>
  <c r="AZ54" i="12"/>
  <c r="BC54" i="12"/>
  <c r="BD54" i="12"/>
  <c r="BE54" i="12"/>
  <c r="BF54" i="12"/>
  <c r="BG54" i="12"/>
  <c r="BI54" i="12"/>
  <c r="A55" i="12"/>
  <c r="B55" i="12"/>
  <c r="C55" i="12"/>
  <c r="D55" i="12"/>
  <c r="E55" i="12"/>
  <c r="G55" i="12"/>
  <c r="J55" i="12"/>
  <c r="K55" i="12"/>
  <c r="L55" i="12"/>
  <c r="M55" i="12"/>
  <c r="N55" i="12"/>
  <c r="P55" i="12"/>
  <c r="S55" i="12"/>
  <c r="T55" i="12"/>
  <c r="U55" i="12"/>
  <c r="V55" i="12"/>
  <c r="W55" i="12"/>
  <c r="Y55" i="12"/>
  <c r="AB55" i="12"/>
  <c r="AC55" i="12"/>
  <c r="AD55" i="12"/>
  <c r="AE55" i="12"/>
  <c r="AF55" i="12"/>
  <c r="AH55" i="12"/>
  <c r="AK55" i="12"/>
  <c r="AL55" i="12"/>
  <c r="AM55" i="12"/>
  <c r="AN55" i="12"/>
  <c r="AO55" i="12"/>
  <c r="AQ55" i="12"/>
  <c r="AT55" i="12"/>
  <c r="AU55" i="12"/>
  <c r="AV55" i="12"/>
  <c r="AW55" i="12"/>
  <c r="AX55" i="12"/>
  <c r="AZ55" i="12"/>
  <c r="BC55" i="12"/>
  <c r="BD55" i="12"/>
  <c r="BE55" i="12"/>
  <c r="BF55" i="12"/>
  <c r="BG55" i="12"/>
  <c r="BI55" i="12"/>
  <c r="A56" i="12"/>
  <c r="B56" i="12"/>
  <c r="C56" i="12"/>
  <c r="D56" i="12"/>
  <c r="E56" i="12"/>
  <c r="G56" i="12"/>
  <c r="J56" i="12"/>
  <c r="K56" i="12"/>
  <c r="L56" i="12"/>
  <c r="M56" i="12"/>
  <c r="N56" i="12"/>
  <c r="P56" i="12"/>
  <c r="S56" i="12"/>
  <c r="T56" i="12"/>
  <c r="U56" i="12"/>
  <c r="V56" i="12"/>
  <c r="X56" i="12" s="1"/>
  <c r="Z56" i="12" s="1"/>
  <c r="W56" i="12"/>
  <c r="Y56" i="12"/>
  <c r="AB56" i="12"/>
  <c r="AC56" i="12"/>
  <c r="AD56" i="12"/>
  <c r="AE56" i="12"/>
  <c r="AG56" i="12" s="1"/>
  <c r="AI56" i="12" s="1"/>
  <c r="AF56" i="12"/>
  <c r="AH56" i="12"/>
  <c r="AK56" i="12"/>
  <c r="AL56" i="12"/>
  <c r="AM56" i="12"/>
  <c r="AN56" i="12"/>
  <c r="AO56" i="12"/>
  <c r="AQ56" i="12"/>
  <c r="AT56" i="12"/>
  <c r="AU56" i="12"/>
  <c r="AV56" i="12"/>
  <c r="AW56" i="12"/>
  <c r="AX56" i="12"/>
  <c r="AZ56" i="12"/>
  <c r="BC56" i="12"/>
  <c r="BD56" i="12"/>
  <c r="BE56" i="12"/>
  <c r="BF56" i="12"/>
  <c r="BH56" i="12" s="1"/>
  <c r="BJ56" i="12" s="1"/>
  <c r="BG56" i="12"/>
  <c r="BI56" i="12"/>
  <c r="A57" i="12"/>
  <c r="B57" i="12"/>
  <c r="C57" i="12"/>
  <c r="D57" i="12"/>
  <c r="E57" i="12"/>
  <c r="G57" i="12"/>
  <c r="J57" i="12"/>
  <c r="K57" i="12"/>
  <c r="L57" i="12"/>
  <c r="M57" i="12"/>
  <c r="N57" i="12"/>
  <c r="P57" i="12"/>
  <c r="S57" i="12"/>
  <c r="T57" i="12"/>
  <c r="U57" i="12"/>
  <c r="V57" i="12"/>
  <c r="W57" i="12"/>
  <c r="Y57" i="12"/>
  <c r="AB57" i="12"/>
  <c r="AC57" i="12"/>
  <c r="AD57" i="12"/>
  <c r="AE57" i="12"/>
  <c r="AF57" i="12"/>
  <c r="AH57" i="12"/>
  <c r="AK57" i="12"/>
  <c r="AL57" i="12"/>
  <c r="AM57" i="12"/>
  <c r="AN57" i="12"/>
  <c r="AP57" i="12" s="1"/>
  <c r="AR57" i="12" s="1"/>
  <c r="AO57" i="12"/>
  <c r="AQ57" i="12"/>
  <c r="AT57" i="12"/>
  <c r="AU57" i="12"/>
  <c r="AV57" i="12"/>
  <c r="AW57" i="12"/>
  <c r="AX57" i="12"/>
  <c r="AZ57" i="12"/>
  <c r="BC57" i="12"/>
  <c r="BD57" i="12"/>
  <c r="BE57" i="12"/>
  <c r="BF57" i="12"/>
  <c r="BG57" i="12"/>
  <c r="BI57" i="12"/>
  <c r="A58" i="12"/>
  <c r="B58" i="12"/>
  <c r="C58" i="12"/>
  <c r="D58" i="12"/>
  <c r="F58" i="12" s="1"/>
  <c r="H58" i="12" s="1"/>
  <c r="E58" i="12"/>
  <c r="G58" i="12"/>
  <c r="J58" i="12"/>
  <c r="K58" i="12"/>
  <c r="L58" i="12"/>
  <c r="M58" i="12"/>
  <c r="O58" i="12" s="1"/>
  <c r="Q58" i="12" s="1"/>
  <c r="N58" i="12"/>
  <c r="P58" i="12"/>
  <c r="S58" i="12"/>
  <c r="T58" i="12"/>
  <c r="U58" i="12"/>
  <c r="V58" i="12"/>
  <c r="W58" i="12"/>
  <c r="Y58" i="12"/>
  <c r="AB58" i="12"/>
  <c r="AC58" i="12"/>
  <c r="AD58" i="12"/>
  <c r="AE58" i="12"/>
  <c r="AF58" i="12"/>
  <c r="AH58" i="12"/>
  <c r="AK58" i="12"/>
  <c r="AL58" i="12"/>
  <c r="AM58" i="12"/>
  <c r="AN58" i="12"/>
  <c r="AP58" i="12" s="1"/>
  <c r="AR58" i="12" s="1"/>
  <c r="AO58" i="12"/>
  <c r="AQ58" i="12"/>
  <c r="AT58" i="12"/>
  <c r="AU58" i="12"/>
  <c r="AV58" i="12"/>
  <c r="AW58" i="12"/>
  <c r="AY58" i="12" s="1"/>
  <c r="BA58" i="12" s="1"/>
  <c r="AX58" i="12"/>
  <c r="AZ58" i="12"/>
  <c r="BC58" i="12"/>
  <c r="BD58" i="12"/>
  <c r="BE58" i="12"/>
  <c r="BF58" i="12"/>
  <c r="BG58" i="12"/>
  <c r="BI58" i="12"/>
  <c r="A59" i="12"/>
  <c r="B59" i="12"/>
  <c r="C59" i="12"/>
  <c r="D59" i="12"/>
  <c r="E59" i="12"/>
  <c r="G59" i="12"/>
  <c r="J59" i="12"/>
  <c r="K59" i="12"/>
  <c r="L59" i="12"/>
  <c r="M59" i="12"/>
  <c r="O59" i="12" s="1"/>
  <c r="Q59" i="12" s="1"/>
  <c r="N59" i="12"/>
  <c r="P59" i="12"/>
  <c r="S59" i="12"/>
  <c r="T59" i="12"/>
  <c r="U59" i="12"/>
  <c r="V59" i="12"/>
  <c r="X59" i="12" s="1"/>
  <c r="Z59" i="12" s="1"/>
  <c r="W59" i="12"/>
  <c r="Y59" i="12"/>
  <c r="AB59" i="12"/>
  <c r="AC59" i="12"/>
  <c r="AD59" i="12"/>
  <c r="AE59" i="12"/>
  <c r="AF59" i="12"/>
  <c r="AH59" i="12"/>
  <c r="AK59" i="12"/>
  <c r="AL59" i="12"/>
  <c r="AM59" i="12"/>
  <c r="AN59" i="12"/>
  <c r="AO59" i="12"/>
  <c r="AQ59" i="12"/>
  <c r="AT59" i="12"/>
  <c r="AU59" i="12"/>
  <c r="AV59" i="12"/>
  <c r="AW59" i="12"/>
  <c r="AY59" i="12" s="1"/>
  <c r="BA59" i="12" s="1"/>
  <c r="AX59" i="12"/>
  <c r="AZ59" i="12"/>
  <c r="BC59" i="12"/>
  <c r="BD59" i="12"/>
  <c r="BE59" i="12"/>
  <c r="BF59" i="12"/>
  <c r="BH59" i="12" s="1"/>
  <c r="BJ59" i="12" s="1"/>
  <c r="BG59" i="12"/>
  <c r="BI59" i="12"/>
  <c r="A60" i="12"/>
  <c r="B60" i="12"/>
  <c r="C60" i="12"/>
  <c r="D60" i="12"/>
  <c r="E60" i="12"/>
  <c r="G60" i="12"/>
  <c r="J60" i="12"/>
  <c r="K60" i="12"/>
  <c r="L60" i="12"/>
  <c r="M60" i="12"/>
  <c r="N60" i="12"/>
  <c r="P60" i="12"/>
  <c r="S60" i="12"/>
  <c r="T60" i="12"/>
  <c r="U60" i="12"/>
  <c r="V60" i="12"/>
  <c r="X60" i="12" s="1"/>
  <c r="Z60" i="12" s="1"/>
  <c r="W60" i="12"/>
  <c r="Y60" i="12"/>
  <c r="AB60" i="12"/>
  <c r="AC60" i="12"/>
  <c r="AD60" i="12"/>
  <c r="AE60" i="12"/>
  <c r="AG60" i="12" s="1"/>
  <c r="AI60" i="12" s="1"/>
  <c r="AF60" i="12"/>
  <c r="AH60" i="12"/>
  <c r="AK60" i="12"/>
  <c r="AL60" i="12"/>
  <c r="AM60" i="12"/>
  <c r="AN60" i="12"/>
  <c r="AO60" i="12"/>
  <c r="AQ60" i="12"/>
  <c r="AT60" i="12"/>
  <c r="AU60" i="12"/>
  <c r="AV60" i="12"/>
  <c r="AW60" i="12"/>
  <c r="AX60" i="12"/>
  <c r="AZ60" i="12"/>
  <c r="BC60" i="12"/>
  <c r="BD60" i="12"/>
  <c r="BE60" i="12"/>
  <c r="BF60" i="12"/>
  <c r="BH60" i="12" s="1"/>
  <c r="BJ60" i="12" s="1"/>
  <c r="BG60" i="12"/>
  <c r="BI60" i="12"/>
  <c r="A61" i="12"/>
  <c r="B61" i="12"/>
  <c r="C61" i="12"/>
  <c r="D61" i="12"/>
  <c r="F61" i="12" s="1"/>
  <c r="H61" i="12" s="1"/>
  <c r="E61" i="12"/>
  <c r="G61" i="12"/>
  <c r="J61" i="12"/>
  <c r="K61" i="12"/>
  <c r="L61" i="12"/>
  <c r="M61" i="12"/>
  <c r="N61" i="12"/>
  <c r="P61" i="12"/>
  <c r="S61" i="12"/>
  <c r="T61" i="12"/>
  <c r="U61" i="12"/>
  <c r="V61" i="12"/>
  <c r="W61" i="12"/>
  <c r="Y61" i="12"/>
  <c r="AB61" i="12"/>
  <c r="AC61" i="12"/>
  <c r="AD61" i="12"/>
  <c r="AE61" i="12"/>
  <c r="AG61" i="12" s="1"/>
  <c r="AI61" i="12" s="1"/>
  <c r="AF61" i="12"/>
  <c r="AH61" i="12"/>
  <c r="AK61" i="12"/>
  <c r="AL61" i="12"/>
  <c r="AM61" i="12"/>
  <c r="AN61" i="12"/>
  <c r="AP61" i="12" s="1"/>
  <c r="AR61" i="12" s="1"/>
  <c r="AO61" i="12"/>
  <c r="AQ61" i="12"/>
  <c r="AT61" i="12"/>
  <c r="AU61" i="12"/>
  <c r="AV61" i="12"/>
  <c r="AW61" i="12"/>
  <c r="AX61" i="12"/>
  <c r="AZ61" i="12"/>
  <c r="BC61" i="12"/>
  <c r="BD61" i="12"/>
  <c r="BE61" i="12"/>
  <c r="BF61" i="12"/>
  <c r="BG61" i="12"/>
  <c r="BI61" i="12"/>
  <c r="A62" i="12"/>
  <c r="B62" i="12"/>
  <c r="C62" i="12"/>
  <c r="D62" i="12"/>
  <c r="F62" i="12" s="1"/>
  <c r="H62" i="12" s="1"/>
  <c r="E62" i="12"/>
  <c r="G62" i="12"/>
  <c r="J62" i="12"/>
  <c r="K62" i="12"/>
  <c r="L62" i="12"/>
  <c r="M62" i="12"/>
  <c r="O62" i="12" s="1"/>
  <c r="Q62" i="12" s="1"/>
  <c r="N62" i="12"/>
  <c r="P62" i="12"/>
  <c r="S62" i="12"/>
  <c r="T62" i="12"/>
  <c r="U62" i="12"/>
  <c r="V62" i="12"/>
  <c r="X62" i="12" s="1"/>
  <c r="Z62" i="12" s="1"/>
  <c r="W62" i="12"/>
  <c r="Y62" i="12"/>
  <c r="AB62" i="12"/>
  <c r="AC62" i="12"/>
  <c r="AD62" i="12"/>
  <c r="AE62" i="12"/>
  <c r="AG62" i="12" s="1"/>
  <c r="AI62" i="12" s="1"/>
  <c r="AF62" i="12"/>
  <c r="AH62" i="12"/>
  <c r="AK62" i="12"/>
  <c r="AL62" i="12"/>
  <c r="AM62" i="12"/>
  <c r="AN62" i="12"/>
  <c r="AP62" i="12" s="1"/>
  <c r="AR62" i="12" s="1"/>
  <c r="AO62" i="12"/>
  <c r="AQ62" i="12"/>
  <c r="AT62" i="12"/>
  <c r="AU62" i="12"/>
  <c r="AV62" i="12"/>
  <c r="AW62" i="12"/>
  <c r="AY62" i="12" s="1"/>
  <c r="BA62" i="12" s="1"/>
  <c r="AX62" i="12"/>
  <c r="AZ62" i="12"/>
  <c r="BC62" i="12"/>
  <c r="BD62" i="12"/>
  <c r="BE62" i="12"/>
  <c r="BF62" i="12"/>
  <c r="BH62" i="12" s="1"/>
  <c r="BJ62" i="12" s="1"/>
  <c r="BG62" i="12"/>
  <c r="BI62" i="12"/>
  <c r="A63" i="12"/>
  <c r="B63" i="12"/>
  <c r="C63" i="12"/>
  <c r="D63" i="12"/>
  <c r="F63" i="12" s="1"/>
  <c r="H63" i="12" s="1"/>
  <c r="E63" i="12"/>
  <c r="G63" i="12"/>
  <c r="J63" i="12"/>
  <c r="K63" i="12"/>
  <c r="L63" i="12"/>
  <c r="M63" i="12"/>
  <c r="O63" i="12" s="1"/>
  <c r="Q63" i="12" s="1"/>
  <c r="N63" i="12"/>
  <c r="P63" i="12"/>
  <c r="S63" i="12"/>
  <c r="T63" i="12"/>
  <c r="U63" i="12"/>
  <c r="V63" i="12"/>
  <c r="X63" i="12" s="1"/>
  <c r="Z63" i="12" s="1"/>
  <c r="W63" i="12"/>
  <c r="Y63" i="12"/>
  <c r="AB63" i="12"/>
  <c r="AC63" i="12"/>
  <c r="AD63" i="12"/>
  <c r="AE63" i="12"/>
  <c r="AG63" i="12" s="1"/>
  <c r="AI63" i="12" s="1"/>
  <c r="AF63" i="12"/>
  <c r="AH63" i="12"/>
  <c r="AK63" i="12"/>
  <c r="AL63" i="12"/>
  <c r="AM63" i="12"/>
  <c r="AN63" i="12"/>
  <c r="AP63" i="12" s="1"/>
  <c r="AR63" i="12" s="1"/>
  <c r="AO63" i="12"/>
  <c r="AQ63" i="12"/>
  <c r="AT63" i="12"/>
  <c r="AU63" i="12"/>
  <c r="AV63" i="12"/>
  <c r="AW63" i="12"/>
  <c r="AY63" i="12" s="1"/>
  <c r="BA63" i="12" s="1"/>
  <c r="AX63" i="12"/>
  <c r="AZ63" i="12"/>
  <c r="BC63" i="12"/>
  <c r="BD63" i="12"/>
  <c r="BE63" i="12"/>
  <c r="BF63" i="12"/>
  <c r="BH63" i="12" s="1"/>
  <c r="BJ63" i="12" s="1"/>
  <c r="BG63" i="12"/>
  <c r="BI63" i="12"/>
  <c r="A64" i="12"/>
  <c r="B64" i="12"/>
  <c r="C64" i="12"/>
  <c r="D64" i="12"/>
  <c r="F64" i="12" s="1"/>
  <c r="H64" i="12" s="1"/>
  <c r="E64" i="12"/>
  <c r="G64" i="12"/>
  <c r="J64" i="12"/>
  <c r="K64" i="12"/>
  <c r="L64" i="12"/>
  <c r="M64" i="12"/>
  <c r="O64" i="12" s="1"/>
  <c r="Q64" i="12" s="1"/>
  <c r="N64" i="12"/>
  <c r="P64" i="12"/>
  <c r="S64" i="12"/>
  <c r="T64" i="12"/>
  <c r="U64" i="12"/>
  <c r="V64" i="12"/>
  <c r="X64" i="12" s="1"/>
  <c r="Z64" i="12" s="1"/>
  <c r="W64" i="12"/>
  <c r="Y64" i="12"/>
  <c r="AB64" i="12"/>
  <c r="AC64" i="12"/>
  <c r="AD64" i="12"/>
  <c r="AE64" i="12"/>
  <c r="AG64" i="12" s="1"/>
  <c r="AI64" i="12" s="1"/>
  <c r="AF64" i="12"/>
  <c r="AH64" i="12"/>
  <c r="AK64" i="12"/>
  <c r="AL64" i="12"/>
  <c r="AM64" i="12"/>
  <c r="AN64" i="12"/>
  <c r="AP64" i="12" s="1"/>
  <c r="AR64" i="12" s="1"/>
  <c r="AO64" i="12"/>
  <c r="AQ64" i="12"/>
  <c r="AT64" i="12"/>
  <c r="AU64" i="12"/>
  <c r="AV64" i="12"/>
  <c r="AW64" i="12"/>
  <c r="AY64" i="12" s="1"/>
  <c r="BA64" i="12" s="1"/>
  <c r="AX64" i="12"/>
  <c r="AZ64" i="12"/>
  <c r="BC64" i="12"/>
  <c r="BD64" i="12"/>
  <c r="BE64" i="12"/>
  <c r="BF64" i="12"/>
  <c r="BH64" i="12" s="1"/>
  <c r="BJ64" i="12" s="1"/>
  <c r="BG64" i="12"/>
  <c r="BI64" i="12"/>
  <c r="A65" i="12"/>
  <c r="B65" i="12"/>
  <c r="C65" i="12"/>
  <c r="D65" i="12"/>
  <c r="F65" i="12" s="1"/>
  <c r="H65" i="12" s="1"/>
  <c r="E65" i="12"/>
  <c r="G65" i="12"/>
  <c r="J65" i="12"/>
  <c r="K65" i="12"/>
  <c r="L65" i="12"/>
  <c r="M65" i="12"/>
  <c r="O65" i="12" s="1"/>
  <c r="Q65" i="12" s="1"/>
  <c r="N65" i="12"/>
  <c r="P65" i="12"/>
  <c r="S65" i="12"/>
  <c r="T65" i="12"/>
  <c r="U65" i="12"/>
  <c r="V65" i="12"/>
  <c r="X65" i="12" s="1"/>
  <c r="Z65" i="12" s="1"/>
  <c r="W65" i="12"/>
  <c r="Y65" i="12"/>
  <c r="AB65" i="12"/>
  <c r="AC65" i="12"/>
  <c r="AD65" i="12"/>
  <c r="AE65" i="12"/>
  <c r="AG65" i="12" s="1"/>
  <c r="AI65" i="12" s="1"/>
  <c r="AF65" i="12"/>
  <c r="AH65" i="12"/>
  <c r="AK65" i="12"/>
  <c r="AL65" i="12"/>
  <c r="AM65" i="12"/>
  <c r="AN65" i="12"/>
  <c r="AP65" i="12" s="1"/>
  <c r="AR65" i="12" s="1"/>
  <c r="AO65" i="12"/>
  <c r="AQ65" i="12"/>
  <c r="AT65" i="12"/>
  <c r="AU65" i="12"/>
  <c r="AV65" i="12"/>
  <c r="AW65" i="12"/>
  <c r="AY65" i="12" s="1"/>
  <c r="BA65" i="12" s="1"/>
  <c r="AX65" i="12"/>
  <c r="AZ65" i="12"/>
  <c r="BC65" i="12"/>
  <c r="BD65" i="12"/>
  <c r="BE65" i="12"/>
  <c r="BF65" i="12"/>
  <c r="BH65" i="12" s="1"/>
  <c r="BJ65" i="12" s="1"/>
  <c r="BG65" i="12"/>
  <c r="BI65" i="12"/>
  <c r="A66" i="12"/>
  <c r="B66" i="12"/>
  <c r="C66" i="12"/>
  <c r="D66" i="12"/>
  <c r="F66" i="12" s="1"/>
  <c r="H66" i="12" s="1"/>
  <c r="E66" i="12"/>
  <c r="G66" i="12"/>
  <c r="J66" i="12"/>
  <c r="K66" i="12"/>
  <c r="L66" i="12"/>
  <c r="M66" i="12"/>
  <c r="O66" i="12" s="1"/>
  <c r="Q66" i="12" s="1"/>
  <c r="N66" i="12"/>
  <c r="P66" i="12"/>
  <c r="S66" i="12"/>
  <c r="T66" i="12"/>
  <c r="U66" i="12"/>
  <c r="V66" i="12"/>
  <c r="X66" i="12" s="1"/>
  <c r="Z66" i="12" s="1"/>
  <c r="W66" i="12"/>
  <c r="Y66" i="12"/>
  <c r="AB66" i="12"/>
  <c r="AC66" i="12"/>
  <c r="AD66" i="12"/>
  <c r="AE66" i="12"/>
  <c r="AG66" i="12" s="1"/>
  <c r="AI66" i="12" s="1"/>
  <c r="AF66" i="12"/>
  <c r="AH66" i="12"/>
  <c r="AK66" i="12"/>
  <c r="AL66" i="12"/>
  <c r="AM66" i="12"/>
  <c r="AN66" i="12"/>
  <c r="AP66" i="12" s="1"/>
  <c r="AR66" i="12" s="1"/>
  <c r="AO66" i="12"/>
  <c r="AQ66" i="12"/>
  <c r="AT66" i="12"/>
  <c r="AU66" i="12"/>
  <c r="AV66" i="12"/>
  <c r="AW66" i="12"/>
  <c r="AY66" i="12" s="1"/>
  <c r="BA66" i="12" s="1"/>
  <c r="AX66" i="12"/>
  <c r="AZ66" i="12"/>
  <c r="BC66" i="12"/>
  <c r="BD66" i="12"/>
  <c r="BE66" i="12"/>
  <c r="BF66" i="12"/>
  <c r="BH66" i="12" s="1"/>
  <c r="BJ66" i="12" s="1"/>
  <c r="BG66" i="12"/>
  <c r="BI66" i="12"/>
  <c r="A67" i="12"/>
  <c r="B67" i="12"/>
  <c r="C67" i="12"/>
  <c r="D67" i="12"/>
  <c r="F67" i="12" s="1"/>
  <c r="H67" i="12" s="1"/>
  <c r="E67" i="12"/>
  <c r="G67" i="12"/>
  <c r="J67" i="12"/>
  <c r="K67" i="12"/>
  <c r="L67" i="12"/>
  <c r="M67" i="12"/>
  <c r="O67" i="12" s="1"/>
  <c r="Q67" i="12" s="1"/>
  <c r="N67" i="12"/>
  <c r="P67" i="12"/>
  <c r="S67" i="12"/>
  <c r="T67" i="12"/>
  <c r="U67" i="12"/>
  <c r="V67" i="12"/>
  <c r="X67" i="12" s="1"/>
  <c r="Z67" i="12" s="1"/>
  <c r="W67" i="12"/>
  <c r="Y67" i="12"/>
  <c r="AB67" i="12"/>
  <c r="AC67" i="12"/>
  <c r="AD67" i="12"/>
  <c r="AE67" i="12"/>
  <c r="AG67" i="12" s="1"/>
  <c r="AI67" i="12" s="1"/>
  <c r="AF67" i="12"/>
  <c r="AH67" i="12"/>
  <c r="AK67" i="12"/>
  <c r="AL67" i="12"/>
  <c r="AM67" i="12"/>
  <c r="AN67" i="12"/>
  <c r="AP67" i="12" s="1"/>
  <c r="AR67" i="12" s="1"/>
  <c r="AO67" i="12"/>
  <c r="AQ67" i="12"/>
  <c r="AT67" i="12"/>
  <c r="AU67" i="12"/>
  <c r="AV67" i="12"/>
  <c r="AW67" i="12"/>
  <c r="AY67" i="12" s="1"/>
  <c r="BA67" i="12" s="1"/>
  <c r="AX67" i="12"/>
  <c r="AZ67" i="12"/>
  <c r="BC67" i="12"/>
  <c r="BD67" i="12"/>
  <c r="BE67" i="12"/>
  <c r="BF67" i="12"/>
  <c r="BH67" i="12" s="1"/>
  <c r="BJ67" i="12" s="1"/>
  <c r="BG67" i="12"/>
  <c r="BI67" i="12"/>
  <c r="A68" i="12"/>
  <c r="B68" i="12"/>
  <c r="C68" i="12"/>
  <c r="D68" i="12"/>
  <c r="F68" i="12" s="1"/>
  <c r="H68" i="12" s="1"/>
  <c r="E68" i="12"/>
  <c r="G68" i="12"/>
  <c r="J68" i="12"/>
  <c r="K68" i="12"/>
  <c r="L68" i="12"/>
  <c r="M68" i="12"/>
  <c r="O68" i="12" s="1"/>
  <c r="Q68" i="12" s="1"/>
  <c r="N68" i="12"/>
  <c r="P68" i="12"/>
  <c r="S68" i="12"/>
  <c r="T68" i="12"/>
  <c r="U68" i="12"/>
  <c r="V68" i="12"/>
  <c r="X68" i="12" s="1"/>
  <c r="Z68" i="12" s="1"/>
  <c r="W68" i="12"/>
  <c r="Y68" i="12"/>
  <c r="AB68" i="12"/>
  <c r="AC68" i="12"/>
  <c r="AD68" i="12"/>
  <c r="AE68" i="12"/>
  <c r="AG68" i="12" s="1"/>
  <c r="AI68" i="12" s="1"/>
  <c r="AF68" i="12"/>
  <c r="AH68" i="12"/>
  <c r="AK68" i="12"/>
  <c r="AL68" i="12"/>
  <c r="AM68" i="12"/>
  <c r="AN68" i="12"/>
  <c r="AP68" i="12" s="1"/>
  <c r="AR68" i="12" s="1"/>
  <c r="AO68" i="12"/>
  <c r="AQ68" i="12"/>
  <c r="AT68" i="12"/>
  <c r="AU68" i="12"/>
  <c r="AV68" i="12"/>
  <c r="AW68" i="12"/>
  <c r="AY68" i="12" s="1"/>
  <c r="BA68" i="12" s="1"/>
  <c r="AX68" i="12"/>
  <c r="AZ68" i="12"/>
  <c r="BC68" i="12"/>
  <c r="BD68" i="12"/>
  <c r="BE68" i="12"/>
  <c r="BF68" i="12"/>
  <c r="BH68" i="12" s="1"/>
  <c r="BJ68" i="12" s="1"/>
  <c r="BG68" i="12"/>
  <c r="BI68" i="12"/>
  <c r="A69" i="12"/>
  <c r="B69" i="12"/>
  <c r="C69" i="12"/>
  <c r="D69" i="12"/>
  <c r="F69" i="12" s="1"/>
  <c r="H69" i="12" s="1"/>
  <c r="E69" i="12"/>
  <c r="G69" i="12"/>
  <c r="J69" i="12"/>
  <c r="K69" i="12"/>
  <c r="L69" i="12"/>
  <c r="M69" i="12"/>
  <c r="O69" i="12" s="1"/>
  <c r="Q69" i="12" s="1"/>
  <c r="N69" i="12"/>
  <c r="P69" i="12"/>
  <c r="S69" i="12"/>
  <c r="T69" i="12"/>
  <c r="U69" i="12"/>
  <c r="V69" i="12"/>
  <c r="X69" i="12" s="1"/>
  <c r="Z69" i="12" s="1"/>
  <c r="W69" i="12"/>
  <c r="Y69" i="12"/>
  <c r="AB69" i="12"/>
  <c r="AC69" i="12"/>
  <c r="AD69" i="12"/>
  <c r="AE69" i="12"/>
  <c r="AG69" i="12" s="1"/>
  <c r="AI69" i="12" s="1"/>
  <c r="AF69" i="12"/>
  <c r="AH69" i="12"/>
  <c r="AK69" i="12"/>
  <c r="AL69" i="12"/>
  <c r="AM69" i="12"/>
  <c r="AN69" i="12"/>
  <c r="AP69" i="12" s="1"/>
  <c r="AR69" i="12" s="1"/>
  <c r="AO69" i="12"/>
  <c r="AQ69" i="12"/>
  <c r="AT69" i="12"/>
  <c r="AU69" i="12"/>
  <c r="AV69" i="12"/>
  <c r="AW69" i="12"/>
  <c r="AY69" i="12" s="1"/>
  <c r="BA69" i="12" s="1"/>
  <c r="AX69" i="12"/>
  <c r="AZ69" i="12"/>
  <c r="BC69" i="12"/>
  <c r="BD69" i="12"/>
  <c r="BE69" i="12"/>
  <c r="BF69" i="12"/>
  <c r="BH69" i="12" s="1"/>
  <c r="BJ69" i="12" s="1"/>
  <c r="BG69" i="12"/>
  <c r="BI69" i="12"/>
  <c r="A70" i="12"/>
  <c r="B70" i="12"/>
  <c r="C70" i="12"/>
  <c r="D70" i="12"/>
  <c r="F70" i="12" s="1"/>
  <c r="H70" i="12" s="1"/>
  <c r="E70" i="12"/>
  <c r="G70" i="12"/>
  <c r="J70" i="12"/>
  <c r="K70" i="12"/>
  <c r="L70" i="12"/>
  <c r="M70" i="12"/>
  <c r="O70" i="12" s="1"/>
  <c r="Q70" i="12" s="1"/>
  <c r="N70" i="12"/>
  <c r="P70" i="12"/>
  <c r="S70" i="12"/>
  <c r="T70" i="12"/>
  <c r="U70" i="12"/>
  <c r="V70" i="12"/>
  <c r="X70" i="12" s="1"/>
  <c r="Z70" i="12" s="1"/>
  <c r="W70" i="12"/>
  <c r="Y70" i="12"/>
  <c r="AB70" i="12"/>
  <c r="AC70" i="12"/>
  <c r="AD70" i="12"/>
  <c r="AE70" i="12"/>
  <c r="AG70" i="12" s="1"/>
  <c r="AI70" i="12" s="1"/>
  <c r="AF70" i="12"/>
  <c r="AH70" i="12"/>
  <c r="AK70" i="12"/>
  <c r="AL70" i="12"/>
  <c r="AM70" i="12"/>
  <c r="AN70" i="12"/>
  <c r="AP70" i="12" s="1"/>
  <c r="AR70" i="12" s="1"/>
  <c r="AO70" i="12"/>
  <c r="AQ70" i="12"/>
  <c r="AT70" i="12"/>
  <c r="AU70" i="12"/>
  <c r="AV70" i="12"/>
  <c r="AW70" i="12"/>
  <c r="AY70" i="12" s="1"/>
  <c r="BA70" i="12" s="1"/>
  <c r="AX70" i="12"/>
  <c r="AZ70" i="12"/>
  <c r="BC70" i="12"/>
  <c r="BD70" i="12"/>
  <c r="BE70" i="12"/>
  <c r="BF70" i="12"/>
  <c r="BH70" i="12" s="1"/>
  <c r="BJ70" i="12" s="1"/>
  <c r="BG70" i="12"/>
  <c r="BI70" i="12"/>
  <c r="A71" i="12"/>
  <c r="B71" i="12"/>
  <c r="C71" i="12"/>
  <c r="D71" i="12"/>
  <c r="F71" i="12" s="1"/>
  <c r="H71" i="12" s="1"/>
  <c r="E71" i="12"/>
  <c r="G71" i="12"/>
  <c r="J71" i="12"/>
  <c r="K71" i="12"/>
  <c r="L71" i="12"/>
  <c r="M71" i="12"/>
  <c r="O71" i="12" s="1"/>
  <c r="Q71" i="12" s="1"/>
  <c r="N71" i="12"/>
  <c r="P71" i="12"/>
  <c r="S71" i="12"/>
  <c r="T71" i="12"/>
  <c r="U71" i="12"/>
  <c r="V71" i="12"/>
  <c r="X71" i="12" s="1"/>
  <c r="Z71" i="12" s="1"/>
  <c r="W71" i="12"/>
  <c r="Y71" i="12"/>
  <c r="AB71" i="12"/>
  <c r="AC71" i="12"/>
  <c r="AD71" i="12"/>
  <c r="AE71" i="12"/>
  <c r="AG71" i="12" s="1"/>
  <c r="AI71" i="12" s="1"/>
  <c r="AF71" i="12"/>
  <c r="AH71" i="12"/>
  <c r="AK71" i="12"/>
  <c r="AL71" i="12"/>
  <c r="AM71" i="12"/>
  <c r="AN71" i="12"/>
  <c r="AP71" i="12" s="1"/>
  <c r="AR71" i="12" s="1"/>
  <c r="AO71" i="12"/>
  <c r="AQ71" i="12"/>
  <c r="AT71" i="12"/>
  <c r="AU71" i="12"/>
  <c r="AV71" i="12"/>
  <c r="AW71" i="12"/>
  <c r="AY71" i="12" s="1"/>
  <c r="BA71" i="12" s="1"/>
  <c r="AX71" i="12"/>
  <c r="AZ71" i="12"/>
  <c r="BC71" i="12"/>
  <c r="BD71" i="12"/>
  <c r="BE71" i="12"/>
  <c r="BF71" i="12"/>
  <c r="BH71" i="12" s="1"/>
  <c r="BJ71" i="12" s="1"/>
  <c r="BG71" i="12"/>
  <c r="BI71" i="12"/>
  <c r="A72" i="12"/>
  <c r="B72" i="12"/>
  <c r="C72" i="12"/>
  <c r="D72" i="12"/>
  <c r="F72" i="12" s="1"/>
  <c r="H72" i="12" s="1"/>
  <c r="E72" i="12"/>
  <c r="G72" i="12"/>
  <c r="J72" i="12"/>
  <c r="K72" i="12"/>
  <c r="L72" i="12"/>
  <c r="M72" i="12"/>
  <c r="O72" i="12" s="1"/>
  <c r="Q72" i="12" s="1"/>
  <c r="N72" i="12"/>
  <c r="P72" i="12"/>
  <c r="S72" i="12"/>
  <c r="T72" i="12"/>
  <c r="U72" i="12"/>
  <c r="V72" i="12"/>
  <c r="X72" i="12" s="1"/>
  <c r="Z72" i="12" s="1"/>
  <c r="W72" i="12"/>
  <c r="Y72" i="12"/>
  <c r="AB72" i="12"/>
  <c r="AC72" i="12"/>
  <c r="AD72" i="12"/>
  <c r="AE72" i="12"/>
  <c r="AG72" i="12" s="1"/>
  <c r="AI72" i="12" s="1"/>
  <c r="AF72" i="12"/>
  <c r="AH72" i="12"/>
  <c r="AK72" i="12"/>
  <c r="AL72" i="12"/>
  <c r="AM72" i="12"/>
  <c r="AN72" i="12"/>
  <c r="AP72" i="12" s="1"/>
  <c r="AR72" i="12" s="1"/>
  <c r="AO72" i="12"/>
  <c r="AQ72" i="12"/>
  <c r="AT72" i="12"/>
  <c r="AU72" i="12"/>
  <c r="AV72" i="12"/>
  <c r="AW72" i="12"/>
  <c r="AY72" i="12" s="1"/>
  <c r="BA72" i="12" s="1"/>
  <c r="AX72" i="12"/>
  <c r="AZ72" i="12"/>
  <c r="BC72" i="12"/>
  <c r="BD72" i="12"/>
  <c r="BE72" i="12"/>
  <c r="BF72" i="12"/>
  <c r="BH72" i="12" s="1"/>
  <c r="BJ72" i="12" s="1"/>
  <c r="BG72" i="12"/>
  <c r="BI72" i="12"/>
  <c r="A73" i="12"/>
  <c r="B73" i="12"/>
  <c r="C73" i="12"/>
  <c r="D73" i="12"/>
  <c r="F73" i="12" s="1"/>
  <c r="H73" i="12" s="1"/>
  <c r="E73" i="12"/>
  <c r="G73" i="12"/>
  <c r="J73" i="12"/>
  <c r="K73" i="12"/>
  <c r="L73" i="12"/>
  <c r="M73" i="12"/>
  <c r="O73" i="12" s="1"/>
  <c r="Q73" i="12" s="1"/>
  <c r="N73" i="12"/>
  <c r="P73" i="12"/>
  <c r="S73" i="12"/>
  <c r="T73" i="12"/>
  <c r="U73" i="12"/>
  <c r="V73" i="12"/>
  <c r="X73" i="12" s="1"/>
  <c r="Z73" i="12" s="1"/>
  <c r="W73" i="12"/>
  <c r="Y73" i="12"/>
  <c r="AB73" i="12"/>
  <c r="AC73" i="12"/>
  <c r="AD73" i="12"/>
  <c r="AE73" i="12"/>
  <c r="AG73" i="12" s="1"/>
  <c r="AI73" i="12" s="1"/>
  <c r="AF73" i="12"/>
  <c r="AH73" i="12"/>
  <c r="AK73" i="12"/>
  <c r="AL73" i="12"/>
  <c r="AM73" i="12"/>
  <c r="AN73" i="12"/>
  <c r="AP73" i="12" s="1"/>
  <c r="AR73" i="12" s="1"/>
  <c r="AO73" i="12"/>
  <c r="AQ73" i="12"/>
  <c r="AT73" i="12"/>
  <c r="AU73" i="12"/>
  <c r="AV73" i="12"/>
  <c r="AW73" i="12"/>
  <c r="AY73" i="12" s="1"/>
  <c r="BA73" i="12" s="1"/>
  <c r="AX73" i="12"/>
  <c r="AZ73" i="12"/>
  <c r="BC73" i="12"/>
  <c r="BD73" i="12"/>
  <c r="BE73" i="12"/>
  <c r="BF73" i="12"/>
  <c r="BH73" i="12" s="1"/>
  <c r="BJ73" i="12" s="1"/>
  <c r="BG73" i="12"/>
  <c r="BI73" i="12"/>
  <c r="A74" i="12"/>
  <c r="B74" i="12"/>
  <c r="C74" i="12"/>
  <c r="D74" i="12"/>
  <c r="F74" i="12" s="1"/>
  <c r="H74" i="12" s="1"/>
  <c r="E74" i="12"/>
  <c r="G74" i="12"/>
  <c r="J74" i="12"/>
  <c r="K74" i="12"/>
  <c r="L74" i="12"/>
  <c r="M74" i="12"/>
  <c r="O74" i="12" s="1"/>
  <c r="Q74" i="12" s="1"/>
  <c r="N74" i="12"/>
  <c r="P74" i="12"/>
  <c r="S74" i="12"/>
  <c r="T74" i="12"/>
  <c r="U74" i="12"/>
  <c r="V74" i="12"/>
  <c r="X74" i="12" s="1"/>
  <c r="Z74" i="12" s="1"/>
  <c r="W74" i="12"/>
  <c r="Y74" i="12"/>
  <c r="AB74" i="12"/>
  <c r="AC74" i="12"/>
  <c r="AD74" i="12"/>
  <c r="AE74" i="12"/>
  <c r="AG74" i="12" s="1"/>
  <c r="AI74" i="12" s="1"/>
  <c r="AF74" i="12"/>
  <c r="AH74" i="12"/>
  <c r="AK74" i="12"/>
  <c r="AL74" i="12"/>
  <c r="AM74" i="12"/>
  <c r="AN74" i="12"/>
  <c r="AP74" i="12" s="1"/>
  <c r="AR74" i="12" s="1"/>
  <c r="AO74" i="12"/>
  <c r="AQ74" i="12"/>
  <c r="AT74" i="12"/>
  <c r="AU74" i="12"/>
  <c r="AV74" i="12"/>
  <c r="AW74" i="12"/>
  <c r="AY74" i="12" s="1"/>
  <c r="BA74" i="12" s="1"/>
  <c r="AX74" i="12"/>
  <c r="AZ74" i="12"/>
  <c r="BC74" i="12"/>
  <c r="BD74" i="12"/>
  <c r="BE74" i="12"/>
  <c r="BF74" i="12"/>
  <c r="BH74" i="12" s="1"/>
  <c r="BJ74" i="12" s="1"/>
  <c r="BG74" i="12"/>
  <c r="BI74" i="12"/>
  <c r="A75" i="12"/>
  <c r="B75" i="12"/>
  <c r="C75" i="12"/>
  <c r="D75" i="12"/>
  <c r="F75" i="12" s="1"/>
  <c r="H75" i="12" s="1"/>
  <c r="E75" i="12"/>
  <c r="G75" i="12"/>
  <c r="J75" i="12"/>
  <c r="K75" i="12"/>
  <c r="L75" i="12"/>
  <c r="M75" i="12"/>
  <c r="O75" i="12" s="1"/>
  <c r="Q75" i="12" s="1"/>
  <c r="N75" i="12"/>
  <c r="P75" i="12"/>
  <c r="S75" i="12"/>
  <c r="T75" i="12"/>
  <c r="U75" i="12"/>
  <c r="V75" i="12"/>
  <c r="X75" i="12" s="1"/>
  <c r="Z75" i="12" s="1"/>
  <c r="W75" i="12"/>
  <c r="Y75" i="12"/>
  <c r="AB75" i="12"/>
  <c r="AC75" i="12"/>
  <c r="AD75" i="12"/>
  <c r="AE75" i="12"/>
  <c r="AG75" i="12" s="1"/>
  <c r="AI75" i="12" s="1"/>
  <c r="AF75" i="12"/>
  <c r="AH75" i="12"/>
  <c r="AK75" i="12"/>
  <c r="AL75" i="12"/>
  <c r="AM75" i="12"/>
  <c r="AN75" i="12"/>
  <c r="AP75" i="12" s="1"/>
  <c r="AR75" i="12" s="1"/>
  <c r="AO75" i="12"/>
  <c r="AQ75" i="12"/>
  <c r="AT75" i="12"/>
  <c r="AU75" i="12"/>
  <c r="AV75" i="12"/>
  <c r="AW75" i="12"/>
  <c r="AY75" i="12" s="1"/>
  <c r="BA75" i="12" s="1"/>
  <c r="AX75" i="12"/>
  <c r="AZ75" i="12"/>
  <c r="BC75" i="12"/>
  <c r="BD75" i="12"/>
  <c r="BE75" i="12"/>
  <c r="BF75" i="12"/>
  <c r="BH75" i="12" s="1"/>
  <c r="BJ75" i="12" s="1"/>
  <c r="BG75" i="12"/>
  <c r="BI75" i="12"/>
  <c r="A76" i="12"/>
  <c r="B76" i="12"/>
  <c r="C76" i="12"/>
  <c r="D76" i="12"/>
  <c r="F76" i="12" s="1"/>
  <c r="H76" i="12" s="1"/>
  <c r="E76" i="12"/>
  <c r="G76" i="12"/>
  <c r="J76" i="12"/>
  <c r="K76" i="12"/>
  <c r="L76" i="12"/>
  <c r="M76" i="12"/>
  <c r="O76" i="12" s="1"/>
  <c r="Q76" i="12" s="1"/>
  <c r="N76" i="12"/>
  <c r="P76" i="12"/>
  <c r="S76" i="12"/>
  <c r="T76" i="12"/>
  <c r="U76" i="12"/>
  <c r="V76" i="12"/>
  <c r="X76" i="12" s="1"/>
  <c r="Z76" i="12" s="1"/>
  <c r="W76" i="12"/>
  <c r="Y76" i="12"/>
  <c r="AB76" i="12"/>
  <c r="AC76" i="12"/>
  <c r="AD76" i="12"/>
  <c r="AE76" i="12"/>
  <c r="AG76" i="12" s="1"/>
  <c r="AI76" i="12" s="1"/>
  <c r="AF76" i="12"/>
  <c r="AH76" i="12"/>
  <c r="AK76" i="12"/>
  <c r="AL76" i="12"/>
  <c r="AM76" i="12"/>
  <c r="AN76" i="12"/>
  <c r="AP76" i="12" s="1"/>
  <c r="AR76" i="12" s="1"/>
  <c r="AO76" i="12"/>
  <c r="AQ76" i="12"/>
  <c r="AT76" i="12"/>
  <c r="AU76" i="12"/>
  <c r="AV76" i="12"/>
  <c r="AW76" i="12"/>
  <c r="AY76" i="12" s="1"/>
  <c r="BA76" i="12" s="1"/>
  <c r="AX76" i="12"/>
  <c r="AZ76" i="12"/>
  <c r="BC76" i="12"/>
  <c r="BD76" i="12"/>
  <c r="BE76" i="12"/>
  <c r="BF76" i="12"/>
  <c r="BH76" i="12" s="1"/>
  <c r="BJ76" i="12" s="1"/>
  <c r="BG76" i="12"/>
  <c r="BI76" i="12"/>
  <c r="A77" i="12"/>
  <c r="B77" i="12"/>
  <c r="C77" i="12"/>
  <c r="D77" i="12"/>
  <c r="F77" i="12" s="1"/>
  <c r="H77" i="12" s="1"/>
  <c r="E77" i="12"/>
  <c r="G77" i="12"/>
  <c r="J77" i="12"/>
  <c r="K77" i="12"/>
  <c r="L77" i="12"/>
  <c r="M77" i="12"/>
  <c r="O77" i="12" s="1"/>
  <c r="Q77" i="12" s="1"/>
  <c r="N77" i="12"/>
  <c r="P77" i="12"/>
  <c r="S77" i="12"/>
  <c r="T77" i="12"/>
  <c r="U77" i="12"/>
  <c r="V77" i="12"/>
  <c r="X77" i="12" s="1"/>
  <c r="Z77" i="12" s="1"/>
  <c r="W77" i="12"/>
  <c r="Y77" i="12"/>
  <c r="AB77" i="12"/>
  <c r="AC77" i="12"/>
  <c r="AD77" i="12"/>
  <c r="AE77" i="12"/>
  <c r="AG77" i="12" s="1"/>
  <c r="AI77" i="12" s="1"/>
  <c r="AF77" i="12"/>
  <c r="AH77" i="12"/>
  <c r="AK77" i="12"/>
  <c r="AL77" i="12"/>
  <c r="AM77" i="12"/>
  <c r="AN77" i="12"/>
  <c r="AP77" i="12" s="1"/>
  <c r="AR77" i="12" s="1"/>
  <c r="AO77" i="12"/>
  <c r="AQ77" i="12"/>
  <c r="AT77" i="12"/>
  <c r="AU77" i="12"/>
  <c r="AV77" i="12"/>
  <c r="AW77" i="12"/>
  <c r="AY77" i="12" s="1"/>
  <c r="BA77" i="12" s="1"/>
  <c r="AX77" i="12"/>
  <c r="AZ77" i="12"/>
  <c r="BC77" i="12"/>
  <c r="BD77" i="12"/>
  <c r="BE77" i="12"/>
  <c r="BF77" i="12"/>
  <c r="BH77" i="12" s="1"/>
  <c r="BJ77" i="12" s="1"/>
  <c r="BG77" i="12"/>
  <c r="BI77" i="12"/>
  <c r="A78" i="12"/>
  <c r="B78" i="12"/>
  <c r="C78" i="12"/>
  <c r="D78" i="12"/>
  <c r="F78" i="12" s="1"/>
  <c r="H78" i="12" s="1"/>
  <c r="E78" i="12"/>
  <c r="G78" i="12"/>
  <c r="J78" i="12"/>
  <c r="K78" i="12"/>
  <c r="L78" i="12"/>
  <c r="M78" i="12"/>
  <c r="O78" i="12" s="1"/>
  <c r="Q78" i="12" s="1"/>
  <c r="N78" i="12"/>
  <c r="P78" i="12"/>
  <c r="S78" i="12"/>
  <c r="T78" i="12"/>
  <c r="U78" i="12"/>
  <c r="V78" i="12"/>
  <c r="X78" i="12" s="1"/>
  <c r="Z78" i="12" s="1"/>
  <c r="W78" i="12"/>
  <c r="Y78" i="12"/>
  <c r="AB78" i="12"/>
  <c r="AC78" i="12"/>
  <c r="AD78" i="12"/>
  <c r="AE78" i="12"/>
  <c r="AG78" i="12" s="1"/>
  <c r="AI78" i="12" s="1"/>
  <c r="AF78" i="12"/>
  <c r="AH78" i="12"/>
  <c r="AK78" i="12"/>
  <c r="AL78" i="12"/>
  <c r="AM78" i="12"/>
  <c r="AN78" i="12"/>
  <c r="AP78" i="12" s="1"/>
  <c r="AR78" i="12" s="1"/>
  <c r="AO78" i="12"/>
  <c r="AQ78" i="12"/>
  <c r="AT78" i="12"/>
  <c r="AU78" i="12"/>
  <c r="AV78" i="12"/>
  <c r="AW78" i="12"/>
  <c r="AY78" i="12" s="1"/>
  <c r="BA78" i="12" s="1"/>
  <c r="AX78" i="12"/>
  <c r="AZ78" i="12"/>
  <c r="BC78" i="12"/>
  <c r="BD78" i="12"/>
  <c r="BE78" i="12"/>
  <c r="BF78" i="12"/>
  <c r="BH78" i="12" s="1"/>
  <c r="BJ78" i="12" s="1"/>
  <c r="BG78" i="12"/>
  <c r="BI78" i="12"/>
  <c r="A79" i="12"/>
  <c r="B79" i="12"/>
  <c r="C79" i="12"/>
  <c r="D79" i="12"/>
  <c r="F79" i="12" s="1"/>
  <c r="H79" i="12" s="1"/>
  <c r="E79" i="12"/>
  <c r="G79" i="12"/>
  <c r="J79" i="12"/>
  <c r="K79" i="12"/>
  <c r="L79" i="12"/>
  <c r="M79" i="12"/>
  <c r="O79" i="12" s="1"/>
  <c r="Q79" i="12" s="1"/>
  <c r="N79" i="12"/>
  <c r="P79" i="12"/>
  <c r="S79" i="12"/>
  <c r="T79" i="12"/>
  <c r="U79" i="12"/>
  <c r="V79" i="12"/>
  <c r="X79" i="12" s="1"/>
  <c r="Z79" i="12" s="1"/>
  <c r="W79" i="12"/>
  <c r="Y79" i="12"/>
  <c r="AB79" i="12"/>
  <c r="AC79" i="12"/>
  <c r="AD79" i="12"/>
  <c r="AE79" i="12"/>
  <c r="AG79" i="12" s="1"/>
  <c r="AI79" i="12" s="1"/>
  <c r="AF79" i="12"/>
  <c r="AH79" i="12"/>
  <c r="AK79" i="12"/>
  <c r="AL79" i="12"/>
  <c r="AM79" i="12"/>
  <c r="AN79" i="12"/>
  <c r="AP79" i="12" s="1"/>
  <c r="AR79" i="12" s="1"/>
  <c r="AO79" i="12"/>
  <c r="AQ79" i="12"/>
  <c r="AT79" i="12"/>
  <c r="AU79" i="12"/>
  <c r="AV79" i="12"/>
  <c r="AW79" i="12"/>
  <c r="AY79" i="12" s="1"/>
  <c r="BA79" i="12" s="1"/>
  <c r="AX79" i="12"/>
  <c r="AZ79" i="12"/>
  <c r="BC79" i="12"/>
  <c r="BD79" i="12"/>
  <c r="BE79" i="12"/>
  <c r="BF79" i="12"/>
  <c r="BH79" i="12" s="1"/>
  <c r="BJ79" i="12" s="1"/>
  <c r="BG79" i="12"/>
  <c r="BI79" i="12"/>
  <c r="A80" i="12"/>
  <c r="B80" i="12"/>
  <c r="C80" i="12"/>
  <c r="D80" i="12"/>
  <c r="F80" i="12" s="1"/>
  <c r="H80" i="12" s="1"/>
  <c r="E80" i="12"/>
  <c r="G80" i="12"/>
  <c r="J80" i="12"/>
  <c r="K80" i="12"/>
  <c r="L80" i="12"/>
  <c r="M80" i="12"/>
  <c r="O80" i="12" s="1"/>
  <c r="Q80" i="12" s="1"/>
  <c r="N80" i="12"/>
  <c r="P80" i="12"/>
  <c r="S80" i="12"/>
  <c r="T80" i="12"/>
  <c r="U80" i="12"/>
  <c r="V80" i="12"/>
  <c r="X80" i="12" s="1"/>
  <c r="Z80" i="12" s="1"/>
  <c r="W80" i="12"/>
  <c r="Y80" i="12"/>
  <c r="AB80" i="12"/>
  <c r="AC80" i="12"/>
  <c r="AD80" i="12"/>
  <c r="AE80" i="12"/>
  <c r="AG80" i="12" s="1"/>
  <c r="AI80" i="12" s="1"/>
  <c r="AF80" i="12"/>
  <c r="AH80" i="12"/>
  <c r="AK80" i="12"/>
  <c r="AL80" i="12"/>
  <c r="AM80" i="12"/>
  <c r="AN80" i="12"/>
  <c r="AP80" i="12" s="1"/>
  <c r="AR80" i="12" s="1"/>
  <c r="AO80" i="12"/>
  <c r="AQ80" i="12"/>
  <c r="AT80" i="12"/>
  <c r="AU80" i="12"/>
  <c r="AV80" i="12"/>
  <c r="AW80" i="12"/>
  <c r="AY80" i="12" s="1"/>
  <c r="BA80" i="12" s="1"/>
  <c r="AX80" i="12"/>
  <c r="AZ80" i="12"/>
  <c r="BC80" i="12"/>
  <c r="BD80" i="12"/>
  <c r="BE80" i="12"/>
  <c r="BF80" i="12"/>
  <c r="BH80" i="12" s="1"/>
  <c r="BJ80" i="12" s="1"/>
  <c r="BG80" i="12"/>
  <c r="BI80" i="12"/>
  <c r="A81" i="12"/>
  <c r="B81" i="12"/>
  <c r="C81" i="12"/>
  <c r="D81" i="12"/>
  <c r="F81" i="12" s="1"/>
  <c r="H81" i="12" s="1"/>
  <c r="E81" i="12"/>
  <c r="G81" i="12"/>
  <c r="J81" i="12"/>
  <c r="K81" i="12"/>
  <c r="L81" i="12"/>
  <c r="M81" i="12"/>
  <c r="O81" i="12" s="1"/>
  <c r="Q81" i="12" s="1"/>
  <c r="N81" i="12"/>
  <c r="P81" i="12"/>
  <c r="S81" i="12"/>
  <c r="T81" i="12"/>
  <c r="U81" i="12"/>
  <c r="V81" i="12"/>
  <c r="X81" i="12" s="1"/>
  <c r="Z81" i="12" s="1"/>
  <c r="W81" i="12"/>
  <c r="Y81" i="12"/>
  <c r="AB81" i="12"/>
  <c r="AC81" i="12"/>
  <c r="AD81" i="12"/>
  <c r="AE81" i="12"/>
  <c r="AG81" i="12" s="1"/>
  <c r="AI81" i="12" s="1"/>
  <c r="AF81" i="12"/>
  <c r="AH81" i="12"/>
  <c r="AK81" i="12"/>
  <c r="AL81" i="12"/>
  <c r="AM81" i="12"/>
  <c r="AN81" i="12"/>
  <c r="AP81" i="12" s="1"/>
  <c r="AR81" i="12" s="1"/>
  <c r="AO81" i="12"/>
  <c r="AQ81" i="12"/>
  <c r="AT81" i="12"/>
  <c r="AU81" i="12"/>
  <c r="AV81" i="12"/>
  <c r="AW81" i="12"/>
  <c r="AY81" i="12" s="1"/>
  <c r="BA81" i="12" s="1"/>
  <c r="AX81" i="12"/>
  <c r="AZ81" i="12"/>
  <c r="BC81" i="12"/>
  <c r="BD81" i="12"/>
  <c r="BE81" i="12"/>
  <c r="BF81" i="12"/>
  <c r="BH81" i="12" s="1"/>
  <c r="BJ81" i="12" s="1"/>
  <c r="BG81" i="12"/>
  <c r="BI81" i="12"/>
  <c r="A82" i="12"/>
  <c r="B82" i="12"/>
  <c r="C82" i="12"/>
  <c r="D82" i="12"/>
  <c r="F82" i="12" s="1"/>
  <c r="H82" i="12" s="1"/>
  <c r="E82" i="12"/>
  <c r="G82" i="12"/>
  <c r="J82" i="12"/>
  <c r="K82" i="12"/>
  <c r="L82" i="12"/>
  <c r="M82" i="12"/>
  <c r="O82" i="12" s="1"/>
  <c r="Q82" i="12" s="1"/>
  <c r="N82" i="12"/>
  <c r="P82" i="12"/>
  <c r="S82" i="12"/>
  <c r="T82" i="12"/>
  <c r="U82" i="12"/>
  <c r="V82" i="12"/>
  <c r="X82" i="12" s="1"/>
  <c r="Z82" i="12" s="1"/>
  <c r="W82" i="12"/>
  <c r="Y82" i="12"/>
  <c r="AB82" i="12"/>
  <c r="AC82" i="12"/>
  <c r="AD82" i="12"/>
  <c r="AE82" i="12"/>
  <c r="AG82" i="12" s="1"/>
  <c r="AI82" i="12" s="1"/>
  <c r="AF82" i="12"/>
  <c r="AH82" i="12"/>
  <c r="AK82" i="12"/>
  <c r="AL82" i="12"/>
  <c r="AM82" i="12"/>
  <c r="AN82" i="12"/>
  <c r="AP82" i="12" s="1"/>
  <c r="AR82" i="12" s="1"/>
  <c r="AO82" i="12"/>
  <c r="AQ82" i="12"/>
  <c r="AT82" i="12"/>
  <c r="AU82" i="12"/>
  <c r="AV82" i="12"/>
  <c r="AW82" i="12"/>
  <c r="AY82" i="12" s="1"/>
  <c r="BA82" i="12" s="1"/>
  <c r="AX82" i="12"/>
  <c r="AZ82" i="12"/>
  <c r="BC82" i="12"/>
  <c r="BD82" i="12"/>
  <c r="BE82" i="12"/>
  <c r="BF82" i="12"/>
  <c r="BH82" i="12" s="1"/>
  <c r="BJ82" i="12" s="1"/>
  <c r="BG82" i="12"/>
  <c r="BI82" i="12"/>
  <c r="A83" i="12"/>
  <c r="B83" i="12"/>
  <c r="C83" i="12"/>
  <c r="D83" i="12"/>
  <c r="F83" i="12" s="1"/>
  <c r="H83" i="12" s="1"/>
  <c r="E83" i="12"/>
  <c r="G83" i="12"/>
  <c r="J83" i="12"/>
  <c r="K83" i="12"/>
  <c r="L83" i="12"/>
  <c r="M83" i="12"/>
  <c r="O83" i="12" s="1"/>
  <c r="Q83" i="12" s="1"/>
  <c r="N83" i="12"/>
  <c r="P83" i="12"/>
  <c r="S83" i="12"/>
  <c r="T83" i="12"/>
  <c r="U83" i="12"/>
  <c r="V83" i="12"/>
  <c r="X83" i="12" s="1"/>
  <c r="Z83" i="12" s="1"/>
  <c r="W83" i="12"/>
  <c r="Y83" i="12"/>
  <c r="AB83" i="12"/>
  <c r="AC83" i="12"/>
  <c r="AD83" i="12"/>
  <c r="AE83" i="12"/>
  <c r="AG83" i="12" s="1"/>
  <c r="AI83" i="12" s="1"/>
  <c r="AF83" i="12"/>
  <c r="AH83" i="12"/>
  <c r="AK83" i="12"/>
  <c r="AL83" i="12"/>
  <c r="AM83" i="12"/>
  <c r="AN83" i="12"/>
  <c r="AP83" i="12" s="1"/>
  <c r="AR83" i="12" s="1"/>
  <c r="AO83" i="12"/>
  <c r="AQ83" i="12"/>
  <c r="AT83" i="12"/>
  <c r="AU83" i="12"/>
  <c r="AV83" i="12"/>
  <c r="AW83" i="12"/>
  <c r="AY83" i="12" s="1"/>
  <c r="BA83" i="12" s="1"/>
  <c r="AX83" i="12"/>
  <c r="AZ83" i="12"/>
  <c r="BC83" i="12"/>
  <c r="BD83" i="12"/>
  <c r="BE83" i="12"/>
  <c r="BF83" i="12"/>
  <c r="BH83" i="12" s="1"/>
  <c r="BJ83" i="12" s="1"/>
  <c r="BG83" i="12"/>
  <c r="BI83" i="12"/>
  <c r="A84" i="12"/>
  <c r="B84" i="12"/>
  <c r="C84" i="12"/>
  <c r="D84" i="12"/>
  <c r="F84" i="12" s="1"/>
  <c r="H84" i="12" s="1"/>
  <c r="E84" i="12"/>
  <c r="G84" i="12"/>
  <c r="J84" i="12"/>
  <c r="K84" i="12"/>
  <c r="L84" i="12"/>
  <c r="M84" i="12"/>
  <c r="O84" i="12" s="1"/>
  <c r="Q84" i="12" s="1"/>
  <c r="N84" i="12"/>
  <c r="P84" i="12"/>
  <c r="S84" i="12"/>
  <c r="T84" i="12"/>
  <c r="U84" i="12"/>
  <c r="V84" i="12"/>
  <c r="X84" i="12" s="1"/>
  <c r="Z84" i="12" s="1"/>
  <c r="W84" i="12"/>
  <c r="Y84" i="12"/>
  <c r="AB84" i="12"/>
  <c r="AC84" i="12"/>
  <c r="AD84" i="12"/>
  <c r="AE84" i="12"/>
  <c r="AG84" i="12" s="1"/>
  <c r="AI84" i="12" s="1"/>
  <c r="AF84" i="12"/>
  <c r="AH84" i="12"/>
  <c r="AK84" i="12"/>
  <c r="AL84" i="12"/>
  <c r="AM84" i="12"/>
  <c r="AN84" i="12"/>
  <c r="AP84" i="12" s="1"/>
  <c r="AR84" i="12" s="1"/>
  <c r="AO84" i="12"/>
  <c r="AQ84" i="12"/>
  <c r="AT84" i="12"/>
  <c r="AU84" i="12"/>
  <c r="AV84" i="12"/>
  <c r="AW84" i="12"/>
  <c r="AY84" i="12" s="1"/>
  <c r="BA84" i="12" s="1"/>
  <c r="AX84" i="12"/>
  <c r="AZ84" i="12"/>
  <c r="BC84" i="12"/>
  <c r="BD84" i="12"/>
  <c r="BE84" i="12"/>
  <c r="BF84" i="12"/>
  <c r="BH84" i="12" s="1"/>
  <c r="BJ84" i="12" s="1"/>
  <c r="BG84" i="12"/>
  <c r="BI84" i="12"/>
  <c r="A85" i="12"/>
  <c r="B85" i="12"/>
  <c r="C85" i="12"/>
  <c r="D85" i="12"/>
  <c r="F85" i="12" s="1"/>
  <c r="H85" i="12" s="1"/>
  <c r="E85" i="12"/>
  <c r="G85" i="12"/>
  <c r="J85" i="12"/>
  <c r="K85" i="12"/>
  <c r="L85" i="12"/>
  <c r="M85" i="12"/>
  <c r="O85" i="12" s="1"/>
  <c r="Q85" i="12" s="1"/>
  <c r="N85" i="12"/>
  <c r="P85" i="12"/>
  <c r="S85" i="12"/>
  <c r="T85" i="12"/>
  <c r="U85" i="12"/>
  <c r="V85" i="12"/>
  <c r="X85" i="12" s="1"/>
  <c r="Z85" i="12" s="1"/>
  <c r="W85" i="12"/>
  <c r="Y85" i="12"/>
  <c r="AB85" i="12"/>
  <c r="AC85" i="12"/>
  <c r="AD85" i="12"/>
  <c r="AE85" i="12"/>
  <c r="AG85" i="12" s="1"/>
  <c r="AF85" i="12"/>
  <c r="AH85" i="12"/>
  <c r="AK85" i="12"/>
  <c r="AL85" i="12"/>
  <c r="AM85" i="12"/>
  <c r="AN85" i="12"/>
  <c r="AP85" i="12" s="1"/>
  <c r="AR85" i="12" s="1"/>
  <c r="AO85" i="12"/>
  <c r="AQ85" i="12"/>
  <c r="AT85" i="12"/>
  <c r="AU85" i="12"/>
  <c r="AV85" i="12"/>
  <c r="AW85" i="12"/>
  <c r="AY85" i="12" s="1"/>
  <c r="BA85" i="12" s="1"/>
  <c r="AX85" i="12"/>
  <c r="AZ85" i="12"/>
  <c r="BC85" i="12"/>
  <c r="BD85" i="12"/>
  <c r="BE85" i="12"/>
  <c r="BF85" i="12"/>
  <c r="BH85" i="12" s="1"/>
  <c r="BJ85" i="12" s="1"/>
  <c r="BG85" i="12"/>
  <c r="BI85" i="12"/>
  <c r="A86" i="12"/>
  <c r="B86" i="12"/>
  <c r="C86" i="12"/>
  <c r="D86" i="12"/>
  <c r="F86" i="12" s="1"/>
  <c r="H86" i="12" s="1"/>
  <c r="E86" i="12"/>
  <c r="G86" i="12"/>
  <c r="J86" i="12"/>
  <c r="K86" i="12"/>
  <c r="L86" i="12"/>
  <c r="M86" i="12"/>
  <c r="O86" i="12" s="1"/>
  <c r="Q86" i="12" s="1"/>
  <c r="N86" i="12"/>
  <c r="P86" i="12"/>
  <c r="S86" i="12"/>
  <c r="T86" i="12"/>
  <c r="U86" i="12"/>
  <c r="V86" i="12"/>
  <c r="X86" i="12" s="1"/>
  <c r="Z86" i="12" s="1"/>
  <c r="W86" i="12"/>
  <c r="Y86" i="12"/>
  <c r="AB86" i="12"/>
  <c r="AC86" i="12"/>
  <c r="AD86" i="12"/>
  <c r="AE86" i="12"/>
  <c r="AG86" i="12" s="1"/>
  <c r="AI86" i="12" s="1"/>
  <c r="AF86" i="12"/>
  <c r="AH86" i="12"/>
  <c r="AK86" i="12"/>
  <c r="AL86" i="12"/>
  <c r="AM86" i="12"/>
  <c r="AN86" i="12"/>
  <c r="AP86" i="12" s="1"/>
  <c r="AO86" i="12"/>
  <c r="AQ86" i="12"/>
  <c r="AT86" i="12"/>
  <c r="AU86" i="12"/>
  <c r="AV86" i="12"/>
  <c r="AW86" i="12"/>
  <c r="AY86" i="12" s="1"/>
  <c r="BA86" i="12" s="1"/>
  <c r="AX86" i="12"/>
  <c r="AZ86" i="12"/>
  <c r="BC86" i="12"/>
  <c r="BD86" i="12"/>
  <c r="BE86" i="12"/>
  <c r="BF86" i="12"/>
  <c r="BH86" i="12" s="1"/>
  <c r="BJ86" i="12" s="1"/>
  <c r="BG86" i="12"/>
  <c r="BI86" i="12"/>
  <c r="A87" i="12"/>
  <c r="B87" i="12"/>
  <c r="C87" i="12"/>
  <c r="D87" i="12"/>
  <c r="F87" i="12" s="1"/>
  <c r="H87" i="12" s="1"/>
  <c r="E87" i="12"/>
  <c r="G87" i="12"/>
  <c r="J87" i="12"/>
  <c r="K87" i="12"/>
  <c r="L87" i="12"/>
  <c r="M87" i="12"/>
  <c r="O87" i="12" s="1"/>
  <c r="Q87" i="12" s="1"/>
  <c r="N87" i="12"/>
  <c r="P87" i="12"/>
  <c r="S87" i="12"/>
  <c r="T87" i="12"/>
  <c r="U87" i="12"/>
  <c r="V87" i="12"/>
  <c r="X87" i="12" s="1"/>
  <c r="Z87" i="12" s="1"/>
  <c r="W87" i="12"/>
  <c r="Y87" i="12"/>
  <c r="AB87" i="12"/>
  <c r="AC87" i="12"/>
  <c r="AD87" i="12"/>
  <c r="AE87" i="12"/>
  <c r="AG87" i="12" s="1"/>
  <c r="AI87" i="12" s="1"/>
  <c r="AF87" i="12"/>
  <c r="AH87" i="12"/>
  <c r="AK87" i="12"/>
  <c r="AL87" i="12"/>
  <c r="AM87" i="12"/>
  <c r="AN87" i="12"/>
  <c r="AP87" i="12" s="1"/>
  <c r="AR87" i="12" s="1"/>
  <c r="AO87" i="12"/>
  <c r="AQ87" i="12"/>
  <c r="AT87" i="12"/>
  <c r="AU87" i="12"/>
  <c r="AV87" i="12"/>
  <c r="AW87" i="12"/>
  <c r="AY87" i="12" s="1"/>
  <c r="AX87" i="12"/>
  <c r="AZ87" i="12"/>
  <c r="BC87" i="12"/>
  <c r="BD87" i="12"/>
  <c r="BE87" i="12"/>
  <c r="BF87" i="12"/>
  <c r="BH87" i="12" s="1"/>
  <c r="BJ87" i="12" s="1"/>
  <c r="BG87" i="12"/>
  <c r="BI87" i="12"/>
  <c r="A88" i="12"/>
  <c r="B88" i="12"/>
  <c r="C88" i="12"/>
  <c r="D88" i="12"/>
  <c r="F88" i="12" s="1"/>
  <c r="H88" i="12" s="1"/>
  <c r="E88" i="12"/>
  <c r="G88" i="12"/>
  <c r="J88" i="12"/>
  <c r="K88" i="12"/>
  <c r="L88" i="12"/>
  <c r="M88" i="12"/>
  <c r="O88" i="12" s="1"/>
  <c r="Q88" i="12" s="1"/>
  <c r="N88" i="12"/>
  <c r="P88" i="12"/>
  <c r="S88" i="12"/>
  <c r="T88" i="12"/>
  <c r="U88" i="12"/>
  <c r="V88" i="12"/>
  <c r="X88" i="12" s="1"/>
  <c r="Z88" i="12" s="1"/>
  <c r="W88" i="12"/>
  <c r="Y88" i="12"/>
  <c r="AB88" i="12"/>
  <c r="AC88" i="12"/>
  <c r="AD88" i="12"/>
  <c r="AE88" i="12"/>
  <c r="AG88" i="12" s="1"/>
  <c r="AI88" i="12" s="1"/>
  <c r="AF88" i="12"/>
  <c r="AH88" i="12"/>
  <c r="AK88" i="12"/>
  <c r="AL88" i="12"/>
  <c r="AM88" i="12"/>
  <c r="AN88" i="12"/>
  <c r="AP88" i="12" s="1"/>
  <c r="AR88" i="12" s="1"/>
  <c r="AO88" i="12"/>
  <c r="AQ88" i="12"/>
  <c r="AT88" i="12"/>
  <c r="AU88" i="12"/>
  <c r="AV88" i="12"/>
  <c r="AW88" i="12"/>
  <c r="AY88" i="12" s="1"/>
  <c r="BA88" i="12" s="1"/>
  <c r="AX88" i="12"/>
  <c r="AZ88" i="12"/>
  <c r="BC88" i="12"/>
  <c r="BD88" i="12"/>
  <c r="BE88" i="12"/>
  <c r="BF88" i="12"/>
  <c r="BH88" i="12" s="1"/>
  <c r="BG88" i="12"/>
  <c r="BI88" i="12"/>
  <c r="A89" i="12"/>
  <c r="B89" i="12"/>
  <c r="C89" i="12"/>
  <c r="D89" i="12"/>
  <c r="E89" i="12"/>
  <c r="G89" i="12"/>
  <c r="J89" i="12"/>
  <c r="K89" i="12"/>
  <c r="L89" i="12"/>
  <c r="M89" i="12"/>
  <c r="O89" i="12" s="1"/>
  <c r="Q89" i="12" s="1"/>
  <c r="N89" i="12"/>
  <c r="P89" i="12"/>
  <c r="S89" i="12"/>
  <c r="T89" i="12"/>
  <c r="U89" i="12"/>
  <c r="V89" i="12"/>
  <c r="W89" i="12"/>
  <c r="Y89" i="12"/>
  <c r="AB89" i="12"/>
  <c r="AC89" i="12"/>
  <c r="AD89" i="12"/>
  <c r="AE89" i="12"/>
  <c r="AG89" i="12" s="1"/>
  <c r="AF89" i="12"/>
  <c r="AH89" i="12"/>
  <c r="AK89" i="12"/>
  <c r="AL89" i="12"/>
  <c r="AM89" i="12"/>
  <c r="AN89" i="12"/>
  <c r="AO89" i="12"/>
  <c r="AQ89" i="12"/>
  <c r="AT89" i="12"/>
  <c r="AU89" i="12"/>
  <c r="AV89" i="12"/>
  <c r="AW89" i="12"/>
  <c r="AY89" i="12" s="1"/>
  <c r="BA89" i="12" s="1"/>
  <c r="AX89" i="12"/>
  <c r="AZ89" i="12"/>
  <c r="BC89" i="12"/>
  <c r="BD89" i="12"/>
  <c r="BE89" i="12"/>
  <c r="BF89" i="12"/>
  <c r="BG89" i="12"/>
  <c r="BI89" i="12"/>
  <c r="A90" i="12"/>
  <c r="B90" i="12"/>
  <c r="C90" i="12"/>
  <c r="D90" i="12"/>
  <c r="F90" i="12" s="1"/>
  <c r="H90" i="12" s="1"/>
  <c r="E90" i="12"/>
  <c r="G90" i="12"/>
  <c r="J90" i="12"/>
  <c r="K90" i="12"/>
  <c r="L90" i="12"/>
  <c r="M90" i="12"/>
  <c r="N90" i="12"/>
  <c r="P90" i="12"/>
  <c r="S90" i="12"/>
  <c r="T90" i="12"/>
  <c r="U90" i="12"/>
  <c r="V90" i="12"/>
  <c r="X90" i="12" s="1"/>
  <c r="Z90" i="12" s="1"/>
  <c r="W90" i="12"/>
  <c r="Y90" i="12"/>
  <c r="AB90" i="12"/>
  <c r="AC90" i="12"/>
  <c r="AD90" i="12"/>
  <c r="AE90" i="12"/>
  <c r="AF90" i="12"/>
  <c r="AH90" i="12"/>
  <c r="AK90" i="12"/>
  <c r="AL90" i="12"/>
  <c r="AM90" i="12"/>
  <c r="AN90" i="12"/>
  <c r="AP90" i="12" s="1"/>
  <c r="AR90" i="12" s="1"/>
  <c r="AO90" i="12"/>
  <c r="AQ90" i="12"/>
  <c r="AT90" i="12"/>
  <c r="AU90" i="12"/>
  <c r="AV90" i="12"/>
  <c r="AW90" i="12"/>
  <c r="AX90" i="12"/>
  <c r="AZ90" i="12"/>
  <c r="BC90" i="12"/>
  <c r="BD90" i="12"/>
  <c r="BE90" i="12"/>
  <c r="BF90" i="12"/>
  <c r="BH90" i="12" s="1"/>
  <c r="BJ90" i="12" s="1"/>
  <c r="BG90" i="12"/>
  <c r="BI90" i="12"/>
  <c r="A91" i="12"/>
  <c r="B91" i="12"/>
  <c r="C91" i="12"/>
  <c r="D91" i="12"/>
  <c r="E91" i="12"/>
  <c r="G91" i="12"/>
  <c r="J91" i="12"/>
  <c r="K91" i="12"/>
  <c r="L91" i="12"/>
  <c r="M91" i="12"/>
  <c r="O91" i="12" s="1"/>
  <c r="N91" i="12"/>
  <c r="P91" i="12"/>
  <c r="S91" i="12"/>
  <c r="T91" i="12"/>
  <c r="U91" i="12"/>
  <c r="V91" i="12"/>
  <c r="W91" i="12"/>
  <c r="Y91" i="12"/>
  <c r="AB91" i="12"/>
  <c r="AC91" i="12"/>
  <c r="AD91" i="12"/>
  <c r="AE91" i="12"/>
  <c r="AG91" i="12" s="1"/>
  <c r="AI91" i="12" s="1"/>
  <c r="AF91" i="12"/>
  <c r="AH91" i="12"/>
  <c r="AK91" i="12"/>
  <c r="AL91" i="12"/>
  <c r="AM91" i="12"/>
  <c r="AN91" i="12"/>
  <c r="AO91" i="12"/>
  <c r="AQ91" i="12"/>
  <c r="AT91" i="12"/>
  <c r="AU91" i="12"/>
  <c r="AV91" i="12"/>
  <c r="AW91" i="12"/>
  <c r="AY91" i="12" s="1"/>
  <c r="AX91" i="12"/>
  <c r="AZ91" i="12"/>
  <c r="BC91" i="12"/>
  <c r="BD91" i="12"/>
  <c r="BE91" i="12"/>
  <c r="BF91" i="12"/>
  <c r="BG91" i="12"/>
  <c r="BI91" i="12"/>
  <c r="A92" i="12"/>
  <c r="B92" i="12"/>
  <c r="C92" i="12"/>
  <c r="D92" i="12"/>
  <c r="F92" i="12" s="1"/>
  <c r="H92" i="12" s="1"/>
  <c r="E92" i="12"/>
  <c r="G92" i="12"/>
  <c r="J92" i="12"/>
  <c r="K92" i="12"/>
  <c r="L92" i="12"/>
  <c r="M92" i="12"/>
  <c r="N92" i="12"/>
  <c r="P92" i="12"/>
  <c r="S92" i="12"/>
  <c r="T92" i="12"/>
  <c r="U92" i="12"/>
  <c r="V92" i="12"/>
  <c r="X92" i="12" s="1"/>
  <c r="Z92" i="12" s="1"/>
  <c r="W92" i="12"/>
  <c r="Y92" i="12"/>
  <c r="AB92" i="12"/>
  <c r="AC92" i="12"/>
  <c r="AD92" i="12"/>
  <c r="AE92" i="12"/>
  <c r="AF92" i="12"/>
  <c r="AH92" i="12"/>
  <c r="AK92" i="12"/>
  <c r="AL92" i="12"/>
  <c r="AM92" i="12"/>
  <c r="AN92" i="12"/>
  <c r="AP92" i="12" s="1"/>
  <c r="AR92" i="12" s="1"/>
  <c r="AO92" i="12"/>
  <c r="AQ92" i="12"/>
  <c r="AT92" i="12"/>
  <c r="AU92" i="12"/>
  <c r="AV92" i="12"/>
  <c r="AW92" i="12"/>
  <c r="AX92" i="12"/>
  <c r="AZ92" i="12"/>
  <c r="BC92" i="12"/>
  <c r="BD92" i="12"/>
  <c r="BE92" i="12"/>
  <c r="BF92" i="12"/>
  <c r="BH92" i="12" s="1"/>
  <c r="BJ92" i="12" s="1"/>
  <c r="BG92" i="12"/>
  <c r="BI92" i="12"/>
  <c r="A93" i="12"/>
  <c r="B93" i="12"/>
  <c r="C93" i="12"/>
  <c r="D93" i="12"/>
  <c r="E93" i="12"/>
  <c r="G93" i="12"/>
  <c r="J93" i="12"/>
  <c r="K93" i="12"/>
  <c r="L93" i="12"/>
  <c r="M93" i="12"/>
  <c r="O93" i="12" s="1"/>
  <c r="Q93" i="12" s="1"/>
  <c r="N93" i="12"/>
  <c r="P93" i="12"/>
  <c r="S93" i="12"/>
  <c r="T93" i="12"/>
  <c r="U93" i="12"/>
  <c r="V93" i="12"/>
  <c r="W93" i="12"/>
  <c r="Y93" i="12"/>
  <c r="AB93" i="12"/>
  <c r="AC93" i="12"/>
  <c r="AD93" i="12"/>
  <c r="AE93" i="12"/>
  <c r="AG93" i="12" s="1"/>
  <c r="AF93" i="12"/>
  <c r="AH93" i="12"/>
  <c r="AK93" i="12"/>
  <c r="AL93" i="12"/>
  <c r="AM93" i="12"/>
  <c r="AN93" i="12"/>
  <c r="AO93" i="12"/>
  <c r="AQ93" i="12"/>
  <c r="AT93" i="12"/>
  <c r="AU93" i="12"/>
  <c r="AV93" i="12"/>
  <c r="AW93" i="12"/>
  <c r="AY93" i="12" s="1"/>
  <c r="BA93" i="12" s="1"/>
  <c r="AX93" i="12"/>
  <c r="AZ93" i="12"/>
  <c r="BC93" i="12"/>
  <c r="BD93" i="12"/>
  <c r="BE93" i="12"/>
  <c r="BF93" i="12"/>
  <c r="BG93" i="12"/>
  <c r="BI93" i="12"/>
  <c r="A94" i="12"/>
  <c r="B94" i="12"/>
  <c r="C94" i="12"/>
  <c r="D94" i="12"/>
  <c r="F94" i="12" s="1"/>
  <c r="E94" i="12"/>
  <c r="G94" i="12"/>
  <c r="J94" i="12"/>
  <c r="K94" i="12"/>
  <c r="L94" i="12"/>
  <c r="M94" i="12"/>
  <c r="N94" i="12"/>
  <c r="P94" i="12"/>
  <c r="S94" i="12"/>
  <c r="T94" i="12"/>
  <c r="U94" i="12"/>
  <c r="V94" i="12"/>
  <c r="X94" i="12" s="1"/>
  <c r="Z94" i="12" s="1"/>
  <c r="W94" i="12"/>
  <c r="Y94" i="12"/>
  <c r="AB94" i="12"/>
  <c r="AC94" i="12"/>
  <c r="AD94" i="12"/>
  <c r="AE94" i="12"/>
  <c r="AF94" i="12"/>
  <c r="AH94" i="12"/>
  <c r="AK94" i="12"/>
  <c r="AL94" i="12"/>
  <c r="AM94" i="12"/>
  <c r="AN94" i="12"/>
  <c r="AP94" i="12" s="1"/>
  <c r="AR94" i="12" s="1"/>
  <c r="AO94" i="12"/>
  <c r="AQ94" i="12"/>
  <c r="AT94" i="12"/>
  <c r="AU94" i="12"/>
  <c r="AV94" i="12"/>
  <c r="AW94" i="12"/>
  <c r="AX94" i="12"/>
  <c r="AZ94" i="12"/>
  <c r="BC94" i="12"/>
  <c r="BD94" i="12"/>
  <c r="BE94" i="12"/>
  <c r="BF94" i="12"/>
  <c r="BH94" i="12" s="1"/>
  <c r="BJ94" i="12" s="1"/>
  <c r="BG94" i="12"/>
  <c r="BI94" i="12"/>
  <c r="A95" i="12"/>
  <c r="B95" i="12"/>
  <c r="C95" i="12"/>
  <c r="D95" i="12"/>
  <c r="E95" i="12"/>
  <c r="G95" i="12"/>
  <c r="J95" i="12"/>
  <c r="K95" i="12"/>
  <c r="L95" i="12"/>
  <c r="M95" i="12"/>
  <c r="O95" i="12" s="1"/>
  <c r="Q95" i="12" s="1"/>
  <c r="N95" i="12"/>
  <c r="P95" i="12"/>
  <c r="S95" i="12"/>
  <c r="T95" i="12"/>
  <c r="U95" i="12"/>
  <c r="V95" i="12"/>
  <c r="W95" i="12"/>
  <c r="Y95" i="12"/>
  <c r="AB95" i="12"/>
  <c r="AC95" i="12"/>
  <c r="AD95" i="12"/>
  <c r="AE95" i="12"/>
  <c r="AG95" i="12" s="1"/>
  <c r="AI95" i="12" s="1"/>
  <c r="AF95" i="12"/>
  <c r="AH95" i="12"/>
  <c r="AK95" i="12"/>
  <c r="AL95" i="12"/>
  <c r="AM95" i="12"/>
  <c r="AN95" i="12"/>
  <c r="AO95" i="12"/>
  <c r="AQ95" i="12"/>
  <c r="AT95" i="12"/>
  <c r="AU95" i="12"/>
  <c r="AV95" i="12"/>
  <c r="AW95" i="12"/>
  <c r="AY95" i="12" s="1"/>
  <c r="AX95" i="12"/>
  <c r="AZ95" i="12"/>
  <c r="BC95" i="12"/>
  <c r="BD95" i="12"/>
  <c r="BE95" i="12"/>
  <c r="BF95" i="12"/>
  <c r="BG95" i="12"/>
  <c r="BI95" i="12"/>
  <c r="A96" i="12"/>
  <c r="B96" i="12"/>
  <c r="C96" i="12"/>
  <c r="D96" i="12"/>
  <c r="F96" i="12" s="1"/>
  <c r="H96" i="12" s="1"/>
  <c r="E96" i="12"/>
  <c r="G96" i="12"/>
  <c r="J96" i="12"/>
  <c r="K96" i="12"/>
  <c r="L96" i="12"/>
  <c r="M96" i="12"/>
  <c r="N96" i="12"/>
  <c r="P96" i="12"/>
  <c r="S96" i="12"/>
  <c r="T96" i="12"/>
  <c r="U96" i="12"/>
  <c r="V96" i="12"/>
  <c r="X96" i="12" s="1"/>
  <c r="W96" i="12"/>
  <c r="Y96" i="12"/>
  <c r="AB96" i="12"/>
  <c r="AC96" i="12"/>
  <c r="AD96" i="12"/>
  <c r="AE96" i="12"/>
  <c r="AF96" i="12"/>
  <c r="AH96" i="12"/>
  <c r="AK96" i="12"/>
  <c r="AL96" i="12"/>
  <c r="AM96" i="12"/>
  <c r="AN96" i="12"/>
  <c r="AP96" i="12" s="1"/>
  <c r="AR96" i="12" s="1"/>
  <c r="AO96" i="12"/>
  <c r="AQ96" i="12"/>
  <c r="AT96" i="12"/>
  <c r="AU96" i="12"/>
  <c r="AV96" i="12"/>
  <c r="AW96" i="12"/>
  <c r="AX96" i="12"/>
  <c r="AZ96" i="12"/>
  <c r="BC96" i="12"/>
  <c r="BD96" i="12"/>
  <c r="BE96" i="12"/>
  <c r="BF96" i="12"/>
  <c r="BH96" i="12" s="1"/>
  <c r="BJ96" i="12" s="1"/>
  <c r="BG96" i="12"/>
  <c r="BI96" i="12"/>
  <c r="A97" i="12"/>
  <c r="B97" i="12"/>
  <c r="C97" i="12"/>
  <c r="D97" i="12"/>
  <c r="E97" i="12"/>
  <c r="G97" i="12"/>
  <c r="J97" i="12"/>
  <c r="K97" i="12"/>
  <c r="L97" i="12"/>
  <c r="M97" i="12"/>
  <c r="O97" i="12" s="1"/>
  <c r="Q97" i="12" s="1"/>
  <c r="N97" i="12"/>
  <c r="P97" i="12"/>
  <c r="S97" i="12"/>
  <c r="T97" i="12"/>
  <c r="U97" i="12"/>
  <c r="V97" i="12"/>
  <c r="W97" i="12"/>
  <c r="Y97" i="12"/>
  <c r="AB97" i="12"/>
  <c r="AC97" i="12"/>
  <c r="AD97" i="12"/>
  <c r="AE97" i="12"/>
  <c r="AG97" i="12" s="1"/>
  <c r="AI97" i="12" s="1"/>
  <c r="AF97" i="12"/>
  <c r="AH97" i="12"/>
  <c r="AK97" i="12"/>
  <c r="AL97" i="12"/>
  <c r="AM97" i="12"/>
  <c r="AN97" i="12"/>
  <c r="AO97" i="12"/>
  <c r="AQ97" i="12"/>
  <c r="AT97" i="12"/>
  <c r="AU97" i="12"/>
  <c r="AV97" i="12"/>
  <c r="AW97" i="12"/>
  <c r="AY97" i="12" s="1"/>
  <c r="BA97" i="12" s="1"/>
  <c r="AX97" i="12"/>
  <c r="AZ97" i="12"/>
  <c r="BC97" i="12"/>
  <c r="BD97" i="12"/>
  <c r="BE97" i="12"/>
  <c r="BF97" i="12"/>
  <c r="BG97" i="12"/>
  <c r="BI97" i="12"/>
  <c r="A98" i="12"/>
  <c r="B98" i="12"/>
  <c r="C98" i="12"/>
  <c r="D98" i="12"/>
  <c r="F98" i="12" s="1"/>
  <c r="E98" i="12"/>
  <c r="G98" i="12"/>
  <c r="J98" i="12"/>
  <c r="K98" i="12"/>
  <c r="L98" i="12"/>
  <c r="M98" i="12"/>
  <c r="N98" i="12"/>
  <c r="P98" i="12"/>
  <c r="S98" i="12"/>
  <c r="T98" i="12"/>
  <c r="U98" i="12"/>
  <c r="V98" i="12"/>
  <c r="X98" i="12" s="1"/>
  <c r="Z98" i="12" s="1"/>
  <c r="W98" i="12"/>
  <c r="Y98" i="12"/>
  <c r="AB98" i="12"/>
  <c r="AC98" i="12"/>
  <c r="AD98" i="12"/>
  <c r="AE98" i="12"/>
  <c r="AF98" i="12"/>
  <c r="AH98" i="12"/>
  <c r="AK98" i="12"/>
  <c r="AL98" i="12"/>
  <c r="AM98" i="12"/>
  <c r="AN98" i="12"/>
  <c r="AP98" i="12" s="1"/>
  <c r="AO98" i="12"/>
  <c r="AQ98" i="12"/>
  <c r="AT98" i="12"/>
  <c r="AU98" i="12"/>
  <c r="AV98" i="12"/>
  <c r="AW98" i="12"/>
  <c r="AX98" i="12"/>
  <c r="AZ98" i="12"/>
  <c r="BC98" i="12"/>
  <c r="BD98" i="12"/>
  <c r="BE98" i="12"/>
  <c r="BF98" i="12"/>
  <c r="BH98" i="12" s="1"/>
  <c r="BJ98" i="12" s="1"/>
  <c r="BG98" i="12"/>
  <c r="BI98" i="12"/>
  <c r="A99" i="12"/>
  <c r="B99" i="12"/>
  <c r="C99" i="12"/>
  <c r="D99" i="12"/>
  <c r="E99" i="12"/>
  <c r="G99" i="12"/>
  <c r="J99" i="12"/>
  <c r="K99" i="12"/>
  <c r="L99" i="12"/>
  <c r="M99" i="12"/>
  <c r="O99" i="12" s="1"/>
  <c r="Q99" i="12" s="1"/>
  <c r="N99" i="12"/>
  <c r="P99" i="12"/>
  <c r="S99" i="12"/>
  <c r="T99" i="12"/>
  <c r="U99" i="12"/>
  <c r="V99" i="12"/>
  <c r="W99" i="12"/>
  <c r="Y99" i="12"/>
  <c r="AB99" i="12"/>
  <c r="AC99" i="12"/>
  <c r="AD99" i="12"/>
  <c r="AE99" i="12"/>
  <c r="AG99" i="12" s="1"/>
  <c r="AI99" i="12" s="1"/>
  <c r="AF99" i="12"/>
  <c r="AH99" i="12"/>
  <c r="AK99" i="12"/>
  <c r="AL99" i="12"/>
  <c r="AM99" i="12"/>
  <c r="AN99" i="12"/>
  <c r="AO99" i="12"/>
  <c r="AQ99" i="12"/>
  <c r="AT99" i="12"/>
  <c r="AU99" i="12"/>
  <c r="AV99" i="12"/>
  <c r="AW99" i="12"/>
  <c r="AY99" i="12" s="1"/>
  <c r="BA99" i="12" s="1"/>
  <c r="AX99" i="12"/>
  <c r="AZ99" i="12"/>
  <c r="BC99" i="12"/>
  <c r="BD99" i="12"/>
  <c r="BE99" i="12"/>
  <c r="BF99" i="12"/>
  <c r="BG99" i="12"/>
  <c r="BI99" i="12"/>
  <c r="A100" i="12"/>
  <c r="B100" i="12"/>
  <c r="C100" i="12"/>
  <c r="D100" i="12"/>
  <c r="F100" i="12" s="1"/>
  <c r="H100" i="12" s="1"/>
  <c r="E100" i="12"/>
  <c r="G100" i="12"/>
  <c r="J100" i="12"/>
  <c r="K100" i="12"/>
  <c r="L100" i="12"/>
  <c r="M100" i="12"/>
  <c r="N100" i="12"/>
  <c r="P100" i="12"/>
  <c r="S100" i="12"/>
  <c r="T100" i="12"/>
  <c r="U100" i="12"/>
  <c r="V100" i="12"/>
  <c r="X100" i="12" s="1"/>
  <c r="W100" i="12"/>
  <c r="Y100" i="12"/>
  <c r="AB100" i="12"/>
  <c r="AC100" i="12"/>
  <c r="AD100" i="12"/>
  <c r="AE100" i="12"/>
  <c r="AF100" i="12"/>
  <c r="AH100" i="12"/>
  <c r="AK100" i="12"/>
  <c r="AL100" i="12"/>
  <c r="AM100" i="12"/>
  <c r="AN100" i="12"/>
  <c r="AP100" i="12" s="1"/>
  <c r="AR100" i="12" s="1"/>
  <c r="AO100" i="12"/>
  <c r="AQ100" i="12"/>
  <c r="AT100" i="12"/>
  <c r="AU100" i="12"/>
  <c r="AV100" i="12"/>
  <c r="AW100" i="12"/>
  <c r="AX100" i="12"/>
  <c r="AZ100" i="12"/>
  <c r="BC100" i="12"/>
  <c r="BD100" i="12"/>
  <c r="BE100" i="12"/>
  <c r="BF100" i="12"/>
  <c r="BH100" i="12" s="1"/>
  <c r="BG100" i="12"/>
  <c r="BI100" i="12"/>
  <c r="A101" i="12"/>
  <c r="B101" i="12"/>
  <c r="C101" i="12"/>
  <c r="D101" i="12"/>
  <c r="E101" i="12"/>
  <c r="G101" i="12"/>
  <c r="J101" i="12"/>
  <c r="K101" i="12"/>
  <c r="L101" i="12"/>
  <c r="M101" i="12"/>
  <c r="O101" i="12" s="1"/>
  <c r="Q101" i="12" s="1"/>
  <c r="N101" i="12"/>
  <c r="P101" i="12"/>
  <c r="S101" i="12"/>
  <c r="T101" i="12"/>
  <c r="U101" i="12"/>
  <c r="V101" i="12"/>
  <c r="X101" i="12" s="1"/>
  <c r="Z101" i="12" s="1"/>
  <c r="W101" i="12"/>
  <c r="Y101" i="12"/>
  <c r="AB101" i="12"/>
  <c r="AC101" i="12"/>
  <c r="AD101" i="12"/>
  <c r="AE101" i="12"/>
  <c r="AG101" i="12" s="1"/>
  <c r="AI101" i="12" s="1"/>
  <c r="AF101" i="12"/>
  <c r="AH101" i="12"/>
  <c r="AK101" i="12"/>
  <c r="AL101" i="12"/>
  <c r="AM101" i="12"/>
  <c r="AN101" i="12"/>
  <c r="AP101" i="12" s="1"/>
  <c r="AR101" i="12" s="1"/>
  <c r="AO101" i="12"/>
  <c r="AQ101" i="12"/>
  <c r="AT101" i="12"/>
  <c r="AU101" i="12"/>
  <c r="AV101" i="12"/>
  <c r="AW101" i="12"/>
  <c r="AY101" i="12" s="1"/>
  <c r="BA101" i="12" s="1"/>
  <c r="AX101" i="12"/>
  <c r="AZ101" i="12"/>
  <c r="BC101" i="12"/>
  <c r="BD101" i="12"/>
  <c r="BE101" i="12"/>
  <c r="BF101" i="12"/>
  <c r="BH101" i="12" s="1"/>
  <c r="BJ101" i="12" s="1"/>
  <c r="BG101" i="12"/>
  <c r="BI101" i="12"/>
  <c r="A102" i="12"/>
  <c r="B102" i="12"/>
  <c r="C102" i="12"/>
  <c r="D102" i="12"/>
  <c r="F102" i="12" s="1"/>
  <c r="H102" i="12" s="1"/>
  <c r="E102" i="12"/>
  <c r="G102" i="12"/>
  <c r="J102" i="12"/>
  <c r="K102" i="12"/>
  <c r="L102" i="12"/>
  <c r="M102" i="12"/>
  <c r="O102" i="12" s="1"/>
  <c r="Q102" i="12" s="1"/>
  <c r="N102" i="12"/>
  <c r="P102" i="12"/>
  <c r="S102" i="12"/>
  <c r="T102" i="12"/>
  <c r="U102" i="12"/>
  <c r="V102" i="12"/>
  <c r="X102" i="12" s="1"/>
  <c r="Z102" i="12" s="1"/>
  <c r="W102" i="12"/>
  <c r="Y102" i="12"/>
  <c r="AB102" i="12"/>
  <c r="AC102" i="12"/>
  <c r="AD102" i="12"/>
  <c r="AE102" i="12"/>
  <c r="AG102" i="12" s="1"/>
  <c r="AI102" i="12" s="1"/>
  <c r="AF102" i="12"/>
  <c r="AH102" i="12"/>
  <c r="AK102" i="12"/>
  <c r="AL102" i="12"/>
  <c r="AM102" i="12"/>
  <c r="AN102" i="12"/>
  <c r="AP102" i="12" s="1"/>
  <c r="AR102" i="12" s="1"/>
  <c r="AO102" i="12"/>
  <c r="AQ102" i="12"/>
  <c r="AT102" i="12"/>
  <c r="AU102" i="12"/>
  <c r="AV102" i="12"/>
  <c r="AW102" i="12"/>
  <c r="AY102" i="12" s="1"/>
  <c r="BA102" i="12" s="1"/>
  <c r="AX102" i="12"/>
  <c r="AZ102" i="12"/>
  <c r="BC102" i="12"/>
  <c r="BD102" i="12"/>
  <c r="BE102" i="12"/>
  <c r="BF102" i="12"/>
  <c r="BH102" i="12" s="1"/>
  <c r="BJ102" i="12" s="1"/>
  <c r="BG102" i="12"/>
  <c r="BI102" i="12"/>
  <c r="A103" i="12"/>
  <c r="B103" i="12"/>
  <c r="C103" i="12"/>
  <c r="D103" i="12"/>
  <c r="F103" i="12" s="1"/>
  <c r="H103" i="12" s="1"/>
  <c r="E103" i="12"/>
  <c r="G103" i="12"/>
  <c r="J103" i="12"/>
  <c r="K103" i="12"/>
  <c r="L103" i="12"/>
  <c r="M103" i="12"/>
  <c r="O103" i="12" s="1"/>
  <c r="Q103" i="12" s="1"/>
  <c r="N103" i="12"/>
  <c r="P103" i="12"/>
  <c r="S103" i="12"/>
  <c r="T103" i="12"/>
  <c r="U103" i="12"/>
  <c r="V103" i="12"/>
  <c r="X103" i="12" s="1"/>
  <c r="Z103" i="12" s="1"/>
  <c r="W103" i="12"/>
  <c r="Y103" i="12"/>
  <c r="AB103" i="12"/>
  <c r="AC103" i="12"/>
  <c r="AD103" i="12"/>
  <c r="AE103" i="12"/>
  <c r="AG103" i="12" s="1"/>
  <c r="AI103" i="12" s="1"/>
  <c r="AF103" i="12"/>
  <c r="AH103" i="12"/>
  <c r="AK103" i="12"/>
  <c r="AL103" i="12"/>
  <c r="AM103" i="12"/>
  <c r="AN103" i="12"/>
  <c r="AP103" i="12" s="1"/>
  <c r="AR103" i="12" s="1"/>
  <c r="AO103" i="12"/>
  <c r="AQ103" i="12"/>
  <c r="AT103" i="12"/>
  <c r="AU103" i="12"/>
  <c r="AV103" i="12"/>
  <c r="AW103" i="12"/>
  <c r="AY103" i="12" s="1"/>
  <c r="BA103" i="12" s="1"/>
  <c r="AX103" i="12"/>
  <c r="AZ103" i="12"/>
  <c r="BC103" i="12"/>
  <c r="BD103" i="12"/>
  <c r="BE103" i="12"/>
  <c r="BF103" i="12"/>
  <c r="BH103" i="12" s="1"/>
  <c r="BJ103" i="12" s="1"/>
  <c r="BG103" i="12"/>
  <c r="BI103" i="12"/>
  <c r="A104" i="12"/>
  <c r="B104" i="12"/>
  <c r="C104" i="12"/>
  <c r="D104" i="12"/>
  <c r="F104" i="12" s="1"/>
  <c r="H104" i="12" s="1"/>
  <c r="E104" i="12"/>
  <c r="G104" i="12"/>
  <c r="J104" i="12"/>
  <c r="K104" i="12"/>
  <c r="L104" i="12"/>
  <c r="M104" i="12"/>
  <c r="O104" i="12" s="1"/>
  <c r="Q104" i="12" s="1"/>
  <c r="N104" i="12"/>
  <c r="P104" i="12"/>
  <c r="S104" i="12"/>
  <c r="T104" i="12"/>
  <c r="U104" i="12"/>
  <c r="V104" i="12"/>
  <c r="X104" i="12" s="1"/>
  <c r="Z104" i="12" s="1"/>
  <c r="W104" i="12"/>
  <c r="Y104" i="12"/>
  <c r="AB104" i="12"/>
  <c r="AC104" i="12"/>
  <c r="AD104" i="12"/>
  <c r="AE104" i="12"/>
  <c r="AG104" i="12" s="1"/>
  <c r="AI104" i="12" s="1"/>
  <c r="AF104" i="12"/>
  <c r="AH104" i="12"/>
  <c r="AK104" i="12"/>
  <c r="AL104" i="12"/>
  <c r="AM104" i="12"/>
  <c r="AN104" i="12"/>
  <c r="AP104" i="12" s="1"/>
  <c r="AR104" i="12" s="1"/>
  <c r="AO104" i="12"/>
  <c r="AQ104" i="12"/>
  <c r="AT104" i="12"/>
  <c r="AU104" i="12"/>
  <c r="AV104" i="12"/>
  <c r="AW104" i="12"/>
  <c r="AY104" i="12" s="1"/>
  <c r="BA104" i="12" s="1"/>
  <c r="AX104" i="12"/>
  <c r="AZ104" i="12"/>
  <c r="BC104" i="12"/>
  <c r="BD104" i="12"/>
  <c r="BE104" i="12"/>
  <c r="BF104" i="12"/>
  <c r="BH104" i="12" s="1"/>
  <c r="BJ104" i="12" s="1"/>
  <c r="BG104" i="12"/>
  <c r="BI104" i="12"/>
  <c r="A105" i="12"/>
  <c r="B105" i="12"/>
  <c r="C105" i="12"/>
  <c r="D105" i="12"/>
  <c r="F105" i="12" s="1"/>
  <c r="H105" i="12" s="1"/>
  <c r="E105" i="12"/>
  <c r="G105" i="12"/>
  <c r="J105" i="12"/>
  <c r="K105" i="12"/>
  <c r="L105" i="12"/>
  <c r="M105" i="12"/>
  <c r="O105" i="12" s="1"/>
  <c r="Q105" i="12" s="1"/>
  <c r="N105" i="12"/>
  <c r="P105" i="12"/>
  <c r="S105" i="12"/>
  <c r="T105" i="12"/>
  <c r="U105" i="12"/>
  <c r="V105" i="12"/>
  <c r="X105" i="12" s="1"/>
  <c r="Z105" i="12" s="1"/>
  <c r="W105" i="12"/>
  <c r="Y105" i="12"/>
  <c r="AB105" i="12"/>
  <c r="AC105" i="12"/>
  <c r="AD105" i="12"/>
  <c r="AE105" i="12"/>
  <c r="AG105" i="12" s="1"/>
  <c r="AI105" i="12" s="1"/>
  <c r="AF105" i="12"/>
  <c r="AH105" i="12"/>
  <c r="AK105" i="12"/>
  <c r="AL105" i="12"/>
  <c r="AM105" i="12"/>
  <c r="AN105" i="12"/>
  <c r="AP105" i="12" s="1"/>
  <c r="AR105" i="12" s="1"/>
  <c r="AO105" i="12"/>
  <c r="AQ105" i="12"/>
  <c r="AT105" i="12"/>
  <c r="AU105" i="12"/>
  <c r="AV105" i="12"/>
  <c r="AW105" i="12"/>
  <c r="AY105" i="12" s="1"/>
  <c r="BA105" i="12" s="1"/>
  <c r="AX105" i="12"/>
  <c r="AZ105" i="12"/>
  <c r="BC105" i="12"/>
  <c r="BD105" i="12"/>
  <c r="BE105" i="12"/>
  <c r="BF105" i="12"/>
  <c r="BH105" i="12" s="1"/>
  <c r="BJ105" i="12" s="1"/>
  <c r="BG105" i="12"/>
  <c r="BI105" i="12"/>
  <c r="A106" i="12"/>
  <c r="B106" i="12"/>
  <c r="C106" i="12"/>
  <c r="D106" i="12"/>
  <c r="F106" i="12" s="1"/>
  <c r="H106" i="12" s="1"/>
  <c r="E106" i="12"/>
  <c r="G106" i="12"/>
  <c r="J106" i="12"/>
  <c r="K106" i="12"/>
  <c r="L106" i="12"/>
  <c r="M106" i="12"/>
  <c r="O106" i="12" s="1"/>
  <c r="Q106" i="12" s="1"/>
  <c r="N106" i="12"/>
  <c r="P106" i="12"/>
  <c r="S106" i="12"/>
  <c r="T106" i="12"/>
  <c r="U106" i="12"/>
  <c r="V106" i="12"/>
  <c r="X106" i="12" s="1"/>
  <c r="Z106" i="12" s="1"/>
  <c r="W106" i="12"/>
  <c r="Y106" i="12"/>
  <c r="AB106" i="12"/>
  <c r="AC106" i="12"/>
  <c r="AD106" i="12"/>
  <c r="AE106" i="12"/>
  <c r="AG106" i="12" s="1"/>
  <c r="AI106" i="12" s="1"/>
  <c r="AF106" i="12"/>
  <c r="AH106" i="12"/>
  <c r="AK106" i="12"/>
  <c r="AL106" i="12"/>
  <c r="AM106" i="12"/>
  <c r="AN106" i="12"/>
  <c r="AP106" i="12" s="1"/>
  <c r="AR106" i="12" s="1"/>
  <c r="AO106" i="12"/>
  <c r="AQ106" i="12"/>
  <c r="AT106" i="12"/>
  <c r="AU106" i="12"/>
  <c r="AV106" i="12"/>
  <c r="AW106" i="12"/>
  <c r="AY106" i="12" s="1"/>
  <c r="BA106" i="12" s="1"/>
  <c r="AX106" i="12"/>
  <c r="AZ106" i="12"/>
  <c r="BC106" i="12"/>
  <c r="BD106" i="12"/>
  <c r="BE106" i="12"/>
  <c r="BF106" i="12"/>
  <c r="BH106" i="12" s="1"/>
  <c r="BJ106" i="12" s="1"/>
  <c r="BG106" i="12"/>
  <c r="BI106" i="12"/>
  <c r="A107" i="12"/>
  <c r="B107" i="12"/>
  <c r="C107" i="12"/>
  <c r="D107" i="12"/>
  <c r="F107" i="12" s="1"/>
  <c r="H107" i="12" s="1"/>
  <c r="E107" i="12"/>
  <c r="G107" i="12"/>
  <c r="J107" i="12"/>
  <c r="K107" i="12"/>
  <c r="L107" i="12"/>
  <c r="M107" i="12"/>
  <c r="O107" i="12" s="1"/>
  <c r="Q107" i="12" s="1"/>
  <c r="N107" i="12"/>
  <c r="P107" i="12"/>
  <c r="S107" i="12"/>
  <c r="T107" i="12"/>
  <c r="U107" i="12"/>
  <c r="V107" i="12"/>
  <c r="X107" i="12" s="1"/>
  <c r="Z107" i="12" s="1"/>
  <c r="W107" i="12"/>
  <c r="Y107" i="12"/>
  <c r="AB107" i="12"/>
  <c r="AC107" i="12"/>
  <c r="AD107" i="12"/>
  <c r="AE107" i="12"/>
  <c r="AG107" i="12" s="1"/>
  <c r="AI107" i="12" s="1"/>
  <c r="AF107" i="12"/>
  <c r="AH107" i="12"/>
  <c r="AK107" i="12"/>
  <c r="AL107" i="12"/>
  <c r="AM107" i="12"/>
  <c r="AN107" i="12"/>
  <c r="AP107" i="12" s="1"/>
  <c r="AR107" i="12" s="1"/>
  <c r="AO107" i="12"/>
  <c r="AQ107" i="12"/>
  <c r="AT107" i="12"/>
  <c r="AU107" i="12"/>
  <c r="AV107" i="12"/>
  <c r="AW107" i="12"/>
  <c r="AY107" i="12" s="1"/>
  <c r="BA107" i="12" s="1"/>
  <c r="AX107" i="12"/>
  <c r="AZ107" i="12"/>
  <c r="BC107" i="12"/>
  <c r="BD107" i="12"/>
  <c r="BE107" i="12"/>
  <c r="BF107" i="12"/>
  <c r="BH107" i="12" s="1"/>
  <c r="BJ107" i="12" s="1"/>
  <c r="BG107" i="12"/>
  <c r="BI107" i="12"/>
  <c r="A108" i="12"/>
  <c r="B108" i="12"/>
  <c r="C108" i="12"/>
  <c r="D108" i="12"/>
  <c r="F108" i="12" s="1"/>
  <c r="H108" i="12" s="1"/>
  <c r="E108" i="12"/>
  <c r="G108" i="12"/>
  <c r="J108" i="12"/>
  <c r="K108" i="12"/>
  <c r="L108" i="12"/>
  <c r="M108" i="12"/>
  <c r="O108" i="12" s="1"/>
  <c r="Q108" i="12" s="1"/>
  <c r="N108" i="12"/>
  <c r="P108" i="12"/>
  <c r="S108" i="12"/>
  <c r="T108" i="12"/>
  <c r="U108" i="12"/>
  <c r="V108" i="12"/>
  <c r="X108" i="12" s="1"/>
  <c r="Z108" i="12" s="1"/>
  <c r="W108" i="12"/>
  <c r="Y108" i="12"/>
  <c r="AB108" i="12"/>
  <c r="AC108" i="12"/>
  <c r="AD108" i="12"/>
  <c r="AE108" i="12"/>
  <c r="AG108" i="12" s="1"/>
  <c r="AI108" i="12" s="1"/>
  <c r="AF108" i="12"/>
  <c r="AH108" i="12"/>
  <c r="AK108" i="12"/>
  <c r="AL108" i="12"/>
  <c r="AM108" i="12"/>
  <c r="AN108" i="12"/>
  <c r="AP108" i="12" s="1"/>
  <c r="AR108" i="12" s="1"/>
  <c r="AO108" i="12"/>
  <c r="AQ108" i="12"/>
  <c r="AT108" i="12"/>
  <c r="AU108" i="12"/>
  <c r="AV108" i="12"/>
  <c r="AW108" i="12"/>
  <c r="AY108" i="12" s="1"/>
  <c r="BA108" i="12" s="1"/>
  <c r="AX108" i="12"/>
  <c r="AZ108" i="12"/>
  <c r="BC108" i="12"/>
  <c r="BD108" i="12"/>
  <c r="BE108" i="12"/>
  <c r="BF108" i="12"/>
  <c r="BH108" i="12" s="1"/>
  <c r="BJ108" i="12" s="1"/>
  <c r="BG108" i="12"/>
  <c r="BI108" i="12"/>
  <c r="A109" i="12"/>
  <c r="B109" i="12"/>
  <c r="C109" i="12"/>
  <c r="D109" i="12"/>
  <c r="F109" i="12" s="1"/>
  <c r="H109" i="12" s="1"/>
  <c r="E109" i="12"/>
  <c r="G109" i="12"/>
  <c r="J109" i="12"/>
  <c r="K109" i="12"/>
  <c r="L109" i="12"/>
  <c r="M109" i="12"/>
  <c r="O109" i="12" s="1"/>
  <c r="Q109" i="12" s="1"/>
  <c r="N109" i="12"/>
  <c r="P109" i="12"/>
  <c r="S109" i="12"/>
  <c r="T109" i="12"/>
  <c r="U109" i="12"/>
  <c r="V109" i="12"/>
  <c r="X109" i="12" s="1"/>
  <c r="Z109" i="12" s="1"/>
  <c r="W109" i="12"/>
  <c r="Y109" i="12"/>
  <c r="AB109" i="12"/>
  <c r="AC109" i="12"/>
  <c r="AD109" i="12"/>
  <c r="AE109" i="12"/>
  <c r="AG109" i="12" s="1"/>
  <c r="AI109" i="12" s="1"/>
  <c r="AF109" i="12"/>
  <c r="AH109" i="12"/>
  <c r="AK109" i="12"/>
  <c r="AL109" i="12"/>
  <c r="AM109" i="12"/>
  <c r="AN109" i="12"/>
  <c r="AP109" i="12" s="1"/>
  <c r="AR109" i="12" s="1"/>
  <c r="AO109" i="12"/>
  <c r="AQ109" i="12"/>
  <c r="AT109" i="12"/>
  <c r="AU109" i="12"/>
  <c r="AV109" i="12"/>
  <c r="AW109" i="12"/>
  <c r="AY109" i="12" s="1"/>
  <c r="BA109" i="12" s="1"/>
  <c r="AX109" i="12"/>
  <c r="AZ109" i="12"/>
  <c r="BC109" i="12"/>
  <c r="BD109" i="12"/>
  <c r="BE109" i="12"/>
  <c r="BF109" i="12"/>
  <c r="BH109" i="12" s="1"/>
  <c r="BJ109" i="12" s="1"/>
  <c r="BG109" i="12"/>
  <c r="BI109" i="12"/>
  <c r="A110" i="12"/>
  <c r="B110" i="12"/>
  <c r="C110" i="12"/>
  <c r="D110" i="12"/>
  <c r="F110" i="12" s="1"/>
  <c r="H110" i="12" s="1"/>
  <c r="E110" i="12"/>
  <c r="G110" i="12"/>
  <c r="J110" i="12"/>
  <c r="K110" i="12"/>
  <c r="L110" i="12"/>
  <c r="M110" i="12"/>
  <c r="O110" i="12" s="1"/>
  <c r="Q110" i="12" s="1"/>
  <c r="N110" i="12"/>
  <c r="P110" i="12"/>
  <c r="S110" i="12"/>
  <c r="T110" i="12"/>
  <c r="U110" i="12"/>
  <c r="V110" i="12"/>
  <c r="X110" i="12" s="1"/>
  <c r="Z110" i="12" s="1"/>
  <c r="W110" i="12"/>
  <c r="Y110" i="12"/>
  <c r="AB110" i="12"/>
  <c r="AC110" i="12"/>
  <c r="AD110" i="12"/>
  <c r="AE110" i="12"/>
  <c r="AG110" i="12" s="1"/>
  <c r="AI110" i="12" s="1"/>
  <c r="AF110" i="12"/>
  <c r="AH110" i="12"/>
  <c r="AK110" i="12"/>
  <c r="AL110" i="12"/>
  <c r="AM110" i="12"/>
  <c r="AN110" i="12"/>
  <c r="AP110" i="12" s="1"/>
  <c r="AR110" i="12" s="1"/>
  <c r="AO110" i="12"/>
  <c r="AQ110" i="12"/>
  <c r="AT110" i="12"/>
  <c r="AU110" i="12"/>
  <c r="AV110" i="12"/>
  <c r="AW110" i="12"/>
  <c r="AY110" i="12" s="1"/>
  <c r="BA110" i="12" s="1"/>
  <c r="AX110" i="12"/>
  <c r="AZ110" i="12"/>
  <c r="BC110" i="12"/>
  <c r="BD110" i="12"/>
  <c r="BE110" i="12"/>
  <c r="BF110" i="12"/>
  <c r="BH110" i="12" s="1"/>
  <c r="BJ110" i="12" s="1"/>
  <c r="BG110" i="12"/>
  <c r="BI110" i="12"/>
  <c r="A111" i="12"/>
  <c r="B111" i="12"/>
  <c r="C111" i="12"/>
  <c r="D111" i="12"/>
  <c r="F111" i="12" s="1"/>
  <c r="H111" i="12" s="1"/>
  <c r="E111" i="12"/>
  <c r="G111" i="12"/>
  <c r="J111" i="12"/>
  <c r="K111" i="12"/>
  <c r="L111" i="12"/>
  <c r="M111" i="12"/>
  <c r="O111" i="12" s="1"/>
  <c r="Q111" i="12" s="1"/>
  <c r="N111" i="12"/>
  <c r="P111" i="12"/>
  <c r="S111" i="12"/>
  <c r="T111" i="12"/>
  <c r="U111" i="12"/>
  <c r="V111" i="12"/>
  <c r="X111" i="12" s="1"/>
  <c r="Z111" i="12" s="1"/>
  <c r="W111" i="12"/>
  <c r="Y111" i="12"/>
  <c r="AB111" i="12"/>
  <c r="AC111" i="12"/>
  <c r="AD111" i="12"/>
  <c r="AE111" i="12"/>
  <c r="AG111" i="12" s="1"/>
  <c r="AI111" i="12" s="1"/>
  <c r="AF111" i="12"/>
  <c r="AH111" i="12"/>
  <c r="AK111" i="12"/>
  <c r="AL111" i="12"/>
  <c r="AM111" i="12"/>
  <c r="AN111" i="12"/>
  <c r="AP111" i="12" s="1"/>
  <c r="AR111" i="12" s="1"/>
  <c r="AO111" i="12"/>
  <c r="AQ111" i="12"/>
  <c r="AT111" i="12"/>
  <c r="AU111" i="12"/>
  <c r="AV111" i="12"/>
  <c r="AW111" i="12"/>
  <c r="AY111" i="12" s="1"/>
  <c r="BA111" i="12" s="1"/>
  <c r="AX111" i="12"/>
  <c r="AZ111" i="12"/>
  <c r="BC111" i="12"/>
  <c r="BD111" i="12"/>
  <c r="BE111" i="12"/>
  <c r="BF111" i="12"/>
  <c r="BH111" i="12" s="1"/>
  <c r="BJ111" i="12" s="1"/>
  <c r="BG111" i="12"/>
  <c r="BI111" i="12"/>
  <c r="A112" i="12"/>
  <c r="B112" i="12"/>
  <c r="C112" i="12"/>
  <c r="D112" i="12"/>
  <c r="F112" i="12" s="1"/>
  <c r="H112" i="12" s="1"/>
  <c r="E112" i="12"/>
  <c r="G112" i="12"/>
  <c r="J112" i="12"/>
  <c r="K112" i="12"/>
  <c r="L112" i="12"/>
  <c r="M112" i="12"/>
  <c r="O112" i="12" s="1"/>
  <c r="Q112" i="12" s="1"/>
  <c r="N112" i="12"/>
  <c r="P112" i="12"/>
  <c r="S112" i="12"/>
  <c r="T112" i="12"/>
  <c r="U112" i="12"/>
  <c r="V112" i="12"/>
  <c r="X112" i="12" s="1"/>
  <c r="Z112" i="12" s="1"/>
  <c r="W112" i="12"/>
  <c r="Y112" i="12"/>
  <c r="AB112" i="12"/>
  <c r="AC112" i="12"/>
  <c r="AD112" i="12"/>
  <c r="AE112" i="12"/>
  <c r="AG112" i="12" s="1"/>
  <c r="AI112" i="12" s="1"/>
  <c r="AF112" i="12"/>
  <c r="AH112" i="12"/>
  <c r="AK112" i="12"/>
  <c r="AL112" i="12"/>
  <c r="AM112" i="12"/>
  <c r="AN112" i="12"/>
  <c r="AP112" i="12" s="1"/>
  <c r="AR112" i="12" s="1"/>
  <c r="AO112" i="12"/>
  <c r="AQ112" i="12"/>
  <c r="AT112" i="12"/>
  <c r="AU112" i="12"/>
  <c r="AV112" i="12"/>
  <c r="AW112" i="12"/>
  <c r="AY112" i="12" s="1"/>
  <c r="BA112" i="12" s="1"/>
  <c r="AX112" i="12"/>
  <c r="AZ112" i="12"/>
  <c r="BC112" i="12"/>
  <c r="BD112" i="12"/>
  <c r="BE112" i="12"/>
  <c r="BF112" i="12"/>
  <c r="BH112" i="12" s="1"/>
  <c r="BJ112" i="12" s="1"/>
  <c r="BG112" i="12"/>
  <c r="BI112" i="12"/>
  <c r="A113" i="12"/>
  <c r="B113" i="12"/>
  <c r="C113" i="12"/>
  <c r="D113" i="12"/>
  <c r="F113" i="12" s="1"/>
  <c r="H113" i="12" s="1"/>
  <c r="E113" i="12"/>
  <c r="G113" i="12"/>
  <c r="J113" i="12"/>
  <c r="K113" i="12"/>
  <c r="L113" i="12"/>
  <c r="M113" i="12"/>
  <c r="O113" i="12" s="1"/>
  <c r="Q113" i="12" s="1"/>
  <c r="N113" i="12"/>
  <c r="P113" i="12"/>
  <c r="S113" i="12"/>
  <c r="T113" i="12"/>
  <c r="U113" i="12"/>
  <c r="V113" i="12"/>
  <c r="X113" i="12" s="1"/>
  <c r="Z113" i="12" s="1"/>
  <c r="W113" i="12"/>
  <c r="Y113" i="12"/>
  <c r="AB113" i="12"/>
  <c r="AC113" i="12"/>
  <c r="AD113" i="12"/>
  <c r="AE113" i="12"/>
  <c r="AG113" i="12" s="1"/>
  <c r="AI113" i="12" s="1"/>
  <c r="AF113" i="12"/>
  <c r="AH113" i="12"/>
  <c r="AK113" i="12"/>
  <c r="AL113" i="12"/>
  <c r="AM113" i="12"/>
  <c r="AN113" i="12"/>
  <c r="AP113" i="12" s="1"/>
  <c r="AR113" i="12" s="1"/>
  <c r="AO113" i="12"/>
  <c r="AQ113" i="12"/>
  <c r="AT113" i="12"/>
  <c r="AU113" i="12"/>
  <c r="AV113" i="12"/>
  <c r="AW113" i="12"/>
  <c r="AY113" i="12" s="1"/>
  <c r="BA113" i="12" s="1"/>
  <c r="AX113" i="12"/>
  <c r="AZ113" i="12"/>
  <c r="BC113" i="12"/>
  <c r="BD113" i="12"/>
  <c r="BE113" i="12"/>
  <c r="BF113" i="12"/>
  <c r="BH113" i="12" s="1"/>
  <c r="BJ113" i="12" s="1"/>
  <c r="BG113" i="12"/>
  <c r="BI113" i="12"/>
  <c r="A114" i="12"/>
  <c r="B114" i="12"/>
  <c r="C114" i="12"/>
  <c r="D114" i="12"/>
  <c r="F114" i="12" s="1"/>
  <c r="H114" i="12" s="1"/>
  <c r="E114" i="12"/>
  <c r="G114" i="12"/>
  <c r="J114" i="12"/>
  <c r="K114" i="12"/>
  <c r="L114" i="12"/>
  <c r="M114" i="12"/>
  <c r="O114" i="12" s="1"/>
  <c r="Q114" i="12" s="1"/>
  <c r="N114" i="12"/>
  <c r="P114" i="12"/>
  <c r="S114" i="12"/>
  <c r="T114" i="12"/>
  <c r="U114" i="12"/>
  <c r="V114" i="12"/>
  <c r="X114" i="12" s="1"/>
  <c r="Z114" i="12" s="1"/>
  <c r="W114" i="12"/>
  <c r="Y114" i="12"/>
  <c r="AB114" i="12"/>
  <c r="AC114" i="12"/>
  <c r="AD114" i="12"/>
  <c r="AE114" i="12"/>
  <c r="AG114" i="12" s="1"/>
  <c r="AI114" i="12" s="1"/>
  <c r="AF114" i="12"/>
  <c r="AH114" i="12"/>
  <c r="AK114" i="12"/>
  <c r="AL114" i="12"/>
  <c r="AM114" i="12"/>
  <c r="AN114" i="12"/>
  <c r="AP114" i="12" s="1"/>
  <c r="AR114" i="12" s="1"/>
  <c r="AO114" i="12"/>
  <c r="AQ114" i="12"/>
  <c r="AT114" i="12"/>
  <c r="AU114" i="12"/>
  <c r="AV114" i="12"/>
  <c r="AW114" i="12"/>
  <c r="AY114" i="12" s="1"/>
  <c r="BA114" i="12" s="1"/>
  <c r="AX114" i="12"/>
  <c r="AZ114" i="12"/>
  <c r="BC114" i="12"/>
  <c r="BD114" i="12"/>
  <c r="BE114" i="12"/>
  <c r="BF114" i="12"/>
  <c r="BH114" i="12" s="1"/>
  <c r="BJ114" i="12" s="1"/>
  <c r="BG114" i="12"/>
  <c r="BI114" i="12"/>
  <c r="A115" i="12"/>
  <c r="B115" i="12"/>
  <c r="C115" i="12"/>
  <c r="D115" i="12"/>
  <c r="F115" i="12" s="1"/>
  <c r="H115" i="12" s="1"/>
  <c r="E115" i="12"/>
  <c r="G115" i="12"/>
  <c r="J115" i="12"/>
  <c r="K115" i="12"/>
  <c r="L115" i="12"/>
  <c r="M115" i="12"/>
  <c r="O115" i="12" s="1"/>
  <c r="Q115" i="12" s="1"/>
  <c r="N115" i="12"/>
  <c r="P115" i="12"/>
  <c r="S115" i="12"/>
  <c r="T115" i="12"/>
  <c r="U115" i="12"/>
  <c r="V115" i="12"/>
  <c r="X115" i="12" s="1"/>
  <c r="Z115" i="12" s="1"/>
  <c r="W115" i="12"/>
  <c r="Y115" i="12"/>
  <c r="AB115" i="12"/>
  <c r="AC115" i="12"/>
  <c r="AD115" i="12"/>
  <c r="AE115" i="12"/>
  <c r="AG115" i="12" s="1"/>
  <c r="AI115" i="12" s="1"/>
  <c r="AF115" i="12"/>
  <c r="AH115" i="12"/>
  <c r="AK115" i="12"/>
  <c r="AL115" i="12"/>
  <c r="AM115" i="12"/>
  <c r="AN115" i="12"/>
  <c r="AP115" i="12" s="1"/>
  <c r="AR115" i="12" s="1"/>
  <c r="AO115" i="12"/>
  <c r="AQ115" i="12"/>
  <c r="AT115" i="12"/>
  <c r="AU115" i="12"/>
  <c r="AV115" i="12"/>
  <c r="AW115" i="12"/>
  <c r="AY115" i="12" s="1"/>
  <c r="BA115" i="12" s="1"/>
  <c r="AX115" i="12"/>
  <c r="AZ115" i="12"/>
  <c r="BC115" i="12"/>
  <c r="BD115" i="12"/>
  <c r="BE115" i="12"/>
  <c r="BF115" i="12"/>
  <c r="BH115" i="12" s="1"/>
  <c r="BJ115" i="12" s="1"/>
  <c r="BG115" i="12"/>
  <c r="BI115" i="12"/>
  <c r="A116" i="12"/>
  <c r="B116" i="12"/>
  <c r="C116" i="12"/>
  <c r="D116" i="12"/>
  <c r="F116" i="12" s="1"/>
  <c r="H116" i="12" s="1"/>
  <c r="E116" i="12"/>
  <c r="G116" i="12"/>
  <c r="J116" i="12"/>
  <c r="K116" i="12"/>
  <c r="L116" i="12"/>
  <c r="M116" i="12"/>
  <c r="O116" i="12" s="1"/>
  <c r="Q116" i="12" s="1"/>
  <c r="N116" i="12"/>
  <c r="P116" i="12"/>
  <c r="S116" i="12"/>
  <c r="T116" i="12"/>
  <c r="U116" i="12"/>
  <c r="V116" i="12"/>
  <c r="X116" i="12" s="1"/>
  <c r="Z116" i="12" s="1"/>
  <c r="W116" i="12"/>
  <c r="Y116" i="12"/>
  <c r="AB116" i="12"/>
  <c r="AC116" i="12"/>
  <c r="AD116" i="12"/>
  <c r="AE116" i="12"/>
  <c r="AG116" i="12" s="1"/>
  <c r="AI116" i="12" s="1"/>
  <c r="AF116" i="12"/>
  <c r="AH116" i="12"/>
  <c r="AK116" i="12"/>
  <c r="AL116" i="12"/>
  <c r="AM116" i="12"/>
  <c r="AN116" i="12"/>
  <c r="AP116" i="12" s="1"/>
  <c r="AR116" i="12" s="1"/>
  <c r="AO116" i="12"/>
  <c r="AQ116" i="12"/>
  <c r="AT116" i="12"/>
  <c r="AU116" i="12"/>
  <c r="AV116" i="12"/>
  <c r="AW116" i="12"/>
  <c r="AY116" i="12" s="1"/>
  <c r="BA116" i="12" s="1"/>
  <c r="AX116" i="12"/>
  <c r="AZ116" i="12"/>
  <c r="BC116" i="12"/>
  <c r="BD116" i="12"/>
  <c r="BE116" i="12"/>
  <c r="BF116" i="12"/>
  <c r="BH116" i="12" s="1"/>
  <c r="BJ116" i="12" s="1"/>
  <c r="BG116" i="12"/>
  <c r="BI116" i="12"/>
  <c r="A117" i="12"/>
  <c r="B117" i="12"/>
  <c r="C117" i="12"/>
  <c r="D117" i="12"/>
  <c r="F117" i="12" s="1"/>
  <c r="H117" i="12" s="1"/>
  <c r="E117" i="12"/>
  <c r="G117" i="12"/>
  <c r="J117" i="12"/>
  <c r="K117" i="12"/>
  <c r="L117" i="12"/>
  <c r="M117" i="12"/>
  <c r="O117" i="12" s="1"/>
  <c r="Q117" i="12" s="1"/>
  <c r="N117" i="12"/>
  <c r="P117" i="12"/>
  <c r="S117" i="12"/>
  <c r="T117" i="12"/>
  <c r="U117" i="12"/>
  <c r="V117" i="12"/>
  <c r="X117" i="12" s="1"/>
  <c r="Z117" i="12" s="1"/>
  <c r="W117" i="12"/>
  <c r="Y117" i="12"/>
  <c r="AB117" i="12"/>
  <c r="AC117" i="12"/>
  <c r="AD117" i="12"/>
  <c r="AE117" i="12"/>
  <c r="AG117" i="12" s="1"/>
  <c r="AI117" i="12" s="1"/>
  <c r="AF117" i="12"/>
  <c r="AH117" i="12"/>
  <c r="AK117" i="12"/>
  <c r="AL117" i="12"/>
  <c r="AM117" i="12"/>
  <c r="AN117" i="12"/>
  <c r="AP117" i="12" s="1"/>
  <c r="AR117" i="12" s="1"/>
  <c r="AO117" i="12"/>
  <c r="AQ117" i="12"/>
  <c r="AT117" i="12"/>
  <c r="AU117" i="12"/>
  <c r="AV117" i="12"/>
  <c r="AW117" i="12"/>
  <c r="AY117" i="12" s="1"/>
  <c r="BA117" i="12" s="1"/>
  <c r="AX117" i="12"/>
  <c r="AZ117" i="12"/>
  <c r="BC117" i="12"/>
  <c r="BD117" i="12"/>
  <c r="BE117" i="12"/>
  <c r="BF117" i="12"/>
  <c r="BH117" i="12" s="1"/>
  <c r="BJ117" i="12" s="1"/>
  <c r="BG117" i="12"/>
  <c r="BI117" i="12"/>
  <c r="A118" i="12"/>
  <c r="B118" i="12"/>
  <c r="C118" i="12"/>
  <c r="D118" i="12"/>
  <c r="F118" i="12" s="1"/>
  <c r="H118" i="12" s="1"/>
  <c r="E118" i="12"/>
  <c r="G118" i="12"/>
  <c r="J118" i="12"/>
  <c r="K118" i="12"/>
  <c r="L118" i="12"/>
  <c r="M118" i="12"/>
  <c r="O118" i="12" s="1"/>
  <c r="Q118" i="12" s="1"/>
  <c r="N118" i="12"/>
  <c r="P118" i="12"/>
  <c r="S118" i="12"/>
  <c r="T118" i="12"/>
  <c r="U118" i="12"/>
  <c r="V118" i="12"/>
  <c r="X118" i="12" s="1"/>
  <c r="Z118" i="12" s="1"/>
  <c r="W118" i="12"/>
  <c r="Y118" i="12"/>
  <c r="AB118" i="12"/>
  <c r="AC118" i="12"/>
  <c r="AD118" i="12"/>
  <c r="AE118" i="12"/>
  <c r="AG118" i="12" s="1"/>
  <c r="AI118" i="12" s="1"/>
  <c r="AF118" i="12"/>
  <c r="AH118" i="12"/>
  <c r="AK118" i="12"/>
  <c r="AL118" i="12"/>
  <c r="AM118" i="12"/>
  <c r="AN118" i="12"/>
  <c r="AP118" i="12" s="1"/>
  <c r="AR118" i="12" s="1"/>
  <c r="AO118" i="12"/>
  <c r="AQ118" i="12"/>
  <c r="AT118" i="12"/>
  <c r="AU118" i="12"/>
  <c r="AV118" i="12"/>
  <c r="AW118" i="12"/>
  <c r="AY118" i="12" s="1"/>
  <c r="BA118" i="12" s="1"/>
  <c r="AX118" i="12"/>
  <c r="AZ118" i="12"/>
  <c r="BC118" i="12"/>
  <c r="BD118" i="12"/>
  <c r="BE118" i="12"/>
  <c r="BF118" i="12"/>
  <c r="BH118" i="12" s="1"/>
  <c r="BJ118" i="12" s="1"/>
  <c r="BG118" i="12"/>
  <c r="BI118" i="12"/>
  <c r="A119" i="12"/>
  <c r="B119" i="12"/>
  <c r="C119" i="12"/>
  <c r="D119" i="12"/>
  <c r="F119" i="12" s="1"/>
  <c r="H119" i="12" s="1"/>
  <c r="E119" i="12"/>
  <c r="G119" i="12"/>
  <c r="J119" i="12"/>
  <c r="K119" i="12"/>
  <c r="L119" i="12"/>
  <c r="M119" i="12"/>
  <c r="O119" i="12" s="1"/>
  <c r="Q119" i="12" s="1"/>
  <c r="N119" i="12"/>
  <c r="P119" i="12"/>
  <c r="S119" i="12"/>
  <c r="T119" i="12"/>
  <c r="U119" i="12"/>
  <c r="V119" i="12"/>
  <c r="X119" i="12" s="1"/>
  <c r="Z119" i="12" s="1"/>
  <c r="W119" i="12"/>
  <c r="Y119" i="12"/>
  <c r="AB119" i="12"/>
  <c r="AC119" i="12"/>
  <c r="AD119" i="12"/>
  <c r="AE119" i="12"/>
  <c r="AG119" i="12" s="1"/>
  <c r="AI119" i="12" s="1"/>
  <c r="AF119" i="12"/>
  <c r="AH119" i="12"/>
  <c r="AK119" i="12"/>
  <c r="AL119" i="12"/>
  <c r="AM119" i="12"/>
  <c r="AN119" i="12"/>
  <c r="AP119" i="12" s="1"/>
  <c r="AR119" i="12" s="1"/>
  <c r="AO119" i="12"/>
  <c r="AQ119" i="12"/>
  <c r="AT119" i="12"/>
  <c r="AU119" i="12"/>
  <c r="AV119" i="12"/>
  <c r="AW119" i="12"/>
  <c r="AY119" i="12" s="1"/>
  <c r="BA119" i="12" s="1"/>
  <c r="AX119" i="12"/>
  <c r="AZ119" i="12"/>
  <c r="BC119" i="12"/>
  <c r="BD119" i="12"/>
  <c r="BE119" i="12"/>
  <c r="BF119" i="12"/>
  <c r="BH119" i="12" s="1"/>
  <c r="BJ119" i="12" s="1"/>
  <c r="BG119" i="12"/>
  <c r="BI119" i="12"/>
  <c r="A120" i="12"/>
  <c r="B120" i="12"/>
  <c r="C120" i="12"/>
  <c r="D120" i="12"/>
  <c r="F120" i="12" s="1"/>
  <c r="H120" i="12" s="1"/>
  <c r="E120" i="12"/>
  <c r="G120" i="12"/>
  <c r="J120" i="12"/>
  <c r="K120" i="12"/>
  <c r="L120" i="12"/>
  <c r="M120" i="12"/>
  <c r="O120" i="12" s="1"/>
  <c r="Q120" i="12" s="1"/>
  <c r="N120" i="12"/>
  <c r="P120" i="12"/>
  <c r="S120" i="12"/>
  <c r="T120" i="12"/>
  <c r="U120" i="12"/>
  <c r="V120" i="12"/>
  <c r="X120" i="12" s="1"/>
  <c r="Z120" i="12" s="1"/>
  <c r="W120" i="12"/>
  <c r="Y120" i="12"/>
  <c r="AB120" i="12"/>
  <c r="AC120" i="12"/>
  <c r="AD120" i="12"/>
  <c r="AE120" i="12"/>
  <c r="AG120" i="12" s="1"/>
  <c r="AI120" i="12" s="1"/>
  <c r="AF120" i="12"/>
  <c r="AH120" i="12"/>
  <c r="AK120" i="12"/>
  <c r="AL120" i="12"/>
  <c r="AM120" i="12"/>
  <c r="AN120" i="12"/>
  <c r="AP120" i="12" s="1"/>
  <c r="AR120" i="12" s="1"/>
  <c r="AO120" i="12"/>
  <c r="AQ120" i="12"/>
  <c r="AT120" i="12"/>
  <c r="AU120" i="12"/>
  <c r="AV120" i="12"/>
  <c r="AW120" i="12"/>
  <c r="AY120" i="12" s="1"/>
  <c r="BA120" i="12" s="1"/>
  <c r="AX120" i="12"/>
  <c r="AZ120" i="12"/>
  <c r="BC120" i="12"/>
  <c r="BD120" i="12"/>
  <c r="BE120" i="12"/>
  <c r="BF120" i="12"/>
  <c r="BH120" i="12" s="1"/>
  <c r="BJ120" i="12" s="1"/>
  <c r="BG120" i="12"/>
  <c r="BI120" i="12"/>
  <c r="A121" i="12"/>
  <c r="B121" i="12"/>
  <c r="C121" i="12"/>
  <c r="D121" i="12"/>
  <c r="F121" i="12" s="1"/>
  <c r="H121" i="12" s="1"/>
  <c r="E121" i="12"/>
  <c r="G121" i="12"/>
  <c r="J121" i="12"/>
  <c r="K121" i="12"/>
  <c r="L121" i="12"/>
  <c r="M121" i="12"/>
  <c r="O121" i="12" s="1"/>
  <c r="Q121" i="12" s="1"/>
  <c r="N121" i="12"/>
  <c r="P121" i="12"/>
  <c r="S121" i="12"/>
  <c r="T121" i="12"/>
  <c r="U121" i="12"/>
  <c r="V121" i="12"/>
  <c r="X121" i="12" s="1"/>
  <c r="Z121" i="12" s="1"/>
  <c r="W121" i="12"/>
  <c r="Y121" i="12"/>
  <c r="AB121" i="12"/>
  <c r="AC121" i="12"/>
  <c r="AD121" i="12"/>
  <c r="AE121" i="12"/>
  <c r="AG121" i="12" s="1"/>
  <c r="AI121" i="12" s="1"/>
  <c r="AF121" i="12"/>
  <c r="AH121" i="12"/>
  <c r="AK121" i="12"/>
  <c r="AL121" i="12"/>
  <c r="AM121" i="12"/>
  <c r="AN121" i="12"/>
  <c r="AP121" i="12" s="1"/>
  <c r="AR121" i="12" s="1"/>
  <c r="AO121" i="12"/>
  <c r="AQ121" i="12"/>
  <c r="AT121" i="12"/>
  <c r="AU121" i="12"/>
  <c r="AV121" i="12"/>
  <c r="AW121" i="12"/>
  <c r="AY121" i="12" s="1"/>
  <c r="BA121" i="12" s="1"/>
  <c r="AX121" i="12"/>
  <c r="AZ121" i="12"/>
  <c r="BC121" i="12"/>
  <c r="BD121" i="12"/>
  <c r="BE121" i="12"/>
  <c r="BF121" i="12"/>
  <c r="BH121" i="12" s="1"/>
  <c r="BJ121" i="12" s="1"/>
  <c r="BG121" i="12"/>
  <c r="BI121" i="12"/>
  <c r="A122" i="12"/>
  <c r="B122" i="12"/>
  <c r="C122" i="12"/>
  <c r="D122" i="12"/>
  <c r="F122" i="12" s="1"/>
  <c r="H122" i="12" s="1"/>
  <c r="E122" i="12"/>
  <c r="G122" i="12"/>
  <c r="J122" i="12"/>
  <c r="K122" i="12"/>
  <c r="L122" i="12"/>
  <c r="M122" i="12"/>
  <c r="O122" i="12" s="1"/>
  <c r="Q122" i="12" s="1"/>
  <c r="N122" i="12"/>
  <c r="P122" i="12"/>
  <c r="S122" i="12"/>
  <c r="T122" i="12"/>
  <c r="U122" i="12"/>
  <c r="V122" i="12"/>
  <c r="X122" i="12" s="1"/>
  <c r="Z122" i="12" s="1"/>
  <c r="W122" i="12"/>
  <c r="Y122" i="12"/>
  <c r="AB122" i="12"/>
  <c r="AC122" i="12"/>
  <c r="AD122" i="12"/>
  <c r="AE122" i="12"/>
  <c r="AG122" i="12" s="1"/>
  <c r="AI122" i="12" s="1"/>
  <c r="AF122" i="12"/>
  <c r="AH122" i="12"/>
  <c r="AK122" i="12"/>
  <c r="AL122" i="12"/>
  <c r="AM122" i="12"/>
  <c r="AN122" i="12"/>
  <c r="AP122" i="12" s="1"/>
  <c r="AR122" i="12" s="1"/>
  <c r="AO122" i="12"/>
  <c r="AQ122" i="12"/>
  <c r="AT122" i="12"/>
  <c r="AU122" i="12"/>
  <c r="AV122" i="12"/>
  <c r="AW122" i="12"/>
  <c r="AY122" i="12" s="1"/>
  <c r="BA122" i="12" s="1"/>
  <c r="AX122" i="12"/>
  <c r="AZ122" i="12"/>
  <c r="BC122" i="12"/>
  <c r="BD122" i="12"/>
  <c r="BE122" i="12"/>
  <c r="BF122" i="12"/>
  <c r="BH122" i="12" s="1"/>
  <c r="BJ122" i="12" s="1"/>
  <c r="BG122" i="12"/>
  <c r="BI122" i="12"/>
  <c r="A123" i="12"/>
  <c r="B123" i="12"/>
  <c r="C123" i="12"/>
  <c r="D123" i="12"/>
  <c r="F123" i="12" s="1"/>
  <c r="H123" i="12" s="1"/>
  <c r="E123" i="12"/>
  <c r="G123" i="12"/>
  <c r="J123" i="12"/>
  <c r="K123" i="12"/>
  <c r="L123" i="12"/>
  <c r="M123" i="12"/>
  <c r="O123" i="12" s="1"/>
  <c r="Q123" i="12" s="1"/>
  <c r="N123" i="12"/>
  <c r="P123" i="12"/>
  <c r="S123" i="12"/>
  <c r="T123" i="12"/>
  <c r="U123" i="12"/>
  <c r="V123" i="12"/>
  <c r="X123" i="12" s="1"/>
  <c r="Z123" i="12" s="1"/>
  <c r="W123" i="12"/>
  <c r="Y123" i="12"/>
  <c r="AB123" i="12"/>
  <c r="AC123" i="12"/>
  <c r="AD123" i="12"/>
  <c r="AE123" i="12"/>
  <c r="AG123" i="12" s="1"/>
  <c r="AI123" i="12" s="1"/>
  <c r="AF123" i="12"/>
  <c r="AH123" i="12"/>
  <c r="AK123" i="12"/>
  <c r="AL123" i="12"/>
  <c r="AM123" i="12"/>
  <c r="AN123" i="12"/>
  <c r="AP123" i="12" s="1"/>
  <c r="AR123" i="12" s="1"/>
  <c r="AO123" i="12"/>
  <c r="AQ123" i="12"/>
  <c r="AT123" i="12"/>
  <c r="AU123" i="12"/>
  <c r="AV123" i="12"/>
  <c r="AW123" i="12"/>
  <c r="AY123" i="12" s="1"/>
  <c r="BA123" i="12" s="1"/>
  <c r="AX123" i="12"/>
  <c r="AZ123" i="12"/>
  <c r="BC123" i="12"/>
  <c r="BD123" i="12"/>
  <c r="BE123" i="12"/>
  <c r="BF123" i="12"/>
  <c r="BH123" i="12" s="1"/>
  <c r="BJ123" i="12" s="1"/>
  <c r="BG123" i="12"/>
  <c r="BI123" i="12"/>
  <c r="A124" i="12"/>
  <c r="B124" i="12"/>
  <c r="C124" i="12"/>
  <c r="D124" i="12"/>
  <c r="F124" i="12" s="1"/>
  <c r="H124" i="12" s="1"/>
  <c r="E124" i="12"/>
  <c r="G124" i="12"/>
  <c r="J124" i="12"/>
  <c r="K124" i="12"/>
  <c r="L124" i="12"/>
  <c r="M124" i="12"/>
  <c r="O124" i="12" s="1"/>
  <c r="Q124" i="12" s="1"/>
  <c r="N124" i="12"/>
  <c r="P124" i="12"/>
  <c r="S124" i="12"/>
  <c r="T124" i="12"/>
  <c r="U124" i="12"/>
  <c r="V124" i="12"/>
  <c r="X124" i="12" s="1"/>
  <c r="Z124" i="12" s="1"/>
  <c r="W124" i="12"/>
  <c r="Y124" i="12"/>
  <c r="AB124" i="12"/>
  <c r="AC124" i="12"/>
  <c r="AD124" i="12"/>
  <c r="AE124" i="12"/>
  <c r="AG124" i="12" s="1"/>
  <c r="AI124" i="12" s="1"/>
  <c r="AF124" i="12"/>
  <c r="AH124" i="12"/>
  <c r="AK124" i="12"/>
  <c r="AL124" i="12"/>
  <c r="AM124" i="12"/>
  <c r="AN124" i="12"/>
  <c r="AP124" i="12" s="1"/>
  <c r="AR124" i="12" s="1"/>
  <c r="AO124" i="12"/>
  <c r="AQ124" i="12"/>
  <c r="AT124" i="12"/>
  <c r="AU124" i="12"/>
  <c r="AV124" i="12"/>
  <c r="AW124" i="12"/>
  <c r="AY124" i="12" s="1"/>
  <c r="BA124" i="12" s="1"/>
  <c r="AX124" i="12"/>
  <c r="AZ124" i="12"/>
  <c r="BC124" i="12"/>
  <c r="BD124" i="12"/>
  <c r="BE124" i="12"/>
  <c r="BF124" i="12"/>
  <c r="BH124" i="12" s="1"/>
  <c r="BJ124" i="12" s="1"/>
  <c r="BG124" i="12"/>
  <c r="BI124" i="12"/>
  <c r="A125" i="12"/>
  <c r="B125" i="12"/>
  <c r="C125" i="12"/>
  <c r="D125" i="12"/>
  <c r="F125" i="12" s="1"/>
  <c r="H125" i="12" s="1"/>
  <c r="E125" i="12"/>
  <c r="G125" i="12"/>
  <c r="J125" i="12"/>
  <c r="K125" i="12"/>
  <c r="L125" i="12"/>
  <c r="M125" i="12"/>
  <c r="O125" i="12" s="1"/>
  <c r="Q125" i="12" s="1"/>
  <c r="N125" i="12"/>
  <c r="P125" i="12"/>
  <c r="S125" i="12"/>
  <c r="T125" i="12"/>
  <c r="U125" i="12"/>
  <c r="V125" i="12"/>
  <c r="X125" i="12" s="1"/>
  <c r="Z125" i="12" s="1"/>
  <c r="W125" i="12"/>
  <c r="Y125" i="12"/>
  <c r="AB125" i="12"/>
  <c r="AC125" i="12"/>
  <c r="AD125" i="12"/>
  <c r="AE125" i="12"/>
  <c r="AG125" i="12" s="1"/>
  <c r="AI125" i="12" s="1"/>
  <c r="AF125" i="12"/>
  <c r="AH125" i="12"/>
  <c r="AK125" i="12"/>
  <c r="AL125" i="12"/>
  <c r="AM125" i="12"/>
  <c r="AN125" i="12"/>
  <c r="AP125" i="12" s="1"/>
  <c r="AR125" i="12" s="1"/>
  <c r="AO125" i="12"/>
  <c r="AQ125" i="12"/>
  <c r="AT125" i="12"/>
  <c r="AU125" i="12"/>
  <c r="AV125" i="12"/>
  <c r="AW125" i="12"/>
  <c r="AY125" i="12" s="1"/>
  <c r="BA125" i="12" s="1"/>
  <c r="AX125" i="12"/>
  <c r="AZ125" i="12"/>
  <c r="BC125" i="12"/>
  <c r="BD125" i="12"/>
  <c r="BE125" i="12"/>
  <c r="BF125" i="12"/>
  <c r="BH125" i="12" s="1"/>
  <c r="BJ125" i="12" s="1"/>
  <c r="BG125" i="12"/>
  <c r="BI125" i="12"/>
  <c r="A126" i="12"/>
  <c r="B126" i="12"/>
  <c r="C126" i="12"/>
  <c r="D126" i="12"/>
  <c r="F126" i="12" s="1"/>
  <c r="H126" i="12" s="1"/>
  <c r="E126" i="12"/>
  <c r="G126" i="12"/>
  <c r="J126" i="12"/>
  <c r="K126" i="12"/>
  <c r="L126" i="12"/>
  <c r="M126" i="12"/>
  <c r="O126" i="12" s="1"/>
  <c r="Q126" i="12" s="1"/>
  <c r="N126" i="12"/>
  <c r="P126" i="12"/>
  <c r="S126" i="12"/>
  <c r="T126" i="12"/>
  <c r="U126" i="12"/>
  <c r="V126" i="12"/>
  <c r="X126" i="12" s="1"/>
  <c r="Z126" i="12" s="1"/>
  <c r="W126" i="12"/>
  <c r="Y126" i="12"/>
  <c r="AB126" i="12"/>
  <c r="AC126" i="12"/>
  <c r="AD126" i="12"/>
  <c r="AE126" i="12"/>
  <c r="AG126" i="12" s="1"/>
  <c r="AI126" i="12" s="1"/>
  <c r="AF126" i="12"/>
  <c r="AH126" i="12"/>
  <c r="AK126" i="12"/>
  <c r="AL126" i="12"/>
  <c r="AM126" i="12"/>
  <c r="AN126" i="12"/>
  <c r="AP126" i="12" s="1"/>
  <c r="AR126" i="12" s="1"/>
  <c r="AO126" i="12"/>
  <c r="AQ126" i="12"/>
  <c r="AT126" i="12"/>
  <c r="AU126" i="12"/>
  <c r="AV126" i="12"/>
  <c r="AW126" i="12"/>
  <c r="AY126" i="12" s="1"/>
  <c r="BA126" i="12" s="1"/>
  <c r="AX126" i="12"/>
  <c r="AZ126" i="12"/>
  <c r="BC126" i="12"/>
  <c r="BD126" i="12"/>
  <c r="BE126" i="12"/>
  <c r="BF126" i="12"/>
  <c r="BH126" i="12" s="1"/>
  <c r="BJ126" i="12" s="1"/>
  <c r="BG126" i="12"/>
  <c r="BI126" i="12"/>
  <c r="A127" i="12"/>
  <c r="B127" i="12"/>
  <c r="C127" i="12"/>
  <c r="D127" i="12"/>
  <c r="F127" i="12" s="1"/>
  <c r="H127" i="12" s="1"/>
  <c r="E127" i="12"/>
  <c r="G127" i="12"/>
  <c r="J127" i="12"/>
  <c r="K127" i="12"/>
  <c r="L127" i="12"/>
  <c r="M127" i="12"/>
  <c r="O127" i="12" s="1"/>
  <c r="Q127" i="12" s="1"/>
  <c r="N127" i="12"/>
  <c r="P127" i="12"/>
  <c r="S127" i="12"/>
  <c r="T127" i="12"/>
  <c r="U127" i="12"/>
  <c r="V127" i="12"/>
  <c r="X127" i="12" s="1"/>
  <c r="Z127" i="12" s="1"/>
  <c r="W127" i="12"/>
  <c r="Y127" i="12"/>
  <c r="AB127" i="12"/>
  <c r="AC127" i="12"/>
  <c r="AD127" i="12"/>
  <c r="AE127" i="12"/>
  <c r="AG127" i="12" s="1"/>
  <c r="AI127" i="12" s="1"/>
  <c r="AF127" i="12"/>
  <c r="AH127" i="12"/>
  <c r="AK127" i="12"/>
  <c r="AL127" i="12"/>
  <c r="AM127" i="12"/>
  <c r="AN127" i="12"/>
  <c r="AP127" i="12" s="1"/>
  <c r="AR127" i="12" s="1"/>
  <c r="AO127" i="12"/>
  <c r="AQ127" i="12"/>
  <c r="AT127" i="12"/>
  <c r="AU127" i="12"/>
  <c r="AV127" i="12"/>
  <c r="AW127" i="12"/>
  <c r="AY127" i="12" s="1"/>
  <c r="BA127" i="12" s="1"/>
  <c r="AX127" i="12"/>
  <c r="AZ127" i="12"/>
  <c r="BC127" i="12"/>
  <c r="BD127" i="12"/>
  <c r="BE127" i="12"/>
  <c r="BF127" i="12"/>
  <c r="BH127" i="12" s="1"/>
  <c r="BJ127" i="12" s="1"/>
  <c r="BG127" i="12"/>
  <c r="BI127" i="12"/>
  <c r="A128" i="12"/>
  <c r="B128" i="12"/>
  <c r="C128" i="12"/>
  <c r="D128" i="12"/>
  <c r="F128" i="12" s="1"/>
  <c r="H128" i="12" s="1"/>
  <c r="E128" i="12"/>
  <c r="G128" i="12"/>
  <c r="J128" i="12"/>
  <c r="K128" i="12"/>
  <c r="L128" i="12"/>
  <c r="M128" i="12"/>
  <c r="O128" i="12" s="1"/>
  <c r="Q128" i="12" s="1"/>
  <c r="N128" i="12"/>
  <c r="P128" i="12"/>
  <c r="S128" i="12"/>
  <c r="T128" i="12"/>
  <c r="U128" i="12"/>
  <c r="V128" i="12"/>
  <c r="X128" i="12" s="1"/>
  <c r="Z128" i="12" s="1"/>
  <c r="W128" i="12"/>
  <c r="Y128" i="12"/>
  <c r="AB128" i="12"/>
  <c r="AC128" i="12"/>
  <c r="AD128" i="12"/>
  <c r="AE128" i="12"/>
  <c r="AG128" i="12" s="1"/>
  <c r="AI128" i="12" s="1"/>
  <c r="AF128" i="12"/>
  <c r="AH128" i="12"/>
  <c r="AK128" i="12"/>
  <c r="AL128" i="12"/>
  <c r="AM128" i="12"/>
  <c r="AN128" i="12"/>
  <c r="AP128" i="12" s="1"/>
  <c r="AR128" i="12" s="1"/>
  <c r="AO128" i="12"/>
  <c r="AQ128" i="12"/>
  <c r="AT128" i="12"/>
  <c r="AU128" i="12"/>
  <c r="AV128" i="12"/>
  <c r="AW128" i="12"/>
  <c r="AY128" i="12" s="1"/>
  <c r="BA128" i="12" s="1"/>
  <c r="AX128" i="12"/>
  <c r="AZ128" i="12"/>
  <c r="BC128" i="12"/>
  <c r="BD128" i="12"/>
  <c r="BE128" i="12"/>
  <c r="BF128" i="12"/>
  <c r="BH128" i="12" s="1"/>
  <c r="BJ128" i="12" s="1"/>
  <c r="BG128" i="12"/>
  <c r="BI128" i="12"/>
  <c r="A129" i="12"/>
  <c r="B129" i="12"/>
  <c r="C129" i="12"/>
  <c r="D129" i="12"/>
  <c r="F129" i="12" s="1"/>
  <c r="H129" i="12" s="1"/>
  <c r="E129" i="12"/>
  <c r="G129" i="12"/>
  <c r="J129" i="12"/>
  <c r="K129" i="12"/>
  <c r="L129" i="12"/>
  <c r="M129" i="12"/>
  <c r="O129" i="12" s="1"/>
  <c r="Q129" i="12" s="1"/>
  <c r="N129" i="12"/>
  <c r="P129" i="12"/>
  <c r="S129" i="12"/>
  <c r="T129" i="12"/>
  <c r="U129" i="12"/>
  <c r="V129" i="12"/>
  <c r="X129" i="12" s="1"/>
  <c r="Z129" i="12" s="1"/>
  <c r="W129" i="12"/>
  <c r="Y129" i="12"/>
  <c r="AB129" i="12"/>
  <c r="AC129" i="12"/>
  <c r="AD129" i="12"/>
  <c r="AE129" i="12"/>
  <c r="AG129" i="12" s="1"/>
  <c r="AI129" i="12" s="1"/>
  <c r="AF129" i="12"/>
  <c r="AH129" i="12"/>
  <c r="AK129" i="12"/>
  <c r="AL129" i="12"/>
  <c r="AM129" i="12"/>
  <c r="AN129" i="12"/>
  <c r="AP129" i="12" s="1"/>
  <c r="AR129" i="12" s="1"/>
  <c r="AO129" i="12"/>
  <c r="AQ129" i="12"/>
  <c r="AT129" i="12"/>
  <c r="AU129" i="12"/>
  <c r="AV129" i="12"/>
  <c r="AW129" i="12"/>
  <c r="AY129" i="12" s="1"/>
  <c r="BA129" i="12" s="1"/>
  <c r="AX129" i="12"/>
  <c r="AZ129" i="12"/>
  <c r="BC129" i="12"/>
  <c r="BD129" i="12"/>
  <c r="BE129" i="12"/>
  <c r="BF129" i="12"/>
  <c r="BH129" i="12" s="1"/>
  <c r="BJ129" i="12" s="1"/>
  <c r="BG129" i="12"/>
  <c r="BI129" i="12"/>
  <c r="A130" i="12"/>
  <c r="B130" i="12"/>
  <c r="C130" i="12"/>
  <c r="D130" i="12"/>
  <c r="F130" i="12" s="1"/>
  <c r="H130" i="12" s="1"/>
  <c r="E130" i="12"/>
  <c r="G130" i="12"/>
  <c r="J130" i="12"/>
  <c r="K130" i="12"/>
  <c r="L130" i="12"/>
  <c r="M130" i="12"/>
  <c r="O130" i="12" s="1"/>
  <c r="Q130" i="12" s="1"/>
  <c r="N130" i="12"/>
  <c r="P130" i="12"/>
  <c r="S130" i="12"/>
  <c r="T130" i="12"/>
  <c r="U130" i="12"/>
  <c r="V130" i="12"/>
  <c r="X130" i="12" s="1"/>
  <c r="Z130" i="12" s="1"/>
  <c r="W130" i="12"/>
  <c r="Y130" i="12"/>
  <c r="AB130" i="12"/>
  <c r="AC130" i="12"/>
  <c r="AD130" i="12"/>
  <c r="AE130" i="12"/>
  <c r="AG130" i="12" s="1"/>
  <c r="AI130" i="12" s="1"/>
  <c r="AF130" i="12"/>
  <c r="AH130" i="12"/>
  <c r="AK130" i="12"/>
  <c r="AL130" i="12"/>
  <c r="AM130" i="12"/>
  <c r="AN130" i="12"/>
  <c r="AP130" i="12" s="1"/>
  <c r="AR130" i="12" s="1"/>
  <c r="AO130" i="12"/>
  <c r="AQ130" i="12"/>
  <c r="AT130" i="12"/>
  <c r="AU130" i="12"/>
  <c r="AV130" i="12"/>
  <c r="AW130" i="12"/>
  <c r="AY130" i="12" s="1"/>
  <c r="BA130" i="12" s="1"/>
  <c r="AX130" i="12"/>
  <c r="AZ130" i="12"/>
  <c r="BC130" i="12"/>
  <c r="BD130" i="12"/>
  <c r="BE130" i="12"/>
  <c r="BF130" i="12"/>
  <c r="BH130" i="12" s="1"/>
  <c r="BJ130" i="12" s="1"/>
  <c r="BG130" i="12"/>
  <c r="BI130" i="12"/>
  <c r="A131" i="12"/>
  <c r="B131" i="12"/>
  <c r="C131" i="12"/>
  <c r="D131" i="12"/>
  <c r="F131" i="12" s="1"/>
  <c r="H131" i="12" s="1"/>
  <c r="E131" i="12"/>
  <c r="G131" i="12"/>
  <c r="J131" i="12"/>
  <c r="K131" i="12"/>
  <c r="L131" i="12"/>
  <c r="M131" i="12"/>
  <c r="O131" i="12" s="1"/>
  <c r="Q131" i="12" s="1"/>
  <c r="N131" i="12"/>
  <c r="P131" i="12"/>
  <c r="S131" i="12"/>
  <c r="T131" i="12"/>
  <c r="U131" i="12"/>
  <c r="V131" i="12"/>
  <c r="X131" i="12" s="1"/>
  <c r="Z131" i="12" s="1"/>
  <c r="W131" i="12"/>
  <c r="Y131" i="12"/>
  <c r="AB131" i="12"/>
  <c r="AC131" i="12"/>
  <c r="AD131" i="12"/>
  <c r="AE131" i="12"/>
  <c r="AG131" i="12" s="1"/>
  <c r="AI131" i="12" s="1"/>
  <c r="AF131" i="12"/>
  <c r="AH131" i="12"/>
  <c r="AK131" i="12"/>
  <c r="AL131" i="12"/>
  <c r="AM131" i="12"/>
  <c r="AN131" i="12"/>
  <c r="AP131" i="12" s="1"/>
  <c r="AR131" i="12" s="1"/>
  <c r="AO131" i="12"/>
  <c r="AQ131" i="12"/>
  <c r="AT131" i="12"/>
  <c r="AU131" i="12"/>
  <c r="AV131" i="12"/>
  <c r="AW131" i="12"/>
  <c r="AY131" i="12" s="1"/>
  <c r="BA131" i="12" s="1"/>
  <c r="AX131" i="12"/>
  <c r="AZ131" i="12"/>
  <c r="BC131" i="12"/>
  <c r="BD131" i="12"/>
  <c r="BE131" i="12"/>
  <c r="BF131" i="12"/>
  <c r="BH131" i="12" s="1"/>
  <c r="BJ131" i="12" s="1"/>
  <c r="BG131" i="12"/>
  <c r="BI131" i="12"/>
  <c r="A132" i="12"/>
  <c r="B132" i="12"/>
  <c r="C132" i="12"/>
  <c r="D132" i="12"/>
  <c r="F132" i="12" s="1"/>
  <c r="H132" i="12" s="1"/>
  <c r="E132" i="12"/>
  <c r="G132" i="12"/>
  <c r="J132" i="12"/>
  <c r="K132" i="12"/>
  <c r="L132" i="12"/>
  <c r="M132" i="12"/>
  <c r="O132" i="12" s="1"/>
  <c r="Q132" i="12" s="1"/>
  <c r="N132" i="12"/>
  <c r="P132" i="12"/>
  <c r="S132" i="12"/>
  <c r="T132" i="12"/>
  <c r="U132" i="12"/>
  <c r="V132" i="12"/>
  <c r="X132" i="12" s="1"/>
  <c r="Z132" i="12" s="1"/>
  <c r="W132" i="12"/>
  <c r="Y132" i="12"/>
  <c r="AB132" i="12"/>
  <c r="AC132" i="12"/>
  <c r="AD132" i="12"/>
  <c r="AE132" i="12"/>
  <c r="AG132" i="12" s="1"/>
  <c r="AI132" i="12" s="1"/>
  <c r="AF132" i="12"/>
  <c r="AH132" i="12"/>
  <c r="AK132" i="12"/>
  <c r="AL132" i="12"/>
  <c r="AM132" i="12"/>
  <c r="AN132" i="12"/>
  <c r="AP132" i="12" s="1"/>
  <c r="AR132" i="12" s="1"/>
  <c r="AO132" i="12"/>
  <c r="AQ132" i="12"/>
  <c r="AT132" i="12"/>
  <c r="AU132" i="12"/>
  <c r="AV132" i="12"/>
  <c r="AW132" i="12"/>
  <c r="AY132" i="12" s="1"/>
  <c r="BA132" i="12" s="1"/>
  <c r="AX132" i="12"/>
  <c r="AZ132" i="12"/>
  <c r="BC132" i="12"/>
  <c r="BD132" i="12"/>
  <c r="BE132" i="12"/>
  <c r="BF132" i="12"/>
  <c r="BH132" i="12" s="1"/>
  <c r="BJ132" i="12" s="1"/>
  <c r="BG132" i="12"/>
  <c r="BI132" i="12"/>
  <c r="A133" i="12"/>
  <c r="B133" i="12"/>
  <c r="C133" i="12"/>
  <c r="D133" i="12"/>
  <c r="F133" i="12" s="1"/>
  <c r="H133" i="12" s="1"/>
  <c r="E133" i="12"/>
  <c r="G133" i="12"/>
  <c r="J133" i="12"/>
  <c r="K133" i="12"/>
  <c r="L133" i="12"/>
  <c r="M133" i="12"/>
  <c r="O133" i="12" s="1"/>
  <c r="Q133" i="12" s="1"/>
  <c r="N133" i="12"/>
  <c r="P133" i="12"/>
  <c r="S133" i="12"/>
  <c r="T133" i="12"/>
  <c r="U133" i="12"/>
  <c r="V133" i="12"/>
  <c r="X133" i="12" s="1"/>
  <c r="Z133" i="12" s="1"/>
  <c r="W133" i="12"/>
  <c r="Y133" i="12"/>
  <c r="AB133" i="12"/>
  <c r="AC133" i="12"/>
  <c r="AD133" i="12"/>
  <c r="AE133" i="12"/>
  <c r="AG133" i="12" s="1"/>
  <c r="AI133" i="12" s="1"/>
  <c r="AF133" i="12"/>
  <c r="AH133" i="12"/>
  <c r="AK133" i="12"/>
  <c r="AL133" i="12"/>
  <c r="AM133" i="12"/>
  <c r="AN133" i="12"/>
  <c r="AP133" i="12" s="1"/>
  <c r="AR133" i="12" s="1"/>
  <c r="AO133" i="12"/>
  <c r="AQ133" i="12"/>
  <c r="AT133" i="12"/>
  <c r="AU133" i="12"/>
  <c r="AV133" i="12"/>
  <c r="AW133" i="12"/>
  <c r="AY133" i="12" s="1"/>
  <c r="BA133" i="12" s="1"/>
  <c r="AX133" i="12"/>
  <c r="AZ133" i="12"/>
  <c r="BC133" i="12"/>
  <c r="BD133" i="12"/>
  <c r="BE133" i="12"/>
  <c r="BF133" i="12"/>
  <c r="BH133" i="12" s="1"/>
  <c r="BJ133" i="12" s="1"/>
  <c r="BG133" i="12"/>
  <c r="BI133" i="12"/>
  <c r="A134" i="12"/>
  <c r="B134" i="12"/>
  <c r="C134" i="12"/>
  <c r="D134" i="12"/>
  <c r="F134" i="12" s="1"/>
  <c r="H134" i="12" s="1"/>
  <c r="E134" i="12"/>
  <c r="G134" i="12"/>
  <c r="J134" i="12"/>
  <c r="K134" i="12"/>
  <c r="L134" i="12"/>
  <c r="M134" i="12"/>
  <c r="O134" i="12" s="1"/>
  <c r="Q134" i="12" s="1"/>
  <c r="N134" i="12"/>
  <c r="P134" i="12"/>
  <c r="S134" i="12"/>
  <c r="T134" i="12"/>
  <c r="U134" i="12"/>
  <c r="V134" i="12"/>
  <c r="X134" i="12" s="1"/>
  <c r="Z134" i="12" s="1"/>
  <c r="W134" i="12"/>
  <c r="Y134" i="12"/>
  <c r="AB134" i="12"/>
  <c r="AC134" i="12"/>
  <c r="AD134" i="12"/>
  <c r="AE134" i="12"/>
  <c r="AG134" i="12" s="1"/>
  <c r="AI134" i="12" s="1"/>
  <c r="AF134" i="12"/>
  <c r="AH134" i="12"/>
  <c r="AK134" i="12"/>
  <c r="AL134" i="12"/>
  <c r="AM134" i="12"/>
  <c r="AN134" i="12"/>
  <c r="AP134" i="12" s="1"/>
  <c r="AR134" i="12" s="1"/>
  <c r="AO134" i="12"/>
  <c r="AQ134" i="12"/>
  <c r="AT134" i="12"/>
  <c r="AU134" i="12"/>
  <c r="AV134" i="12"/>
  <c r="AW134" i="12"/>
  <c r="AY134" i="12" s="1"/>
  <c r="BA134" i="12" s="1"/>
  <c r="AX134" i="12"/>
  <c r="AZ134" i="12"/>
  <c r="BC134" i="12"/>
  <c r="BD134" i="12"/>
  <c r="BE134" i="12"/>
  <c r="BF134" i="12"/>
  <c r="BH134" i="12" s="1"/>
  <c r="BJ134" i="12" s="1"/>
  <c r="BG134" i="12"/>
  <c r="BI134" i="12"/>
  <c r="A135" i="12"/>
  <c r="B135" i="12"/>
  <c r="C135" i="12"/>
  <c r="D135" i="12"/>
  <c r="F135" i="12" s="1"/>
  <c r="H135" i="12" s="1"/>
  <c r="E135" i="12"/>
  <c r="G135" i="12"/>
  <c r="J135" i="12"/>
  <c r="K135" i="12"/>
  <c r="L135" i="12"/>
  <c r="M135" i="12"/>
  <c r="O135" i="12" s="1"/>
  <c r="Q135" i="12" s="1"/>
  <c r="N135" i="12"/>
  <c r="P135" i="12"/>
  <c r="S135" i="12"/>
  <c r="T135" i="12"/>
  <c r="U135" i="12"/>
  <c r="V135" i="12"/>
  <c r="X135" i="12" s="1"/>
  <c r="Z135" i="12" s="1"/>
  <c r="W135" i="12"/>
  <c r="Y135" i="12"/>
  <c r="AB135" i="12"/>
  <c r="AC135" i="12"/>
  <c r="AD135" i="12"/>
  <c r="AE135" i="12"/>
  <c r="AG135" i="12" s="1"/>
  <c r="AI135" i="12" s="1"/>
  <c r="AF135" i="12"/>
  <c r="AH135" i="12"/>
  <c r="AK135" i="12"/>
  <c r="AL135" i="12"/>
  <c r="AM135" i="12"/>
  <c r="AN135" i="12"/>
  <c r="AP135" i="12" s="1"/>
  <c r="AR135" i="12" s="1"/>
  <c r="AO135" i="12"/>
  <c r="AQ135" i="12"/>
  <c r="AT135" i="12"/>
  <c r="AU135" i="12"/>
  <c r="AV135" i="12"/>
  <c r="AW135" i="12"/>
  <c r="AY135" i="12" s="1"/>
  <c r="BA135" i="12" s="1"/>
  <c r="AX135" i="12"/>
  <c r="AZ135" i="12"/>
  <c r="BC135" i="12"/>
  <c r="BD135" i="12"/>
  <c r="BE135" i="12"/>
  <c r="BF135" i="12"/>
  <c r="BH135" i="12" s="1"/>
  <c r="BJ135" i="12" s="1"/>
  <c r="BG135" i="12"/>
  <c r="BI135" i="12"/>
  <c r="A136" i="12"/>
  <c r="B136" i="12"/>
  <c r="C136" i="12"/>
  <c r="D136" i="12"/>
  <c r="F136" i="12" s="1"/>
  <c r="H136" i="12" s="1"/>
  <c r="E136" i="12"/>
  <c r="G136" i="12"/>
  <c r="J136" i="12"/>
  <c r="K136" i="12"/>
  <c r="L136" i="12"/>
  <c r="M136" i="12"/>
  <c r="O136" i="12" s="1"/>
  <c r="Q136" i="12" s="1"/>
  <c r="N136" i="12"/>
  <c r="P136" i="12"/>
  <c r="S136" i="12"/>
  <c r="T136" i="12"/>
  <c r="U136" i="12"/>
  <c r="V136" i="12"/>
  <c r="X136" i="12" s="1"/>
  <c r="Z136" i="12" s="1"/>
  <c r="W136" i="12"/>
  <c r="Y136" i="12"/>
  <c r="AB136" i="12"/>
  <c r="AC136" i="12"/>
  <c r="AD136" i="12"/>
  <c r="AE136" i="12"/>
  <c r="AG136" i="12" s="1"/>
  <c r="AI136" i="12" s="1"/>
  <c r="AF136" i="12"/>
  <c r="AH136" i="12"/>
  <c r="AK136" i="12"/>
  <c r="AL136" i="12"/>
  <c r="AM136" i="12"/>
  <c r="AN136" i="12"/>
  <c r="AP136" i="12" s="1"/>
  <c r="AR136" i="12" s="1"/>
  <c r="AO136" i="12"/>
  <c r="AQ136" i="12"/>
  <c r="AT136" i="12"/>
  <c r="AU136" i="12"/>
  <c r="AV136" i="12"/>
  <c r="AW136" i="12"/>
  <c r="AY136" i="12" s="1"/>
  <c r="BA136" i="12" s="1"/>
  <c r="AX136" i="12"/>
  <c r="AZ136" i="12"/>
  <c r="BC136" i="12"/>
  <c r="BD136" i="12"/>
  <c r="BE136" i="12"/>
  <c r="BF136" i="12"/>
  <c r="BH136" i="12" s="1"/>
  <c r="BJ136" i="12" s="1"/>
  <c r="BG136" i="12"/>
  <c r="BI136" i="12"/>
  <c r="A137" i="12"/>
  <c r="B137" i="12"/>
  <c r="C137" i="12"/>
  <c r="D137" i="12"/>
  <c r="F137" i="12" s="1"/>
  <c r="H137" i="12" s="1"/>
  <c r="E137" i="12"/>
  <c r="G137" i="12"/>
  <c r="J137" i="12"/>
  <c r="K137" i="12"/>
  <c r="L137" i="12"/>
  <c r="M137" i="12"/>
  <c r="O137" i="12" s="1"/>
  <c r="Q137" i="12" s="1"/>
  <c r="N137" i="12"/>
  <c r="P137" i="12"/>
  <c r="S137" i="12"/>
  <c r="T137" i="12"/>
  <c r="U137" i="12"/>
  <c r="V137" i="12"/>
  <c r="X137" i="12" s="1"/>
  <c r="Z137" i="12" s="1"/>
  <c r="W137" i="12"/>
  <c r="Y137" i="12"/>
  <c r="AB137" i="12"/>
  <c r="AC137" i="12"/>
  <c r="AD137" i="12"/>
  <c r="AE137" i="12"/>
  <c r="AG137" i="12" s="1"/>
  <c r="AI137" i="12" s="1"/>
  <c r="AF137" i="12"/>
  <c r="AH137" i="12"/>
  <c r="AK137" i="12"/>
  <c r="AL137" i="12"/>
  <c r="AM137" i="12"/>
  <c r="AN137" i="12"/>
  <c r="AP137" i="12" s="1"/>
  <c r="AR137" i="12" s="1"/>
  <c r="AO137" i="12"/>
  <c r="AQ137" i="12"/>
  <c r="AT137" i="12"/>
  <c r="AU137" i="12"/>
  <c r="AV137" i="12"/>
  <c r="AW137" i="12"/>
  <c r="AY137" i="12" s="1"/>
  <c r="BA137" i="12" s="1"/>
  <c r="AX137" i="12"/>
  <c r="AZ137" i="12"/>
  <c r="BC137" i="12"/>
  <c r="BD137" i="12"/>
  <c r="BE137" i="12"/>
  <c r="BF137" i="12"/>
  <c r="BH137" i="12" s="1"/>
  <c r="BJ137" i="12" s="1"/>
  <c r="BG137" i="12"/>
  <c r="BI137" i="12"/>
  <c r="A138" i="12"/>
  <c r="B138" i="12"/>
  <c r="C138" i="12"/>
  <c r="D138" i="12"/>
  <c r="F138" i="12" s="1"/>
  <c r="H138" i="12" s="1"/>
  <c r="E138" i="12"/>
  <c r="G138" i="12"/>
  <c r="J138" i="12"/>
  <c r="K138" i="12"/>
  <c r="L138" i="12"/>
  <c r="M138" i="12"/>
  <c r="O138" i="12" s="1"/>
  <c r="Q138" i="12" s="1"/>
  <c r="N138" i="12"/>
  <c r="P138" i="12"/>
  <c r="S138" i="12"/>
  <c r="T138" i="12"/>
  <c r="U138" i="12"/>
  <c r="V138" i="12"/>
  <c r="X138" i="12" s="1"/>
  <c r="Z138" i="12" s="1"/>
  <c r="W138" i="12"/>
  <c r="Y138" i="12"/>
  <c r="AB138" i="12"/>
  <c r="AC138" i="12"/>
  <c r="AD138" i="12"/>
  <c r="AE138" i="12"/>
  <c r="AG138" i="12" s="1"/>
  <c r="AI138" i="12" s="1"/>
  <c r="AF138" i="12"/>
  <c r="AH138" i="12"/>
  <c r="AK138" i="12"/>
  <c r="AL138" i="12"/>
  <c r="AM138" i="12"/>
  <c r="AN138" i="12"/>
  <c r="AP138" i="12" s="1"/>
  <c r="AR138" i="12" s="1"/>
  <c r="AO138" i="12"/>
  <c r="AQ138" i="12"/>
  <c r="AT138" i="12"/>
  <c r="AU138" i="12"/>
  <c r="AV138" i="12"/>
  <c r="AW138" i="12"/>
  <c r="AY138" i="12" s="1"/>
  <c r="BA138" i="12" s="1"/>
  <c r="AX138" i="12"/>
  <c r="AZ138" i="12"/>
  <c r="BC138" i="12"/>
  <c r="BD138" i="12"/>
  <c r="BE138" i="12"/>
  <c r="BF138" i="12"/>
  <c r="BH138" i="12" s="1"/>
  <c r="BJ138" i="12" s="1"/>
  <c r="BG138" i="12"/>
  <c r="BI138" i="12"/>
  <c r="A139" i="12"/>
  <c r="B139" i="12"/>
  <c r="C139" i="12"/>
  <c r="D139" i="12"/>
  <c r="F139" i="12" s="1"/>
  <c r="H139" i="12" s="1"/>
  <c r="E139" i="12"/>
  <c r="G139" i="12"/>
  <c r="J139" i="12"/>
  <c r="K139" i="12"/>
  <c r="L139" i="12"/>
  <c r="M139" i="12"/>
  <c r="O139" i="12" s="1"/>
  <c r="Q139" i="12" s="1"/>
  <c r="N139" i="12"/>
  <c r="P139" i="12"/>
  <c r="S139" i="12"/>
  <c r="T139" i="12"/>
  <c r="U139" i="12"/>
  <c r="V139" i="12"/>
  <c r="X139" i="12" s="1"/>
  <c r="Z139" i="12" s="1"/>
  <c r="W139" i="12"/>
  <c r="Y139" i="12"/>
  <c r="AB139" i="12"/>
  <c r="AC139" i="12"/>
  <c r="AD139" i="12"/>
  <c r="AE139" i="12"/>
  <c r="AG139" i="12" s="1"/>
  <c r="AI139" i="12" s="1"/>
  <c r="AF139" i="12"/>
  <c r="AH139" i="12"/>
  <c r="AK139" i="12"/>
  <c r="AL139" i="12"/>
  <c r="AM139" i="12"/>
  <c r="AN139" i="12"/>
  <c r="AP139" i="12" s="1"/>
  <c r="AR139" i="12" s="1"/>
  <c r="AO139" i="12"/>
  <c r="AQ139" i="12"/>
  <c r="AT139" i="12"/>
  <c r="AU139" i="12"/>
  <c r="AV139" i="12"/>
  <c r="AW139" i="12"/>
  <c r="AY139" i="12" s="1"/>
  <c r="BA139" i="12" s="1"/>
  <c r="AX139" i="12"/>
  <c r="AZ139" i="12"/>
  <c r="BC139" i="12"/>
  <c r="BD139" i="12"/>
  <c r="BE139" i="12"/>
  <c r="BF139" i="12"/>
  <c r="BH139" i="12" s="1"/>
  <c r="BJ139" i="12" s="1"/>
  <c r="BG139" i="12"/>
  <c r="BI139" i="12"/>
  <c r="A140" i="12"/>
  <c r="B140" i="12"/>
  <c r="C140" i="12"/>
  <c r="D140" i="12"/>
  <c r="F140" i="12" s="1"/>
  <c r="H140" i="12" s="1"/>
  <c r="E140" i="12"/>
  <c r="G140" i="12"/>
  <c r="J140" i="12"/>
  <c r="K140" i="12"/>
  <c r="L140" i="12"/>
  <c r="M140" i="12"/>
  <c r="O140" i="12" s="1"/>
  <c r="Q140" i="12" s="1"/>
  <c r="N140" i="12"/>
  <c r="P140" i="12"/>
  <c r="S140" i="12"/>
  <c r="T140" i="12"/>
  <c r="U140" i="12"/>
  <c r="V140" i="12"/>
  <c r="X140" i="12" s="1"/>
  <c r="Z140" i="12" s="1"/>
  <c r="W140" i="12"/>
  <c r="Y140" i="12"/>
  <c r="AB140" i="12"/>
  <c r="AC140" i="12"/>
  <c r="AD140" i="12"/>
  <c r="AE140" i="12"/>
  <c r="AG140" i="12" s="1"/>
  <c r="AI140" i="12" s="1"/>
  <c r="AF140" i="12"/>
  <c r="AH140" i="12"/>
  <c r="AK140" i="12"/>
  <c r="AL140" i="12"/>
  <c r="AM140" i="12"/>
  <c r="AN140" i="12"/>
  <c r="AP140" i="12" s="1"/>
  <c r="AR140" i="12" s="1"/>
  <c r="AO140" i="12"/>
  <c r="AQ140" i="12"/>
  <c r="AT140" i="12"/>
  <c r="AU140" i="12"/>
  <c r="AV140" i="12"/>
  <c r="AW140" i="12"/>
  <c r="AY140" i="12" s="1"/>
  <c r="BA140" i="12" s="1"/>
  <c r="AX140" i="12"/>
  <c r="AZ140" i="12"/>
  <c r="BC140" i="12"/>
  <c r="BD140" i="12"/>
  <c r="BE140" i="12"/>
  <c r="BF140" i="12"/>
  <c r="BH140" i="12" s="1"/>
  <c r="BJ140" i="12" s="1"/>
  <c r="BG140" i="12"/>
  <c r="BI140" i="12"/>
  <c r="A141" i="12"/>
  <c r="B141" i="12"/>
  <c r="C141" i="12"/>
  <c r="D141" i="12"/>
  <c r="F141" i="12" s="1"/>
  <c r="H141" i="12" s="1"/>
  <c r="E141" i="12"/>
  <c r="G141" i="12"/>
  <c r="J141" i="12"/>
  <c r="K141" i="12"/>
  <c r="L141" i="12"/>
  <c r="M141" i="12"/>
  <c r="O141" i="12" s="1"/>
  <c r="Q141" i="12" s="1"/>
  <c r="N141" i="12"/>
  <c r="P141" i="12"/>
  <c r="S141" i="12"/>
  <c r="T141" i="12"/>
  <c r="U141" i="12"/>
  <c r="V141" i="12"/>
  <c r="X141" i="12" s="1"/>
  <c r="Z141" i="12" s="1"/>
  <c r="W141" i="12"/>
  <c r="Y141" i="12"/>
  <c r="AB141" i="12"/>
  <c r="AC141" i="12"/>
  <c r="AD141" i="12"/>
  <c r="AE141" i="12"/>
  <c r="AG141" i="12" s="1"/>
  <c r="AI141" i="12" s="1"/>
  <c r="AF141" i="12"/>
  <c r="AH141" i="12"/>
  <c r="AK141" i="12"/>
  <c r="AL141" i="12"/>
  <c r="AM141" i="12"/>
  <c r="AN141" i="12"/>
  <c r="AP141" i="12" s="1"/>
  <c r="AR141" i="12" s="1"/>
  <c r="AO141" i="12"/>
  <c r="AQ141" i="12"/>
  <c r="AT141" i="12"/>
  <c r="AU141" i="12"/>
  <c r="AV141" i="12"/>
  <c r="AW141" i="12"/>
  <c r="AY141" i="12" s="1"/>
  <c r="BA141" i="12" s="1"/>
  <c r="AX141" i="12"/>
  <c r="AZ141" i="12"/>
  <c r="BC141" i="12"/>
  <c r="BD141" i="12"/>
  <c r="BE141" i="12"/>
  <c r="BF141" i="12"/>
  <c r="BH141" i="12" s="1"/>
  <c r="BJ141" i="12" s="1"/>
  <c r="BG141" i="12"/>
  <c r="BI141" i="12"/>
  <c r="A142" i="12"/>
  <c r="B142" i="12"/>
  <c r="C142" i="12"/>
  <c r="D142" i="12"/>
  <c r="F142" i="12" s="1"/>
  <c r="H142" i="12" s="1"/>
  <c r="E142" i="12"/>
  <c r="G142" i="12"/>
  <c r="J142" i="12"/>
  <c r="K142" i="12"/>
  <c r="L142" i="12"/>
  <c r="M142" i="12"/>
  <c r="O142" i="12" s="1"/>
  <c r="Q142" i="12" s="1"/>
  <c r="N142" i="12"/>
  <c r="P142" i="12"/>
  <c r="S142" i="12"/>
  <c r="T142" i="12"/>
  <c r="U142" i="12"/>
  <c r="V142" i="12"/>
  <c r="X142" i="12" s="1"/>
  <c r="Z142" i="12" s="1"/>
  <c r="W142" i="12"/>
  <c r="Y142" i="12"/>
  <c r="AB142" i="12"/>
  <c r="AC142" i="12"/>
  <c r="AD142" i="12"/>
  <c r="AE142" i="12"/>
  <c r="AG142" i="12" s="1"/>
  <c r="AI142" i="12" s="1"/>
  <c r="AF142" i="12"/>
  <c r="AH142" i="12"/>
  <c r="AK142" i="12"/>
  <c r="AL142" i="12"/>
  <c r="AM142" i="12"/>
  <c r="AN142" i="12"/>
  <c r="AP142" i="12" s="1"/>
  <c r="AR142" i="12" s="1"/>
  <c r="AO142" i="12"/>
  <c r="AQ142" i="12"/>
  <c r="AT142" i="12"/>
  <c r="AU142" i="12"/>
  <c r="AV142" i="12"/>
  <c r="AW142" i="12"/>
  <c r="AY142" i="12" s="1"/>
  <c r="BA142" i="12" s="1"/>
  <c r="AX142" i="12"/>
  <c r="AZ142" i="12"/>
  <c r="BC142" i="12"/>
  <c r="BD142" i="12"/>
  <c r="BE142" i="12"/>
  <c r="BF142" i="12"/>
  <c r="BH142" i="12" s="1"/>
  <c r="BJ142" i="12" s="1"/>
  <c r="BG142" i="12"/>
  <c r="BI142" i="12"/>
  <c r="A143" i="12"/>
  <c r="B143" i="12"/>
  <c r="C143" i="12"/>
  <c r="D143" i="12"/>
  <c r="F143" i="12" s="1"/>
  <c r="H143" i="12" s="1"/>
  <c r="E143" i="12"/>
  <c r="G143" i="12"/>
  <c r="J143" i="12"/>
  <c r="K143" i="12"/>
  <c r="L143" i="12"/>
  <c r="M143" i="12"/>
  <c r="O143" i="12" s="1"/>
  <c r="Q143" i="12" s="1"/>
  <c r="N143" i="12"/>
  <c r="P143" i="12"/>
  <c r="S143" i="12"/>
  <c r="T143" i="12"/>
  <c r="U143" i="12"/>
  <c r="V143" i="12"/>
  <c r="X143" i="12" s="1"/>
  <c r="Z143" i="12" s="1"/>
  <c r="W143" i="12"/>
  <c r="Y143" i="12"/>
  <c r="AB143" i="12"/>
  <c r="AC143" i="12"/>
  <c r="AD143" i="12"/>
  <c r="AE143" i="12"/>
  <c r="AG143" i="12" s="1"/>
  <c r="AI143" i="12" s="1"/>
  <c r="AF143" i="12"/>
  <c r="AH143" i="12"/>
  <c r="AK143" i="12"/>
  <c r="AL143" i="12"/>
  <c r="AM143" i="12"/>
  <c r="AN143" i="12"/>
  <c r="AP143" i="12" s="1"/>
  <c r="AR143" i="12" s="1"/>
  <c r="AO143" i="12"/>
  <c r="AQ143" i="12"/>
  <c r="AT143" i="12"/>
  <c r="AU143" i="12"/>
  <c r="AV143" i="12"/>
  <c r="AW143" i="12"/>
  <c r="AY143" i="12" s="1"/>
  <c r="BA143" i="12" s="1"/>
  <c r="AX143" i="12"/>
  <c r="AZ143" i="12"/>
  <c r="BC143" i="12"/>
  <c r="BD143" i="12"/>
  <c r="BE143" i="12"/>
  <c r="BF143" i="12"/>
  <c r="BH143" i="12" s="1"/>
  <c r="BJ143" i="12" s="1"/>
  <c r="BG143" i="12"/>
  <c r="BI143" i="12"/>
  <c r="A144" i="12"/>
  <c r="B144" i="12"/>
  <c r="C144" i="12"/>
  <c r="D144" i="12"/>
  <c r="F144" i="12" s="1"/>
  <c r="H144" i="12" s="1"/>
  <c r="E144" i="12"/>
  <c r="G144" i="12"/>
  <c r="J144" i="12"/>
  <c r="K144" i="12"/>
  <c r="L144" i="12"/>
  <c r="M144" i="12"/>
  <c r="O144" i="12" s="1"/>
  <c r="Q144" i="12" s="1"/>
  <c r="N144" i="12"/>
  <c r="P144" i="12"/>
  <c r="S144" i="12"/>
  <c r="T144" i="12"/>
  <c r="U144" i="12"/>
  <c r="V144" i="12"/>
  <c r="X144" i="12" s="1"/>
  <c r="Z144" i="12" s="1"/>
  <c r="W144" i="12"/>
  <c r="Y144" i="12"/>
  <c r="AB144" i="12"/>
  <c r="AC144" i="12"/>
  <c r="AD144" i="12"/>
  <c r="AE144" i="12"/>
  <c r="AG144" i="12" s="1"/>
  <c r="AI144" i="12" s="1"/>
  <c r="AF144" i="12"/>
  <c r="AH144" i="12"/>
  <c r="AK144" i="12"/>
  <c r="AL144" i="12"/>
  <c r="AM144" i="12"/>
  <c r="AN144" i="12"/>
  <c r="AP144" i="12" s="1"/>
  <c r="AR144" i="12" s="1"/>
  <c r="AO144" i="12"/>
  <c r="AQ144" i="12"/>
  <c r="AT144" i="12"/>
  <c r="AU144" i="12"/>
  <c r="AV144" i="12"/>
  <c r="AW144" i="12"/>
  <c r="AY144" i="12" s="1"/>
  <c r="BA144" i="12" s="1"/>
  <c r="AX144" i="12"/>
  <c r="AZ144" i="12"/>
  <c r="BC144" i="12"/>
  <c r="BD144" i="12"/>
  <c r="BE144" i="12"/>
  <c r="BF144" i="12"/>
  <c r="BH144" i="12" s="1"/>
  <c r="BJ144" i="12" s="1"/>
  <c r="BG144" i="12"/>
  <c r="BI144" i="12"/>
  <c r="A145" i="12"/>
  <c r="B145" i="12"/>
  <c r="C145" i="12"/>
  <c r="D145" i="12"/>
  <c r="F145" i="12" s="1"/>
  <c r="H145" i="12" s="1"/>
  <c r="E145" i="12"/>
  <c r="G145" i="12"/>
  <c r="J145" i="12"/>
  <c r="K145" i="12"/>
  <c r="L145" i="12"/>
  <c r="M145" i="12"/>
  <c r="O145" i="12" s="1"/>
  <c r="Q145" i="12" s="1"/>
  <c r="N145" i="12"/>
  <c r="P145" i="12"/>
  <c r="S145" i="12"/>
  <c r="T145" i="12"/>
  <c r="U145" i="12"/>
  <c r="V145" i="12"/>
  <c r="X145" i="12" s="1"/>
  <c r="Z145" i="12" s="1"/>
  <c r="W145" i="12"/>
  <c r="Y145" i="12"/>
  <c r="AB145" i="12"/>
  <c r="AC145" i="12"/>
  <c r="AD145" i="12"/>
  <c r="AE145" i="12"/>
  <c r="AG145" i="12" s="1"/>
  <c r="AI145" i="12" s="1"/>
  <c r="AF145" i="12"/>
  <c r="AH145" i="12"/>
  <c r="AK145" i="12"/>
  <c r="AL145" i="12"/>
  <c r="AM145" i="12"/>
  <c r="AN145" i="12"/>
  <c r="AP145" i="12" s="1"/>
  <c r="AR145" i="12" s="1"/>
  <c r="AO145" i="12"/>
  <c r="AQ145" i="12"/>
  <c r="AT145" i="12"/>
  <c r="AU145" i="12"/>
  <c r="AV145" i="12"/>
  <c r="AW145" i="12"/>
  <c r="AY145" i="12" s="1"/>
  <c r="BA145" i="12" s="1"/>
  <c r="AX145" i="12"/>
  <c r="AZ145" i="12"/>
  <c r="BC145" i="12"/>
  <c r="BD145" i="12"/>
  <c r="BE145" i="12"/>
  <c r="BF145" i="12"/>
  <c r="BH145" i="12" s="1"/>
  <c r="BJ145" i="12" s="1"/>
  <c r="BG145" i="12"/>
  <c r="BI145" i="12"/>
  <c r="A146" i="12"/>
  <c r="B146" i="12"/>
  <c r="C146" i="12"/>
  <c r="D146" i="12"/>
  <c r="F146" i="12" s="1"/>
  <c r="H146" i="12" s="1"/>
  <c r="E146" i="12"/>
  <c r="G146" i="12"/>
  <c r="J146" i="12"/>
  <c r="K146" i="12"/>
  <c r="L146" i="12"/>
  <c r="M146" i="12"/>
  <c r="O146" i="12" s="1"/>
  <c r="Q146" i="12" s="1"/>
  <c r="N146" i="12"/>
  <c r="P146" i="12"/>
  <c r="S146" i="12"/>
  <c r="T146" i="12"/>
  <c r="U146" i="12"/>
  <c r="V146" i="12"/>
  <c r="X146" i="12" s="1"/>
  <c r="Z146" i="12" s="1"/>
  <c r="W146" i="12"/>
  <c r="Y146" i="12"/>
  <c r="AB146" i="12"/>
  <c r="AC146" i="12"/>
  <c r="AD146" i="12"/>
  <c r="AE146" i="12"/>
  <c r="AG146" i="12" s="1"/>
  <c r="AI146" i="12" s="1"/>
  <c r="AF146" i="12"/>
  <c r="AH146" i="12"/>
  <c r="AK146" i="12"/>
  <c r="AL146" i="12"/>
  <c r="AM146" i="12"/>
  <c r="AN146" i="12"/>
  <c r="AP146" i="12" s="1"/>
  <c r="AR146" i="12" s="1"/>
  <c r="AO146" i="12"/>
  <c r="AQ146" i="12"/>
  <c r="AT146" i="12"/>
  <c r="AU146" i="12"/>
  <c r="AV146" i="12"/>
  <c r="AW146" i="12"/>
  <c r="AY146" i="12" s="1"/>
  <c r="BA146" i="12" s="1"/>
  <c r="AX146" i="12"/>
  <c r="AZ146" i="12"/>
  <c r="BC146" i="12"/>
  <c r="BD146" i="12"/>
  <c r="BE146" i="12"/>
  <c r="BF146" i="12"/>
  <c r="BH146" i="12" s="1"/>
  <c r="BJ146" i="12" s="1"/>
  <c r="BG146" i="12"/>
  <c r="BI146" i="12"/>
  <c r="A147" i="12"/>
  <c r="B147" i="12"/>
  <c r="C147" i="12"/>
  <c r="D147" i="12"/>
  <c r="F147" i="12" s="1"/>
  <c r="H147" i="12" s="1"/>
  <c r="E147" i="12"/>
  <c r="G147" i="12"/>
  <c r="J147" i="12"/>
  <c r="K147" i="12"/>
  <c r="L147" i="12"/>
  <c r="M147" i="12"/>
  <c r="O147" i="12" s="1"/>
  <c r="Q147" i="12" s="1"/>
  <c r="N147" i="12"/>
  <c r="P147" i="12"/>
  <c r="S147" i="12"/>
  <c r="T147" i="12"/>
  <c r="U147" i="12"/>
  <c r="V147" i="12"/>
  <c r="X147" i="12" s="1"/>
  <c r="Z147" i="12" s="1"/>
  <c r="W147" i="12"/>
  <c r="Y147" i="12"/>
  <c r="AB147" i="12"/>
  <c r="AC147" i="12"/>
  <c r="AD147" i="12"/>
  <c r="AE147" i="12"/>
  <c r="AG147" i="12" s="1"/>
  <c r="AI147" i="12" s="1"/>
  <c r="AF147" i="12"/>
  <c r="AH147" i="12"/>
  <c r="AK147" i="12"/>
  <c r="AL147" i="12"/>
  <c r="AM147" i="12"/>
  <c r="AN147" i="12"/>
  <c r="AP147" i="12" s="1"/>
  <c r="AR147" i="12" s="1"/>
  <c r="AO147" i="12"/>
  <c r="AQ147" i="12"/>
  <c r="AT147" i="12"/>
  <c r="AU147" i="12"/>
  <c r="AV147" i="12"/>
  <c r="AW147" i="12"/>
  <c r="AY147" i="12" s="1"/>
  <c r="BA147" i="12" s="1"/>
  <c r="AX147" i="12"/>
  <c r="AZ147" i="12"/>
  <c r="BC147" i="12"/>
  <c r="BD147" i="12"/>
  <c r="BE147" i="12"/>
  <c r="BF147" i="12"/>
  <c r="BH147" i="12" s="1"/>
  <c r="BJ147" i="12" s="1"/>
  <c r="BG147" i="12"/>
  <c r="BI147" i="12"/>
  <c r="A148" i="12"/>
  <c r="B148" i="12"/>
  <c r="C148" i="12"/>
  <c r="D148" i="12"/>
  <c r="F148" i="12" s="1"/>
  <c r="H148" i="12" s="1"/>
  <c r="E148" i="12"/>
  <c r="G148" i="12"/>
  <c r="J148" i="12"/>
  <c r="K148" i="12"/>
  <c r="L148" i="12"/>
  <c r="M148" i="12"/>
  <c r="O148" i="12" s="1"/>
  <c r="Q148" i="12" s="1"/>
  <c r="N148" i="12"/>
  <c r="P148" i="12"/>
  <c r="S148" i="12"/>
  <c r="T148" i="12"/>
  <c r="U148" i="12"/>
  <c r="V148" i="12"/>
  <c r="X148" i="12" s="1"/>
  <c r="Z148" i="12" s="1"/>
  <c r="W148" i="12"/>
  <c r="Y148" i="12"/>
  <c r="AB148" i="12"/>
  <c r="AC148" i="12"/>
  <c r="AD148" i="12"/>
  <c r="AE148" i="12"/>
  <c r="AG148" i="12" s="1"/>
  <c r="AI148" i="12" s="1"/>
  <c r="AF148" i="12"/>
  <c r="AH148" i="12"/>
  <c r="AK148" i="12"/>
  <c r="AL148" i="12"/>
  <c r="AM148" i="12"/>
  <c r="AN148" i="12"/>
  <c r="AP148" i="12" s="1"/>
  <c r="AR148" i="12" s="1"/>
  <c r="AO148" i="12"/>
  <c r="AQ148" i="12"/>
  <c r="AT148" i="12"/>
  <c r="AU148" i="12"/>
  <c r="AV148" i="12"/>
  <c r="AW148" i="12"/>
  <c r="AY148" i="12" s="1"/>
  <c r="BA148" i="12" s="1"/>
  <c r="AX148" i="12"/>
  <c r="AZ148" i="12"/>
  <c r="BC148" i="12"/>
  <c r="BD148" i="12"/>
  <c r="BE148" i="12"/>
  <c r="BF148" i="12"/>
  <c r="BH148" i="12" s="1"/>
  <c r="BJ148" i="12" s="1"/>
  <c r="BG148" i="12"/>
  <c r="BI148" i="12"/>
  <c r="A149" i="12"/>
  <c r="B149" i="12"/>
  <c r="C149" i="12"/>
  <c r="D149" i="12"/>
  <c r="F149" i="12" s="1"/>
  <c r="H149" i="12" s="1"/>
  <c r="E149" i="12"/>
  <c r="G149" i="12"/>
  <c r="J149" i="12"/>
  <c r="K149" i="12"/>
  <c r="L149" i="12"/>
  <c r="M149" i="12"/>
  <c r="O149" i="12" s="1"/>
  <c r="Q149" i="12" s="1"/>
  <c r="N149" i="12"/>
  <c r="P149" i="12"/>
  <c r="S149" i="12"/>
  <c r="T149" i="12"/>
  <c r="U149" i="12"/>
  <c r="V149" i="12"/>
  <c r="X149" i="12" s="1"/>
  <c r="Z149" i="12" s="1"/>
  <c r="W149" i="12"/>
  <c r="Y149" i="12"/>
  <c r="AB149" i="12"/>
  <c r="AC149" i="12"/>
  <c r="AD149" i="12"/>
  <c r="AE149" i="12"/>
  <c r="AG149" i="12" s="1"/>
  <c r="AI149" i="12" s="1"/>
  <c r="AF149" i="12"/>
  <c r="AH149" i="12"/>
  <c r="AK149" i="12"/>
  <c r="AL149" i="12"/>
  <c r="AM149" i="12"/>
  <c r="AN149" i="12"/>
  <c r="AP149" i="12" s="1"/>
  <c r="AR149" i="12" s="1"/>
  <c r="AO149" i="12"/>
  <c r="AQ149" i="12"/>
  <c r="AT149" i="12"/>
  <c r="AU149" i="12"/>
  <c r="AV149" i="12"/>
  <c r="AW149" i="12"/>
  <c r="AY149" i="12" s="1"/>
  <c r="BA149" i="12" s="1"/>
  <c r="AX149" i="12"/>
  <c r="AZ149" i="12"/>
  <c r="BC149" i="12"/>
  <c r="BD149" i="12"/>
  <c r="BE149" i="12"/>
  <c r="BF149" i="12"/>
  <c r="BH149" i="12" s="1"/>
  <c r="BJ149" i="12" s="1"/>
  <c r="BG149" i="12"/>
  <c r="BI149" i="12"/>
  <c r="A150" i="12"/>
  <c r="B150" i="12"/>
  <c r="C150" i="12"/>
  <c r="D150" i="12"/>
  <c r="F150" i="12" s="1"/>
  <c r="H150" i="12" s="1"/>
  <c r="E150" i="12"/>
  <c r="G150" i="12"/>
  <c r="J150" i="12"/>
  <c r="K150" i="12"/>
  <c r="L150" i="12"/>
  <c r="M150" i="12"/>
  <c r="O150" i="12" s="1"/>
  <c r="Q150" i="12" s="1"/>
  <c r="N150" i="12"/>
  <c r="P150" i="12"/>
  <c r="S150" i="12"/>
  <c r="T150" i="12"/>
  <c r="U150" i="12"/>
  <c r="V150" i="12"/>
  <c r="X150" i="12" s="1"/>
  <c r="Z150" i="12" s="1"/>
  <c r="W150" i="12"/>
  <c r="Y150" i="12"/>
  <c r="AB150" i="12"/>
  <c r="AC150" i="12"/>
  <c r="AD150" i="12"/>
  <c r="AE150" i="12"/>
  <c r="AG150" i="12" s="1"/>
  <c r="AI150" i="12" s="1"/>
  <c r="AF150" i="12"/>
  <c r="AH150" i="12"/>
  <c r="AK150" i="12"/>
  <c r="AL150" i="12"/>
  <c r="AM150" i="12"/>
  <c r="AN150" i="12"/>
  <c r="AP150" i="12" s="1"/>
  <c r="AR150" i="12" s="1"/>
  <c r="AO150" i="12"/>
  <c r="AQ150" i="12"/>
  <c r="AT150" i="12"/>
  <c r="AU150" i="12"/>
  <c r="AV150" i="12"/>
  <c r="AW150" i="12"/>
  <c r="AY150" i="12" s="1"/>
  <c r="BA150" i="12" s="1"/>
  <c r="AX150" i="12"/>
  <c r="AZ150" i="12"/>
  <c r="BC150" i="12"/>
  <c r="BD150" i="12"/>
  <c r="BE150" i="12"/>
  <c r="BF150" i="12"/>
  <c r="BH150" i="12" s="1"/>
  <c r="BJ150" i="12" s="1"/>
  <c r="BG150" i="12"/>
  <c r="BI150" i="12"/>
  <c r="A151" i="12"/>
  <c r="B151" i="12"/>
  <c r="C151" i="12"/>
  <c r="D151" i="12"/>
  <c r="F151" i="12" s="1"/>
  <c r="H151" i="12" s="1"/>
  <c r="E151" i="12"/>
  <c r="G151" i="12"/>
  <c r="J151" i="12"/>
  <c r="K151" i="12"/>
  <c r="L151" i="12"/>
  <c r="M151" i="12"/>
  <c r="O151" i="12" s="1"/>
  <c r="Q151" i="12" s="1"/>
  <c r="N151" i="12"/>
  <c r="P151" i="12"/>
  <c r="S151" i="12"/>
  <c r="T151" i="12"/>
  <c r="U151" i="12"/>
  <c r="V151" i="12"/>
  <c r="X151" i="12" s="1"/>
  <c r="Z151" i="12" s="1"/>
  <c r="W151" i="12"/>
  <c r="Y151" i="12"/>
  <c r="AB151" i="12"/>
  <c r="AC151" i="12"/>
  <c r="AD151" i="12"/>
  <c r="AE151" i="12"/>
  <c r="AG151" i="12" s="1"/>
  <c r="AI151" i="12" s="1"/>
  <c r="AF151" i="12"/>
  <c r="AH151" i="12"/>
  <c r="AK151" i="12"/>
  <c r="AL151" i="12"/>
  <c r="AM151" i="12"/>
  <c r="AN151" i="12"/>
  <c r="AP151" i="12" s="1"/>
  <c r="AR151" i="12" s="1"/>
  <c r="AO151" i="12"/>
  <c r="AQ151" i="12"/>
  <c r="AT151" i="12"/>
  <c r="AU151" i="12"/>
  <c r="AV151" i="12"/>
  <c r="AW151" i="12"/>
  <c r="AY151" i="12" s="1"/>
  <c r="BA151" i="12" s="1"/>
  <c r="AX151" i="12"/>
  <c r="AZ151" i="12"/>
  <c r="BC151" i="12"/>
  <c r="BD151" i="12"/>
  <c r="BE151" i="12"/>
  <c r="BF151" i="12"/>
  <c r="BH151" i="12" s="1"/>
  <c r="BJ151" i="12" s="1"/>
  <c r="BG151" i="12"/>
  <c r="BI151" i="12"/>
  <c r="A152" i="12"/>
  <c r="B152" i="12"/>
  <c r="C152" i="12"/>
  <c r="D152" i="12"/>
  <c r="F152" i="12" s="1"/>
  <c r="H152" i="12" s="1"/>
  <c r="E152" i="12"/>
  <c r="G152" i="12"/>
  <c r="J152" i="12"/>
  <c r="K152" i="12"/>
  <c r="L152" i="12"/>
  <c r="M152" i="12"/>
  <c r="O152" i="12" s="1"/>
  <c r="Q152" i="12" s="1"/>
  <c r="N152" i="12"/>
  <c r="P152" i="12"/>
  <c r="S152" i="12"/>
  <c r="T152" i="12"/>
  <c r="U152" i="12"/>
  <c r="V152" i="12"/>
  <c r="X152" i="12" s="1"/>
  <c r="Z152" i="12" s="1"/>
  <c r="W152" i="12"/>
  <c r="Y152" i="12"/>
  <c r="AB152" i="12"/>
  <c r="AC152" i="12"/>
  <c r="AD152" i="12"/>
  <c r="AE152" i="12"/>
  <c r="AG152" i="12" s="1"/>
  <c r="AI152" i="12" s="1"/>
  <c r="AF152" i="12"/>
  <c r="AH152" i="12"/>
  <c r="AK152" i="12"/>
  <c r="AL152" i="12"/>
  <c r="AM152" i="12"/>
  <c r="AN152" i="12"/>
  <c r="AP152" i="12" s="1"/>
  <c r="AR152" i="12" s="1"/>
  <c r="AO152" i="12"/>
  <c r="AQ152" i="12"/>
  <c r="AT152" i="12"/>
  <c r="AU152" i="12"/>
  <c r="AV152" i="12"/>
  <c r="AW152" i="12"/>
  <c r="AY152" i="12" s="1"/>
  <c r="BA152" i="12" s="1"/>
  <c r="AX152" i="12"/>
  <c r="AZ152" i="12"/>
  <c r="BC152" i="12"/>
  <c r="BD152" i="12"/>
  <c r="BE152" i="12"/>
  <c r="BF152" i="12"/>
  <c r="BH152" i="12" s="1"/>
  <c r="BJ152" i="12" s="1"/>
  <c r="BG152" i="12"/>
  <c r="BI152" i="12"/>
  <c r="A153" i="12"/>
  <c r="B153" i="12"/>
  <c r="C153" i="12"/>
  <c r="D153" i="12"/>
  <c r="F153" i="12" s="1"/>
  <c r="H153" i="12" s="1"/>
  <c r="E153" i="12"/>
  <c r="G153" i="12"/>
  <c r="J153" i="12"/>
  <c r="K153" i="12"/>
  <c r="L153" i="12"/>
  <c r="M153" i="12"/>
  <c r="O153" i="12" s="1"/>
  <c r="Q153" i="12" s="1"/>
  <c r="N153" i="12"/>
  <c r="P153" i="12"/>
  <c r="S153" i="12"/>
  <c r="T153" i="12"/>
  <c r="U153" i="12"/>
  <c r="V153" i="12"/>
  <c r="X153" i="12" s="1"/>
  <c r="Z153" i="12" s="1"/>
  <c r="W153" i="12"/>
  <c r="Y153" i="12"/>
  <c r="AB153" i="12"/>
  <c r="AC153" i="12"/>
  <c r="AD153" i="12"/>
  <c r="AE153" i="12"/>
  <c r="AG153" i="12" s="1"/>
  <c r="AI153" i="12" s="1"/>
  <c r="AF153" i="12"/>
  <c r="AH153" i="12"/>
  <c r="AK153" i="12"/>
  <c r="AL153" i="12"/>
  <c r="AM153" i="12"/>
  <c r="AN153" i="12"/>
  <c r="AP153" i="12" s="1"/>
  <c r="AR153" i="12" s="1"/>
  <c r="AO153" i="12"/>
  <c r="AQ153" i="12"/>
  <c r="AT153" i="12"/>
  <c r="AU153" i="12"/>
  <c r="AV153" i="12"/>
  <c r="AW153" i="12"/>
  <c r="AY153" i="12" s="1"/>
  <c r="BA153" i="12" s="1"/>
  <c r="AX153" i="12"/>
  <c r="AZ153" i="12"/>
  <c r="BC153" i="12"/>
  <c r="BD153" i="12"/>
  <c r="BE153" i="12"/>
  <c r="BF153" i="12"/>
  <c r="BH153" i="12" s="1"/>
  <c r="BJ153" i="12" s="1"/>
  <c r="BG153" i="12"/>
  <c r="BI153" i="12"/>
  <c r="A154" i="12"/>
  <c r="B154" i="12"/>
  <c r="C154" i="12"/>
  <c r="D154" i="12"/>
  <c r="F154" i="12" s="1"/>
  <c r="H154" i="12" s="1"/>
  <c r="E154" i="12"/>
  <c r="G154" i="12"/>
  <c r="J154" i="12"/>
  <c r="K154" i="12"/>
  <c r="L154" i="12"/>
  <c r="M154" i="12"/>
  <c r="O154" i="12" s="1"/>
  <c r="Q154" i="12" s="1"/>
  <c r="N154" i="12"/>
  <c r="P154" i="12"/>
  <c r="S154" i="12"/>
  <c r="T154" i="12"/>
  <c r="U154" i="12"/>
  <c r="V154" i="12"/>
  <c r="X154" i="12" s="1"/>
  <c r="Z154" i="12" s="1"/>
  <c r="W154" i="12"/>
  <c r="Y154" i="12"/>
  <c r="AB154" i="12"/>
  <c r="AC154" i="12"/>
  <c r="AD154" i="12"/>
  <c r="AE154" i="12"/>
  <c r="AG154" i="12" s="1"/>
  <c r="AI154" i="12" s="1"/>
  <c r="AF154" i="12"/>
  <c r="AH154" i="12"/>
  <c r="AK154" i="12"/>
  <c r="AL154" i="12"/>
  <c r="AM154" i="12"/>
  <c r="AN154" i="12"/>
  <c r="AP154" i="12" s="1"/>
  <c r="AR154" i="12" s="1"/>
  <c r="AO154" i="12"/>
  <c r="AQ154" i="12"/>
  <c r="AT154" i="12"/>
  <c r="AU154" i="12"/>
  <c r="AV154" i="12"/>
  <c r="AW154" i="12"/>
  <c r="AY154" i="12" s="1"/>
  <c r="BA154" i="12" s="1"/>
  <c r="AX154" i="12"/>
  <c r="AZ154" i="12"/>
  <c r="BC154" i="12"/>
  <c r="BD154" i="12"/>
  <c r="BE154" i="12"/>
  <c r="BF154" i="12"/>
  <c r="BH154" i="12" s="1"/>
  <c r="BJ154" i="12" s="1"/>
  <c r="BG154" i="12"/>
  <c r="BI154" i="12"/>
  <c r="A155" i="12"/>
  <c r="B155" i="12"/>
  <c r="C155" i="12"/>
  <c r="D155" i="12"/>
  <c r="F155" i="12" s="1"/>
  <c r="H155" i="12" s="1"/>
  <c r="E155" i="12"/>
  <c r="G155" i="12"/>
  <c r="J155" i="12"/>
  <c r="K155" i="12"/>
  <c r="L155" i="12"/>
  <c r="M155" i="12"/>
  <c r="O155" i="12" s="1"/>
  <c r="Q155" i="12" s="1"/>
  <c r="N155" i="12"/>
  <c r="P155" i="12"/>
  <c r="S155" i="12"/>
  <c r="T155" i="12"/>
  <c r="U155" i="12"/>
  <c r="V155" i="12"/>
  <c r="X155" i="12" s="1"/>
  <c r="Z155" i="12" s="1"/>
  <c r="W155" i="12"/>
  <c r="Y155" i="12"/>
  <c r="AB155" i="12"/>
  <c r="AC155" i="12"/>
  <c r="AD155" i="12"/>
  <c r="AE155" i="12"/>
  <c r="AG155" i="12" s="1"/>
  <c r="AI155" i="12" s="1"/>
  <c r="AF155" i="12"/>
  <c r="AH155" i="12"/>
  <c r="AK155" i="12"/>
  <c r="AL155" i="12"/>
  <c r="AM155" i="12"/>
  <c r="AN155" i="12"/>
  <c r="AP155" i="12" s="1"/>
  <c r="AR155" i="12" s="1"/>
  <c r="AO155" i="12"/>
  <c r="AQ155" i="12"/>
  <c r="AT155" i="12"/>
  <c r="AU155" i="12"/>
  <c r="AV155" i="12"/>
  <c r="AW155" i="12"/>
  <c r="AY155" i="12" s="1"/>
  <c r="BA155" i="12" s="1"/>
  <c r="AX155" i="12"/>
  <c r="AZ155" i="12"/>
  <c r="BC155" i="12"/>
  <c r="BD155" i="12"/>
  <c r="BE155" i="12"/>
  <c r="BF155" i="12"/>
  <c r="BH155" i="12" s="1"/>
  <c r="BJ155" i="12" s="1"/>
  <c r="BG155" i="12"/>
  <c r="BI155" i="12"/>
  <c r="A156" i="12"/>
  <c r="B156" i="12"/>
  <c r="C156" i="12"/>
  <c r="D156" i="12"/>
  <c r="F156" i="12" s="1"/>
  <c r="H156" i="12" s="1"/>
  <c r="E156" i="12"/>
  <c r="G156" i="12"/>
  <c r="J156" i="12"/>
  <c r="K156" i="12"/>
  <c r="L156" i="12"/>
  <c r="M156" i="12"/>
  <c r="O156" i="12" s="1"/>
  <c r="Q156" i="12" s="1"/>
  <c r="N156" i="12"/>
  <c r="P156" i="12"/>
  <c r="S156" i="12"/>
  <c r="T156" i="12"/>
  <c r="U156" i="12"/>
  <c r="V156" i="12"/>
  <c r="X156" i="12" s="1"/>
  <c r="Z156" i="12" s="1"/>
  <c r="W156" i="12"/>
  <c r="Y156" i="12"/>
  <c r="AB156" i="12"/>
  <c r="AC156" i="12"/>
  <c r="AD156" i="12"/>
  <c r="AE156" i="12"/>
  <c r="AG156" i="12" s="1"/>
  <c r="AI156" i="12" s="1"/>
  <c r="AF156" i="12"/>
  <c r="AH156" i="12"/>
  <c r="AK156" i="12"/>
  <c r="AL156" i="12"/>
  <c r="AM156" i="12"/>
  <c r="AN156" i="12"/>
  <c r="AP156" i="12" s="1"/>
  <c r="AR156" i="12" s="1"/>
  <c r="AO156" i="12"/>
  <c r="AQ156" i="12"/>
  <c r="AT156" i="12"/>
  <c r="AU156" i="12"/>
  <c r="AV156" i="12"/>
  <c r="AW156" i="12"/>
  <c r="AY156" i="12" s="1"/>
  <c r="BA156" i="12" s="1"/>
  <c r="AX156" i="12"/>
  <c r="AZ156" i="12"/>
  <c r="BC156" i="12"/>
  <c r="BD156" i="12"/>
  <c r="BE156" i="12"/>
  <c r="BF156" i="12"/>
  <c r="BH156" i="12" s="1"/>
  <c r="BJ156" i="12" s="1"/>
  <c r="BG156" i="12"/>
  <c r="BI156" i="12"/>
  <c r="A157" i="12"/>
  <c r="B157" i="12"/>
  <c r="C157" i="12"/>
  <c r="D157" i="12"/>
  <c r="F157" i="12" s="1"/>
  <c r="H157" i="12" s="1"/>
  <c r="E157" i="12"/>
  <c r="G157" i="12"/>
  <c r="J157" i="12"/>
  <c r="K157" i="12"/>
  <c r="L157" i="12"/>
  <c r="M157" i="12"/>
  <c r="O157" i="12" s="1"/>
  <c r="Q157" i="12" s="1"/>
  <c r="N157" i="12"/>
  <c r="P157" i="12"/>
  <c r="S157" i="12"/>
  <c r="T157" i="12"/>
  <c r="U157" i="12"/>
  <c r="V157" i="12"/>
  <c r="X157" i="12" s="1"/>
  <c r="Z157" i="12" s="1"/>
  <c r="W157" i="12"/>
  <c r="Y157" i="12"/>
  <c r="AB157" i="12"/>
  <c r="AC157" i="12"/>
  <c r="AD157" i="12"/>
  <c r="AE157" i="12"/>
  <c r="AG157" i="12" s="1"/>
  <c r="AI157" i="12" s="1"/>
  <c r="AF157" i="12"/>
  <c r="AH157" i="12"/>
  <c r="AK157" i="12"/>
  <c r="AL157" i="12"/>
  <c r="AM157" i="12"/>
  <c r="AN157" i="12"/>
  <c r="AP157" i="12" s="1"/>
  <c r="AR157" i="12" s="1"/>
  <c r="AO157" i="12"/>
  <c r="AQ157" i="12"/>
  <c r="AT157" i="12"/>
  <c r="AU157" i="12"/>
  <c r="AV157" i="12"/>
  <c r="AW157" i="12"/>
  <c r="AY157" i="12" s="1"/>
  <c r="BA157" i="12" s="1"/>
  <c r="AX157" i="12"/>
  <c r="AZ157" i="12"/>
  <c r="BC157" i="12"/>
  <c r="BD157" i="12"/>
  <c r="BE157" i="12"/>
  <c r="BF157" i="12"/>
  <c r="BH157" i="12" s="1"/>
  <c r="BJ157" i="12" s="1"/>
  <c r="BG157" i="12"/>
  <c r="BI157" i="12"/>
  <c r="A158" i="12"/>
  <c r="B158" i="12"/>
  <c r="C158" i="12"/>
  <c r="D158" i="12"/>
  <c r="F158" i="12" s="1"/>
  <c r="H158" i="12" s="1"/>
  <c r="E158" i="12"/>
  <c r="G158" i="12"/>
  <c r="J158" i="12"/>
  <c r="K158" i="12"/>
  <c r="L158" i="12"/>
  <c r="M158" i="12"/>
  <c r="O158" i="12" s="1"/>
  <c r="Q158" i="12" s="1"/>
  <c r="N158" i="12"/>
  <c r="P158" i="12"/>
  <c r="S158" i="12"/>
  <c r="T158" i="12"/>
  <c r="U158" i="12"/>
  <c r="V158" i="12"/>
  <c r="X158" i="12" s="1"/>
  <c r="Z158" i="12" s="1"/>
  <c r="W158" i="12"/>
  <c r="Y158" i="12"/>
  <c r="AB158" i="12"/>
  <c r="AC158" i="12"/>
  <c r="AD158" i="12"/>
  <c r="AE158" i="12"/>
  <c r="AG158" i="12" s="1"/>
  <c r="AI158" i="12" s="1"/>
  <c r="AF158" i="12"/>
  <c r="AH158" i="12"/>
  <c r="AK158" i="12"/>
  <c r="AL158" i="12"/>
  <c r="AM158" i="12"/>
  <c r="AN158" i="12"/>
  <c r="AP158" i="12" s="1"/>
  <c r="AR158" i="12" s="1"/>
  <c r="AO158" i="12"/>
  <c r="AQ158" i="12"/>
  <c r="AT158" i="12"/>
  <c r="AU158" i="12"/>
  <c r="AV158" i="12"/>
  <c r="AW158" i="12"/>
  <c r="AY158" i="12" s="1"/>
  <c r="BA158" i="12" s="1"/>
  <c r="AX158" i="12"/>
  <c r="AZ158" i="12"/>
  <c r="BC158" i="12"/>
  <c r="BD158" i="12"/>
  <c r="BE158" i="12"/>
  <c r="BF158" i="12"/>
  <c r="BH158" i="12" s="1"/>
  <c r="BJ158" i="12" s="1"/>
  <c r="BG158" i="12"/>
  <c r="BI158" i="12"/>
  <c r="A159" i="12"/>
  <c r="B159" i="12"/>
  <c r="C159" i="12"/>
  <c r="D159" i="12"/>
  <c r="F159" i="12" s="1"/>
  <c r="H159" i="12" s="1"/>
  <c r="E159" i="12"/>
  <c r="G159" i="12"/>
  <c r="J159" i="12"/>
  <c r="K159" i="12"/>
  <c r="L159" i="12"/>
  <c r="M159" i="12"/>
  <c r="O159" i="12" s="1"/>
  <c r="Q159" i="12" s="1"/>
  <c r="N159" i="12"/>
  <c r="P159" i="12"/>
  <c r="S159" i="12"/>
  <c r="T159" i="12"/>
  <c r="U159" i="12"/>
  <c r="V159" i="12"/>
  <c r="X159" i="12" s="1"/>
  <c r="Z159" i="12" s="1"/>
  <c r="W159" i="12"/>
  <c r="Y159" i="12"/>
  <c r="AB159" i="12"/>
  <c r="AC159" i="12"/>
  <c r="AD159" i="12"/>
  <c r="AE159" i="12"/>
  <c r="AG159" i="12" s="1"/>
  <c r="AI159" i="12" s="1"/>
  <c r="AF159" i="12"/>
  <c r="AH159" i="12"/>
  <c r="AK159" i="12"/>
  <c r="AL159" i="12"/>
  <c r="AM159" i="12"/>
  <c r="AN159" i="12"/>
  <c r="AP159" i="12" s="1"/>
  <c r="AR159" i="12" s="1"/>
  <c r="AO159" i="12"/>
  <c r="AQ159" i="12"/>
  <c r="AT159" i="12"/>
  <c r="AU159" i="12"/>
  <c r="AV159" i="12"/>
  <c r="AW159" i="12"/>
  <c r="AY159" i="12" s="1"/>
  <c r="BA159" i="12" s="1"/>
  <c r="AX159" i="12"/>
  <c r="AZ159" i="12"/>
  <c r="BC159" i="12"/>
  <c r="BD159" i="12"/>
  <c r="BE159" i="12"/>
  <c r="BF159" i="12"/>
  <c r="BH159" i="12" s="1"/>
  <c r="BJ159" i="12" s="1"/>
  <c r="BG159" i="12"/>
  <c r="BI159" i="12"/>
  <c r="A160" i="12"/>
  <c r="B160" i="12"/>
  <c r="C160" i="12"/>
  <c r="D160" i="12"/>
  <c r="F160" i="12" s="1"/>
  <c r="H160" i="12" s="1"/>
  <c r="E160" i="12"/>
  <c r="G160" i="12"/>
  <c r="J160" i="12"/>
  <c r="K160" i="12"/>
  <c r="L160" i="12"/>
  <c r="M160" i="12"/>
  <c r="O160" i="12" s="1"/>
  <c r="Q160" i="12" s="1"/>
  <c r="N160" i="12"/>
  <c r="P160" i="12"/>
  <c r="S160" i="12"/>
  <c r="T160" i="12"/>
  <c r="U160" i="12"/>
  <c r="V160" i="12"/>
  <c r="X160" i="12" s="1"/>
  <c r="Z160" i="12" s="1"/>
  <c r="W160" i="12"/>
  <c r="Y160" i="12"/>
  <c r="AB160" i="12"/>
  <c r="AC160" i="12"/>
  <c r="AD160" i="12"/>
  <c r="AE160" i="12"/>
  <c r="AG160" i="12" s="1"/>
  <c r="AI160" i="12" s="1"/>
  <c r="AF160" i="12"/>
  <c r="AH160" i="12"/>
  <c r="AK160" i="12"/>
  <c r="AL160" i="12"/>
  <c r="AM160" i="12"/>
  <c r="AN160" i="12"/>
  <c r="AP160" i="12" s="1"/>
  <c r="AR160" i="12" s="1"/>
  <c r="AO160" i="12"/>
  <c r="AQ160" i="12"/>
  <c r="AT160" i="12"/>
  <c r="AU160" i="12"/>
  <c r="AV160" i="12"/>
  <c r="AW160" i="12"/>
  <c r="AY160" i="12" s="1"/>
  <c r="BA160" i="12" s="1"/>
  <c r="AX160" i="12"/>
  <c r="AZ160" i="12"/>
  <c r="BC160" i="12"/>
  <c r="BD160" i="12"/>
  <c r="BE160" i="12"/>
  <c r="BF160" i="12"/>
  <c r="BH160" i="12" s="1"/>
  <c r="BJ160" i="12" s="1"/>
  <c r="BG160" i="12"/>
  <c r="BI160" i="12"/>
  <c r="A161" i="12"/>
  <c r="B161" i="12"/>
  <c r="C161" i="12"/>
  <c r="D161" i="12"/>
  <c r="F161" i="12" s="1"/>
  <c r="H161" i="12" s="1"/>
  <c r="E161" i="12"/>
  <c r="G161" i="12"/>
  <c r="J161" i="12"/>
  <c r="K161" i="12"/>
  <c r="L161" i="12"/>
  <c r="M161" i="12"/>
  <c r="O161" i="12" s="1"/>
  <c r="Q161" i="12" s="1"/>
  <c r="N161" i="12"/>
  <c r="P161" i="12"/>
  <c r="S161" i="12"/>
  <c r="T161" i="12"/>
  <c r="U161" i="12"/>
  <c r="V161" i="12"/>
  <c r="X161" i="12" s="1"/>
  <c r="Z161" i="12" s="1"/>
  <c r="W161" i="12"/>
  <c r="Y161" i="12"/>
  <c r="AB161" i="12"/>
  <c r="AC161" i="12"/>
  <c r="AD161" i="12"/>
  <c r="AE161" i="12"/>
  <c r="AG161" i="12" s="1"/>
  <c r="AI161" i="12" s="1"/>
  <c r="AF161" i="12"/>
  <c r="AH161" i="12"/>
  <c r="AK161" i="12"/>
  <c r="AL161" i="12"/>
  <c r="AM161" i="12"/>
  <c r="AN161" i="12"/>
  <c r="AP161" i="12" s="1"/>
  <c r="AR161" i="12" s="1"/>
  <c r="AO161" i="12"/>
  <c r="AQ161" i="12"/>
  <c r="AT161" i="12"/>
  <c r="AU161" i="12"/>
  <c r="AV161" i="12"/>
  <c r="AW161" i="12"/>
  <c r="AY161" i="12" s="1"/>
  <c r="BA161" i="12" s="1"/>
  <c r="AX161" i="12"/>
  <c r="AZ161" i="12"/>
  <c r="BC161" i="12"/>
  <c r="BD161" i="12"/>
  <c r="BE161" i="12"/>
  <c r="BF161" i="12"/>
  <c r="BH161" i="12" s="1"/>
  <c r="BJ161" i="12" s="1"/>
  <c r="BG161" i="12"/>
  <c r="BI161" i="12"/>
  <c r="A162" i="12"/>
  <c r="B162" i="12"/>
  <c r="C162" i="12"/>
  <c r="D162" i="12"/>
  <c r="F162" i="12" s="1"/>
  <c r="H162" i="12" s="1"/>
  <c r="E162" i="12"/>
  <c r="G162" i="12"/>
  <c r="J162" i="12"/>
  <c r="K162" i="12"/>
  <c r="L162" i="12"/>
  <c r="M162" i="12"/>
  <c r="O162" i="12" s="1"/>
  <c r="Q162" i="12" s="1"/>
  <c r="N162" i="12"/>
  <c r="P162" i="12"/>
  <c r="S162" i="12"/>
  <c r="T162" i="12"/>
  <c r="U162" i="12"/>
  <c r="V162" i="12"/>
  <c r="X162" i="12" s="1"/>
  <c r="Z162" i="12" s="1"/>
  <c r="W162" i="12"/>
  <c r="Y162" i="12"/>
  <c r="AB162" i="12"/>
  <c r="AC162" i="12"/>
  <c r="AD162" i="12"/>
  <c r="AE162" i="12"/>
  <c r="AG162" i="12" s="1"/>
  <c r="AI162" i="12" s="1"/>
  <c r="AF162" i="12"/>
  <c r="AH162" i="12"/>
  <c r="AK162" i="12"/>
  <c r="AL162" i="12"/>
  <c r="AM162" i="12"/>
  <c r="AN162" i="12"/>
  <c r="AP162" i="12" s="1"/>
  <c r="AR162" i="12" s="1"/>
  <c r="AO162" i="12"/>
  <c r="AQ162" i="12"/>
  <c r="AT162" i="12"/>
  <c r="AU162" i="12"/>
  <c r="AV162" i="12"/>
  <c r="AW162" i="12"/>
  <c r="AY162" i="12" s="1"/>
  <c r="BA162" i="12" s="1"/>
  <c r="AX162" i="12"/>
  <c r="AZ162" i="12"/>
  <c r="BC162" i="12"/>
  <c r="BD162" i="12"/>
  <c r="BE162" i="12"/>
  <c r="BF162" i="12"/>
  <c r="BH162" i="12" s="1"/>
  <c r="BJ162" i="12" s="1"/>
  <c r="BG162" i="12"/>
  <c r="BI162" i="12"/>
  <c r="A163" i="12"/>
  <c r="B163" i="12"/>
  <c r="C163" i="12"/>
  <c r="D163" i="12"/>
  <c r="F163" i="12" s="1"/>
  <c r="H163" i="12" s="1"/>
  <c r="E163" i="12"/>
  <c r="G163" i="12"/>
  <c r="J163" i="12"/>
  <c r="K163" i="12"/>
  <c r="L163" i="12"/>
  <c r="M163" i="12"/>
  <c r="O163" i="12" s="1"/>
  <c r="Q163" i="12" s="1"/>
  <c r="N163" i="12"/>
  <c r="P163" i="12"/>
  <c r="S163" i="12"/>
  <c r="T163" i="12"/>
  <c r="U163" i="12"/>
  <c r="V163" i="12"/>
  <c r="X163" i="12" s="1"/>
  <c r="Z163" i="12" s="1"/>
  <c r="W163" i="12"/>
  <c r="Y163" i="12"/>
  <c r="AB163" i="12"/>
  <c r="AC163" i="12"/>
  <c r="AD163" i="12"/>
  <c r="AE163" i="12"/>
  <c r="AG163" i="12" s="1"/>
  <c r="AI163" i="12" s="1"/>
  <c r="AF163" i="12"/>
  <c r="AH163" i="12"/>
  <c r="AK163" i="12"/>
  <c r="AL163" i="12"/>
  <c r="AM163" i="12"/>
  <c r="AN163" i="12"/>
  <c r="AP163" i="12" s="1"/>
  <c r="AR163" i="12" s="1"/>
  <c r="AO163" i="12"/>
  <c r="AQ163" i="12"/>
  <c r="AT163" i="12"/>
  <c r="AU163" i="12"/>
  <c r="AV163" i="12"/>
  <c r="AW163" i="12"/>
  <c r="AY163" i="12" s="1"/>
  <c r="BA163" i="12" s="1"/>
  <c r="AX163" i="12"/>
  <c r="AZ163" i="12"/>
  <c r="BC163" i="12"/>
  <c r="BD163" i="12"/>
  <c r="BE163" i="12"/>
  <c r="BF163" i="12"/>
  <c r="BH163" i="12" s="1"/>
  <c r="BJ163" i="12" s="1"/>
  <c r="BG163" i="12"/>
  <c r="BI163" i="12"/>
  <c r="A164" i="12"/>
  <c r="B164" i="12"/>
  <c r="C164" i="12"/>
  <c r="D164" i="12"/>
  <c r="F164" i="12" s="1"/>
  <c r="H164" i="12" s="1"/>
  <c r="E164" i="12"/>
  <c r="G164" i="12"/>
  <c r="J164" i="12"/>
  <c r="K164" i="12"/>
  <c r="L164" i="12"/>
  <c r="M164" i="12"/>
  <c r="O164" i="12" s="1"/>
  <c r="Q164" i="12" s="1"/>
  <c r="N164" i="12"/>
  <c r="P164" i="12"/>
  <c r="S164" i="12"/>
  <c r="T164" i="12"/>
  <c r="U164" i="12"/>
  <c r="V164" i="12"/>
  <c r="X164" i="12" s="1"/>
  <c r="Z164" i="12" s="1"/>
  <c r="W164" i="12"/>
  <c r="Y164" i="12"/>
  <c r="AB164" i="12"/>
  <c r="AC164" i="12"/>
  <c r="AD164" i="12"/>
  <c r="AE164" i="12"/>
  <c r="AG164" i="12" s="1"/>
  <c r="AI164" i="12" s="1"/>
  <c r="AF164" i="12"/>
  <c r="AH164" i="12"/>
  <c r="AK164" i="12"/>
  <c r="AL164" i="12"/>
  <c r="AM164" i="12"/>
  <c r="AN164" i="12"/>
  <c r="AP164" i="12" s="1"/>
  <c r="AR164" i="12" s="1"/>
  <c r="AO164" i="12"/>
  <c r="AQ164" i="12"/>
  <c r="AT164" i="12"/>
  <c r="AU164" i="12"/>
  <c r="AV164" i="12"/>
  <c r="AW164" i="12"/>
  <c r="AY164" i="12" s="1"/>
  <c r="BA164" i="12" s="1"/>
  <c r="AX164" i="12"/>
  <c r="AZ164" i="12"/>
  <c r="BC164" i="12"/>
  <c r="BD164" i="12"/>
  <c r="BE164" i="12"/>
  <c r="BF164" i="12"/>
  <c r="BH164" i="12" s="1"/>
  <c r="BJ164" i="12" s="1"/>
  <c r="BG164" i="12"/>
  <c r="BI164" i="12"/>
  <c r="A165" i="12"/>
  <c r="B165" i="12"/>
  <c r="C165" i="12"/>
  <c r="D165" i="12"/>
  <c r="F165" i="12" s="1"/>
  <c r="H165" i="12" s="1"/>
  <c r="E165" i="12"/>
  <c r="G165" i="12"/>
  <c r="J165" i="12"/>
  <c r="K165" i="12"/>
  <c r="L165" i="12"/>
  <c r="M165" i="12"/>
  <c r="O165" i="12" s="1"/>
  <c r="Q165" i="12" s="1"/>
  <c r="N165" i="12"/>
  <c r="P165" i="12"/>
  <c r="S165" i="12"/>
  <c r="T165" i="12"/>
  <c r="U165" i="12"/>
  <c r="V165" i="12"/>
  <c r="X165" i="12" s="1"/>
  <c r="Z165" i="12" s="1"/>
  <c r="W165" i="12"/>
  <c r="Y165" i="12"/>
  <c r="AB165" i="12"/>
  <c r="AC165" i="12"/>
  <c r="AD165" i="12"/>
  <c r="AE165" i="12"/>
  <c r="AG165" i="12" s="1"/>
  <c r="AI165" i="12" s="1"/>
  <c r="AF165" i="12"/>
  <c r="AH165" i="12"/>
  <c r="AK165" i="12"/>
  <c r="AL165" i="12"/>
  <c r="AM165" i="12"/>
  <c r="AN165" i="12"/>
  <c r="AP165" i="12" s="1"/>
  <c r="AR165" i="12" s="1"/>
  <c r="AO165" i="12"/>
  <c r="AQ165" i="12"/>
  <c r="AT165" i="12"/>
  <c r="AU165" i="12"/>
  <c r="AV165" i="12"/>
  <c r="AW165" i="12"/>
  <c r="AY165" i="12" s="1"/>
  <c r="BA165" i="12" s="1"/>
  <c r="AX165" i="12"/>
  <c r="AZ165" i="12"/>
  <c r="BC165" i="12"/>
  <c r="BD165" i="12"/>
  <c r="BE165" i="12"/>
  <c r="BF165" i="12"/>
  <c r="BH165" i="12" s="1"/>
  <c r="BJ165" i="12" s="1"/>
  <c r="BG165" i="12"/>
  <c r="BI165" i="12"/>
  <c r="A166" i="12"/>
  <c r="B166" i="12"/>
  <c r="C166" i="12"/>
  <c r="D166" i="12"/>
  <c r="F166" i="12" s="1"/>
  <c r="H166" i="12" s="1"/>
  <c r="E166" i="12"/>
  <c r="G166" i="12"/>
  <c r="J166" i="12"/>
  <c r="K166" i="12"/>
  <c r="L166" i="12"/>
  <c r="M166" i="12"/>
  <c r="O166" i="12" s="1"/>
  <c r="Q166" i="12" s="1"/>
  <c r="N166" i="12"/>
  <c r="P166" i="12"/>
  <c r="S166" i="12"/>
  <c r="T166" i="12"/>
  <c r="U166" i="12"/>
  <c r="V166" i="12"/>
  <c r="X166" i="12" s="1"/>
  <c r="Z166" i="12" s="1"/>
  <c r="W166" i="12"/>
  <c r="Y166" i="12"/>
  <c r="AB166" i="12"/>
  <c r="AC166" i="12"/>
  <c r="AD166" i="12"/>
  <c r="AE166" i="12"/>
  <c r="AG166" i="12" s="1"/>
  <c r="AI166" i="12" s="1"/>
  <c r="AF166" i="12"/>
  <c r="AH166" i="12"/>
  <c r="AK166" i="12"/>
  <c r="AL166" i="12"/>
  <c r="AM166" i="12"/>
  <c r="AN166" i="12"/>
  <c r="AP166" i="12" s="1"/>
  <c r="AR166" i="12" s="1"/>
  <c r="AO166" i="12"/>
  <c r="AQ166" i="12"/>
  <c r="AT166" i="12"/>
  <c r="AU166" i="12"/>
  <c r="AV166" i="12"/>
  <c r="AW166" i="12"/>
  <c r="AY166" i="12" s="1"/>
  <c r="BA166" i="12" s="1"/>
  <c r="AX166" i="12"/>
  <c r="AZ166" i="12"/>
  <c r="BC166" i="12"/>
  <c r="BD166" i="12"/>
  <c r="BE166" i="12"/>
  <c r="BF166" i="12"/>
  <c r="BH166" i="12" s="1"/>
  <c r="BJ166" i="12" s="1"/>
  <c r="BG166" i="12"/>
  <c r="BI166" i="12"/>
  <c r="A167" i="12"/>
  <c r="B167" i="12"/>
  <c r="C167" i="12"/>
  <c r="D167" i="12"/>
  <c r="F167" i="12" s="1"/>
  <c r="H167" i="12" s="1"/>
  <c r="E167" i="12"/>
  <c r="G167" i="12"/>
  <c r="J167" i="12"/>
  <c r="K167" i="12"/>
  <c r="L167" i="12"/>
  <c r="M167" i="12"/>
  <c r="O167" i="12" s="1"/>
  <c r="Q167" i="12" s="1"/>
  <c r="N167" i="12"/>
  <c r="P167" i="12"/>
  <c r="S167" i="12"/>
  <c r="T167" i="12"/>
  <c r="U167" i="12"/>
  <c r="V167" i="12"/>
  <c r="X167" i="12" s="1"/>
  <c r="Z167" i="12" s="1"/>
  <c r="W167" i="12"/>
  <c r="Y167" i="12"/>
  <c r="AB167" i="12"/>
  <c r="AC167" i="12"/>
  <c r="AD167" i="12"/>
  <c r="AE167" i="12"/>
  <c r="AG167" i="12" s="1"/>
  <c r="AI167" i="12" s="1"/>
  <c r="AF167" i="12"/>
  <c r="AH167" i="12"/>
  <c r="AK167" i="12"/>
  <c r="AL167" i="12"/>
  <c r="AM167" i="12"/>
  <c r="AN167" i="12"/>
  <c r="AP167" i="12" s="1"/>
  <c r="AR167" i="12" s="1"/>
  <c r="AO167" i="12"/>
  <c r="AQ167" i="12"/>
  <c r="AT167" i="12"/>
  <c r="AU167" i="12"/>
  <c r="AV167" i="12"/>
  <c r="AW167" i="12"/>
  <c r="AY167" i="12" s="1"/>
  <c r="BA167" i="12" s="1"/>
  <c r="AX167" i="12"/>
  <c r="AZ167" i="12"/>
  <c r="BC167" i="12"/>
  <c r="BD167" i="12"/>
  <c r="BE167" i="12"/>
  <c r="BF167" i="12"/>
  <c r="BH167" i="12" s="1"/>
  <c r="BJ167" i="12" s="1"/>
  <c r="BG167" i="12"/>
  <c r="BI167" i="12"/>
  <c r="A168" i="12"/>
  <c r="B168" i="12"/>
  <c r="C168" i="12"/>
  <c r="D168" i="12"/>
  <c r="F168" i="12" s="1"/>
  <c r="H168" i="12" s="1"/>
  <c r="E168" i="12"/>
  <c r="G168" i="12"/>
  <c r="J168" i="12"/>
  <c r="K168" i="12"/>
  <c r="L168" i="12"/>
  <c r="M168" i="12"/>
  <c r="O168" i="12" s="1"/>
  <c r="Q168" i="12" s="1"/>
  <c r="N168" i="12"/>
  <c r="P168" i="12"/>
  <c r="S168" i="12"/>
  <c r="T168" i="12"/>
  <c r="U168" i="12"/>
  <c r="V168" i="12"/>
  <c r="X168" i="12" s="1"/>
  <c r="Z168" i="12" s="1"/>
  <c r="W168" i="12"/>
  <c r="Y168" i="12"/>
  <c r="AB168" i="12"/>
  <c r="AC168" i="12"/>
  <c r="AD168" i="12"/>
  <c r="AE168" i="12"/>
  <c r="AG168" i="12" s="1"/>
  <c r="AI168" i="12" s="1"/>
  <c r="AF168" i="12"/>
  <c r="AH168" i="12"/>
  <c r="AK168" i="12"/>
  <c r="AL168" i="12"/>
  <c r="AM168" i="12"/>
  <c r="AN168" i="12"/>
  <c r="AP168" i="12" s="1"/>
  <c r="AR168" i="12" s="1"/>
  <c r="AO168" i="12"/>
  <c r="AQ168" i="12"/>
  <c r="AT168" i="12"/>
  <c r="AU168" i="12"/>
  <c r="AV168" i="12"/>
  <c r="AW168" i="12"/>
  <c r="AY168" i="12" s="1"/>
  <c r="BA168" i="12" s="1"/>
  <c r="AX168" i="12"/>
  <c r="AZ168" i="12"/>
  <c r="BC168" i="12"/>
  <c r="BD168" i="12"/>
  <c r="BE168" i="12"/>
  <c r="BF168" i="12"/>
  <c r="BH168" i="12" s="1"/>
  <c r="BJ168" i="12" s="1"/>
  <c r="BG168" i="12"/>
  <c r="BI168" i="12"/>
  <c r="A169" i="12"/>
  <c r="B169" i="12"/>
  <c r="C169" i="12"/>
  <c r="D169" i="12"/>
  <c r="F169" i="12" s="1"/>
  <c r="H169" i="12" s="1"/>
  <c r="E169" i="12"/>
  <c r="G169" i="12"/>
  <c r="J169" i="12"/>
  <c r="K169" i="12"/>
  <c r="L169" i="12"/>
  <c r="M169" i="12"/>
  <c r="O169" i="12" s="1"/>
  <c r="Q169" i="12" s="1"/>
  <c r="N169" i="12"/>
  <c r="P169" i="12"/>
  <c r="S169" i="12"/>
  <c r="T169" i="12"/>
  <c r="U169" i="12"/>
  <c r="V169" i="12"/>
  <c r="X169" i="12" s="1"/>
  <c r="Z169" i="12" s="1"/>
  <c r="W169" i="12"/>
  <c r="Y169" i="12"/>
  <c r="AB169" i="12"/>
  <c r="AC169" i="12"/>
  <c r="AD169" i="12"/>
  <c r="AE169" i="12"/>
  <c r="AG169" i="12" s="1"/>
  <c r="AI169" i="12" s="1"/>
  <c r="AF169" i="12"/>
  <c r="AH169" i="12"/>
  <c r="AK169" i="12"/>
  <c r="AL169" i="12"/>
  <c r="AM169" i="12"/>
  <c r="AN169" i="12"/>
  <c r="AP169" i="12" s="1"/>
  <c r="AR169" i="12" s="1"/>
  <c r="AO169" i="12"/>
  <c r="AQ169" i="12"/>
  <c r="AT169" i="12"/>
  <c r="AU169" i="12"/>
  <c r="AV169" i="12"/>
  <c r="AW169" i="12"/>
  <c r="AX169" i="12"/>
  <c r="AZ169" i="12"/>
  <c r="BC169" i="12"/>
  <c r="BD169" i="12"/>
  <c r="BE169" i="12"/>
  <c r="BF169" i="12"/>
  <c r="BH169" i="12" s="1"/>
  <c r="BJ169" i="12" s="1"/>
  <c r="BG169" i="12"/>
  <c r="BI169" i="12"/>
  <c r="A170" i="12"/>
  <c r="B170" i="12"/>
  <c r="C170" i="12"/>
  <c r="D170" i="12"/>
  <c r="E170" i="12"/>
  <c r="G170" i="12"/>
  <c r="J170" i="12"/>
  <c r="K170" i="12"/>
  <c r="L170" i="12"/>
  <c r="M170" i="12"/>
  <c r="O170" i="12" s="1"/>
  <c r="Q170" i="12" s="1"/>
  <c r="N170" i="12"/>
  <c r="P170" i="12"/>
  <c r="S170" i="12"/>
  <c r="T170" i="12"/>
  <c r="U170" i="12"/>
  <c r="V170" i="12"/>
  <c r="W170" i="12"/>
  <c r="Y170" i="12"/>
  <c r="AB170" i="12"/>
  <c r="AC170" i="12"/>
  <c r="AD170" i="12"/>
  <c r="AE170" i="12"/>
  <c r="AG170" i="12" s="1"/>
  <c r="AI170" i="12" s="1"/>
  <c r="AF170" i="12"/>
  <c r="AH170" i="12"/>
  <c r="AK170" i="12"/>
  <c r="AL170" i="12"/>
  <c r="AM170" i="12"/>
  <c r="AN170" i="12"/>
  <c r="AO170" i="12"/>
  <c r="AQ170" i="12"/>
  <c r="AT170" i="12"/>
  <c r="AU170" i="12"/>
  <c r="AV170" i="12"/>
  <c r="AW170" i="12"/>
  <c r="AY170" i="12" s="1"/>
  <c r="BA170" i="12" s="1"/>
  <c r="AX170" i="12"/>
  <c r="AZ170" i="12"/>
  <c r="BC170" i="12"/>
  <c r="BD170" i="12"/>
  <c r="BE170" i="12"/>
  <c r="BF170" i="12"/>
  <c r="BG170" i="12"/>
  <c r="BI170" i="12"/>
  <c r="A171" i="12"/>
  <c r="B171" i="12"/>
  <c r="C171" i="12"/>
  <c r="D171" i="12"/>
  <c r="F171" i="12" s="1"/>
  <c r="H171" i="12" s="1"/>
  <c r="E171" i="12"/>
  <c r="G171" i="12"/>
  <c r="J171" i="12"/>
  <c r="K171" i="12"/>
  <c r="L171" i="12"/>
  <c r="M171" i="12"/>
  <c r="N171" i="12"/>
  <c r="P171" i="12"/>
  <c r="S171" i="12"/>
  <c r="T171" i="12"/>
  <c r="U171" i="12"/>
  <c r="V171" i="12"/>
  <c r="X171" i="12" s="1"/>
  <c r="Z171" i="12" s="1"/>
  <c r="W171" i="12"/>
  <c r="Y171" i="12"/>
  <c r="AB171" i="12"/>
  <c r="AC171" i="12"/>
  <c r="AD171" i="12"/>
  <c r="AE171" i="12"/>
  <c r="AF171" i="12"/>
  <c r="AH171" i="12"/>
  <c r="AK171" i="12"/>
  <c r="AL171" i="12"/>
  <c r="AM171" i="12"/>
  <c r="AN171" i="12"/>
  <c r="AP171" i="12" s="1"/>
  <c r="AR171" i="12" s="1"/>
  <c r="AO171" i="12"/>
  <c r="AQ171" i="12"/>
  <c r="AT171" i="12"/>
  <c r="AU171" i="12"/>
  <c r="AV171" i="12"/>
  <c r="AW171" i="12"/>
  <c r="AX171" i="12"/>
  <c r="AZ171" i="12"/>
  <c r="BC171" i="12"/>
  <c r="BD171" i="12"/>
  <c r="BE171" i="12"/>
  <c r="BF171" i="12"/>
  <c r="BH171" i="12" s="1"/>
  <c r="BJ171" i="12" s="1"/>
  <c r="BG171" i="12"/>
  <c r="BI171" i="12"/>
  <c r="A172" i="12"/>
  <c r="B172" i="12"/>
  <c r="C172" i="12"/>
  <c r="D172" i="12"/>
  <c r="E172" i="12"/>
  <c r="G172" i="12"/>
  <c r="J172" i="12"/>
  <c r="K172" i="12"/>
  <c r="L172" i="12"/>
  <c r="M172" i="12"/>
  <c r="O172" i="12" s="1"/>
  <c r="Q172" i="12" s="1"/>
  <c r="N172" i="12"/>
  <c r="P172" i="12"/>
  <c r="S172" i="12"/>
  <c r="T172" i="12"/>
  <c r="U172" i="12"/>
  <c r="V172" i="12"/>
  <c r="W172" i="12"/>
  <c r="Y172" i="12"/>
  <c r="AB172" i="12"/>
  <c r="AC172" i="12"/>
  <c r="AD172" i="12"/>
  <c r="AE172" i="12"/>
  <c r="AG172" i="12" s="1"/>
  <c r="AI172" i="12" s="1"/>
  <c r="AF172" i="12"/>
  <c r="AH172" i="12"/>
  <c r="AK172" i="12"/>
  <c r="AL172" i="12"/>
  <c r="AM172" i="12"/>
  <c r="AN172" i="12"/>
  <c r="AO172" i="12"/>
  <c r="AQ172" i="12"/>
  <c r="AT172" i="12"/>
  <c r="AU172" i="12"/>
  <c r="AV172" i="12"/>
  <c r="AW172" i="12"/>
  <c r="AY172" i="12" s="1"/>
  <c r="BA172" i="12" s="1"/>
  <c r="AX172" i="12"/>
  <c r="AZ172" i="12"/>
  <c r="BC172" i="12"/>
  <c r="BD172" i="12"/>
  <c r="BE172" i="12"/>
  <c r="BF172" i="12"/>
  <c r="BG172" i="12"/>
  <c r="BI172" i="12"/>
  <c r="A173" i="12"/>
  <c r="B173" i="12"/>
  <c r="C173" i="12"/>
  <c r="D173" i="12"/>
  <c r="F173" i="12" s="1"/>
  <c r="H173" i="12" s="1"/>
  <c r="E173" i="12"/>
  <c r="G173" i="12"/>
  <c r="J173" i="12"/>
  <c r="K173" i="12"/>
  <c r="L173" i="12"/>
  <c r="M173" i="12"/>
  <c r="N173" i="12"/>
  <c r="P173" i="12"/>
  <c r="S173" i="12"/>
  <c r="T173" i="12"/>
  <c r="U173" i="12"/>
  <c r="V173" i="12"/>
  <c r="X173" i="12" s="1"/>
  <c r="Z173" i="12" s="1"/>
  <c r="W173" i="12"/>
  <c r="Y173" i="12"/>
  <c r="AB173" i="12"/>
  <c r="AC173" i="12"/>
  <c r="AD173" i="12"/>
  <c r="AE173" i="12"/>
  <c r="AF173" i="12"/>
  <c r="AH173" i="12"/>
  <c r="AK173" i="12"/>
  <c r="AL173" i="12"/>
  <c r="AM173" i="12"/>
  <c r="AN173" i="12"/>
  <c r="AP173" i="12" s="1"/>
  <c r="AR173" i="12" s="1"/>
  <c r="AO173" i="12"/>
  <c r="AQ173" i="12"/>
  <c r="AT173" i="12"/>
  <c r="AU173" i="12"/>
  <c r="AV173" i="12"/>
  <c r="AW173" i="12"/>
  <c r="AX173" i="12"/>
  <c r="AZ173" i="12"/>
  <c r="BC173" i="12"/>
  <c r="BD173" i="12"/>
  <c r="BE173" i="12"/>
  <c r="BF173" i="12"/>
  <c r="BH173" i="12" s="1"/>
  <c r="BJ173" i="12" s="1"/>
  <c r="BG173" i="12"/>
  <c r="BI173" i="12"/>
  <c r="A174" i="12"/>
  <c r="B174" i="12"/>
  <c r="C174" i="12"/>
  <c r="D174" i="12"/>
  <c r="E174" i="12"/>
  <c r="G174" i="12"/>
  <c r="J174" i="12"/>
  <c r="K174" i="12"/>
  <c r="L174" i="12"/>
  <c r="M174" i="12"/>
  <c r="O174" i="12" s="1"/>
  <c r="Q174" i="12" s="1"/>
  <c r="N174" i="12"/>
  <c r="P174" i="12"/>
  <c r="S174" i="12"/>
  <c r="T174" i="12"/>
  <c r="U174" i="12"/>
  <c r="V174" i="12"/>
  <c r="W174" i="12"/>
  <c r="Y174" i="12"/>
  <c r="AB174" i="12"/>
  <c r="AC174" i="12"/>
  <c r="AD174" i="12"/>
  <c r="AE174" i="12"/>
  <c r="AG174" i="12" s="1"/>
  <c r="AF174" i="12"/>
  <c r="AH174" i="12"/>
  <c r="AK174" i="12"/>
  <c r="AL174" i="12"/>
  <c r="AM174" i="12"/>
  <c r="AN174" i="12"/>
  <c r="AO174" i="12"/>
  <c r="AQ174" i="12"/>
  <c r="AT174" i="12"/>
  <c r="AU174" i="12"/>
  <c r="AV174" i="12"/>
  <c r="AW174" i="12"/>
  <c r="AY174" i="12" s="1"/>
  <c r="AX174" i="12"/>
  <c r="AZ174" i="12"/>
  <c r="BC174" i="12"/>
  <c r="BD174" i="12"/>
  <c r="BE174" i="12"/>
  <c r="BF174" i="12"/>
  <c r="BG174" i="12"/>
  <c r="BI174" i="12"/>
  <c r="A175" i="12"/>
  <c r="B175" i="12"/>
  <c r="C175" i="12"/>
  <c r="D175" i="12"/>
  <c r="F175" i="12" s="1"/>
  <c r="H175" i="12" s="1"/>
  <c r="E175" i="12"/>
  <c r="G175" i="12"/>
  <c r="J175" i="12"/>
  <c r="K175" i="12"/>
  <c r="L175" i="12"/>
  <c r="M175" i="12"/>
  <c r="N175" i="12"/>
  <c r="P175" i="12"/>
  <c r="S175" i="12"/>
  <c r="T175" i="12"/>
  <c r="U175" i="12"/>
  <c r="V175" i="12"/>
  <c r="X175" i="12" s="1"/>
  <c r="Z175" i="12" s="1"/>
  <c r="W175" i="12"/>
  <c r="Y175" i="12"/>
  <c r="AB175" i="12"/>
  <c r="AC175" i="12"/>
  <c r="AD175" i="12"/>
  <c r="AE175" i="12"/>
  <c r="AF175" i="12"/>
  <c r="AH175" i="12"/>
  <c r="AK175" i="12"/>
  <c r="AL175" i="12"/>
  <c r="AM175" i="12"/>
  <c r="AN175" i="12"/>
  <c r="AP175" i="12" s="1"/>
  <c r="AO175" i="12"/>
  <c r="AQ175" i="12"/>
  <c r="AT175" i="12"/>
  <c r="AU175" i="12"/>
  <c r="AV175" i="12"/>
  <c r="AW175" i="12"/>
  <c r="AX175" i="12"/>
  <c r="AZ175" i="12"/>
  <c r="BC175" i="12"/>
  <c r="BD175" i="12"/>
  <c r="BE175" i="12"/>
  <c r="BF175" i="12"/>
  <c r="BH175" i="12" s="1"/>
  <c r="BG175" i="12"/>
  <c r="BI175" i="12"/>
  <c r="A176" i="12"/>
  <c r="B176" i="12"/>
  <c r="C176" i="12"/>
  <c r="D176" i="12"/>
  <c r="E176" i="12"/>
  <c r="G176" i="12"/>
  <c r="J176" i="12"/>
  <c r="K176" i="12"/>
  <c r="L176" i="12"/>
  <c r="M176" i="12"/>
  <c r="O176" i="12" s="1"/>
  <c r="Q176" i="12" s="1"/>
  <c r="N176" i="12"/>
  <c r="P176" i="12"/>
  <c r="S176" i="12"/>
  <c r="T176" i="12"/>
  <c r="U176" i="12"/>
  <c r="V176" i="12"/>
  <c r="W176" i="12"/>
  <c r="Y176" i="12"/>
  <c r="AB176" i="12"/>
  <c r="AC176" i="12"/>
  <c r="AD176" i="12"/>
  <c r="AE176" i="12"/>
  <c r="AG176" i="12" s="1"/>
  <c r="AI176" i="12" s="1"/>
  <c r="AF176" i="12"/>
  <c r="AH176" i="12"/>
  <c r="AK176" i="12"/>
  <c r="AL176" i="12"/>
  <c r="AM176" i="12"/>
  <c r="AN176" i="12"/>
  <c r="AO176" i="12"/>
  <c r="AQ176" i="12"/>
  <c r="AT176" i="12"/>
  <c r="AU176" i="12"/>
  <c r="AV176" i="12"/>
  <c r="AW176" i="12"/>
  <c r="AY176" i="12" s="1"/>
  <c r="AX176" i="12"/>
  <c r="AZ176" i="12"/>
  <c r="BC176" i="12"/>
  <c r="BD176" i="12"/>
  <c r="BE176" i="12"/>
  <c r="BF176" i="12"/>
  <c r="BG176" i="12"/>
  <c r="BI176" i="12"/>
  <c r="A177" i="12"/>
  <c r="B177" i="12"/>
  <c r="C177" i="12"/>
  <c r="D177" i="12"/>
  <c r="F177" i="12" s="1"/>
  <c r="E177" i="12"/>
  <c r="G177" i="12"/>
  <c r="J177" i="12"/>
  <c r="K177" i="12"/>
  <c r="L177" i="12"/>
  <c r="M177" i="12"/>
  <c r="N177" i="12"/>
  <c r="P177" i="12"/>
  <c r="S177" i="12"/>
  <c r="T177" i="12"/>
  <c r="U177" i="12"/>
  <c r="V177" i="12"/>
  <c r="X177" i="12" s="1"/>
  <c r="Z177" i="12" s="1"/>
  <c r="W177" i="12"/>
  <c r="Y177" i="12"/>
  <c r="AB177" i="12"/>
  <c r="AC177" i="12"/>
  <c r="AD177" i="12"/>
  <c r="AE177" i="12"/>
  <c r="AF177" i="12"/>
  <c r="AH177" i="12"/>
  <c r="AK177" i="12"/>
  <c r="AL177" i="12"/>
  <c r="AM177" i="12"/>
  <c r="AN177" i="12"/>
  <c r="AP177" i="12" s="1"/>
  <c r="AR177" i="12" s="1"/>
  <c r="AO177" i="12"/>
  <c r="AQ177" i="12"/>
  <c r="AT177" i="12"/>
  <c r="AU177" i="12"/>
  <c r="AV177" i="12"/>
  <c r="AW177" i="12"/>
  <c r="AX177" i="12"/>
  <c r="AZ177" i="12"/>
  <c r="BC177" i="12"/>
  <c r="BD177" i="12"/>
  <c r="BE177" i="12"/>
  <c r="BF177" i="12"/>
  <c r="BH177" i="12" s="1"/>
  <c r="BG177" i="12"/>
  <c r="BI177" i="12"/>
  <c r="A178" i="12"/>
  <c r="B178" i="12"/>
  <c r="C178" i="12"/>
  <c r="D178" i="12"/>
  <c r="E178" i="12"/>
  <c r="G178" i="12"/>
  <c r="J178" i="12"/>
  <c r="K178" i="12"/>
  <c r="L178" i="12"/>
  <c r="M178" i="12"/>
  <c r="O178" i="12" s="1"/>
  <c r="N178" i="12"/>
  <c r="P178" i="12"/>
  <c r="S178" i="12"/>
  <c r="T178" i="12"/>
  <c r="U178" i="12"/>
  <c r="V178" i="12"/>
  <c r="W178" i="12"/>
  <c r="Y178" i="12"/>
  <c r="AB178" i="12"/>
  <c r="AC178" i="12"/>
  <c r="AD178" i="12"/>
  <c r="AE178" i="12"/>
  <c r="AG178" i="12" s="1"/>
  <c r="AI178" i="12" s="1"/>
  <c r="AF178" i="12"/>
  <c r="AH178" i="12"/>
  <c r="AK178" i="12"/>
  <c r="AL178" i="12"/>
  <c r="AM178" i="12"/>
  <c r="AN178" i="12"/>
  <c r="AO178" i="12"/>
  <c r="AQ178" i="12"/>
  <c r="AT178" i="12"/>
  <c r="AU178" i="12"/>
  <c r="AV178" i="12"/>
  <c r="AW178" i="12"/>
  <c r="AY178" i="12" s="1"/>
  <c r="BA178" i="12" s="1"/>
  <c r="AX178" i="12"/>
  <c r="AZ178" i="12"/>
  <c r="BC178" i="12"/>
  <c r="BD178" i="12"/>
  <c r="BE178" i="12"/>
  <c r="BF178" i="12"/>
  <c r="BG178" i="12"/>
  <c r="BI178" i="12"/>
  <c r="A179" i="12"/>
  <c r="B179" i="12"/>
  <c r="C179" i="12"/>
  <c r="D179" i="12"/>
  <c r="F179" i="12" s="1"/>
  <c r="E179" i="12"/>
  <c r="G179" i="12"/>
  <c r="J179" i="12"/>
  <c r="K179" i="12"/>
  <c r="L179" i="12"/>
  <c r="M179" i="12"/>
  <c r="N179" i="12"/>
  <c r="P179" i="12"/>
  <c r="S179" i="12"/>
  <c r="T179" i="12"/>
  <c r="U179" i="12"/>
  <c r="V179" i="12"/>
  <c r="X179" i="12" s="1"/>
  <c r="Z179" i="12" s="1"/>
  <c r="W179" i="12"/>
  <c r="Y179" i="12"/>
  <c r="AB179" i="12"/>
  <c r="AC179" i="12"/>
  <c r="AD179" i="12"/>
  <c r="AE179" i="12"/>
  <c r="AF179" i="12"/>
  <c r="AH179" i="12"/>
  <c r="AK179" i="12"/>
  <c r="AL179" i="12"/>
  <c r="AM179" i="12"/>
  <c r="AN179" i="12"/>
  <c r="AP179" i="12" s="1"/>
  <c r="AR179" i="12" s="1"/>
  <c r="AO179" i="12"/>
  <c r="AQ179" i="12"/>
  <c r="AT179" i="12"/>
  <c r="AU179" i="12"/>
  <c r="AV179" i="12"/>
  <c r="AW179" i="12"/>
  <c r="AX179" i="12"/>
  <c r="AZ179" i="12"/>
  <c r="BC179" i="12"/>
  <c r="BD179" i="12"/>
  <c r="BE179" i="12"/>
  <c r="BF179" i="12"/>
  <c r="BG179" i="12"/>
  <c r="BI179" i="12"/>
  <c r="A180" i="12"/>
  <c r="B180" i="12"/>
  <c r="C180" i="12"/>
  <c r="D180" i="12"/>
  <c r="F180" i="12" s="1"/>
  <c r="H180" i="12" s="1"/>
  <c r="E180" i="12"/>
  <c r="G180" i="12"/>
  <c r="J180" i="12"/>
  <c r="K180" i="12"/>
  <c r="L180" i="12"/>
  <c r="M180" i="12"/>
  <c r="N180" i="12"/>
  <c r="P180" i="12"/>
  <c r="S180" i="12"/>
  <c r="T180" i="12"/>
  <c r="U180" i="12"/>
  <c r="V180" i="12"/>
  <c r="X180" i="12" s="1"/>
  <c r="Z180" i="12" s="1"/>
  <c r="W180" i="12"/>
  <c r="Y180" i="12"/>
  <c r="AB180" i="12"/>
  <c r="AC180" i="12"/>
  <c r="AD180" i="12"/>
  <c r="AE180" i="12"/>
  <c r="AF180" i="12"/>
  <c r="AH180" i="12"/>
  <c r="AK180" i="12"/>
  <c r="AL180" i="12"/>
  <c r="AM180" i="12"/>
  <c r="AN180" i="12"/>
  <c r="AP180" i="12" s="1"/>
  <c r="AR180" i="12" s="1"/>
  <c r="AO180" i="12"/>
  <c r="AQ180" i="12"/>
  <c r="AT180" i="12"/>
  <c r="AU180" i="12"/>
  <c r="AV180" i="12"/>
  <c r="AW180" i="12"/>
  <c r="AX180" i="12"/>
  <c r="AZ180" i="12"/>
  <c r="BC180" i="12"/>
  <c r="BD180" i="12"/>
  <c r="BE180" i="12"/>
  <c r="BF180" i="12"/>
  <c r="BH180" i="12" s="1"/>
  <c r="BG180" i="12"/>
  <c r="BI180" i="12"/>
  <c r="A181" i="12"/>
  <c r="B181" i="12"/>
  <c r="C181" i="12"/>
  <c r="D181" i="12"/>
  <c r="E181" i="12"/>
  <c r="G181" i="12"/>
  <c r="J181" i="12"/>
  <c r="K181" i="12"/>
  <c r="L181" i="12"/>
  <c r="M181" i="12"/>
  <c r="O181" i="12" s="1"/>
  <c r="Q181" i="12" s="1"/>
  <c r="N181" i="12"/>
  <c r="P181" i="12"/>
  <c r="S181" i="12"/>
  <c r="T181" i="12"/>
  <c r="U181" i="12"/>
  <c r="V181" i="12"/>
  <c r="W181" i="12"/>
  <c r="Y181" i="12"/>
  <c r="AB181" i="12"/>
  <c r="AC181" i="12"/>
  <c r="AD181" i="12"/>
  <c r="AE181" i="12"/>
  <c r="AG181" i="12" s="1"/>
  <c r="AF181" i="12"/>
  <c r="AH181" i="12"/>
  <c r="AK181" i="12"/>
  <c r="AL181" i="12"/>
  <c r="AM181" i="12"/>
  <c r="AN181" i="12"/>
  <c r="AO181" i="12"/>
  <c r="AQ181" i="12"/>
  <c r="AT181" i="12"/>
  <c r="AU181" i="12"/>
  <c r="AV181" i="12"/>
  <c r="AW181" i="12"/>
  <c r="AY181" i="12" s="1"/>
  <c r="BA181" i="12" s="1"/>
  <c r="AX181" i="12"/>
  <c r="AZ181" i="12"/>
  <c r="BC181" i="12"/>
  <c r="BD181" i="12"/>
  <c r="BE181" i="12"/>
  <c r="BF181" i="12"/>
  <c r="BG181" i="12"/>
  <c r="BI181" i="12"/>
  <c r="A182" i="12"/>
  <c r="B182" i="12"/>
  <c r="C182" i="12"/>
  <c r="D182" i="12"/>
  <c r="F182" i="12" s="1"/>
  <c r="H182" i="12" s="1"/>
  <c r="E182" i="12"/>
  <c r="G182" i="12"/>
  <c r="J182" i="12"/>
  <c r="K182" i="12"/>
  <c r="L182" i="12"/>
  <c r="M182" i="12"/>
  <c r="N182" i="12"/>
  <c r="P182" i="12"/>
  <c r="S182" i="12"/>
  <c r="T182" i="12"/>
  <c r="U182" i="12"/>
  <c r="V182" i="12"/>
  <c r="X182" i="12" s="1"/>
  <c r="Z182" i="12" s="1"/>
  <c r="W182" i="12"/>
  <c r="Y182" i="12"/>
  <c r="AB182" i="12"/>
  <c r="AC182" i="12"/>
  <c r="AD182" i="12"/>
  <c r="AE182" i="12"/>
  <c r="AF182" i="12"/>
  <c r="AH182" i="12"/>
  <c r="AK182" i="12"/>
  <c r="AL182" i="12"/>
  <c r="AM182" i="12"/>
  <c r="AN182" i="12"/>
  <c r="AP182" i="12" s="1"/>
  <c r="AR182" i="12" s="1"/>
  <c r="AO182" i="12"/>
  <c r="AQ182" i="12"/>
  <c r="AT182" i="12"/>
  <c r="AU182" i="12"/>
  <c r="AV182" i="12"/>
  <c r="AW182" i="12"/>
  <c r="AX182" i="12"/>
  <c r="AZ182" i="12"/>
  <c r="BC182" i="12"/>
  <c r="BD182" i="12"/>
  <c r="BE182" i="12"/>
  <c r="BF182" i="12"/>
  <c r="BH182" i="12" s="1"/>
  <c r="BJ182" i="12" s="1"/>
  <c r="BG182" i="12"/>
  <c r="BI182" i="12"/>
  <c r="A183" i="12"/>
  <c r="B183" i="12"/>
  <c r="C183" i="12"/>
  <c r="D183" i="12"/>
  <c r="E183" i="12"/>
  <c r="G183" i="12"/>
  <c r="J183" i="12"/>
  <c r="K183" i="12"/>
  <c r="L183" i="12"/>
  <c r="M183" i="12"/>
  <c r="O183" i="12" s="1"/>
  <c r="N183" i="12"/>
  <c r="P183" i="12"/>
  <c r="S183" i="12"/>
  <c r="T183" i="12"/>
  <c r="U183" i="12"/>
  <c r="V183" i="12"/>
  <c r="W183" i="12"/>
  <c r="Y183" i="12"/>
  <c r="AB183" i="12"/>
  <c r="AC183" i="12"/>
  <c r="AD183" i="12"/>
  <c r="AE183" i="12"/>
  <c r="AG183" i="12" s="1"/>
  <c r="AI183" i="12" s="1"/>
  <c r="AF183" i="12"/>
  <c r="AH183" i="12"/>
  <c r="AK183" i="12"/>
  <c r="AL183" i="12"/>
  <c r="AM183" i="12"/>
  <c r="AN183" i="12"/>
  <c r="AO183" i="12"/>
  <c r="AQ183" i="12"/>
  <c r="AT183" i="12"/>
  <c r="AU183" i="12"/>
  <c r="AV183" i="12"/>
  <c r="AW183" i="12"/>
  <c r="AY183" i="12" s="1"/>
  <c r="AX183" i="12"/>
  <c r="AZ183" i="12"/>
  <c r="BC183" i="12"/>
  <c r="BD183" i="12"/>
  <c r="BE183" i="12"/>
  <c r="BF183" i="12"/>
  <c r="BG183" i="12"/>
  <c r="BI183" i="12"/>
  <c r="A184" i="12"/>
  <c r="B184" i="12"/>
  <c r="C184" i="12"/>
  <c r="D184" i="12"/>
  <c r="F184" i="12" s="1"/>
  <c r="H184" i="12" s="1"/>
  <c r="E184" i="12"/>
  <c r="G184" i="12"/>
  <c r="J184" i="12"/>
  <c r="K184" i="12"/>
  <c r="L184" i="12"/>
  <c r="M184" i="12"/>
  <c r="N184" i="12"/>
  <c r="P184" i="12"/>
  <c r="S184" i="12"/>
  <c r="T184" i="12"/>
  <c r="U184" i="12"/>
  <c r="V184" i="12"/>
  <c r="X184" i="12" s="1"/>
  <c r="Z184" i="12" s="1"/>
  <c r="W184" i="12"/>
  <c r="Y184" i="12"/>
  <c r="AB184" i="12"/>
  <c r="AC184" i="12"/>
  <c r="AD184" i="12"/>
  <c r="AE184" i="12"/>
  <c r="AF184" i="12"/>
  <c r="AH184" i="12"/>
  <c r="AK184" i="12"/>
  <c r="AL184" i="12"/>
  <c r="AM184" i="12"/>
  <c r="AN184" i="12"/>
  <c r="AP184" i="12" s="1"/>
  <c r="AR184" i="12" s="1"/>
  <c r="AO184" i="12"/>
  <c r="AQ184" i="12"/>
  <c r="AT184" i="12"/>
  <c r="AU184" i="12"/>
  <c r="AV184" i="12"/>
  <c r="AW184" i="12"/>
  <c r="AX184" i="12"/>
  <c r="AZ184" i="12"/>
  <c r="BC184" i="12"/>
  <c r="BD184" i="12"/>
  <c r="BE184" i="12"/>
  <c r="BF184" i="12"/>
  <c r="BH184" i="12" s="1"/>
  <c r="BJ184" i="12" s="1"/>
  <c r="BG184" i="12"/>
  <c r="BI184" i="12"/>
  <c r="A185" i="12"/>
  <c r="B185" i="12"/>
  <c r="C185" i="12"/>
  <c r="D185" i="12"/>
  <c r="E185" i="12"/>
  <c r="G185" i="12"/>
  <c r="J185" i="12"/>
  <c r="K185" i="12"/>
  <c r="L185" i="12"/>
  <c r="M185" i="12"/>
  <c r="O185" i="12" s="1"/>
  <c r="Q185" i="12" s="1"/>
  <c r="N185" i="12"/>
  <c r="P185" i="12"/>
  <c r="S185" i="12"/>
  <c r="T185" i="12"/>
  <c r="U185" i="12"/>
  <c r="V185" i="12"/>
  <c r="W185" i="12"/>
  <c r="Y185" i="12"/>
  <c r="AB185" i="12"/>
  <c r="AC185" i="12"/>
  <c r="AD185" i="12"/>
  <c r="AE185" i="12"/>
  <c r="AG185" i="12" s="1"/>
  <c r="AF185" i="12"/>
  <c r="AH185" i="12"/>
  <c r="AK185" i="12"/>
  <c r="AL185" i="12"/>
  <c r="AM185" i="12"/>
  <c r="AN185" i="12"/>
  <c r="AO185" i="12"/>
  <c r="AQ185" i="12"/>
  <c r="AT185" i="12"/>
  <c r="AU185" i="12"/>
  <c r="AV185" i="12"/>
  <c r="AW185" i="12"/>
  <c r="AY185" i="12" s="1"/>
  <c r="BA185" i="12" s="1"/>
  <c r="AX185" i="12"/>
  <c r="AZ185" i="12"/>
  <c r="BC185" i="12"/>
  <c r="BD185" i="12"/>
  <c r="BE185" i="12"/>
  <c r="BF185" i="12"/>
  <c r="BG185" i="12"/>
  <c r="BI185" i="12"/>
  <c r="A186" i="12"/>
  <c r="B186" i="12"/>
  <c r="C186" i="12"/>
  <c r="D186" i="12"/>
  <c r="F186" i="12" s="1"/>
  <c r="E186" i="12"/>
  <c r="G186" i="12"/>
  <c r="J186" i="12"/>
  <c r="K186" i="12"/>
  <c r="L186" i="12"/>
  <c r="M186" i="12"/>
  <c r="N186" i="12"/>
  <c r="P186" i="12"/>
  <c r="S186" i="12"/>
  <c r="T186" i="12"/>
  <c r="U186" i="12"/>
  <c r="V186" i="12"/>
  <c r="X186" i="12" s="1"/>
  <c r="Z186" i="12" s="1"/>
  <c r="W186" i="12"/>
  <c r="Y186" i="12"/>
  <c r="AB186" i="12"/>
  <c r="AC186" i="12"/>
  <c r="AD186" i="12"/>
  <c r="AE186" i="12"/>
  <c r="AF186" i="12"/>
  <c r="AH186" i="12"/>
  <c r="AK186" i="12"/>
  <c r="AL186" i="12"/>
  <c r="AM186" i="12"/>
  <c r="AN186" i="12"/>
  <c r="AP186" i="12" s="1"/>
  <c r="AR186" i="12" s="1"/>
  <c r="AO186" i="12"/>
  <c r="AQ186" i="12"/>
  <c r="AT186" i="12"/>
  <c r="AU186" i="12"/>
  <c r="AV186" i="12"/>
  <c r="AW186" i="12"/>
  <c r="AX186" i="12"/>
  <c r="AZ186" i="12"/>
  <c r="BC186" i="12"/>
  <c r="BD186" i="12"/>
  <c r="BE186" i="12"/>
  <c r="BF186" i="12"/>
  <c r="BH186" i="12" s="1"/>
  <c r="BJ186" i="12" s="1"/>
  <c r="BG186" i="12"/>
  <c r="BI186" i="12"/>
  <c r="A187" i="12"/>
  <c r="B187" i="12"/>
  <c r="C187" i="12"/>
  <c r="D187" i="12"/>
  <c r="E187" i="12"/>
  <c r="G187" i="12"/>
  <c r="J187" i="12"/>
  <c r="K187" i="12"/>
  <c r="L187" i="12"/>
  <c r="M187" i="12"/>
  <c r="O187" i="12" s="1"/>
  <c r="Q187" i="12" s="1"/>
  <c r="N187" i="12"/>
  <c r="P187" i="12"/>
  <c r="S187" i="12"/>
  <c r="T187" i="12"/>
  <c r="U187" i="12"/>
  <c r="V187" i="12"/>
  <c r="W187" i="12"/>
  <c r="Y187" i="12"/>
  <c r="AB187" i="12"/>
  <c r="AC187" i="12"/>
  <c r="AD187" i="12"/>
  <c r="AE187" i="12"/>
  <c r="AG187" i="12" s="1"/>
  <c r="AI187" i="12" s="1"/>
  <c r="AF187" i="12"/>
  <c r="AH187" i="12"/>
  <c r="AK187" i="12"/>
  <c r="AL187" i="12"/>
  <c r="AM187" i="12"/>
  <c r="AN187" i="12"/>
  <c r="AO187" i="12"/>
  <c r="AQ187" i="12"/>
  <c r="AT187" i="12"/>
  <c r="AU187" i="12"/>
  <c r="AV187" i="12"/>
  <c r="AW187" i="12"/>
  <c r="AY187" i="12" s="1"/>
  <c r="AX187" i="12"/>
  <c r="AZ187" i="12"/>
  <c r="BC187" i="12"/>
  <c r="BD187" i="12"/>
  <c r="BE187" i="12"/>
  <c r="BF187" i="12"/>
  <c r="BG187" i="12"/>
  <c r="BI187" i="12"/>
  <c r="A188" i="12"/>
  <c r="B188" i="12"/>
  <c r="C188" i="12"/>
  <c r="D188" i="12"/>
  <c r="F188" i="12" s="1"/>
  <c r="H188" i="12" s="1"/>
  <c r="E188" i="12"/>
  <c r="G188" i="12"/>
  <c r="J188" i="12"/>
  <c r="K188" i="12"/>
  <c r="L188" i="12"/>
  <c r="M188" i="12"/>
  <c r="N188" i="12"/>
  <c r="P188" i="12"/>
  <c r="S188" i="12"/>
  <c r="T188" i="12"/>
  <c r="U188" i="12"/>
  <c r="V188" i="12"/>
  <c r="X188" i="12" s="1"/>
  <c r="W188" i="12"/>
  <c r="Y188" i="12"/>
  <c r="AB188" i="12"/>
  <c r="AC188" i="12"/>
  <c r="AD188" i="12"/>
  <c r="AE188" i="12"/>
  <c r="AF188" i="12"/>
  <c r="AH188" i="12"/>
  <c r="AK188" i="12"/>
  <c r="AL188" i="12"/>
  <c r="AM188" i="12"/>
  <c r="AN188" i="12"/>
  <c r="AP188" i="12" s="1"/>
  <c r="AR188" i="12" s="1"/>
  <c r="AO188" i="12"/>
  <c r="AQ188" i="12"/>
  <c r="AT188" i="12"/>
  <c r="AU188" i="12"/>
  <c r="AV188" i="12"/>
  <c r="AW188" i="12"/>
  <c r="AX188" i="12"/>
  <c r="AZ188" i="12"/>
  <c r="BC188" i="12"/>
  <c r="BD188" i="12"/>
  <c r="BE188" i="12"/>
  <c r="BF188" i="12"/>
  <c r="BH188" i="12" s="1"/>
  <c r="BJ188" i="12" s="1"/>
  <c r="BG188" i="12"/>
  <c r="BI188" i="12"/>
  <c r="A189" i="12"/>
  <c r="B189" i="12"/>
  <c r="C189" i="12"/>
  <c r="D189" i="12"/>
  <c r="E189" i="12"/>
  <c r="G189" i="12"/>
  <c r="J189" i="12"/>
  <c r="K189" i="12"/>
  <c r="L189" i="12"/>
  <c r="M189" i="12"/>
  <c r="O189" i="12" s="1"/>
  <c r="Q189" i="12" s="1"/>
  <c r="N189" i="12"/>
  <c r="P189" i="12"/>
  <c r="S189" i="12"/>
  <c r="T189" i="12"/>
  <c r="U189" i="12"/>
  <c r="V189" i="12"/>
  <c r="W189" i="12"/>
  <c r="Y189" i="12"/>
  <c r="AB189" i="12"/>
  <c r="AC189" i="12"/>
  <c r="AD189" i="12"/>
  <c r="AE189" i="12"/>
  <c r="AG189" i="12" s="1"/>
  <c r="AI189" i="12" s="1"/>
  <c r="AF189" i="12"/>
  <c r="AH189" i="12"/>
  <c r="AK189" i="12"/>
  <c r="AL189" i="12"/>
  <c r="AM189" i="12"/>
  <c r="AN189" i="12"/>
  <c r="AO189" i="12"/>
  <c r="AQ189" i="12"/>
  <c r="AT189" i="12"/>
  <c r="AU189" i="12"/>
  <c r="AV189" i="12"/>
  <c r="AW189" i="12"/>
  <c r="AY189" i="12" s="1"/>
  <c r="BA189" i="12" s="1"/>
  <c r="AX189" i="12"/>
  <c r="AZ189" i="12"/>
  <c r="BC189" i="12"/>
  <c r="BD189" i="12"/>
  <c r="BE189" i="12"/>
  <c r="BF189" i="12"/>
  <c r="BG189" i="12"/>
  <c r="BI189" i="12"/>
  <c r="A190" i="12"/>
  <c r="B190" i="12"/>
  <c r="C190" i="12"/>
  <c r="D190" i="12"/>
  <c r="F190" i="12" s="1"/>
  <c r="E190" i="12"/>
  <c r="G190" i="12"/>
  <c r="J190" i="12"/>
  <c r="K190" i="12"/>
  <c r="L190" i="12"/>
  <c r="M190" i="12"/>
  <c r="N190" i="12"/>
  <c r="P190" i="12"/>
  <c r="S190" i="12"/>
  <c r="T190" i="12"/>
  <c r="U190" i="12"/>
  <c r="V190" i="12"/>
  <c r="X190" i="12" s="1"/>
  <c r="Z190" i="12" s="1"/>
  <c r="W190" i="12"/>
  <c r="Y190" i="12"/>
  <c r="AB190" i="12"/>
  <c r="AC190" i="12"/>
  <c r="AD190" i="12"/>
  <c r="AE190" i="12"/>
  <c r="AF190" i="12"/>
  <c r="AH190" i="12"/>
  <c r="AK190" i="12"/>
  <c r="AL190" i="12"/>
  <c r="AM190" i="12"/>
  <c r="AN190" i="12"/>
  <c r="AP190" i="12" s="1"/>
  <c r="AO190" i="12"/>
  <c r="AQ190" i="12"/>
  <c r="AT190" i="12"/>
  <c r="AU190" i="12"/>
  <c r="AV190" i="12"/>
  <c r="AW190" i="12"/>
  <c r="AX190" i="12"/>
  <c r="AZ190" i="12"/>
  <c r="BC190" i="12"/>
  <c r="BD190" i="12"/>
  <c r="BE190" i="12"/>
  <c r="BF190" i="12"/>
  <c r="BH190" i="12" s="1"/>
  <c r="BJ190" i="12" s="1"/>
  <c r="BG190" i="12"/>
  <c r="BI190" i="12"/>
  <c r="A191" i="12"/>
  <c r="B191" i="12"/>
  <c r="C191" i="12"/>
  <c r="D191" i="12"/>
  <c r="E191" i="12"/>
  <c r="G191" i="12"/>
  <c r="J191" i="12"/>
  <c r="K191" i="12"/>
  <c r="L191" i="12"/>
  <c r="M191" i="12"/>
  <c r="O191" i="12" s="1"/>
  <c r="Q191" i="12" s="1"/>
  <c r="N191" i="12"/>
  <c r="P191" i="12"/>
  <c r="S191" i="12"/>
  <c r="T191" i="12"/>
  <c r="U191" i="12"/>
  <c r="V191" i="12"/>
  <c r="W191" i="12"/>
  <c r="Y191" i="12"/>
  <c r="AB191" i="12"/>
  <c r="AC191" i="12"/>
  <c r="AD191" i="12"/>
  <c r="AE191" i="12"/>
  <c r="AG191" i="12" s="1"/>
  <c r="AI191" i="12" s="1"/>
  <c r="AF191" i="12"/>
  <c r="AH191" i="12"/>
  <c r="AK191" i="12"/>
  <c r="AL191" i="12"/>
  <c r="AM191" i="12"/>
  <c r="AN191" i="12"/>
  <c r="AO191" i="12"/>
  <c r="AQ191" i="12"/>
  <c r="AT191" i="12"/>
  <c r="AU191" i="12"/>
  <c r="AV191" i="12"/>
  <c r="AW191" i="12"/>
  <c r="AY191" i="12" s="1"/>
  <c r="BA191" i="12" s="1"/>
  <c r="AX191" i="12"/>
  <c r="AZ191" i="12"/>
  <c r="BC191" i="12"/>
  <c r="BD191" i="12"/>
  <c r="BE191" i="12"/>
  <c r="BF191" i="12"/>
  <c r="BG191" i="12"/>
  <c r="BI191" i="12"/>
  <c r="A192" i="12"/>
  <c r="B192" i="12"/>
  <c r="C192" i="12"/>
  <c r="D192" i="12"/>
  <c r="F192" i="12" s="1"/>
  <c r="H192" i="12" s="1"/>
  <c r="E192" i="12"/>
  <c r="G192" i="12"/>
  <c r="J192" i="12"/>
  <c r="K192" i="12"/>
  <c r="L192" i="12"/>
  <c r="M192" i="12"/>
  <c r="N192" i="12"/>
  <c r="P192" i="12"/>
  <c r="S192" i="12"/>
  <c r="T192" i="12"/>
  <c r="U192" i="12"/>
  <c r="V192" i="12"/>
  <c r="X192" i="12" s="1"/>
  <c r="W192" i="12"/>
  <c r="Y192" i="12"/>
  <c r="AB192" i="12"/>
  <c r="AC192" i="12"/>
  <c r="AD192" i="12"/>
  <c r="AE192" i="12"/>
  <c r="AF192" i="12"/>
  <c r="AH192" i="12"/>
  <c r="AK192" i="12"/>
  <c r="AL192" i="12"/>
  <c r="AM192" i="12"/>
  <c r="AN192" i="12"/>
  <c r="AP192" i="12" s="1"/>
  <c r="AR192" i="12" s="1"/>
  <c r="AO192" i="12"/>
  <c r="AQ192" i="12"/>
  <c r="AT192" i="12"/>
  <c r="AU192" i="12"/>
  <c r="AV192" i="12"/>
  <c r="AW192" i="12"/>
  <c r="AX192" i="12"/>
  <c r="AZ192" i="12"/>
  <c r="BC192" i="12"/>
  <c r="BD192" i="12"/>
  <c r="BE192" i="12"/>
  <c r="BF192" i="12"/>
  <c r="BH192" i="12" s="1"/>
  <c r="BG192" i="12"/>
  <c r="BI192" i="12"/>
  <c r="A193" i="12"/>
  <c r="B193" i="12"/>
  <c r="C193" i="12"/>
  <c r="D193" i="12"/>
  <c r="E193" i="12"/>
  <c r="G193" i="12"/>
  <c r="J193" i="12"/>
  <c r="K193" i="12"/>
  <c r="L193" i="12"/>
  <c r="M193" i="12"/>
  <c r="O193" i="12" s="1"/>
  <c r="Q193" i="12" s="1"/>
  <c r="N193" i="12"/>
  <c r="P193" i="12"/>
  <c r="S193" i="12"/>
  <c r="T193" i="12"/>
  <c r="U193" i="12"/>
  <c r="V193" i="12"/>
  <c r="W193" i="12"/>
  <c r="Y193" i="12"/>
  <c r="AB193" i="12"/>
  <c r="AC193" i="12"/>
  <c r="AD193" i="12"/>
  <c r="AE193" i="12"/>
  <c r="AG193" i="12" s="1"/>
  <c r="AI193" i="12" s="1"/>
  <c r="AF193" i="12"/>
  <c r="AH193" i="12"/>
  <c r="AK193" i="12"/>
  <c r="AL193" i="12"/>
  <c r="AM193" i="12"/>
  <c r="AN193" i="12"/>
  <c r="AO193" i="12"/>
  <c r="AQ193" i="12"/>
  <c r="AT193" i="12"/>
  <c r="AU193" i="12"/>
  <c r="AV193" i="12"/>
  <c r="AW193" i="12"/>
  <c r="AY193" i="12" s="1"/>
  <c r="AX193" i="12"/>
  <c r="AZ193" i="12"/>
  <c r="BC193" i="12"/>
  <c r="BD193" i="12"/>
  <c r="BE193" i="12"/>
  <c r="BF193" i="12"/>
  <c r="BG193" i="12"/>
  <c r="BI193" i="12"/>
  <c r="A194" i="12"/>
  <c r="B194" i="12"/>
  <c r="C194" i="12"/>
  <c r="D194" i="12"/>
  <c r="F194" i="12" s="1"/>
  <c r="E194" i="12"/>
  <c r="G194" i="12"/>
  <c r="J194" i="12"/>
  <c r="K194" i="12"/>
  <c r="L194" i="12"/>
  <c r="M194" i="12"/>
  <c r="N194" i="12"/>
  <c r="P194" i="12"/>
  <c r="S194" i="12"/>
  <c r="T194" i="12"/>
  <c r="U194" i="12"/>
  <c r="V194" i="12"/>
  <c r="X194" i="12" s="1"/>
  <c r="Z194" i="12" s="1"/>
  <c r="W194" i="12"/>
  <c r="Y194" i="12"/>
  <c r="AB194" i="12"/>
  <c r="AC194" i="12"/>
  <c r="AD194" i="12"/>
  <c r="AE194" i="12"/>
  <c r="AF194" i="12"/>
  <c r="AH194" i="12"/>
  <c r="AK194" i="12"/>
  <c r="AL194" i="12"/>
  <c r="AM194" i="12"/>
  <c r="AN194" i="12"/>
  <c r="AP194" i="12" s="1"/>
  <c r="AR194" i="12" s="1"/>
  <c r="AO194" i="12"/>
  <c r="AQ194" i="12"/>
  <c r="AT194" i="12"/>
  <c r="AU194" i="12"/>
  <c r="AV194" i="12"/>
  <c r="AW194" i="12"/>
  <c r="AX194" i="12"/>
  <c r="AZ194" i="12"/>
  <c r="BC194" i="12"/>
  <c r="BD194" i="12"/>
  <c r="BE194" i="12"/>
  <c r="BF194" i="12"/>
  <c r="BH194" i="12" s="1"/>
  <c r="BG194" i="12"/>
  <c r="BI194" i="12"/>
  <c r="A195" i="12"/>
  <c r="B195" i="12"/>
  <c r="C195" i="12"/>
  <c r="D195" i="12"/>
  <c r="E195" i="12"/>
  <c r="G195" i="12"/>
  <c r="J195" i="12"/>
  <c r="K195" i="12"/>
  <c r="L195" i="12"/>
  <c r="M195" i="12"/>
  <c r="O195" i="12" s="1"/>
  <c r="N195" i="12"/>
  <c r="P195" i="12"/>
  <c r="S195" i="12"/>
  <c r="T195" i="12"/>
  <c r="U195" i="12"/>
  <c r="V195" i="12"/>
  <c r="W195" i="12"/>
  <c r="Y195" i="12"/>
  <c r="AB195" i="12"/>
  <c r="AC195" i="12"/>
  <c r="AD195" i="12"/>
  <c r="AE195" i="12"/>
  <c r="AG195" i="12" s="1"/>
  <c r="AI195" i="12" s="1"/>
  <c r="AF195" i="12"/>
  <c r="AH195" i="12"/>
  <c r="AK195" i="12"/>
  <c r="AL195" i="12"/>
  <c r="AM195" i="12"/>
  <c r="AN195" i="12"/>
  <c r="AO195" i="12"/>
  <c r="AP195" i="12" s="1"/>
  <c r="AQ195" i="12"/>
  <c r="AT195" i="12"/>
  <c r="AU195" i="12"/>
  <c r="AV195" i="12"/>
  <c r="AW195" i="12"/>
  <c r="AX195" i="12"/>
  <c r="AY195" i="12" s="1"/>
  <c r="BA195" i="12" s="1"/>
  <c r="AZ195" i="12"/>
  <c r="BC195" i="12"/>
  <c r="BD195" i="12"/>
  <c r="BE195" i="12"/>
  <c r="BF195" i="12"/>
  <c r="BG195" i="12"/>
  <c r="BH195" i="12" s="1"/>
  <c r="BI195" i="12"/>
  <c r="A196" i="12"/>
  <c r="B196" i="12"/>
  <c r="C196" i="12"/>
  <c r="D196" i="12"/>
  <c r="E196" i="12"/>
  <c r="F196" i="12" s="1"/>
  <c r="H196" i="12" s="1"/>
  <c r="G196" i="12"/>
  <c r="J196" i="12"/>
  <c r="K196" i="12"/>
  <c r="L196" i="12"/>
  <c r="M196" i="12"/>
  <c r="N196" i="12"/>
  <c r="O196" i="12" s="1"/>
  <c r="P196" i="12"/>
  <c r="S196" i="12"/>
  <c r="T196" i="12"/>
  <c r="U196" i="12"/>
  <c r="V196" i="12"/>
  <c r="W196" i="12"/>
  <c r="X196" i="12" s="1"/>
  <c r="Z196" i="12" s="1"/>
  <c r="Y196" i="12"/>
  <c r="AB196" i="12"/>
  <c r="AC196" i="12"/>
  <c r="AD196" i="12"/>
  <c r="AE196" i="12"/>
  <c r="AF196" i="12"/>
  <c r="AG196" i="12" s="1"/>
  <c r="AH196" i="12"/>
  <c r="AK196" i="12"/>
  <c r="AL196" i="12"/>
  <c r="AM196" i="12"/>
  <c r="AN196" i="12"/>
  <c r="AO196" i="12"/>
  <c r="AP196" i="12" s="1"/>
  <c r="AR196" i="12" s="1"/>
  <c r="AQ196" i="12"/>
  <c r="AT196" i="12"/>
  <c r="AU196" i="12"/>
  <c r="AV196" i="12"/>
  <c r="AW196" i="12"/>
  <c r="AX196" i="12"/>
  <c r="AY196" i="12" s="1"/>
  <c r="AZ196" i="12"/>
  <c r="BC196" i="12"/>
  <c r="BD196" i="12"/>
  <c r="BE196" i="12"/>
  <c r="BF196" i="12"/>
  <c r="BG196" i="12"/>
  <c r="BH196" i="12" s="1"/>
  <c r="BJ196" i="12" s="1"/>
  <c r="BI196" i="12"/>
  <c r="A197" i="12"/>
  <c r="B197" i="12"/>
  <c r="C197" i="12"/>
  <c r="D197" i="12"/>
  <c r="E197" i="12"/>
  <c r="F197" i="12" s="1"/>
  <c r="G197" i="12"/>
  <c r="J197" i="12"/>
  <c r="K197" i="12"/>
  <c r="L197" i="12"/>
  <c r="M197" i="12"/>
  <c r="N197" i="12"/>
  <c r="O197" i="12" s="1"/>
  <c r="Q197" i="12" s="1"/>
  <c r="P197" i="12"/>
  <c r="S197" i="12"/>
  <c r="T197" i="12"/>
  <c r="U197" i="12"/>
  <c r="V197" i="12"/>
  <c r="W197" i="12"/>
  <c r="X197" i="12" s="1"/>
  <c r="Y197" i="12"/>
  <c r="AB197" i="12"/>
  <c r="AC197" i="12"/>
  <c r="AD197" i="12"/>
  <c r="AE197" i="12"/>
  <c r="AF197" i="12"/>
  <c r="AG197" i="12" s="1"/>
  <c r="AI197" i="12" s="1"/>
  <c r="AH197" i="12"/>
  <c r="AK197" i="12"/>
  <c r="AL197" i="12"/>
  <c r="AM197" i="12"/>
  <c r="AN197" i="12"/>
  <c r="AO197" i="12"/>
  <c r="AP197" i="12" s="1"/>
  <c r="AQ197" i="12"/>
  <c r="AT197" i="12"/>
  <c r="AU197" i="12"/>
  <c r="AV197" i="12"/>
  <c r="AW197" i="12"/>
  <c r="AX197" i="12"/>
  <c r="AY197" i="12" s="1"/>
  <c r="BA197" i="12" s="1"/>
  <c r="AZ197" i="12"/>
  <c r="BC197" i="12"/>
  <c r="BD197" i="12"/>
  <c r="BE197" i="12"/>
  <c r="BF197" i="12"/>
  <c r="BG197" i="12"/>
  <c r="BH197" i="12" s="1"/>
  <c r="BI197" i="12"/>
  <c r="A198" i="12"/>
  <c r="B198" i="12"/>
  <c r="C198" i="12"/>
  <c r="D198" i="12"/>
  <c r="E198" i="12"/>
  <c r="F198" i="12" s="1"/>
  <c r="H198" i="12" s="1"/>
  <c r="G198" i="12"/>
  <c r="J198" i="12"/>
  <c r="K198" i="12"/>
  <c r="L198" i="12"/>
  <c r="M198" i="12"/>
  <c r="N198" i="12"/>
  <c r="O198" i="12" s="1"/>
  <c r="P198" i="12"/>
  <c r="S198" i="12"/>
  <c r="T198" i="12"/>
  <c r="U198" i="12"/>
  <c r="V198" i="12"/>
  <c r="W198" i="12"/>
  <c r="X198" i="12" s="1"/>
  <c r="Z198" i="12" s="1"/>
  <c r="Y198" i="12"/>
  <c r="AB198" i="12"/>
  <c r="AC198" i="12"/>
  <c r="AD198" i="12"/>
  <c r="AE198" i="12"/>
  <c r="AF198" i="12"/>
  <c r="AG198" i="12" s="1"/>
  <c r="AH198" i="12"/>
  <c r="AK198" i="12"/>
  <c r="AL198" i="12"/>
  <c r="AM198" i="12"/>
  <c r="AN198" i="12"/>
  <c r="AO198" i="12"/>
  <c r="AP198" i="12" s="1"/>
  <c r="AR198" i="12" s="1"/>
  <c r="AQ198" i="12"/>
  <c r="AT198" i="12"/>
  <c r="AU198" i="12"/>
  <c r="AV198" i="12"/>
  <c r="AW198" i="12"/>
  <c r="AX198" i="12"/>
  <c r="AY198" i="12" s="1"/>
  <c r="AZ198" i="12"/>
  <c r="BC198" i="12"/>
  <c r="BD198" i="12"/>
  <c r="BE198" i="12"/>
  <c r="BF198" i="12"/>
  <c r="BG198" i="12"/>
  <c r="BH198" i="12" s="1"/>
  <c r="BJ198" i="12" s="1"/>
  <c r="BI198" i="12"/>
  <c r="A199" i="12"/>
  <c r="B199" i="12"/>
  <c r="C199" i="12"/>
  <c r="D199" i="12"/>
  <c r="E199" i="12"/>
  <c r="F199" i="12" s="1"/>
  <c r="G199" i="12"/>
  <c r="J199" i="12"/>
  <c r="K199" i="12"/>
  <c r="L199" i="12"/>
  <c r="M199" i="12"/>
  <c r="N199" i="12"/>
  <c r="O199" i="12" s="1"/>
  <c r="Q199" i="12" s="1"/>
  <c r="P199" i="12"/>
  <c r="S199" i="12"/>
  <c r="T199" i="12"/>
  <c r="U199" i="12"/>
  <c r="V199" i="12"/>
  <c r="W199" i="12"/>
  <c r="X199" i="12" s="1"/>
  <c r="Y199" i="12"/>
  <c r="AB199" i="12"/>
  <c r="AC199" i="12"/>
  <c r="AD199" i="12"/>
  <c r="AE199" i="12"/>
  <c r="AF199" i="12"/>
  <c r="AG199" i="12" s="1"/>
  <c r="AI199" i="12" s="1"/>
  <c r="AH199" i="12"/>
  <c r="AK199" i="12"/>
  <c r="AL199" i="12"/>
  <c r="AM199" i="12"/>
  <c r="AN199" i="12"/>
  <c r="AO199" i="12"/>
  <c r="AP199" i="12" s="1"/>
  <c r="AQ199" i="12"/>
  <c r="AT199" i="12"/>
  <c r="AU199" i="12"/>
  <c r="AV199" i="12"/>
  <c r="AW199" i="12"/>
  <c r="AX199" i="12"/>
  <c r="AY199" i="12" s="1"/>
  <c r="BA199" i="12" s="1"/>
  <c r="AZ199" i="12"/>
  <c r="BC199" i="12"/>
  <c r="BD199" i="12"/>
  <c r="BE199" i="12"/>
  <c r="BF199" i="12"/>
  <c r="BG199" i="12"/>
  <c r="BH199" i="12" s="1"/>
  <c r="BI199" i="12"/>
  <c r="A200" i="12"/>
  <c r="B200" i="12"/>
  <c r="C200" i="12"/>
  <c r="D200" i="12"/>
  <c r="E200" i="12"/>
  <c r="F200" i="12" s="1"/>
  <c r="H200" i="12" s="1"/>
  <c r="G200" i="12"/>
  <c r="J200" i="12"/>
  <c r="K200" i="12"/>
  <c r="L200" i="12"/>
  <c r="M200" i="12"/>
  <c r="N200" i="12"/>
  <c r="O200" i="12" s="1"/>
  <c r="Q200" i="12" s="1"/>
  <c r="P200" i="12"/>
  <c r="S200" i="12"/>
  <c r="T200" i="12"/>
  <c r="U200" i="12"/>
  <c r="V200" i="12"/>
  <c r="W200" i="12"/>
  <c r="X200" i="12" s="1"/>
  <c r="Z200" i="12" s="1"/>
  <c r="Y200" i="12"/>
  <c r="AB200" i="12"/>
  <c r="AC200" i="12"/>
  <c r="AD200" i="12"/>
  <c r="AE200" i="12"/>
  <c r="AF200" i="12"/>
  <c r="AG200" i="12" s="1"/>
  <c r="AI200" i="12" s="1"/>
  <c r="AH200" i="12"/>
  <c r="AK200" i="12"/>
  <c r="AL200" i="12"/>
  <c r="AM200" i="12"/>
  <c r="AN200" i="12"/>
  <c r="AO200" i="12"/>
  <c r="AP200" i="12" s="1"/>
  <c r="AR200" i="12" s="1"/>
  <c r="AQ200" i="12"/>
  <c r="AT200" i="12"/>
  <c r="AU200" i="12"/>
  <c r="AV200" i="12"/>
  <c r="AW200" i="12"/>
  <c r="AX200" i="12"/>
  <c r="AY200" i="12" s="1"/>
  <c r="BA200" i="12" s="1"/>
  <c r="AZ200" i="12"/>
  <c r="BC200" i="12"/>
  <c r="BD200" i="12"/>
  <c r="BE200" i="12"/>
  <c r="BF200" i="12"/>
  <c r="BG200" i="12"/>
  <c r="BH200" i="12" s="1"/>
  <c r="BJ200" i="12" s="1"/>
  <c r="BI200" i="12"/>
  <c r="A201" i="12"/>
  <c r="B201" i="12"/>
  <c r="C201" i="12"/>
  <c r="D201" i="12"/>
  <c r="E201" i="12"/>
  <c r="F201" i="12" s="1"/>
  <c r="H201" i="12" s="1"/>
  <c r="G201" i="12"/>
  <c r="J201" i="12"/>
  <c r="K201" i="12"/>
  <c r="L201" i="12"/>
  <c r="M201" i="12"/>
  <c r="N201" i="12"/>
  <c r="O201" i="12" s="1"/>
  <c r="Q201" i="12" s="1"/>
  <c r="P201" i="12"/>
  <c r="S201" i="12"/>
  <c r="T201" i="12"/>
  <c r="U201" i="12"/>
  <c r="V201" i="12"/>
  <c r="W201" i="12"/>
  <c r="X201" i="12" s="1"/>
  <c r="Z201" i="12" s="1"/>
  <c r="Y201" i="12"/>
  <c r="AB201" i="12"/>
  <c r="AC201" i="12"/>
  <c r="AD201" i="12"/>
  <c r="AE201" i="12"/>
  <c r="AF201" i="12"/>
  <c r="AG201" i="12" s="1"/>
  <c r="AI201" i="12" s="1"/>
  <c r="AH201" i="12"/>
  <c r="AK201" i="12"/>
  <c r="AL201" i="12"/>
  <c r="AM201" i="12"/>
  <c r="AN201" i="12"/>
  <c r="AO201" i="12"/>
  <c r="AP201" i="12" s="1"/>
  <c r="AR201" i="12" s="1"/>
  <c r="AQ201" i="12"/>
  <c r="AT201" i="12"/>
  <c r="AU201" i="12"/>
  <c r="AV201" i="12"/>
  <c r="AW201" i="12"/>
  <c r="AX201" i="12"/>
  <c r="AY201" i="12" s="1"/>
  <c r="BA201" i="12" s="1"/>
  <c r="AZ201" i="12"/>
  <c r="BC201" i="12"/>
  <c r="BD201" i="12"/>
  <c r="BE201" i="12"/>
  <c r="BF201" i="12"/>
  <c r="BG201" i="12"/>
  <c r="BH201" i="12" s="1"/>
  <c r="BJ201" i="12" s="1"/>
  <c r="BI201" i="12"/>
  <c r="A202" i="12"/>
  <c r="B202" i="12"/>
  <c r="C202" i="12"/>
  <c r="D202" i="12"/>
  <c r="E202" i="12"/>
  <c r="F202" i="12" s="1"/>
  <c r="H202" i="12" s="1"/>
  <c r="G202" i="12"/>
  <c r="J202" i="12"/>
  <c r="K202" i="12"/>
  <c r="L202" i="12"/>
  <c r="M202" i="12"/>
  <c r="N202" i="12"/>
  <c r="O202" i="12" s="1"/>
  <c r="Q202" i="12" s="1"/>
  <c r="P202" i="12"/>
  <c r="S202" i="12"/>
  <c r="T202" i="12"/>
  <c r="U202" i="12"/>
  <c r="V202" i="12"/>
  <c r="W202" i="12"/>
  <c r="X202" i="12" s="1"/>
  <c r="Z202" i="12" s="1"/>
  <c r="Y202" i="12"/>
  <c r="AB202" i="12"/>
  <c r="AC202" i="12"/>
  <c r="AD202" i="12"/>
  <c r="AE202" i="12"/>
  <c r="AF202" i="12"/>
  <c r="AG202" i="12" s="1"/>
  <c r="AI202" i="12" s="1"/>
  <c r="AH202" i="12"/>
  <c r="AK202" i="12"/>
  <c r="AL202" i="12"/>
  <c r="AM202" i="12"/>
  <c r="AN202" i="12"/>
  <c r="AO202" i="12"/>
  <c r="AP202" i="12" s="1"/>
  <c r="AR202" i="12" s="1"/>
  <c r="AQ202" i="12"/>
  <c r="AT202" i="12"/>
  <c r="AU202" i="12"/>
  <c r="AV202" i="12"/>
  <c r="AW202" i="12"/>
  <c r="AX202" i="12"/>
  <c r="AY202" i="12" s="1"/>
  <c r="BA202" i="12" s="1"/>
  <c r="AZ202" i="12"/>
  <c r="BC202" i="12"/>
  <c r="BD202" i="12"/>
  <c r="BE202" i="12"/>
  <c r="BF202" i="12"/>
  <c r="BG202" i="12"/>
  <c r="BH202" i="12" s="1"/>
  <c r="BJ202" i="12" s="1"/>
  <c r="BI202" i="12"/>
  <c r="A203" i="12"/>
  <c r="B203" i="12"/>
  <c r="C203" i="12"/>
  <c r="D203" i="12"/>
  <c r="E203" i="12"/>
  <c r="F203" i="12" s="1"/>
  <c r="H203" i="12" s="1"/>
  <c r="G203" i="12"/>
  <c r="J203" i="12"/>
  <c r="K203" i="12"/>
  <c r="L203" i="12"/>
  <c r="M203" i="12"/>
  <c r="N203" i="12"/>
  <c r="O203" i="12" s="1"/>
  <c r="Q203" i="12" s="1"/>
  <c r="P203" i="12"/>
  <c r="S203" i="12"/>
  <c r="T203" i="12"/>
  <c r="U203" i="12"/>
  <c r="V203" i="12"/>
  <c r="W203" i="12"/>
  <c r="X203" i="12" s="1"/>
  <c r="Z203" i="12" s="1"/>
  <c r="Y203" i="12"/>
  <c r="AB203" i="12"/>
  <c r="AC203" i="12"/>
  <c r="AD203" i="12"/>
  <c r="AE203" i="12"/>
  <c r="AF203" i="12"/>
  <c r="AG203" i="12" s="1"/>
  <c r="AI203" i="12" s="1"/>
  <c r="AH203" i="12"/>
  <c r="AK203" i="12"/>
  <c r="AL203" i="12"/>
  <c r="AM203" i="12"/>
  <c r="AN203" i="12"/>
  <c r="AO203" i="12"/>
  <c r="AP203" i="12" s="1"/>
  <c r="AR203" i="12" s="1"/>
  <c r="AQ203" i="12"/>
  <c r="AT203" i="12"/>
  <c r="AU203" i="12"/>
  <c r="AV203" i="12"/>
  <c r="AW203" i="12"/>
  <c r="AX203" i="12"/>
  <c r="AY203" i="12" s="1"/>
  <c r="BA203" i="12" s="1"/>
  <c r="AZ203" i="12"/>
  <c r="BC203" i="12"/>
  <c r="BD203" i="12"/>
  <c r="BE203" i="12"/>
  <c r="BF203" i="12"/>
  <c r="BG203" i="12"/>
  <c r="BH203" i="12" s="1"/>
  <c r="BJ203" i="12" s="1"/>
  <c r="BI203" i="12"/>
  <c r="A204" i="12"/>
  <c r="B204" i="12"/>
  <c r="C204" i="12"/>
  <c r="D204" i="12"/>
  <c r="E204" i="12"/>
  <c r="F204" i="12" s="1"/>
  <c r="H204" i="12" s="1"/>
  <c r="G204" i="12"/>
  <c r="J204" i="12"/>
  <c r="K204" i="12"/>
  <c r="L204" i="12"/>
  <c r="M204" i="12"/>
  <c r="N204" i="12"/>
  <c r="O204" i="12" s="1"/>
  <c r="Q204" i="12" s="1"/>
  <c r="P204" i="12"/>
  <c r="S204" i="12"/>
  <c r="T204" i="12"/>
  <c r="U204" i="12"/>
  <c r="V204" i="12"/>
  <c r="W204" i="12"/>
  <c r="X204" i="12" s="1"/>
  <c r="Z204" i="12" s="1"/>
  <c r="Y204" i="12"/>
  <c r="AB204" i="12"/>
  <c r="AC204" i="12"/>
  <c r="AD204" i="12"/>
  <c r="AE204" i="12"/>
  <c r="AF204" i="12"/>
  <c r="AG204" i="12" s="1"/>
  <c r="AI204" i="12" s="1"/>
  <c r="AH204" i="12"/>
  <c r="AK204" i="12"/>
  <c r="AL204" i="12"/>
  <c r="AM204" i="12"/>
  <c r="AN204" i="12"/>
  <c r="AO204" i="12"/>
  <c r="AP204" i="12" s="1"/>
  <c r="AR204" i="12" s="1"/>
  <c r="AQ204" i="12"/>
  <c r="AT204" i="12"/>
  <c r="AU204" i="12"/>
  <c r="AV204" i="12"/>
  <c r="AW204" i="12"/>
  <c r="AX204" i="12"/>
  <c r="AY204" i="12" s="1"/>
  <c r="BA204" i="12" s="1"/>
  <c r="AZ204" i="12"/>
  <c r="BC204" i="12"/>
  <c r="BD204" i="12"/>
  <c r="BE204" i="12"/>
  <c r="BF204" i="12"/>
  <c r="BG204" i="12"/>
  <c r="BH204" i="12" s="1"/>
  <c r="BJ204" i="12" s="1"/>
  <c r="BI204" i="12"/>
  <c r="A205" i="12"/>
  <c r="B205" i="12"/>
  <c r="C205" i="12"/>
  <c r="D205" i="12"/>
  <c r="E205" i="12"/>
  <c r="F205" i="12" s="1"/>
  <c r="G205" i="12"/>
  <c r="J205" i="12"/>
  <c r="K205" i="12"/>
  <c r="L205" i="12"/>
  <c r="M205" i="12"/>
  <c r="N205" i="12"/>
  <c r="O205" i="12"/>
  <c r="Q205" i="12" s="1"/>
  <c r="P205" i="12"/>
  <c r="S205" i="12"/>
  <c r="T205" i="12"/>
  <c r="U205" i="12"/>
  <c r="V205" i="12"/>
  <c r="W205" i="12"/>
  <c r="X205" i="12" s="1"/>
  <c r="Z205" i="12" s="1"/>
  <c r="Y205" i="12"/>
  <c r="AB205" i="12"/>
  <c r="AC205" i="12"/>
  <c r="AD205" i="12"/>
  <c r="AE205" i="12"/>
  <c r="AF205" i="12"/>
  <c r="AG205" i="12"/>
  <c r="AI205" i="12" s="1"/>
  <c r="AH205" i="12"/>
  <c r="AK205" i="12"/>
  <c r="AL205" i="12"/>
  <c r="AM205" i="12"/>
  <c r="AN205" i="12"/>
  <c r="AO205" i="12"/>
  <c r="AP205" i="12" s="1"/>
  <c r="AR205" i="12" s="1"/>
  <c r="AQ205" i="12"/>
  <c r="AT205" i="12"/>
  <c r="AU205" i="12"/>
  <c r="AV205" i="12"/>
  <c r="AW205" i="12"/>
  <c r="AX205" i="12"/>
  <c r="AY205" i="12"/>
  <c r="BA205" i="12" s="1"/>
  <c r="AZ205" i="12"/>
  <c r="BC205" i="12"/>
  <c r="BD205" i="12"/>
  <c r="BE205" i="12"/>
  <c r="BF205" i="12"/>
  <c r="BG205" i="12"/>
  <c r="BH205" i="12" s="1"/>
  <c r="BJ205" i="12" s="1"/>
  <c r="BI205" i="12"/>
  <c r="A206" i="12"/>
  <c r="B206" i="12"/>
  <c r="C206" i="12"/>
  <c r="D206" i="12"/>
  <c r="E206" i="12"/>
  <c r="F206" i="12"/>
  <c r="H206" i="12" s="1"/>
  <c r="G206" i="12"/>
  <c r="J206" i="12"/>
  <c r="K206" i="12"/>
  <c r="L206" i="12"/>
  <c r="M206" i="12"/>
  <c r="N206" i="12"/>
  <c r="O206" i="12" s="1"/>
  <c r="P206" i="12"/>
  <c r="S206" i="12"/>
  <c r="T206" i="12"/>
  <c r="U206" i="12"/>
  <c r="V206" i="12"/>
  <c r="W206" i="12"/>
  <c r="X206" i="12"/>
  <c r="Z206" i="12" s="1"/>
  <c r="Y206" i="12"/>
  <c r="AB206" i="12"/>
  <c r="AC206" i="12"/>
  <c r="AD206" i="12"/>
  <c r="AE206" i="12"/>
  <c r="AF206" i="12"/>
  <c r="AG206" i="12" s="1"/>
  <c r="AI206" i="12" s="1"/>
  <c r="AH206" i="12"/>
  <c r="AK206" i="12"/>
  <c r="AL206" i="12"/>
  <c r="AM206" i="12"/>
  <c r="AN206" i="12"/>
  <c r="AO206" i="12"/>
  <c r="AP206" i="12"/>
  <c r="AR206" i="12" s="1"/>
  <c r="AQ206" i="12"/>
  <c r="AT206" i="12"/>
  <c r="AU206" i="12"/>
  <c r="AV206" i="12"/>
  <c r="AW206" i="12"/>
  <c r="AX206" i="12"/>
  <c r="AY206" i="12" s="1"/>
  <c r="BA206" i="12" s="1"/>
  <c r="AZ206" i="12"/>
  <c r="BC206" i="12"/>
  <c r="BD206" i="12"/>
  <c r="BE206" i="12"/>
  <c r="BF206" i="12"/>
  <c r="BG206" i="12"/>
  <c r="BH206" i="12"/>
  <c r="BJ206" i="12" s="1"/>
  <c r="BI206" i="12"/>
  <c r="A207" i="12"/>
  <c r="B207" i="12"/>
  <c r="C207" i="12"/>
  <c r="D207" i="12"/>
  <c r="E207" i="12"/>
  <c r="F207" i="12" s="1"/>
  <c r="H207" i="12" s="1"/>
  <c r="G207" i="12"/>
  <c r="J207" i="12"/>
  <c r="K207" i="12"/>
  <c r="L207" i="12"/>
  <c r="M207" i="12"/>
  <c r="N207" i="12"/>
  <c r="O207" i="12"/>
  <c r="Q207" i="12" s="1"/>
  <c r="P207" i="12"/>
  <c r="S207" i="12"/>
  <c r="T207" i="12"/>
  <c r="U207" i="12"/>
  <c r="V207" i="12"/>
  <c r="W207" i="12"/>
  <c r="X207" i="12" s="1"/>
  <c r="Y207" i="12"/>
  <c r="AB207" i="12"/>
  <c r="AC207" i="12"/>
  <c r="AD207" i="12"/>
  <c r="AE207" i="12"/>
  <c r="AF207" i="12"/>
  <c r="AG207" i="12"/>
  <c r="AI207" i="12" s="1"/>
  <c r="AH207" i="12"/>
  <c r="AK207" i="12"/>
  <c r="AL207" i="12"/>
  <c r="AM207" i="12"/>
  <c r="AN207" i="12"/>
  <c r="AO207" i="12"/>
  <c r="AP207" i="12" s="1"/>
  <c r="AR207" i="12" s="1"/>
  <c r="AQ207" i="12"/>
  <c r="AT207" i="12"/>
  <c r="AU207" i="12"/>
  <c r="AV207" i="12"/>
  <c r="AW207" i="12"/>
  <c r="AX207" i="12"/>
  <c r="AY207" i="12"/>
  <c r="BA207" i="12" s="1"/>
  <c r="AZ207" i="12"/>
  <c r="BC207" i="12"/>
  <c r="BD207" i="12"/>
  <c r="BE207" i="12"/>
  <c r="BF207" i="12"/>
  <c r="BG207" i="12"/>
  <c r="BH207" i="12" s="1"/>
  <c r="BJ207" i="12" s="1"/>
  <c r="BI207" i="12"/>
  <c r="A208" i="12"/>
  <c r="B208" i="12"/>
  <c r="C208" i="12"/>
  <c r="D208" i="12"/>
  <c r="E208" i="12"/>
  <c r="F208" i="12"/>
  <c r="H208" i="12" s="1"/>
  <c r="G208" i="12"/>
  <c r="J208" i="12"/>
  <c r="K208" i="12"/>
  <c r="L208" i="12"/>
  <c r="M208" i="12"/>
  <c r="N208" i="12"/>
  <c r="O208" i="12" s="1"/>
  <c r="Q208" i="12" s="1"/>
  <c r="P208" i="12"/>
  <c r="S208" i="12"/>
  <c r="T208" i="12"/>
  <c r="U208" i="12"/>
  <c r="V208" i="12"/>
  <c r="W208" i="12"/>
  <c r="X208" i="12"/>
  <c r="Z208" i="12" s="1"/>
  <c r="Y208" i="12"/>
  <c r="AB208" i="12"/>
  <c r="AC208" i="12"/>
  <c r="AD208" i="12"/>
  <c r="AE208" i="12"/>
  <c r="AF208" i="12"/>
  <c r="AG208" i="12" s="1"/>
  <c r="AH208" i="12"/>
  <c r="AK208" i="12"/>
  <c r="AL208" i="12"/>
  <c r="AM208" i="12"/>
  <c r="AN208" i="12"/>
  <c r="AO208" i="12"/>
  <c r="AP208" i="12"/>
  <c r="AR208" i="12" s="1"/>
  <c r="AQ208" i="12"/>
  <c r="AT208" i="12"/>
  <c r="AU208" i="12"/>
  <c r="AV208" i="12"/>
  <c r="AW208" i="12"/>
  <c r="AX208" i="12"/>
  <c r="AY208" i="12" s="1"/>
  <c r="BA208" i="12" s="1"/>
  <c r="AZ208" i="12"/>
  <c r="BC208" i="12"/>
  <c r="BD208" i="12"/>
  <c r="BE208" i="12"/>
  <c r="BF208" i="12"/>
  <c r="BG208" i="12"/>
  <c r="BH208" i="12"/>
  <c r="BJ208" i="12" s="1"/>
  <c r="BI208" i="12"/>
  <c r="A209" i="12"/>
  <c r="B209" i="12"/>
  <c r="C209" i="12"/>
  <c r="D209" i="12"/>
  <c r="E209" i="12"/>
  <c r="F209" i="12" s="1"/>
  <c r="H209" i="12" s="1"/>
  <c r="G209" i="12"/>
  <c r="J209" i="12"/>
  <c r="K209" i="12"/>
  <c r="L209" i="12"/>
  <c r="M209" i="12"/>
  <c r="N209" i="12"/>
  <c r="O209" i="12"/>
  <c r="Q209" i="12" s="1"/>
  <c r="P209" i="12"/>
  <c r="S209" i="12"/>
  <c r="T209" i="12"/>
  <c r="U209" i="12"/>
  <c r="V209" i="12"/>
  <c r="W209" i="12"/>
  <c r="X209" i="12" s="1"/>
  <c r="Z209" i="12" s="1"/>
  <c r="Y209" i="12"/>
  <c r="AB209" i="12"/>
  <c r="AC209" i="12"/>
  <c r="AD209" i="12"/>
  <c r="AE209" i="12"/>
  <c r="AF209" i="12"/>
  <c r="AG209" i="12"/>
  <c r="AI209" i="12" s="1"/>
  <c r="AH209" i="12"/>
  <c r="AK209" i="12"/>
  <c r="AL209" i="12"/>
  <c r="AM209" i="12"/>
  <c r="AN209" i="12"/>
  <c r="AO209" i="12"/>
  <c r="AP209" i="12" s="1"/>
  <c r="AQ209" i="12"/>
  <c r="AT209" i="12"/>
  <c r="AU209" i="12"/>
  <c r="AV209" i="12"/>
  <c r="AW209" i="12"/>
  <c r="AX209" i="12"/>
  <c r="AY209" i="12"/>
  <c r="BA209" i="12" s="1"/>
  <c r="AZ209" i="12"/>
  <c r="BC209" i="12"/>
  <c r="BD209" i="12"/>
  <c r="BE209" i="12"/>
  <c r="BF209" i="12"/>
  <c r="BG209" i="12"/>
  <c r="BH209" i="12" s="1"/>
  <c r="BJ209" i="12" s="1"/>
  <c r="BI209" i="12"/>
  <c r="A210" i="12"/>
  <c r="B210" i="12"/>
  <c r="C210" i="12"/>
  <c r="D210" i="12"/>
  <c r="E210" i="12"/>
  <c r="F210" i="12"/>
  <c r="H210" i="12" s="1"/>
  <c r="G210" i="12"/>
  <c r="J210" i="12"/>
  <c r="K210" i="12"/>
  <c r="L210" i="12"/>
  <c r="M210" i="12"/>
  <c r="N210" i="12"/>
  <c r="O210" i="12" s="1"/>
  <c r="Q210" i="12" s="1"/>
  <c r="P210" i="12"/>
  <c r="S210" i="12"/>
  <c r="T210" i="12"/>
  <c r="U210" i="12"/>
  <c r="V210" i="12"/>
  <c r="W210" i="12"/>
  <c r="X210" i="12"/>
  <c r="Z210" i="12" s="1"/>
  <c r="Y210" i="12"/>
  <c r="AB210" i="12"/>
  <c r="AC210" i="12"/>
  <c r="AD210" i="12"/>
  <c r="AE210" i="12"/>
  <c r="AF210" i="12"/>
  <c r="AG210" i="12" s="1"/>
  <c r="AI210" i="12" s="1"/>
  <c r="AH210" i="12"/>
  <c r="AK210" i="12"/>
  <c r="AL210" i="12"/>
  <c r="AM210" i="12"/>
  <c r="AN210" i="12"/>
  <c r="AO210" i="12"/>
  <c r="AP210" i="12"/>
  <c r="AR210" i="12" s="1"/>
  <c r="AQ210" i="12"/>
  <c r="AT210" i="12"/>
  <c r="AU210" i="12"/>
  <c r="AV210" i="12"/>
  <c r="AW210" i="12"/>
  <c r="AX210" i="12"/>
  <c r="AY210" i="12" s="1"/>
  <c r="AZ210" i="12"/>
  <c r="BC210" i="12"/>
  <c r="BD210" i="12"/>
  <c r="BE210" i="12"/>
  <c r="BF210" i="12"/>
  <c r="BG210" i="12"/>
  <c r="BH210" i="12" s="1"/>
  <c r="BJ210" i="12" s="1"/>
  <c r="BI210" i="12"/>
  <c r="A211" i="12"/>
  <c r="B211" i="12"/>
  <c r="C211" i="12"/>
  <c r="D211" i="12"/>
  <c r="E211" i="12"/>
  <c r="F211" i="12" s="1"/>
  <c r="G211" i="12"/>
  <c r="J211" i="12"/>
  <c r="K211" i="12"/>
  <c r="L211" i="12"/>
  <c r="M211" i="12"/>
  <c r="N211" i="12"/>
  <c r="O211" i="12" s="1"/>
  <c r="Q211" i="12" s="1"/>
  <c r="P211" i="12"/>
  <c r="S211" i="12"/>
  <c r="T211" i="12"/>
  <c r="U211" i="12"/>
  <c r="V211" i="12"/>
  <c r="W211" i="12"/>
  <c r="X211" i="12" s="1"/>
  <c r="Y211" i="12"/>
  <c r="AB211" i="12"/>
  <c r="AC211" i="12"/>
  <c r="AD211" i="12"/>
  <c r="AE211" i="12"/>
  <c r="AF211" i="12"/>
  <c r="AG211" i="12" s="1"/>
  <c r="AI211" i="12" s="1"/>
  <c r="AH211" i="12"/>
  <c r="AK211" i="12"/>
  <c r="AL211" i="12"/>
  <c r="AM211" i="12"/>
  <c r="AN211" i="12"/>
  <c r="AO211" i="12"/>
  <c r="AP211" i="12" s="1"/>
  <c r="AQ211" i="12"/>
  <c r="AT211" i="12"/>
  <c r="AU211" i="12"/>
  <c r="AV211" i="12"/>
  <c r="AW211" i="12"/>
  <c r="AX211" i="12"/>
  <c r="AY211" i="12" s="1"/>
  <c r="BA211" i="12" s="1"/>
  <c r="AZ211" i="12"/>
  <c r="BC211" i="12"/>
  <c r="BD211" i="12"/>
  <c r="BE211" i="12"/>
  <c r="BF211" i="12"/>
  <c r="BG211" i="12"/>
  <c r="BH211" i="12" s="1"/>
  <c r="BI211" i="12"/>
  <c r="A212" i="12"/>
  <c r="B212" i="12"/>
  <c r="C212" i="12"/>
  <c r="D212" i="12"/>
  <c r="E212" i="12"/>
  <c r="F212" i="12" s="1"/>
  <c r="H212" i="12" s="1"/>
  <c r="G212" i="12"/>
  <c r="J212" i="12"/>
  <c r="K212" i="12"/>
  <c r="L212" i="12"/>
  <c r="M212" i="12"/>
  <c r="N212" i="12"/>
  <c r="O212" i="12" s="1"/>
  <c r="P212" i="12"/>
  <c r="S212" i="12"/>
  <c r="T212" i="12"/>
  <c r="U212" i="12"/>
  <c r="V212" i="12"/>
  <c r="W212" i="12"/>
  <c r="X212" i="12" s="1"/>
  <c r="Z212" i="12" s="1"/>
  <c r="Y212" i="12"/>
  <c r="AB212" i="12"/>
  <c r="AC212" i="12"/>
  <c r="AD212" i="12"/>
  <c r="AE212" i="12"/>
  <c r="AF212" i="12"/>
  <c r="AG212" i="12" s="1"/>
  <c r="AH212" i="12"/>
  <c r="AK212" i="12"/>
  <c r="AL212" i="12"/>
  <c r="AM212" i="12"/>
  <c r="AN212" i="12"/>
  <c r="AO212" i="12"/>
  <c r="AP212" i="12" s="1"/>
  <c r="AR212" i="12" s="1"/>
  <c r="AQ212" i="12"/>
  <c r="AT212" i="12"/>
  <c r="AU212" i="12"/>
  <c r="AV212" i="12"/>
  <c r="AW212" i="12"/>
  <c r="AX212" i="12"/>
  <c r="AY212" i="12" s="1"/>
  <c r="AZ212" i="12"/>
  <c r="BC212" i="12"/>
  <c r="BD212" i="12"/>
  <c r="BE212" i="12"/>
  <c r="BF212" i="12"/>
  <c r="BG212" i="12"/>
  <c r="BH212" i="12" s="1"/>
  <c r="BJ212" i="12" s="1"/>
  <c r="BI212" i="12"/>
  <c r="A213" i="12"/>
  <c r="B213" i="12"/>
  <c r="C213" i="12"/>
  <c r="D213" i="12"/>
  <c r="E213" i="12"/>
  <c r="F213" i="12" s="1"/>
  <c r="G213" i="12"/>
  <c r="J213" i="12"/>
  <c r="K213" i="12"/>
  <c r="L213" i="12"/>
  <c r="M213" i="12"/>
  <c r="N213" i="12"/>
  <c r="O213" i="12" s="1"/>
  <c r="Q213" i="12" s="1"/>
  <c r="P213" i="12"/>
  <c r="S213" i="12"/>
  <c r="T213" i="12"/>
  <c r="U213" i="12"/>
  <c r="V213" i="12"/>
  <c r="W213" i="12"/>
  <c r="X213" i="12" s="1"/>
  <c r="Y213" i="12"/>
  <c r="AB213" i="12"/>
  <c r="AC213" i="12"/>
  <c r="AD213" i="12"/>
  <c r="AE213" i="12"/>
  <c r="AF213" i="12"/>
  <c r="AG213" i="12" s="1"/>
  <c r="AI213" i="12" s="1"/>
  <c r="AH213" i="12"/>
  <c r="AK213" i="12"/>
  <c r="AL213" i="12"/>
  <c r="AM213" i="12"/>
  <c r="AN213" i="12"/>
  <c r="AO213" i="12"/>
  <c r="AP213" i="12" s="1"/>
  <c r="AQ213" i="12"/>
  <c r="AT213" i="12"/>
  <c r="AU213" i="12"/>
  <c r="AV213" i="12"/>
  <c r="AW213" i="12"/>
  <c r="AX213" i="12"/>
  <c r="AY213" i="12" s="1"/>
  <c r="BA213" i="12" s="1"/>
  <c r="AZ213" i="12"/>
  <c r="BC213" i="12"/>
  <c r="BD213" i="12"/>
  <c r="BE213" i="12"/>
  <c r="BF213" i="12"/>
  <c r="BG213" i="12"/>
  <c r="BH213" i="12" s="1"/>
  <c r="BI213" i="12"/>
  <c r="A214" i="12"/>
  <c r="B214" i="12"/>
  <c r="C214" i="12"/>
  <c r="D214" i="12"/>
  <c r="E214" i="12"/>
  <c r="F214" i="12" s="1"/>
  <c r="H214" i="12" s="1"/>
  <c r="G214" i="12"/>
  <c r="J214" i="12"/>
  <c r="K214" i="12"/>
  <c r="L214" i="12"/>
  <c r="M214" i="12"/>
  <c r="N214" i="12"/>
  <c r="O214" i="12" s="1"/>
  <c r="P214" i="12"/>
  <c r="S214" i="12"/>
  <c r="T214" i="12"/>
  <c r="U214" i="12"/>
  <c r="V214" i="12"/>
  <c r="W214" i="12"/>
  <c r="X214" i="12" s="1"/>
  <c r="Z214" i="12" s="1"/>
  <c r="Y214" i="12"/>
  <c r="AB214" i="12"/>
  <c r="AC214" i="12"/>
  <c r="AD214" i="12"/>
  <c r="AE214" i="12"/>
  <c r="AF214" i="12"/>
  <c r="AG214" i="12" s="1"/>
  <c r="AH214" i="12"/>
  <c r="AK214" i="12"/>
  <c r="AL214" i="12"/>
  <c r="AM214" i="12"/>
  <c r="AN214" i="12"/>
  <c r="AO214" i="12"/>
  <c r="AP214" i="12" s="1"/>
  <c r="AR214" i="12" s="1"/>
  <c r="AQ214" i="12"/>
  <c r="AT214" i="12"/>
  <c r="AU214" i="12"/>
  <c r="AV214" i="12"/>
  <c r="AW214" i="12"/>
  <c r="AX214" i="12"/>
  <c r="AY214" i="12" s="1"/>
  <c r="AZ214" i="12"/>
  <c r="BC214" i="12"/>
  <c r="BD214" i="12"/>
  <c r="BE214" i="12"/>
  <c r="BF214" i="12"/>
  <c r="BG214" i="12"/>
  <c r="BH214" i="12" s="1"/>
  <c r="BJ214" i="12" s="1"/>
  <c r="BI214" i="12"/>
  <c r="A215" i="12"/>
  <c r="B215" i="12"/>
  <c r="C215" i="12"/>
  <c r="D215" i="12"/>
  <c r="E215" i="12"/>
  <c r="F215" i="12" s="1"/>
  <c r="G215" i="12"/>
  <c r="J215" i="12"/>
  <c r="K215" i="12"/>
  <c r="L215" i="12"/>
  <c r="M215" i="12"/>
  <c r="N215" i="12"/>
  <c r="O215" i="12" s="1"/>
  <c r="Q215" i="12" s="1"/>
  <c r="P215" i="12"/>
  <c r="S215" i="12"/>
  <c r="T215" i="12"/>
  <c r="U215" i="12"/>
  <c r="V215" i="12"/>
  <c r="W215" i="12"/>
  <c r="X215" i="12" s="1"/>
  <c r="Y215" i="12"/>
  <c r="AB215" i="12"/>
  <c r="AC215" i="12"/>
  <c r="AD215" i="12"/>
  <c r="AE215" i="12"/>
  <c r="AF215" i="12"/>
  <c r="AG215" i="12" s="1"/>
  <c r="AI215" i="12" s="1"/>
  <c r="AH215" i="12"/>
  <c r="AK215" i="12"/>
  <c r="AL215" i="12"/>
  <c r="AM215" i="12"/>
  <c r="AN215" i="12"/>
  <c r="AO215" i="12"/>
  <c r="AP215" i="12" s="1"/>
  <c r="AQ215" i="12"/>
  <c r="AT215" i="12"/>
  <c r="AU215" i="12"/>
  <c r="AV215" i="12"/>
  <c r="AW215" i="12"/>
  <c r="AX215" i="12"/>
  <c r="AY215" i="12" s="1"/>
  <c r="BA215" i="12" s="1"/>
  <c r="AZ215" i="12"/>
  <c r="BC215" i="12"/>
  <c r="BD215" i="12"/>
  <c r="BE215" i="12"/>
  <c r="BF215" i="12"/>
  <c r="BG215" i="12"/>
  <c r="BH215" i="12" s="1"/>
  <c r="BI215" i="12"/>
  <c r="A216" i="12"/>
  <c r="B216" i="12"/>
  <c r="C216" i="12"/>
  <c r="D216" i="12"/>
  <c r="E216" i="12"/>
  <c r="F216" i="12" s="1"/>
  <c r="H216" i="12" s="1"/>
  <c r="G216" i="12"/>
  <c r="J216" i="12"/>
  <c r="K216" i="12"/>
  <c r="L216" i="12"/>
  <c r="M216" i="12"/>
  <c r="N216" i="12"/>
  <c r="O216" i="12" s="1"/>
  <c r="P216" i="12"/>
  <c r="S216" i="12"/>
  <c r="T216" i="12"/>
  <c r="U216" i="12"/>
  <c r="V216" i="12"/>
  <c r="W216" i="12"/>
  <c r="X216" i="12" s="1"/>
  <c r="Z216" i="12" s="1"/>
  <c r="Y216" i="12"/>
  <c r="AB216" i="12"/>
  <c r="AC216" i="12"/>
  <c r="AD216" i="12"/>
  <c r="AE216" i="12"/>
  <c r="AF216" i="12"/>
  <c r="AG216" i="12" s="1"/>
  <c r="AH216" i="12"/>
  <c r="AK216" i="12"/>
  <c r="AL216" i="12"/>
  <c r="AM216" i="12"/>
  <c r="AN216" i="12"/>
  <c r="AO216" i="12"/>
  <c r="AP216" i="12" s="1"/>
  <c r="AR216" i="12" s="1"/>
  <c r="AQ216" i="12"/>
  <c r="AT216" i="12"/>
  <c r="AU216" i="12"/>
  <c r="AV216" i="12"/>
  <c r="AW216" i="12"/>
  <c r="AX216" i="12"/>
  <c r="AY216" i="12" s="1"/>
  <c r="AZ216" i="12"/>
  <c r="BC216" i="12"/>
  <c r="BD216" i="12"/>
  <c r="BE216" i="12"/>
  <c r="BF216" i="12"/>
  <c r="BG216" i="12"/>
  <c r="BH216" i="12" s="1"/>
  <c r="BJ216" i="12" s="1"/>
  <c r="BI216" i="12"/>
  <c r="A217" i="12"/>
  <c r="B217" i="12"/>
  <c r="C217" i="12"/>
  <c r="D217" i="12"/>
  <c r="E217" i="12"/>
  <c r="F217" i="12" s="1"/>
  <c r="G217" i="12"/>
  <c r="J217" i="12"/>
  <c r="K217" i="12"/>
  <c r="L217" i="12"/>
  <c r="M217" i="12"/>
  <c r="N217" i="12"/>
  <c r="O217" i="12" s="1"/>
  <c r="Q217" i="12" s="1"/>
  <c r="P217" i="12"/>
  <c r="S217" i="12"/>
  <c r="T217" i="12"/>
  <c r="U217" i="12"/>
  <c r="V217" i="12"/>
  <c r="W217" i="12"/>
  <c r="X217" i="12" s="1"/>
  <c r="Y217" i="12"/>
  <c r="AB217" i="12"/>
  <c r="AC217" i="12"/>
  <c r="AD217" i="12"/>
  <c r="AE217" i="12"/>
  <c r="AF217" i="12"/>
  <c r="AG217" i="12" s="1"/>
  <c r="AI217" i="12" s="1"/>
  <c r="AH217" i="12"/>
  <c r="AK217" i="12"/>
  <c r="AL217" i="12"/>
  <c r="AM217" i="12"/>
  <c r="AN217" i="12"/>
  <c r="AO217" i="12"/>
  <c r="AP217" i="12" s="1"/>
  <c r="AQ217" i="12"/>
  <c r="AT217" i="12"/>
  <c r="AU217" i="12"/>
  <c r="AV217" i="12"/>
  <c r="AW217" i="12"/>
  <c r="AX217" i="12"/>
  <c r="AY217" i="12" s="1"/>
  <c r="BA217" i="12" s="1"/>
  <c r="AZ217" i="12"/>
  <c r="BC217" i="12"/>
  <c r="BD217" i="12"/>
  <c r="BE217" i="12"/>
  <c r="BF217" i="12"/>
  <c r="BG217" i="12"/>
  <c r="BH217" i="12" s="1"/>
  <c r="BI217" i="12"/>
  <c r="A218" i="12"/>
  <c r="B218" i="12"/>
  <c r="C218" i="12"/>
  <c r="D218" i="12"/>
  <c r="E218" i="12"/>
  <c r="F218" i="12" s="1"/>
  <c r="H218" i="12" s="1"/>
  <c r="G218" i="12"/>
  <c r="J218" i="12"/>
  <c r="K218" i="12"/>
  <c r="L218" i="12"/>
  <c r="M218" i="12"/>
  <c r="N218" i="12"/>
  <c r="O218" i="12" s="1"/>
  <c r="P218" i="12"/>
  <c r="S218" i="12"/>
  <c r="T218" i="12"/>
  <c r="U218" i="12"/>
  <c r="V218" i="12"/>
  <c r="W218" i="12"/>
  <c r="X218" i="12" s="1"/>
  <c r="Z218" i="12" s="1"/>
  <c r="Y218" i="12"/>
  <c r="AB218" i="12"/>
  <c r="AC218" i="12"/>
  <c r="AD218" i="12"/>
  <c r="AE218" i="12"/>
  <c r="AF218" i="12"/>
  <c r="AG218" i="12" s="1"/>
  <c r="AH218" i="12"/>
  <c r="AK218" i="12"/>
  <c r="AL218" i="12"/>
  <c r="AM218" i="12"/>
  <c r="AN218" i="12"/>
  <c r="AO218" i="12"/>
  <c r="AP218" i="12" s="1"/>
  <c r="AR218" i="12" s="1"/>
  <c r="AQ218" i="12"/>
  <c r="AT218" i="12"/>
  <c r="AU218" i="12"/>
  <c r="AV218" i="12"/>
  <c r="AW218" i="12"/>
  <c r="AX218" i="12"/>
  <c r="AY218" i="12" s="1"/>
  <c r="AZ218" i="12"/>
  <c r="BC218" i="12"/>
  <c r="BD218" i="12"/>
  <c r="BE218" i="12"/>
  <c r="BF218" i="12"/>
  <c r="BG218" i="12"/>
  <c r="BH218" i="12" s="1"/>
  <c r="BJ218" i="12" s="1"/>
  <c r="BI218" i="12"/>
  <c r="A219" i="12"/>
  <c r="B219" i="12"/>
  <c r="C219" i="12"/>
  <c r="D219" i="12"/>
  <c r="E219" i="12"/>
  <c r="F219" i="12" s="1"/>
  <c r="G219" i="12"/>
  <c r="J219" i="12"/>
  <c r="K219" i="12"/>
  <c r="L219" i="12"/>
  <c r="M219" i="12"/>
  <c r="N219" i="12"/>
  <c r="O219" i="12" s="1"/>
  <c r="Q219" i="12" s="1"/>
  <c r="P219" i="12"/>
  <c r="S219" i="12"/>
  <c r="T219" i="12"/>
  <c r="U219" i="12"/>
  <c r="V219" i="12"/>
  <c r="W219" i="12"/>
  <c r="X219" i="12" s="1"/>
  <c r="Y219" i="12"/>
  <c r="AB219" i="12"/>
  <c r="AC219" i="12"/>
  <c r="AD219" i="12"/>
  <c r="AE219" i="12"/>
  <c r="AF219" i="12"/>
  <c r="AG219" i="12" s="1"/>
  <c r="AI219" i="12" s="1"/>
  <c r="AH219" i="12"/>
  <c r="AK219" i="12"/>
  <c r="AL219" i="12"/>
  <c r="AM219" i="12"/>
  <c r="AN219" i="12"/>
  <c r="AO219" i="12"/>
  <c r="AP219" i="12" s="1"/>
  <c r="AQ219" i="12"/>
  <c r="AT219" i="12"/>
  <c r="AU219" i="12"/>
  <c r="AV219" i="12"/>
  <c r="AW219" i="12"/>
  <c r="AX219" i="12"/>
  <c r="AY219" i="12" s="1"/>
  <c r="BA219" i="12" s="1"/>
  <c r="AZ219" i="12"/>
  <c r="BC219" i="12"/>
  <c r="BD219" i="12"/>
  <c r="BE219" i="12"/>
  <c r="BF219" i="12"/>
  <c r="BG219" i="12"/>
  <c r="BH219" i="12" s="1"/>
  <c r="BI219" i="12"/>
  <c r="A220" i="12"/>
  <c r="B220" i="12"/>
  <c r="C220" i="12"/>
  <c r="D220" i="12"/>
  <c r="E220" i="12"/>
  <c r="F220" i="12" s="1"/>
  <c r="H220" i="12" s="1"/>
  <c r="G220" i="12"/>
  <c r="J220" i="12"/>
  <c r="K220" i="12"/>
  <c r="L220" i="12"/>
  <c r="M220" i="12"/>
  <c r="N220" i="12"/>
  <c r="O220" i="12" s="1"/>
  <c r="P220" i="12"/>
  <c r="S220" i="12"/>
  <c r="T220" i="12"/>
  <c r="U220" i="12"/>
  <c r="V220" i="12"/>
  <c r="W220" i="12"/>
  <c r="X220" i="12" s="1"/>
  <c r="Z220" i="12" s="1"/>
  <c r="Y220" i="12"/>
  <c r="AB220" i="12"/>
  <c r="AC220" i="12"/>
  <c r="AD220" i="12"/>
  <c r="AE220" i="12"/>
  <c r="AF220" i="12"/>
  <c r="AG220" i="12" s="1"/>
  <c r="AH220" i="12"/>
  <c r="AK220" i="12"/>
  <c r="AL220" i="12"/>
  <c r="AM220" i="12"/>
  <c r="AN220" i="12"/>
  <c r="AO220" i="12"/>
  <c r="AP220" i="12" s="1"/>
  <c r="AR220" i="12" s="1"/>
  <c r="AQ220" i="12"/>
  <c r="AT220" i="12"/>
  <c r="AU220" i="12"/>
  <c r="AV220" i="12"/>
  <c r="AW220" i="12"/>
  <c r="AX220" i="12"/>
  <c r="AY220" i="12" s="1"/>
  <c r="AZ220" i="12"/>
  <c r="BC220" i="12"/>
  <c r="BD220" i="12"/>
  <c r="BE220" i="12"/>
  <c r="BF220" i="12"/>
  <c r="BG220" i="12"/>
  <c r="BH220" i="12" s="1"/>
  <c r="BJ220" i="12" s="1"/>
  <c r="BI220" i="12"/>
  <c r="A221" i="12"/>
  <c r="B221" i="12"/>
  <c r="C221" i="12"/>
  <c r="D221" i="12"/>
  <c r="E221" i="12"/>
  <c r="F221" i="12" s="1"/>
  <c r="G221" i="12"/>
  <c r="J221" i="12"/>
  <c r="K221" i="12"/>
  <c r="L221" i="12"/>
  <c r="M221" i="12"/>
  <c r="N221" i="12"/>
  <c r="O221" i="12" s="1"/>
  <c r="Q221" i="12" s="1"/>
  <c r="P221" i="12"/>
  <c r="S221" i="12"/>
  <c r="T221" i="12"/>
  <c r="U221" i="12"/>
  <c r="V221" i="12"/>
  <c r="W221" i="12"/>
  <c r="X221" i="12" s="1"/>
  <c r="Y221" i="12"/>
  <c r="AB221" i="12"/>
  <c r="AC221" i="12"/>
  <c r="AD221" i="12"/>
  <c r="AE221" i="12"/>
  <c r="AF221" i="12"/>
  <c r="AG221" i="12" s="1"/>
  <c r="AI221" i="12" s="1"/>
  <c r="AH221" i="12"/>
  <c r="AK221" i="12"/>
  <c r="AL221" i="12"/>
  <c r="AM221" i="12"/>
  <c r="AN221" i="12"/>
  <c r="AO221" i="12"/>
  <c r="AP221" i="12" s="1"/>
  <c r="AQ221" i="12"/>
  <c r="AT221" i="12"/>
  <c r="AU221" i="12"/>
  <c r="AV221" i="12"/>
  <c r="AW221" i="12"/>
  <c r="AX221" i="12"/>
  <c r="AY221" i="12" s="1"/>
  <c r="BA221" i="12" s="1"/>
  <c r="AZ221" i="12"/>
  <c r="BC221" i="12"/>
  <c r="BD221" i="12"/>
  <c r="BE221" i="12"/>
  <c r="BF221" i="12"/>
  <c r="BG221" i="12"/>
  <c r="BH221" i="12" s="1"/>
  <c r="BI221" i="12"/>
  <c r="A222" i="12"/>
  <c r="B222" i="12"/>
  <c r="C222" i="12"/>
  <c r="D222" i="12"/>
  <c r="E222" i="12"/>
  <c r="F222" i="12" s="1"/>
  <c r="H222" i="12" s="1"/>
  <c r="G222" i="12"/>
  <c r="J222" i="12"/>
  <c r="K222" i="12"/>
  <c r="L222" i="12"/>
  <c r="M222" i="12"/>
  <c r="N222" i="12"/>
  <c r="O222" i="12" s="1"/>
  <c r="P222" i="12"/>
  <c r="S222" i="12"/>
  <c r="T222" i="12"/>
  <c r="U222" i="12"/>
  <c r="V222" i="12"/>
  <c r="W222" i="12"/>
  <c r="X222" i="12" s="1"/>
  <c r="Z222" i="12" s="1"/>
  <c r="Y222" i="12"/>
  <c r="AB222" i="12"/>
  <c r="AC222" i="12"/>
  <c r="AD222" i="12"/>
  <c r="AE222" i="12"/>
  <c r="AF222" i="12"/>
  <c r="AG222" i="12" s="1"/>
  <c r="AH222" i="12"/>
  <c r="AK222" i="12"/>
  <c r="AL222" i="12"/>
  <c r="AM222" i="12"/>
  <c r="AN222" i="12"/>
  <c r="AO222" i="12"/>
  <c r="AP222" i="12" s="1"/>
  <c r="AR222" i="12" s="1"/>
  <c r="AQ222" i="12"/>
  <c r="AT222" i="12"/>
  <c r="AU222" i="12"/>
  <c r="AV222" i="12"/>
  <c r="AW222" i="12"/>
  <c r="AX222" i="12"/>
  <c r="AY222" i="12" s="1"/>
  <c r="AZ222" i="12"/>
  <c r="BC222" i="12"/>
  <c r="BD222" i="12"/>
  <c r="BE222" i="12"/>
  <c r="BF222" i="12"/>
  <c r="BG222" i="12"/>
  <c r="BH222" i="12" s="1"/>
  <c r="BJ222" i="12" s="1"/>
  <c r="BI222" i="12"/>
  <c r="A223" i="12"/>
  <c r="B223" i="12"/>
  <c r="C223" i="12"/>
  <c r="D223" i="12"/>
  <c r="E223" i="12"/>
  <c r="F223" i="12" s="1"/>
  <c r="G223" i="12"/>
  <c r="J223" i="12"/>
  <c r="K223" i="12"/>
  <c r="L223" i="12"/>
  <c r="M223" i="12"/>
  <c r="N223" i="12"/>
  <c r="O223" i="12" s="1"/>
  <c r="Q223" i="12" s="1"/>
  <c r="P223" i="12"/>
  <c r="S223" i="12"/>
  <c r="T223" i="12"/>
  <c r="U223" i="12"/>
  <c r="V223" i="12"/>
  <c r="W223" i="12"/>
  <c r="X223" i="12" s="1"/>
  <c r="Y223" i="12"/>
  <c r="AB223" i="12"/>
  <c r="AC223" i="12"/>
  <c r="AD223" i="12"/>
  <c r="AE223" i="12"/>
  <c r="AF223" i="12"/>
  <c r="AG223" i="12" s="1"/>
  <c r="AI223" i="12" s="1"/>
  <c r="AH223" i="12"/>
  <c r="AK223" i="12"/>
  <c r="AL223" i="12"/>
  <c r="AM223" i="12"/>
  <c r="AN223" i="12"/>
  <c r="AO223" i="12"/>
  <c r="AP223" i="12" s="1"/>
  <c r="AQ223" i="12"/>
  <c r="AT223" i="12"/>
  <c r="AU223" i="12"/>
  <c r="AV223" i="12"/>
  <c r="AW223" i="12"/>
  <c r="AX223" i="12"/>
  <c r="AY223" i="12" s="1"/>
  <c r="BA223" i="12" s="1"/>
  <c r="AZ223" i="12"/>
  <c r="BC223" i="12"/>
  <c r="BD223" i="12"/>
  <c r="BE223" i="12"/>
  <c r="BF223" i="12"/>
  <c r="BG223" i="12"/>
  <c r="BH223" i="12" s="1"/>
  <c r="BI223" i="12"/>
  <c r="A224" i="12"/>
  <c r="B224" i="12"/>
  <c r="C224" i="12"/>
  <c r="D224" i="12"/>
  <c r="E224" i="12"/>
  <c r="F224" i="12" s="1"/>
  <c r="H224" i="12" s="1"/>
  <c r="G224" i="12"/>
  <c r="J224" i="12"/>
  <c r="K224" i="12"/>
  <c r="L224" i="12"/>
  <c r="M224" i="12"/>
  <c r="N224" i="12"/>
  <c r="O224" i="12" s="1"/>
  <c r="P224" i="12"/>
  <c r="S224" i="12"/>
  <c r="T224" i="12"/>
  <c r="U224" i="12"/>
  <c r="V224" i="12"/>
  <c r="W224" i="12"/>
  <c r="X224" i="12" s="1"/>
  <c r="Z224" i="12" s="1"/>
  <c r="Y224" i="12"/>
  <c r="AB224" i="12"/>
  <c r="AC224" i="12"/>
  <c r="AD224" i="12"/>
  <c r="AE224" i="12"/>
  <c r="AF224" i="12"/>
  <c r="AG224" i="12" s="1"/>
  <c r="AH224" i="12"/>
  <c r="AK224" i="12"/>
  <c r="AL224" i="12"/>
  <c r="AM224" i="12"/>
  <c r="AN224" i="12"/>
  <c r="AO224" i="12"/>
  <c r="AP224" i="12" s="1"/>
  <c r="AR224" i="12" s="1"/>
  <c r="AQ224" i="12"/>
  <c r="AT224" i="12"/>
  <c r="AU224" i="12"/>
  <c r="AV224" i="12"/>
  <c r="AW224" i="12"/>
  <c r="AX224" i="12"/>
  <c r="AY224" i="12" s="1"/>
  <c r="AZ224" i="12"/>
  <c r="BC224" i="12"/>
  <c r="BD224" i="12"/>
  <c r="BE224" i="12"/>
  <c r="BF224" i="12"/>
  <c r="BG224" i="12"/>
  <c r="BH224" i="12" s="1"/>
  <c r="BJ224" i="12" s="1"/>
  <c r="BI224" i="12"/>
  <c r="A225" i="12"/>
  <c r="B225" i="12"/>
  <c r="C225" i="12"/>
  <c r="D225" i="12"/>
  <c r="E225" i="12"/>
  <c r="F225" i="12" s="1"/>
  <c r="G225" i="12"/>
  <c r="J225" i="12"/>
  <c r="K225" i="12"/>
  <c r="L225" i="12"/>
  <c r="M225" i="12"/>
  <c r="N225" i="12"/>
  <c r="O225" i="12" s="1"/>
  <c r="Q225" i="12" s="1"/>
  <c r="P225" i="12"/>
  <c r="S225" i="12"/>
  <c r="T225" i="12"/>
  <c r="U225" i="12"/>
  <c r="V225" i="12"/>
  <c r="W225" i="12"/>
  <c r="X225" i="12" s="1"/>
  <c r="Y225" i="12"/>
  <c r="AB225" i="12"/>
  <c r="AC225" i="12"/>
  <c r="AD225" i="12"/>
  <c r="AE225" i="12"/>
  <c r="AF225" i="12"/>
  <c r="AG225" i="12" s="1"/>
  <c r="AI225" i="12" s="1"/>
  <c r="AH225" i="12"/>
  <c r="AK225" i="12"/>
  <c r="AL225" i="12"/>
  <c r="AM225" i="12"/>
  <c r="AN225" i="12"/>
  <c r="AO225" i="12"/>
  <c r="AP225" i="12" s="1"/>
  <c r="AQ225" i="12"/>
  <c r="AT225" i="12"/>
  <c r="AU225" i="12"/>
  <c r="AV225" i="12"/>
  <c r="AW225" i="12"/>
  <c r="AX225" i="12"/>
  <c r="AY225" i="12" s="1"/>
  <c r="BA225" i="12" s="1"/>
  <c r="AZ225" i="12"/>
  <c r="BC225" i="12"/>
  <c r="BD225" i="12"/>
  <c r="BE225" i="12"/>
  <c r="BF225" i="12"/>
  <c r="BG225" i="12"/>
  <c r="BH225" i="12" s="1"/>
  <c r="BI225" i="12"/>
  <c r="A226" i="12"/>
  <c r="B226" i="12"/>
  <c r="C226" i="12"/>
  <c r="D226" i="12"/>
  <c r="E226" i="12"/>
  <c r="F226" i="12" s="1"/>
  <c r="H226" i="12" s="1"/>
  <c r="G226" i="12"/>
  <c r="J226" i="12"/>
  <c r="K226" i="12"/>
  <c r="L226" i="12"/>
  <c r="M226" i="12"/>
  <c r="N226" i="12"/>
  <c r="O226" i="12" s="1"/>
  <c r="P226" i="12"/>
  <c r="S226" i="12"/>
  <c r="T226" i="12"/>
  <c r="U226" i="12"/>
  <c r="V226" i="12"/>
  <c r="W226" i="12"/>
  <c r="X226" i="12" s="1"/>
  <c r="Z226" i="12" s="1"/>
  <c r="Y226" i="12"/>
  <c r="AB226" i="12"/>
  <c r="AC226" i="12"/>
  <c r="AD226" i="12"/>
  <c r="AE226" i="12"/>
  <c r="AF226" i="12"/>
  <c r="AG226" i="12" s="1"/>
  <c r="AH226" i="12"/>
  <c r="AK226" i="12"/>
  <c r="AL226" i="12"/>
  <c r="AM226" i="12"/>
  <c r="AN226" i="12"/>
  <c r="AO226" i="12"/>
  <c r="AP226" i="12" s="1"/>
  <c r="AR226" i="12" s="1"/>
  <c r="AQ226" i="12"/>
  <c r="AT226" i="12"/>
  <c r="AU226" i="12"/>
  <c r="AV226" i="12"/>
  <c r="AW226" i="12"/>
  <c r="AX226" i="12"/>
  <c r="AY226" i="12" s="1"/>
  <c r="AZ226" i="12"/>
  <c r="BC226" i="12"/>
  <c r="BD226" i="12"/>
  <c r="BE226" i="12"/>
  <c r="BF226" i="12"/>
  <c r="BG226" i="12"/>
  <c r="BH226" i="12" s="1"/>
  <c r="BJ226" i="12" s="1"/>
  <c r="BI226" i="12"/>
  <c r="A227" i="12"/>
  <c r="B227" i="12"/>
  <c r="C227" i="12"/>
  <c r="D227" i="12"/>
  <c r="E227" i="12"/>
  <c r="F227" i="12" s="1"/>
  <c r="G227" i="12"/>
  <c r="J227" i="12"/>
  <c r="K227" i="12"/>
  <c r="L227" i="12"/>
  <c r="M227" i="12"/>
  <c r="N227" i="12"/>
  <c r="O227" i="12" s="1"/>
  <c r="Q227" i="12" s="1"/>
  <c r="P227" i="12"/>
  <c r="S227" i="12"/>
  <c r="T227" i="12"/>
  <c r="U227" i="12"/>
  <c r="V227" i="12"/>
  <c r="W227" i="12"/>
  <c r="X227" i="12" s="1"/>
  <c r="Y227" i="12"/>
  <c r="AB227" i="12"/>
  <c r="AC227" i="12"/>
  <c r="AD227" i="12"/>
  <c r="AE227" i="12"/>
  <c r="AF227" i="12"/>
  <c r="AG227" i="12" s="1"/>
  <c r="AI227" i="12" s="1"/>
  <c r="AH227" i="12"/>
  <c r="AK227" i="12"/>
  <c r="AL227" i="12"/>
  <c r="AM227" i="12"/>
  <c r="AN227" i="12"/>
  <c r="AO227" i="12"/>
  <c r="AP227" i="12" s="1"/>
  <c r="AQ227" i="12"/>
  <c r="AT227" i="12"/>
  <c r="AU227" i="12"/>
  <c r="AV227" i="12"/>
  <c r="AW227" i="12"/>
  <c r="AX227" i="12"/>
  <c r="AY227" i="12" s="1"/>
  <c r="BA227" i="12" s="1"/>
  <c r="AZ227" i="12"/>
  <c r="BC227" i="12"/>
  <c r="BD227" i="12"/>
  <c r="BE227" i="12"/>
  <c r="BF227" i="12"/>
  <c r="BG227" i="12"/>
  <c r="BH227" i="12" s="1"/>
  <c r="BI227" i="12"/>
  <c r="A228" i="12"/>
  <c r="B228" i="12"/>
  <c r="C228" i="12"/>
  <c r="D228" i="12"/>
  <c r="E228" i="12"/>
  <c r="F228" i="12" s="1"/>
  <c r="H228" i="12" s="1"/>
  <c r="G228" i="12"/>
  <c r="J228" i="12"/>
  <c r="K228" i="12"/>
  <c r="L228" i="12"/>
  <c r="M228" i="12"/>
  <c r="N228" i="12"/>
  <c r="O228" i="12" s="1"/>
  <c r="P228" i="12"/>
  <c r="S228" i="12"/>
  <c r="T228" i="12"/>
  <c r="U228" i="12"/>
  <c r="V228" i="12"/>
  <c r="W228" i="12"/>
  <c r="X228" i="12" s="1"/>
  <c r="Z228" i="12" s="1"/>
  <c r="Y228" i="12"/>
  <c r="AB228" i="12"/>
  <c r="AC228" i="12"/>
  <c r="AD228" i="12"/>
  <c r="AE228" i="12"/>
  <c r="AF228" i="12"/>
  <c r="AG228" i="12" s="1"/>
  <c r="AH228" i="12"/>
  <c r="AK228" i="12"/>
  <c r="AL228" i="12"/>
  <c r="AM228" i="12"/>
  <c r="AN228" i="12"/>
  <c r="AO228" i="12"/>
  <c r="AP228" i="12" s="1"/>
  <c r="AR228" i="12" s="1"/>
  <c r="AQ228" i="12"/>
  <c r="AT228" i="12"/>
  <c r="AU228" i="12"/>
  <c r="AV228" i="12"/>
  <c r="AW228" i="12"/>
  <c r="AX228" i="12"/>
  <c r="AY228" i="12" s="1"/>
  <c r="AZ228" i="12"/>
  <c r="BC228" i="12"/>
  <c r="BD228" i="12"/>
  <c r="BE228" i="12"/>
  <c r="BF228" i="12"/>
  <c r="BG228" i="12"/>
  <c r="BH228" i="12" s="1"/>
  <c r="BJ228" i="12" s="1"/>
  <c r="BI228" i="12"/>
  <c r="A229" i="12"/>
  <c r="B229" i="12"/>
  <c r="C229" i="12"/>
  <c r="D229" i="12"/>
  <c r="E229" i="12"/>
  <c r="F229" i="12" s="1"/>
  <c r="G229" i="12"/>
  <c r="J229" i="12"/>
  <c r="K229" i="12"/>
  <c r="L229" i="12"/>
  <c r="M229" i="12"/>
  <c r="N229" i="12"/>
  <c r="O229" i="12" s="1"/>
  <c r="Q229" i="12" s="1"/>
  <c r="P229" i="12"/>
  <c r="S229" i="12"/>
  <c r="T229" i="12"/>
  <c r="U229" i="12"/>
  <c r="V229" i="12"/>
  <c r="W229" i="12"/>
  <c r="X229" i="12" s="1"/>
  <c r="Y229" i="12"/>
  <c r="AB229" i="12"/>
  <c r="AC229" i="12"/>
  <c r="AD229" i="12"/>
  <c r="AE229" i="12"/>
  <c r="AF229" i="12"/>
  <c r="AG229" i="12" s="1"/>
  <c r="AI229" i="12" s="1"/>
  <c r="AH229" i="12"/>
  <c r="AK229" i="12"/>
  <c r="AL229" i="12"/>
  <c r="AM229" i="12"/>
  <c r="AN229" i="12"/>
  <c r="AO229" i="12"/>
  <c r="AP229" i="12" s="1"/>
  <c r="AQ229" i="12"/>
  <c r="AT229" i="12"/>
  <c r="AU229" i="12"/>
  <c r="AV229" i="12"/>
  <c r="AW229" i="12"/>
  <c r="AX229" i="12"/>
  <c r="AY229" i="12" s="1"/>
  <c r="BA229" i="12" s="1"/>
  <c r="AZ229" i="12"/>
  <c r="BC229" i="12"/>
  <c r="BD229" i="12"/>
  <c r="BE229" i="12"/>
  <c r="BF229" i="12"/>
  <c r="BG229" i="12"/>
  <c r="BH229" i="12" s="1"/>
  <c r="BI229" i="12"/>
  <c r="A230" i="12"/>
  <c r="B230" i="12"/>
  <c r="C230" i="12"/>
  <c r="D230" i="12"/>
  <c r="E230" i="12"/>
  <c r="F230" i="12" s="1"/>
  <c r="H230" i="12" s="1"/>
  <c r="G230" i="12"/>
  <c r="J230" i="12"/>
  <c r="K230" i="12"/>
  <c r="L230" i="12"/>
  <c r="M230" i="12"/>
  <c r="N230" i="12"/>
  <c r="O230" i="12" s="1"/>
  <c r="P230" i="12"/>
  <c r="S230" i="12"/>
  <c r="T230" i="12"/>
  <c r="U230" i="12"/>
  <c r="V230" i="12"/>
  <c r="W230" i="12"/>
  <c r="X230" i="12" s="1"/>
  <c r="Z230" i="12" s="1"/>
  <c r="Y230" i="12"/>
  <c r="AB230" i="12"/>
  <c r="AC230" i="12"/>
  <c r="AD230" i="12"/>
  <c r="AE230" i="12"/>
  <c r="AF230" i="12"/>
  <c r="AG230" i="12" s="1"/>
  <c r="AH230" i="12"/>
  <c r="AK230" i="12"/>
  <c r="AL230" i="12"/>
  <c r="AM230" i="12"/>
  <c r="AN230" i="12"/>
  <c r="AO230" i="12"/>
  <c r="AP230" i="12" s="1"/>
  <c r="AR230" i="12" s="1"/>
  <c r="AQ230" i="12"/>
  <c r="AT230" i="12"/>
  <c r="AU230" i="12"/>
  <c r="AV230" i="12"/>
  <c r="AW230" i="12"/>
  <c r="AX230" i="12"/>
  <c r="AY230" i="12" s="1"/>
  <c r="AZ230" i="12"/>
  <c r="BC230" i="12"/>
  <c r="BD230" i="12"/>
  <c r="BE230" i="12"/>
  <c r="BF230" i="12"/>
  <c r="BG230" i="12"/>
  <c r="BH230" i="12" s="1"/>
  <c r="BJ230" i="12" s="1"/>
  <c r="BI230" i="12"/>
  <c r="A231" i="12"/>
  <c r="B231" i="12"/>
  <c r="C231" i="12"/>
  <c r="D231" i="12"/>
  <c r="E231" i="12"/>
  <c r="F231" i="12" s="1"/>
  <c r="G231" i="12"/>
  <c r="J231" i="12"/>
  <c r="K231" i="12"/>
  <c r="L231" i="12"/>
  <c r="M231" i="12"/>
  <c r="N231" i="12"/>
  <c r="O231" i="12" s="1"/>
  <c r="Q231" i="12" s="1"/>
  <c r="P231" i="12"/>
  <c r="S231" i="12"/>
  <c r="T231" i="12"/>
  <c r="U231" i="12"/>
  <c r="V231" i="12"/>
  <c r="W231" i="12"/>
  <c r="X231" i="12" s="1"/>
  <c r="Y231" i="12"/>
  <c r="AB231" i="12"/>
  <c r="AC231" i="12"/>
  <c r="AD231" i="12"/>
  <c r="AE231" i="12"/>
  <c r="AF231" i="12"/>
  <c r="AG231" i="12" s="1"/>
  <c r="AI231" i="12" s="1"/>
  <c r="AH231" i="12"/>
  <c r="AK231" i="12"/>
  <c r="AL231" i="12"/>
  <c r="AM231" i="12"/>
  <c r="AN231" i="12"/>
  <c r="AO231" i="12"/>
  <c r="AP231" i="12" s="1"/>
  <c r="AQ231" i="12"/>
  <c r="AT231" i="12"/>
  <c r="AU231" i="12"/>
  <c r="AV231" i="12"/>
  <c r="AW231" i="12"/>
  <c r="AX231" i="12"/>
  <c r="AY231" i="12" s="1"/>
  <c r="BA231" i="12" s="1"/>
  <c r="AZ231" i="12"/>
  <c r="BC231" i="12"/>
  <c r="BD231" i="12"/>
  <c r="BE231" i="12"/>
  <c r="BF231" i="12"/>
  <c r="BG231" i="12"/>
  <c r="BH231" i="12" s="1"/>
  <c r="BI231" i="12"/>
  <c r="A232" i="12"/>
  <c r="B232" i="12"/>
  <c r="C232" i="12"/>
  <c r="D232" i="12"/>
  <c r="E232" i="12"/>
  <c r="F232" i="12" s="1"/>
  <c r="H232" i="12" s="1"/>
  <c r="G232" i="12"/>
  <c r="J232" i="12"/>
  <c r="K232" i="12"/>
  <c r="L232" i="12"/>
  <c r="M232" i="12"/>
  <c r="N232" i="12"/>
  <c r="O232" i="12" s="1"/>
  <c r="P232" i="12"/>
  <c r="S232" i="12"/>
  <c r="T232" i="12"/>
  <c r="U232" i="12"/>
  <c r="V232" i="12"/>
  <c r="W232" i="12"/>
  <c r="X232" i="12" s="1"/>
  <c r="Z232" i="12" s="1"/>
  <c r="Y232" i="12"/>
  <c r="AB232" i="12"/>
  <c r="AC232" i="12"/>
  <c r="AD232" i="12"/>
  <c r="AE232" i="12"/>
  <c r="AF232" i="12"/>
  <c r="AG232" i="12" s="1"/>
  <c r="AH232" i="12"/>
  <c r="AK232" i="12"/>
  <c r="AL232" i="12"/>
  <c r="AM232" i="12"/>
  <c r="AN232" i="12"/>
  <c r="AO232" i="12"/>
  <c r="AP232" i="12" s="1"/>
  <c r="AR232" i="12" s="1"/>
  <c r="AQ232" i="12"/>
  <c r="AT232" i="12"/>
  <c r="AU232" i="12"/>
  <c r="AV232" i="12"/>
  <c r="AW232" i="12"/>
  <c r="AX232" i="12"/>
  <c r="AY232" i="12" s="1"/>
  <c r="AZ232" i="12"/>
  <c r="BC232" i="12"/>
  <c r="BD232" i="12"/>
  <c r="BE232" i="12"/>
  <c r="BF232" i="12"/>
  <c r="BG232" i="12"/>
  <c r="BH232" i="12" s="1"/>
  <c r="BJ232" i="12" s="1"/>
  <c r="BI232" i="12"/>
  <c r="A233" i="12"/>
  <c r="B233" i="12"/>
  <c r="C233" i="12"/>
  <c r="D233" i="12"/>
  <c r="E233" i="12"/>
  <c r="F233" i="12" s="1"/>
  <c r="G233" i="12"/>
  <c r="J233" i="12"/>
  <c r="K233" i="12"/>
  <c r="L233" i="12"/>
  <c r="M233" i="12"/>
  <c r="N233" i="12"/>
  <c r="O233" i="12" s="1"/>
  <c r="Q233" i="12" s="1"/>
  <c r="P233" i="12"/>
  <c r="S233" i="12"/>
  <c r="T233" i="12"/>
  <c r="U233" i="12"/>
  <c r="V233" i="12"/>
  <c r="W233" i="12"/>
  <c r="X233" i="12" s="1"/>
  <c r="Y233" i="12"/>
  <c r="AB233" i="12"/>
  <c r="AC233" i="12"/>
  <c r="AD233" i="12"/>
  <c r="AE233" i="12"/>
  <c r="AF233" i="12"/>
  <c r="AG233" i="12" s="1"/>
  <c r="AI233" i="12" s="1"/>
  <c r="AH233" i="12"/>
  <c r="AK233" i="12"/>
  <c r="AL233" i="12"/>
  <c r="AM233" i="12"/>
  <c r="AN233" i="12"/>
  <c r="AO233" i="12"/>
  <c r="AP233" i="12" s="1"/>
  <c r="AQ233" i="12"/>
  <c r="AT233" i="12"/>
  <c r="AU233" i="12"/>
  <c r="AV233" i="12"/>
  <c r="AW233" i="12"/>
  <c r="AX233" i="12"/>
  <c r="AY233" i="12" s="1"/>
  <c r="BA233" i="12" s="1"/>
  <c r="AZ233" i="12"/>
  <c r="BC233" i="12"/>
  <c r="BD233" i="12"/>
  <c r="BE233" i="12"/>
  <c r="BF233" i="12"/>
  <c r="BG233" i="12"/>
  <c r="BH233" i="12" s="1"/>
  <c r="BI233" i="12"/>
  <c r="A234" i="12"/>
  <c r="B234" i="12"/>
  <c r="C234" i="12"/>
  <c r="D234" i="12"/>
  <c r="E234" i="12"/>
  <c r="F234" i="12" s="1"/>
  <c r="H234" i="12" s="1"/>
  <c r="G234" i="12"/>
  <c r="J234" i="12"/>
  <c r="K234" i="12"/>
  <c r="L234" i="12"/>
  <c r="M234" i="12"/>
  <c r="N234" i="12"/>
  <c r="O234" i="12" s="1"/>
  <c r="P234" i="12"/>
  <c r="S234" i="12"/>
  <c r="T234" i="12"/>
  <c r="U234" i="12"/>
  <c r="V234" i="12"/>
  <c r="W234" i="12"/>
  <c r="X234" i="12" s="1"/>
  <c r="Z234" i="12" s="1"/>
  <c r="Y234" i="12"/>
  <c r="AB234" i="12"/>
  <c r="AC234" i="12"/>
  <c r="AD234" i="12"/>
  <c r="AE234" i="12"/>
  <c r="AF234" i="12"/>
  <c r="AG234" i="12" s="1"/>
  <c r="AH234" i="12"/>
  <c r="AK234" i="12"/>
  <c r="AL234" i="12"/>
  <c r="AM234" i="12"/>
  <c r="AN234" i="12"/>
  <c r="AO234" i="12"/>
  <c r="AP234" i="12" s="1"/>
  <c r="AR234" i="12" s="1"/>
  <c r="AQ234" i="12"/>
  <c r="AT234" i="12"/>
  <c r="AU234" i="12"/>
  <c r="AV234" i="12"/>
  <c r="AW234" i="12"/>
  <c r="AX234" i="12"/>
  <c r="AY234" i="12" s="1"/>
  <c r="AZ234" i="12"/>
  <c r="BC234" i="12"/>
  <c r="BD234" i="12"/>
  <c r="BE234" i="12"/>
  <c r="BF234" i="12"/>
  <c r="BG234" i="12"/>
  <c r="BH234" i="12" s="1"/>
  <c r="BJ234" i="12" s="1"/>
  <c r="BI234" i="12"/>
  <c r="A235" i="12"/>
  <c r="B235" i="12"/>
  <c r="C235" i="12"/>
  <c r="D235" i="12"/>
  <c r="E235" i="12"/>
  <c r="F235" i="12"/>
  <c r="G235" i="12"/>
  <c r="J235" i="12"/>
  <c r="K235" i="12"/>
  <c r="L235" i="12"/>
  <c r="M235" i="12"/>
  <c r="N235" i="12"/>
  <c r="O235" i="12"/>
  <c r="P235" i="12"/>
  <c r="S235" i="12"/>
  <c r="T235" i="12"/>
  <c r="U235" i="12"/>
  <c r="V235" i="12"/>
  <c r="W235" i="12"/>
  <c r="X235" i="12" s="1"/>
  <c r="Z235" i="12" s="1"/>
  <c r="Y235" i="12"/>
  <c r="AB235" i="12"/>
  <c r="AC235" i="12"/>
  <c r="AD235" i="12"/>
  <c r="AE235" i="12"/>
  <c r="AF235" i="12"/>
  <c r="AG235" i="12"/>
  <c r="AI235" i="12" s="1"/>
  <c r="AH235" i="12"/>
  <c r="AK235" i="12"/>
  <c r="AL235" i="12"/>
  <c r="AM235" i="12"/>
  <c r="AN235" i="12"/>
  <c r="AO235" i="12"/>
  <c r="AP235" i="12"/>
  <c r="AQ235" i="12"/>
  <c r="AT235" i="12"/>
  <c r="AU235" i="12"/>
  <c r="AV235" i="12"/>
  <c r="AW235" i="12"/>
  <c r="AX235" i="12"/>
  <c r="AY235" i="12"/>
  <c r="AZ235" i="12"/>
  <c r="BC235" i="12"/>
  <c r="BD235" i="12"/>
  <c r="BE235" i="12"/>
  <c r="BF235" i="12"/>
  <c r="BG235" i="12"/>
  <c r="BH235" i="12" s="1"/>
  <c r="BJ235" i="12" s="1"/>
  <c r="BI235" i="12"/>
  <c r="A236" i="12"/>
  <c r="B236" i="12"/>
  <c r="C236" i="12"/>
  <c r="D236" i="12"/>
  <c r="E236" i="12"/>
  <c r="F236" i="12"/>
  <c r="H236" i="12" s="1"/>
  <c r="G236" i="12"/>
  <c r="J236" i="12"/>
  <c r="K236" i="12"/>
  <c r="L236" i="12"/>
  <c r="M236" i="12"/>
  <c r="N236" i="12"/>
  <c r="O236" i="12"/>
  <c r="P236" i="12"/>
  <c r="S236" i="12"/>
  <c r="T236" i="12"/>
  <c r="U236" i="12"/>
  <c r="V236" i="12"/>
  <c r="W236" i="12"/>
  <c r="X236" i="12"/>
  <c r="Y236" i="12"/>
  <c r="AB236" i="12"/>
  <c r="AC236" i="12"/>
  <c r="AD236" i="12"/>
  <c r="AE236" i="12"/>
  <c r="AF236" i="12"/>
  <c r="AG236" i="12" s="1"/>
  <c r="AI236" i="12" s="1"/>
  <c r="AH236" i="12"/>
  <c r="AK236" i="12"/>
  <c r="AL236" i="12"/>
  <c r="AM236" i="12"/>
  <c r="AN236" i="12"/>
  <c r="AO236" i="12"/>
  <c r="AP236" i="12"/>
  <c r="AR236" i="12" s="1"/>
  <c r="AQ236" i="12"/>
  <c r="AT236" i="12"/>
  <c r="AU236" i="12"/>
  <c r="AV236" i="12"/>
  <c r="AW236" i="12"/>
  <c r="AX236" i="12"/>
  <c r="AY236" i="12"/>
  <c r="AZ236" i="12"/>
  <c r="BC236" i="12"/>
  <c r="BD236" i="12"/>
  <c r="BE236" i="12"/>
  <c r="BF236" i="12"/>
  <c r="BG236" i="12"/>
  <c r="BH236" i="12"/>
  <c r="BI236" i="12"/>
  <c r="A237" i="12"/>
  <c r="B237" i="12"/>
  <c r="C237" i="12"/>
  <c r="D237" i="12"/>
  <c r="E237" i="12"/>
  <c r="F237" i="12" s="1"/>
  <c r="H237" i="12" s="1"/>
  <c r="G237" i="12"/>
  <c r="J237" i="12"/>
  <c r="K237" i="12"/>
  <c r="L237" i="12"/>
  <c r="M237" i="12"/>
  <c r="N237" i="12"/>
  <c r="O237" i="12"/>
  <c r="Q237" i="12" s="1"/>
  <c r="P237" i="12"/>
  <c r="S237" i="12"/>
  <c r="T237" i="12"/>
  <c r="U237" i="12"/>
  <c r="V237" i="12"/>
  <c r="W237" i="12"/>
  <c r="X237" i="12"/>
  <c r="Y237" i="12"/>
  <c r="AB237" i="12"/>
  <c r="AC237" i="12"/>
  <c r="AD237" i="12"/>
  <c r="AE237" i="12"/>
  <c r="AF237" i="12"/>
  <c r="AG237" i="12"/>
  <c r="AH237" i="12"/>
  <c r="AK237" i="12"/>
  <c r="AL237" i="12"/>
  <c r="AM237" i="12"/>
  <c r="AN237" i="12"/>
  <c r="AO237" i="12"/>
  <c r="AP237" i="12" s="1"/>
  <c r="AR237" i="12" s="1"/>
  <c r="AQ237" i="12"/>
  <c r="AT237" i="12"/>
  <c r="AU237" i="12"/>
  <c r="AV237" i="12"/>
  <c r="AW237" i="12"/>
  <c r="AX237" i="12"/>
  <c r="AY237" i="12"/>
  <c r="BA237" i="12" s="1"/>
  <c r="AZ237" i="12"/>
  <c r="BC237" i="12"/>
  <c r="BD237" i="12"/>
  <c r="BE237" i="12"/>
  <c r="BF237" i="12"/>
  <c r="BG237" i="12"/>
  <c r="BH237" i="12"/>
  <c r="BI237" i="12"/>
  <c r="A238" i="12"/>
  <c r="B238" i="12"/>
  <c r="C238" i="12"/>
  <c r="D238" i="12"/>
  <c r="E238" i="12"/>
  <c r="F238" i="12"/>
  <c r="G238" i="12"/>
  <c r="J238" i="12"/>
  <c r="K238" i="12"/>
  <c r="L238" i="12"/>
  <c r="M238" i="12"/>
  <c r="N238" i="12"/>
  <c r="O238" i="12" s="1"/>
  <c r="Q238" i="12" s="1"/>
  <c r="P238" i="12"/>
  <c r="S238" i="12"/>
  <c r="T238" i="12"/>
  <c r="U238" i="12"/>
  <c r="V238" i="12"/>
  <c r="W238" i="12"/>
  <c r="X238" i="12"/>
  <c r="Z238" i="12" s="1"/>
  <c r="Y238" i="12"/>
  <c r="AB238" i="12"/>
  <c r="AC238" i="12"/>
  <c r="AD238" i="12"/>
  <c r="AE238" i="12"/>
  <c r="AF238" i="12"/>
  <c r="AG238" i="12"/>
  <c r="AH238" i="12"/>
  <c r="AK238" i="12"/>
  <c r="AL238" i="12"/>
  <c r="AM238" i="12"/>
  <c r="AN238" i="12"/>
  <c r="AO238" i="12"/>
  <c r="AP238" i="12"/>
  <c r="AQ238" i="12"/>
  <c r="AT238" i="12"/>
  <c r="AU238" i="12"/>
  <c r="AV238" i="12"/>
  <c r="AW238" i="12"/>
  <c r="AX238" i="12"/>
  <c r="AY238" i="12" s="1"/>
  <c r="BA238" i="12" s="1"/>
  <c r="AZ238" i="12"/>
  <c r="BC238" i="12"/>
  <c r="BD238" i="12"/>
  <c r="BE238" i="12"/>
  <c r="BF238" i="12"/>
  <c r="BG238" i="12"/>
  <c r="BH238" i="12"/>
  <c r="BJ238" i="12" s="1"/>
  <c r="BI238" i="12"/>
  <c r="A239" i="12"/>
  <c r="B239" i="12"/>
  <c r="C239" i="12"/>
  <c r="D239" i="12"/>
  <c r="E239" i="12"/>
  <c r="F239" i="12"/>
  <c r="G239" i="12"/>
  <c r="J239" i="12"/>
  <c r="K239" i="12"/>
  <c r="L239" i="12"/>
  <c r="M239" i="12"/>
  <c r="N239" i="12"/>
  <c r="O239" i="12"/>
  <c r="P239" i="12"/>
  <c r="S239" i="12"/>
  <c r="T239" i="12"/>
  <c r="U239" i="12"/>
  <c r="V239" i="12"/>
  <c r="W239" i="12"/>
  <c r="X239" i="12" s="1"/>
  <c r="Z239" i="12" s="1"/>
  <c r="Y239" i="12"/>
  <c r="AB239" i="12"/>
  <c r="AC239" i="12"/>
  <c r="AD239" i="12"/>
  <c r="AE239" i="12"/>
  <c r="AF239" i="12"/>
  <c r="AG239" i="12"/>
  <c r="AI239" i="12" s="1"/>
  <c r="AH239" i="12"/>
  <c r="AK239" i="12"/>
  <c r="AL239" i="12"/>
  <c r="AM239" i="12"/>
  <c r="AN239" i="12"/>
  <c r="AO239" i="12"/>
  <c r="AP239" i="12"/>
  <c r="AQ239" i="12"/>
  <c r="AT239" i="12"/>
  <c r="AU239" i="12"/>
  <c r="AV239" i="12"/>
  <c r="AW239" i="12"/>
  <c r="AX239" i="12"/>
  <c r="AY239" i="12"/>
  <c r="AZ239" i="12"/>
  <c r="BC239" i="12"/>
  <c r="BD239" i="12"/>
  <c r="BE239" i="12"/>
  <c r="BF239" i="12"/>
  <c r="BG239" i="12"/>
  <c r="BH239" i="12" s="1"/>
  <c r="BJ239" i="12" s="1"/>
  <c r="BI239" i="12"/>
  <c r="A240" i="12"/>
  <c r="B240" i="12"/>
  <c r="C240" i="12"/>
  <c r="D240" i="12"/>
  <c r="E240" i="12"/>
  <c r="F240" i="12"/>
  <c r="H240" i="12" s="1"/>
  <c r="G240" i="12"/>
  <c r="J240" i="12"/>
  <c r="K240" i="12"/>
  <c r="L240" i="12"/>
  <c r="M240" i="12"/>
  <c r="N240" i="12"/>
  <c r="O240" i="12"/>
  <c r="P240" i="12"/>
  <c r="S240" i="12"/>
  <c r="T240" i="12"/>
  <c r="U240" i="12"/>
  <c r="V240" i="12"/>
  <c r="W240" i="12"/>
  <c r="X240" i="12"/>
  <c r="Y240" i="12"/>
  <c r="AB240" i="12"/>
  <c r="AC240" i="12"/>
  <c r="AD240" i="12"/>
  <c r="AE240" i="12"/>
  <c r="AF240" i="12"/>
  <c r="AG240" i="12" s="1"/>
  <c r="AI240" i="12" s="1"/>
  <c r="AH240" i="12"/>
  <c r="AK240" i="12"/>
  <c r="AL240" i="12"/>
  <c r="AM240" i="12"/>
  <c r="AN240" i="12"/>
  <c r="AO240" i="12"/>
  <c r="AP240" i="12"/>
  <c r="AR240" i="12" s="1"/>
  <c r="AQ240" i="12"/>
  <c r="AT240" i="12"/>
  <c r="AU240" i="12"/>
  <c r="AV240" i="12"/>
  <c r="AW240" i="12"/>
  <c r="AX240" i="12"/>
  <c r="AY240" i="12"/>
  <c r="AZ240" i="12"/>
  <c r="BC240" i="12"/>
  <c r="BD240" i="12"/>
  <c r="BE240" i="12"/>
  <c r="BF240" i="12"/>
  <c r="BG240" i="12"/>
  <c r="BH240" i="12"/>
  <c r="BI240" i="12"/>
  <c r="A241" i="12"/>
  <c r="B241" i="12"/>
  <c r="C241" i="12"/>
  <c r="D241" i="12"/>
  <c r="E241" i="12"/>
  <c r="F241" i="12" s="1"/>
  <c r="H241" i="12" s="1"/>
  <c r="G241" i="12"/>
  <c r="J241" i="12"/>
  <c r="K241" i="12"/>
  <c r="L241" i="12"/>
  <c r="M241" i="12"/>
  <c r="N241" i="12"/>
  <c r="O241" i="12"/>
  <c r="Q241" i="12" s="1"/>
  <c r="P241" i="12"/>
  <c r="S241" i="12"/>
  <c r="T241" i="12"/>
  <c r="U241" i="12"/>
  <c r="V241" i="12"/>
  <c r="W241" i="12"/>
  <c r="X241" i="12"/>
  <c r="Y241" i="12"/>
  <c r="AB241" i="12"/>
  <c r="AC241" i="12"/>
  <c r="AD241" i="12"/>
  <c r="AE241" i="12"/>
  <c r="AF241" i="12"/>
  <c r="AG241" i="12"/>
  <c r="AH241" i="12"/>
  <c r="AK241" i="12"/>
  <c r="AL241" i="12"/>
  <c r="AM241" i="12"/>
  <c r="AN241" i="12"/>
  <c r="AO241" i="12"/>
  <c r="AP241" i="12" s="1"/>
  <c r="AR241" i="12" s="1"/>
  <c r="AQ241" i="12"/>
  <c r="AT241" i="12"/>
  <c r="AU241" i="12"/>
  <c r="AV241" i="12"/>
  <c r="AW241" i="12"/>
  <c r="AX241" i="12"/>
  <c r="AY241" i="12"/>
  <c r="BA241" i="12" s="1"/>
  <c r="AZ241" i="12"/>
  <c r="BC241" i="12"/>
  <c r="BD241" i="12"/>
  <c r="BE241" i="12"/>
  <c r="BF241" i="12"/>
  <c r="BG241" i="12"/>
  <c r="BH241" i="12"/>
  <c r="BI241" i="12"/>
  <c r="A242" i="12"/>
  <c r="B242" i="12"/>
  <c r="C242" i="12"/>
  <c r="D242" i="12"/>
  <c r="E242" i="12"/>
  <c r="F242" i="12"/>
  <c r="G242" i="12"/>
  <c r="J242" i="12"/>
  <c r="K242" i="12"/>
  <c r="L242" i="12"/>
  <c r="M242" i="12"/>
  <c r="N242" i="12"/>
  <c r="O242" i="12" s="1"/>
  <c r="Q242" i="12" s="1"/>
  <c r="P242" i="12"/>
  <c r="S242" i="12"/>
  <c r="T242" i="12"/>
  <c r="U242" i="12"/>
  <c r="V242" i="12"/>
  <c r="W242" i="12"/>
  <c r="X242" i="12"/>
  <c r="Z242" i="12" s="1"/>
  <c r="Y242" i="12"/>
  <c r="AB242" i="12"/>
  <c r="AC242" i="12"/>
  <c r="AD242" i="12"/>
  <c r="AE242" i="12"/>
  <c r="AF242" i="12"/>
  <c r="AG242" i="12"/>
  <c r="AH242" i="12"/>
  <c r="AK242" i="12"/>
  <c r="AL242" i="12"/>
  <c r="AM242" i="12"/>
  <c r="AN242" i="12"/>
  <c r="AO242" i="12"/>
  <c r="AP242" i="12"/>
  <c r="AQ242" i="12"/>
  <c r="AT242" i="12"/>
  <c r="AU242" i="12"/>
  <c r="AV242" i="12"/>
  <c r="AW242" i="12"/>
  <c r="AX242" i="12"/>
  <c r="AY242" i="12" s="1"/>
  <c r="BA242" i="12" s="1"/>
  <c r="AZ242" i="12"/>
  <c r="BC242" i="12"/>
  <c r="BD242" i="12"/>
  <c r="BE242" i="12"/>
  <c r="BF242" i="12"/>
  <c r="BG242" i="12"/>
  <c r="BH242" i="12"/>
  <c r="BJ242" i="12" s="1"/>
  <c r="BI242" i="12"/>
  <c r="A243" i="12"/>
  <c r="B243" i="12"/>
  <c r="C243" i="12"/>
  <c r="D243" i="12"/>
  <c r="E243" i="12"/>
  <c r="F243" i="12"/>
  <c r="G243" i="12"/>
  <c r="J243" i="12"/>
  <c r="K243" i="12"/>
  <c r="L243" i="12"/>
  <c r="M243" i="12"/>
  <c r="N243" i="12"/>
  <c r="O243" i="12"/>
  <c r="P243" i="12"/>
  <c r="S243" i="12"/>
  <c r="T243" i="12"/>
  <c r="U243" i="12"/>
  <c r="V243" i="12"/>
  <c r="W243" i="12"/>
  <c r="X243" i="12" s="1"/>
  <c r="Z243" i="12" s="1"/>
  <c r="Y243" i="12"/>
  <c r="AB243" i="12"/>
  <c r="AC243" i="12"/>
  <c r="AD243" i="12"/>
  <c r="AE243" i="12"/>
  <c r="AF243" i="12"/>
  <c r="AG243" i="12"/>
  <c r="AI243" i="12" s="1"/>
  <c r="AH243" i="12"/>
  <c r="AK243" i="12"/>
  <c r="AL243" i="12"/>
  <c r="AM243" i="12"/>
  <c r="AN243" i="12"/>
  <c r="AO243" i="12"/>
  <c r="AP243" i="12"/>
  <c r="AQ243" i="12"/>
  <c r="AT243" i="12"/>
  <c r="AU243" i="12"/>
  <c r="AV243" i="12"/>
  <c r="AW243" i="12"/>
  <c r="AX243" i="12"/>
  <c r="AY243" i="12"/>
  <c r="AZ243" i="12"/>
  <c r="BC243" i="12"/>
  <c r="BD243" i="12"/>
  <c r="BE243" i="12"/>
  <c r="BF243" i="12"/>
  <c r="BG243" i="12"/>
  <c r="BH243" i="12" s="1"/>
  <c r="BJ243" i="12" s="1"/>
  <c r="BI243" i="12"/>
  <c r="A244" i="12"/>
  <c r="B244" i="12"/>
  <c r="C244" i="12"/>
  <c r="D244" i="12"/>
  <c r="E244" i="12"/>
  <c r="F244" i="12"/>
  <c r="H244" i="12" s="1"/>
  <c r="G244" i="12"/>
  <c r="J244" i="12"/>
  <c r="K244" i="12"/>
  <c r="L244" i="12"/>
  <c r="M244" i="12"/>
  <c r="N244" i="12"/>
  <c r="O244" i="12"/>
  <c r="P244" i="12"/>
  <c r="S244" i="12"/>
  <c r="T244" i="12"/>
  <c r="U244" i="12"/>
  <c r="V244" i="12"/>
  <c r="W244" i="12"/>
  <c r="X244" i="12"/>
  <c r="Y244" i="12"/>
  <c r="AB244" i="12"/>
  <c r="AC244" i="12"/>
  <c r="AD244" i="12"/>
  <c r="AE244" i="12"/>
  <c r="AF244" i="12"/>
  <c r="AG244" i="12" s="1"/>
  <c r="AI244" i="12" s="1"/>
  <c r="AH244" i="12"/>
  <c r="AK244" i="12"/>
  <c r="AL244" i="12"/>
  <c r="AM244" i="12"/>
  <c r="AN244" i="12"/>
  <c r="AO244" i="12"/>
  <c r="AP244" i="12"/>
  <c r="AR244" i="12" s="1"/>
  <c r="AQ244" i="12"/>
  <c r="AT244" i="12"/>
  <c r="AU244" i="12"/>
  <c r="AV244" i="12"/>
  <c r="AW244" i="12"/>
  <c r="AX244" i="12"/>
  <c r="AY244" i="12"/>
  <c r="AZ244" i="12"/>
  <c r="BC244" i="12"/>
  <c r="BD244" i="12"/>
  <c r="BE244" i="12"/>
  <c r="BF244" i="12"/>
  <c r="BG244" i="12"/>
  <c r="BH244" i="12"/>
  <c r="BI244" i="12"/>
  <c r="A245" i="12"/>
  <c r="B245" i="12"/>
  <c r="C245" i="12"/>
  <c r="D245" i="12"/>
  <c r="E245" i="12"/>
  <c r="F245" i="12" s="1"/>
  <c r="H245" i="12" s="1"/>
  <c r="G245" i="12"/>
  <c r="J245" i="12"/>
  <c r="K245" i="12"/>
  <c r="L245" i="12"/>
  <c r="M245" i="12"/>
  <c r="N245" i="12"/>
  <c r="O245" i="12"/>
  <c r="Q245" i="12" s="1"/>
  <c r="P245" i="12"/>
  <c r="S245" i="12"/>
  <c r="T245" i="12"/>
  <c r="U245" i="12"/>
  <c r="V245" i="12"/>
  <c r="W245" i="12"/>
  <c r="X245" i="12"/>
  <c r="Y245" i="12"/>
  <c r="AB245" i="12"/>
  <c r="AC245" i="12"/>
  <c r="AD245" i="12"/>
  <c r="AE245" i="12"/>
  <c r="AF245" i="12"/>
  <c r="AG245" i="12"/>
  <c r="AH245" i="12"/>
  <c r="AK245" i="12"/>
  <c r="AL245" i="12"/>
  <c r="AM245" i="12"/>
  <c r="AN245" i="12"/>
  <c r="AO245" i="12"/>
  <c r="AP245" i="12" s="1"/>
  <c r="AR245" i="12" s="1"/>
  <c r="AQ245" i="12"/>
  <c r="AT245" i="12"/>
  <c r="AU245" i="12"/>
  <c r="AV245" i="12"/>
  <c r="AW245" i="12"/>
  <c r="AX245" i="12"/>
  <c r="AY245" i="12"/>
  <c r="BA245" i="12" s="1"/>
  <c r="AZ245" i="12"/>
  <c r="BC245" i="12"/>
  <c r="BD245" i="12"/>
  <c r="BE245" i="12"/>
  <c r="BF245" i="12"/>
  <c r="BG245" i="12"/>
  <c r="BH245" i="12"/>
  <c r="BI245" i="12"/>
  <c r="A246" i="12"/>
  <c r="B246" i="12"/>
  <c r="C246" i="12"/>
  <c r="D246" i="12"/>
  <c r="E246" i="12"/>
  <c r="F246" i="12"/>
  <c r="G246" i="12"/>
  <c r="J246" i="12"/>
  <c r="K246" i="12"/>
  <c r="L246" i="12"/>
  <c r="M246" i="12"/>
  <c r="N246" i="12"/>
  <c r="O246" i="12" s="1"/>
  <c r="Q246" i="12" s="1"/>
  <c r="P246" i="12"/>
  <c r="S246" i="12"/>
  <c r="T246" i="12"/>
  <c r="U246" i="12"/>
  <c r="V246" i="12"/>
  <c r="W246" i="12"/>
  <c r="X246" i="12"/>
  <c r="Z246" i="12" s="1"/>
  <c r="Y246" i="12"/>
  <c r="AB246" i="12"/>
  <c r="AC246" i="12"/>
  <c r="AD246" i="12"/>
  <c r="AE246" i="12"/>
  <c r="AF246" i="12"/>
  <c r="AG246" i="12"/>
  <c r="AH246" i="12"/>
  <c r="AK246" i="12"/>
  <c r="AL246" i="12"/>
  <c r="AM246" i="12"/>
  <c r="AN246" i="12"/>
  <c r="AO246" i="12"/>
  <c r="AP246" i="12"/>
  <c r="AQ246" i="12"/>
  <c r="AT246" i="12"/>
  <c r="AU246" i="12"/>
  <c r="AV246" i="12"/>
  <c r="AW246" i="12"/>
  <c r="AX246" i="12"/>
  <c r="AY246" i="12" s="1"/>
  <c r="BA246" i="12" s="1"/>
  <c r="AZ246" i="12"/>
  <c r="BC246" i="12"/>
  <c r="BD246" i="12"/>
  <c r="BE246" i="12"/>
  <c r="BF246" i="12"/>
  <c r="BG246" i="12"/>
  <c r="BH246" i="12"/>
  <c r="BJ246" i="12" s="1"/>
  <c r="BI246" i="12"/>
  <c r="A247" i="12"/>
  <c r="B247" i="12"/>
  <c r="C247" i="12"/>
  <c r="D247" i="12"/>
  <c r="E247" i="12"/>
  <c r="F247" i="12"/>
  <c r="G247" i="12"/>
  <c r="J247" i="12"/>
  <c r="K247" i="12"/>
  <c r="L247" i="12"/>
  <c r="M247" i="12"/>
  <c r="N247" i="12"/>
  <c r="O247" i="12"/>
  <c r="P247" i="12"/>
  <c r="S247" i="12"/>
  <c r="T247" i="12"/>
  <c r="U247" i="12"/>
  <c r="V247" i="12"/>
  <c r="W247" i="12"/>
  <c r="X247" i="12" s="1"/>
  <c r="Z247" i="12" s="1"/>
  <c r="Y247" i="12"/>
  <c r="AB247" i="12"/>
  <c r="AC247" i="12"/>
  <c r="AD247" i="12"/>
  <c r="AE247" i="12"/>
  <c r="AF247" i="12"/>
  <c r="AG247" i="12"/>
  <c r="AI247" i="12" s="1"/>
  <c r="AH247" i="12"/>
  <c r="AK247" i="12"/>
  <c r="AL247" i="12"/>
  <c r="AM247" i="12"/>
  <c r="AN247" i="12"/>
  <c r="AO247" i="12"/>
  <c r="AP247" i="12"/>
  <c r="AQ247" i="12"/>
  <c r="AT247" i="12"/>
  <c r="AU247" i="12"/>
  <c r="AV247" i="12"/>
  <c r="AW247" i="12"/>
  <c r="AX247" i="12"/>
  <c r="AY247" i="12"/>
  <c r="AZ247" i="12"/>
  <c r="BC247" i="12"/>
  <c r="BD247" i="12"/>
  <c r="BE247" i="12"/>
  <c r="BF247" i="12"/>
  <c r="BG247" i="12"/>
  <c r="BH247" i="12" s="1"/>
  <c r="BJ247" i="12" s="1"/>
  <c r="BI247" i="12"/>
  <c r="A248" i="12"/>
  <c r="B248" i="12"/>
  <c r="C248" i="12"/>
  <c r="D248" i="12"/>
  <c r="E248" i="12"/>
  <c r="F248" i="12"/>
  <c r="H248" i="12" s="1"/>
  <c r="G248" i="12"/>
  <c r="J248" i="12"/>
  <c r="K248" i="12"/>
  <c r="L248" i="12"/>
  <c r="M248" i="12"/>
  <c r="N248" i="12"/>
  <c r="O248" i="12"/>
  <c r="P248" i="12"/>
  <c r="S248" i="12"/>
  <c r="T248" i="12"/>
  <c r="U248" i="12"/>
  <c r="V248" i="12"/>
  <c r="W248" i="12"/>
  <c r="X248" i="12"/>
  <c r="Y248" i="12"/>
  <c r="AB248" i="12"/>
  <c r="AC248" i="12"/>
  <c r="AD248" i="12"/>
  <c r="AE248" i="12"/>
  <c r="AF248" i="12"/>
  <c r="AG248" i="12" s="1"/>
  <c r="AI248" i="12" s="1"/>
  <c r="AH248" i="12"/>
  <c r="AK248" i="12"/>
  <c r="AL248" i="12"/>
  <c r="AM248" i="12"/>
  <c r="AN248" i="12"/>
  <c r="AO248" i="12"/>
  <c r="AP248" i="12"/>
  <c r="AR248" i="12" s="1"/>
  <c r="AQ248" i="12"/>
  <c r="AT248" i="12"/>
  <c r="AU248" i="12"/>
  <c r="AV248" i="12"/>
  <c r="AW248" i="12"/>
  <c r="AX248" i="12"/>
  <c r="AY248" i="12"/>
  <c r="AZ248" i="12"/>
  <c r="BC248" i="12"/>
  <c r="BD248" i="12"/>
  <c r="BE248" i="12"/>
  <c r="BF248" i="12"/>
  <c r="BG248" i="12"/>
  <c r="BH248" i="12"/>
  <c r="BI248" i="12"/>
  <c r="A249" i="12"/>
  <c r="B249" i="12"/>
  <c r="C249" i="12"/>
  <c r="D249" i="12"/>
  <c r="E249" i="12"/>
  <c r="F249" i="12" s="1"/>
  <c r="H249" i="12" s="1"/>
  <c r="G249" i="12"/>
  <c r="J249" i="12"/>
  <c r="K249" i="12"/>
  <c r="L249" i="12"/>
  <c r="M249" i="12"/>
  <c r="N249" i="12"/>
  <c r="O249" i="12"/>
  <c r="Q249" i="12" s="1"/>
  <c r="P249" i="12"/>
  <c r="S249" i="12"/>
  <c r="T249" i="12"/>
  <c r="U249" i="12"/>
  <c r="V249" i="12"/>
  <c r="W249" i="12"/>
  <c r="X249" i="12"/>
  <c r="Y249" i="12"/>
  <c r="AB249" i="12"/>
  <c r="AC249" i="12"/>
  <c r="AD249" i="12"/>
  <c r="AE249" i="12"/>
  <c r="AF249" i="12"/>
  <c r="AG249" i="12"/>
  <c r="AH249" i="12"/>
  <c r="AK249" i="12"/>
  <c r="AL249" i="12"/>
  <c r="AM249" i="12"/>
  <c r="AN249" i="12"/>
  <c r="AO249" i="12"/>
  <c r="AP249" i="12" s="1"/>
  <c r="AR249" i="12" s="1"/>
  <c r="AQ249" i="12"/>
  <c r="AT249" i="12"/>
  <c r="AU249" i="12"/>
  <c r="AV249" i="12"/>
  <c r="AW249" i="12"/>
  <c r="AX249" i="12"/>
  <c r="AY249" i="12"/>
  <c r="BA249" i="12" s="1"/>
  <c r="AZ249" i="12"/>
  <c r="BC249" i="12"/>
  <c r="BD249" i="12"/>
  <c r="BE249" i="12"/>
  <c r="BF249" i="12"/>
  <c r="BG249" i="12"/>
  <c r="BH249" i="12"/>
  <c r="BI249" i="12"/>
  <c r="A250" i="12"/>
  <c r="B250" i="12"/>
  <c r="C250" i="12"/>
  <c r="D250" i="12"/>
  <c r="E250" i="12"/>
  <c r="F250" i="12"/>
  <c r="G250" i="12"/>
  <c r="J250" i="12"/>
  <c r="K250" i="12"/>
  <c r="L250" i="12"/>
  <c r="M250" i="12"/>
  <c r="N250" i="12"/>
  <c r="O250" i="12" s="1"/>
  <c r="Q250" i="12" s="1"/>
  <c r="P250" i="12"/>
  <c r="S250" i="12"/>
  <c r="T250" i="12"/>
  <c r="U250" i="12"/>
  <c r="V250" i="12"/>
  <c r="W250" i="12"/>
  <c r="X250" i="12"/>
  <c r="Z250" i="12" s="1"/>
  <c r="Y250" i="12"/>
  <c r="AB250" i="12"/>
  <c r="AC250" i="12"/>
  <c r="AD250" i="12"/>
  <c r="AE250" i="12"/>
  <c r="AF250" i="12"/>
  <c r="AG250" i="12"/>
  <c r="AH250" i="12"/>
  <c r="AK250" i="12"/>
  <c r="AL250" i="12"/>
  <c r="AM250" i="12"/>
  <c r="AN250" i="12"/>
  <c r="AO250" i="12"/>
  <c r="AP250" i="12"/>
  <c r="AQ250" i="12"/>
  <c r="AT250" i="12"/>
  <c r="AU250" i="12"/>
  <c r="AV250" i="12"/>
  <c r="AW250" i="12"/>
  <c r="AX250" i="12"/>
  <c r="AY250" i="12" s="1"/>
  <c r="BA250" i="12" s="1"/>
  <c r="AZ250" i="12"/>
  <c r="BC250" i="12"/>
  <c r="BD250" i="12"/>
  <c r="BE250" i="12"/>
  <c r="BF250" i="12"/>
  <c r="BG250" i="12"/>
  <c r="BH250" i="12"/>
  <c r="BJ250" i="12" s="1"/>
  <c r="BI250" i="12"/>
  <c r="A251" i="12"/>
  <c r="B251" i="12"/>
  <c r="C251" i="12"/>
  <c r="D251" i="12"/>
  <c r="E251" i="12"/>
  <c r="F251" i="12"/>
  <c r="G251" i="12"/>
  <c r="J251" i="12"/>
  <c r="K251" i="12"/>
  <c r="L251" i="12"/>
  <c r="M251" i="12"/>
  <c r="N251" i="12"/>
  <c r="O251" i="12"/>
  <c r="P251" i="12"/>
  <c r="S251" i="12"/>
  <c r="T251" i="12"/>
  <c r="U251" i="12"/>
  <c r="V251" i="12"/>
  <c r="W251" i="12"/>
  <c r="X251" i="12" s="1"/>
  <c r="Z251" i="12" s="1"/>
  <c r="Y251" i="12"/>
  <c r="AB251" i="12"/>
  <c r="AC251" i="12"/>
  <c r="AD251" i="12"/>
  <c r="AE251" i="12"/>
  <c r="AF251" i="12"/>
  <c r="AG251" i="12"/>
  <c r="AI251" i="12" s="1"/>
  <c r="AH251" i="12"/>
  <c r="AK251" i="12"/>
  <c r="AL251" i="12"/>
  <c r="AM251" i="12"/>
  <c r="AN251" i="12"/>
  <c r="AO251" i="12"/>
  <c r="AP251" i="12"/>
  <c r="AQ251" i="12"/>
  <c r="AT251" i="12"/>
  <c r="AU251" i="12"/>
  <c r="AV251" i="12"/>
  <c r="AW251" i="12"/>
  <c r="AX251" i="12"/>
  <c r="AY251" i="12"/>
  <c r="AZ251" i="12"/>
  <c r="BC251" i="12"/>
  <c r="BD251" i="12"/>
  <c r="BE251" i="12"/>
  <c r="BF251" i="12"/>
  <c r="BG251" i="12"/>
  <c r="BH251" i="12" s="1"/>
  <c r="BJ251" i="12" s="1"/>
  <c r="BI251" i="12"/>
  <c r="A252" i="12"/>
  <c r="B252" i="12"/>
  <c r="C252" i="12"/>
  <c r="D252" i="12"/>
  <c r="E252" i="12"/>
  <c r="F252" i="12"/>
  <c r="H252" i="12" s="1"/>
  <c r="G252" i="12"/>
  <c r="J252" i="12"/>
  <c r="K252" i="12"/>
  <c r="L252" i="12"/>
  <c r="M252" i="12"/>
  <c r="N252" i="12"/>
  <c r="O252" i="12"/>
  <c r="P252" i="12"/>
  <c r="S252" i="12"/>
  <c r="T252" i="12"/>
  <c r="U252" i="12"/>
  <c r="V252" i="12"/>
  <c r="W252" i="12"/>
  <c r="X252" i="12"/>
  <c r="Y252" i="12"/>
  <c r="AB252" i="12"/>
  <c r="AC252" i="12"/>
  <c r="AD252" i="12"/>
  <c r="AE252" i="12"/>
  <c r="AF252" i="12"/>
  <c r="AG252" i="12" s="1"/>
  <c r="AI252" i="12" s="1"/>
  <c r="AH252" i="12"/>
  <c r="AK252" i="12"/>
  <c r="AL252" i="12"/>
  <c r="AM252" i="12"/>
  <c r="AN252" i="12"/>
  <c r="AO252" i="12"/>
  <c r="AP252" i="12"/>
  <c r="AR252" i="12" s="1"/>
  <c r="AQ252" i="12"/>
  <c r="AT252" i="12"/>
  <c r="AU252" i="12"/>
  <c r="AV252" i="12"/>
  <c r="AW252" i="12"/>
  <c r="AX252" i="12"/>
  <c r="AY252" i="12"/>
  <c r="AZ252" i="12"/>
  <c r="BC252" i="12"/>
  <c r="BD252" i="12"/>
  <c r="BE252" i="12"/>
  <c r="BF252" i="12"/>
  <c r="BG252" i="12"/>
  <c r="BH252" i="12"/>
  <c r="BI252" i="12"/>
  <c r="A253" i="12"/>
  <c r="B253" i="12"/>
  <c r="C253" i="12"/>
  <c r="D253" i="12"/>
  <c r="E253" i="12"/>
  <c r="F253" i="12" s="1"/>
  <c r="H253" i="12" s="1"/>
  <c r="G253" i="12"/>
  <c r="J253" i="12"/>
  <c r="K253" i="12"/>
  <c r="L253" i="12"/>
  <c r="M253" i="12"/>
  <c r="N253" i="12"/>
  <c r="O253" i="12"/>
  <c r="Q253" i="12" s="1"/>
  <c r="P253" i="12"/>
  <c r="S253" i="12"/>
  <c r="T253" i="12"/>
  <c r="U253" i="12"/>
  <c r="V253" i="12"/>
  <c r="W253" i="12"/>
  <c r="X253" i="12"/>
  <c r="Y253" i="12"/>
  <c r="AB253" i="12"/>
  <c r="AC253" i="12"/>
  <c r="AD253" i="12"/>
  <c r="AE253" i="12"/>
  <c r="AF253" i="12"/>
  <c r="AG253" i="12"/>
  <c r="AH253" i="12"/>
  <c r="AK253" i="12"/>
  <c r="AL253" i="12"/>
  <c r="AM253" i="12"/>
  <c r="AN253" i="12"/>
  <c r="AO253" i="12"/>
  <c r="AP253" i="12" s="1"/>
  <c r="AR253" i="12" s="1"/>
  <c r="AQ253" i="12"/>
  <c r="AT253" i="12"/>
  <c r="AU253" i="12"/>
  <c r="AV253" i="12"/>
  <c r="AW253" i="12"/>
  <c r="AX253" i="12"/>
  <c r="AY253" i="12"/>
  <c r="BA253" i="12" s="1"/>
  <c r="AZ253" i="12"/>
  <c r="BC253" i="12"/>
  <c r="BD253" i="12"/>
  <c r="BE253" i="12"/>
  <c r="BF253" i="12"/>
  <c r="BG253" i="12"/>
  <c r="BH253" i="12"/>
  <c r="BI253" i="12"/>
  <c r="A254" i="12"/>
  <c r="B254" i="12"/>
  <c r="C254" i="12"/>
  <c r="D254" i="12"/>
  <c r="E254" i="12"/>
  <c r="F254" i="12"/>
  <c r="G254" i="12"/>
  <c r="J254" i="12"/>
  <c r="K254" i="12"/>
  <c r="L254" i="12"/>
  <c r="M254" i="12"/>
  <c r="N254" i="12"/>
  <c r="O254" i="12" s="1"/>
  <c r="Q254" i="12" s="1"/>
  <c r="P254" i="12"/>
  <c r="S254" i="12"/>
  <c r="T254" i="12"/>
  <c r="U254" i="12"/>
  <c r="V254" i="12"/>
  <c r="W254" i="12"/>
  <c r="X254" i="12"/>
  <c r="Z254" i="12" s="1"/>
  <c r="Y254" i="12"/>
  <c r="AB254" i="12"/>
  <c r="AC254" i="12"/>
  <c r="AD254" i="12"/>
  <c r="AE254" i="12"/>
  <c r="AF254" i="12"/>
  <c r="AG254" i="12"/>
  <c r="AH254" i="12"/>
  <c r="AK254" i="12"/>
  <c r="AL254" i="12"/>
  <c r="AM254" i="12"/>
  <c r="AN254" i="12"/>
  <c r="AO254" i="12"/>
  <c r="AP254" i="12"/>
  <c r="AQ254" i="12"/>
  <c r="AT254" i="12"/>
  <c r="AU254" i="12"/>
  <c r="AV254" i="12"/>
  <c r="AW254" i="12"/>
  <c r="AX254" i="12"/>
  <c r="AY254" i="12" s="1"/>
  <c r="BA254" i="12" s="1"/>
  <c r="AZ254" i="12"/>
  <c r="BC254" i="12"/>
  <c r="BD254" i="12"/>
  <c r="BE254" i="12"/>
  <c r="BF254" i="12"/>
  <c r="BG254" i="12"/>
  <c r="BH254" i="12"/>
  <c r="BJ254" i="12" s="1"/>
  <c r="BI254" i="12"/>
  <c r="A255" i="12"/>
  <c r="B255" i="12"/>
  <c r="C255" i="12"/>
  <c r="D255" i="12"/>
  <c r="E255" i="12"/>
  <c r="F255" i="12"/>
  <c r="G255" i="12"/>
  <c r="J255" i="12"/>
  <c r="K255" i="12"/>
  <c r="L255" i="12"/>
  <c r="M255" i="12"/>
  <c r="N255" i="12"/>
  <c r="O255" i="12"/>
  <c r="P255" i="12"/>
  <c r="S255" i="12"/>
  <c r="T255" i="12"/>
  <c r="U255" i="12"/>
  <c r="V255" i="12"/>
  <c r="X255" i="12" s="1"/>
  <c r="Z255" i="12" s="1"/>
  <c r="W255" i="12"/>
  <c r="Y255" i="12"/>
  <c r="AB255" i="12"/>
  <c r="AC255" i="12"/>
  <c r="AD255" i="12"/>
  <c r="AE255" i="12"/>
  <c r="AF255" i="12"/>
  <c r="AH255" i="12"/>
  <c r="AK255" i="12"/>
  <c r="AL255" i="12"/>
  <c r="AM255" i="12"/>
  <c r="AN255" i="12"/>
  <c r="AP255" i="12" s="1"/>
  <c r="AR255" i="12" s="1"/>
  <c r="AO255" i="12"/>
  <c r="AQ255" i="12"/>
  <c r="AT255" i="12"/>
  <c r="AU255" i="12"/>
  <c r="AV255" i="12"/>
  <c r="AW255" i="12"/>
  <c r="AX255" i="12"/>
  <c r="AZ255" i="12"/>
  <c r="BC255" i="12"/>
  <c r="BD255" i="12"/>
  <c r="BE255" i="12"/>
  <c r="BF255" i="12"/>
  <c r="BH255" i="12" s="1"/>
  <c r="BJ255" i="12" s="1"/>
  <c r="BG255" i="12"/>
  <c r="BI255" i="12"/>
  <c r="A256" i="12"/>
  <c r="B256" i="12"/>
  <c r="C256" i="12"/>
  <c r="D256" i="12"/>
  <c r="E256" i="12"/>
  <c r="G256" i="12"/>
  <c r="J256" i="12"/>
  <c r="K256" i="12"/>
  <c r="L256" i="12"/>
  <c r="M256" i="12"/>
  <c r="O256" i="12" s="1"/>
  <c r="Q256" i="12" s="1"/>
  <c r="N256" i="12"/>
  <c r="P256" i="12"/>
  <c r="S256" i="12"/>
  <c r="T256" i="12"/>
  <c r="U256" i="12"/>
  <c r="V256" i="12"/>
  <c r="W256" i="12"/>
  <c r="Y256" i="12"/>
  <c r="AB256" i="12"/>
  <c r="AC256" i="12"/>
  <c r="AD256" i="12"/>
  <c r="AE256" i="12"/>
  <c r="AG256" i="12" s="1"/>
  <c r="AI256" i="12" s="1"/>
  <c r="AF256" i="12"/>
  <c r="AH256" i="12"/>
  <c r="AK256" i="12"/>
  <c r="AL256" i="12"/>
  <c r="AM256" i="12"/>
  <c r="AN256" i="12"/>
  <c r="AO256" i="12"/>
  <c r="AQ256" i="12"/>
  <c r="AT256" i="12"/>
  <c r="AU256" i="12"/>
  <c r="AV256" i="12"/>
  <c r="AW256" i="12"/>
  <c r="AY256" i="12" s="1"/>
  <c r="BA256" i="12" s="1"/>
  <c r="AX256" i="12"/>
  <c r="AZ256" i="12"/>
  <c r="BC256" i="12"/>
  <c r="BD256" i="12"/>
  <c r="BE256" i="12"/>
  <c r="BF256" i="12"/>
  <c r="BG256" i="12"/>
  <c r="BI256" i="12"/>
  <c r="A257" i="12"/>
  <c r="B257" i="12"/>
  <c r="C257" i="12"/>
  <c r="D257" i="12"/>
  <c r="F257" i="12" s="1"/>
  <c r="H257" i="12" s="1"/>
  <c r="E257" i="12"/>
  <c r="G257" i="12"/>
  <c r="J257" i="12"/>
  <c r="K257" i="12"/>
  <c r="L257" i="12"/>
  <c r="M257" i="12"/>
  <c r="N257" i="12"/>
  <c r="P257" i="12"/>
  <c r="S257" i="12"/>
  <c r="T257" i="12"/>
  <c r="U257" i="12"/>
  <c r="V257" i="12"/>
  <c r="X257" i="12" s="1"/>
  <c r="Z257" i="12" s="1"/>
  <c r="W257" i="12"/>
  <c r="Y257" i="12"/>
  <c r="AB257" i="12"/>
  <c r="AC257" i="12"/>
  <c r="AD257" i="12"/>
  <c r="AE257" i="12"/>
  <c r="AF257" i="12"/>
  <c r="AH257" i="12"/>
  <c r="AK257" i="12"/>
  <c r="AL257" i="12"/>
  <c r="AM257" i="12"/>
  <c r="AN257" i="12"/>
  <c r="AP257" i="12" s="1"/>
  <c r="AR257" i="12" s="1"/>
  <c r="AO257" i="12"/>
  <c r="AQ257" i="12"/>
  <c r="AT257" i="12"/>
  <c r="AU257" i="12"/>
  <c r="AV257" i="12"/>
  <c r="AW257" i="12"/>
  <c r="AX257" i="12"/>
  <c r="AZ257" i="12"/>
  <c r="BC257" i="12"/>
  <c r="BD257" i="12"/>
  <c r="BE257" i="12"/>
  <c r="BF257" i="12"/>
  <c r="BH257" i="12" s="1"/>
  <c r="BJ257" i="12" s="1"/>
  <c r="BG257" i="12"/>
  <c r="BI257" i="12"/>
  <c r="A258" i="12"/>
  <c r="B258" i="12"/>
  <c r="C258" i="12"/>
  <c r="D258" i="12"/>
  <c r="E258" i="12"/>
  <c r="G258" i="12"/>
  <c r="J258" i="12"/>
  <c r="K258" i="12"/>
  <c r="L258" i="12"/>
  <c r="M258" i="12"/>
  <c r="O258" i="12" s="1"/>
  <c r="Q258" i="12" s="1"/>
  <c r="N258" i="12"/>
  <c r="P258" i="12"/>
  <c r="S258" i="12"/>
  <c r="T258" i="12"/>
  <c r="U258" i="12"/>
  <c r="V258" i="12"/>
  <c r="W258" i="12"/>
  <c r="Y258" i="12"/>
  <c r="AB258" i="12"/>
  <c r="AC258" i="12"/>
  <c r="AD258" i="12"/>
  <c r="AE258" i="12"/>
  <c r="AG258" i="12" s="1"/>
  <c r="AI258" i="12" s="1"/>
  <c r="AF258" i="12"/>
  <c r="AH258" i="12"/>
  <c r="AK258" i="12"/>
  <c r="AL258" i="12"/>
  <c r="AM258" i="12"/>
  <c r="AN258" i="12"/>
  <c r="AO258" i="12"/>
  <c r="AQ258" i="12"/>
  <c r="AT258" i="12"/>
  <c r="AU258" i="12"/>
  <c r="AV258" i="12"/>
  <c r="AW258" i="12"/>
  <c r="AY258" i="12" s="1"/>
  <c r="BA258" i="12" s="1"/>
  <c r="AX258" i="12"/>
  <c r="AZ258" i="12"/>
  <c r="BC258" i="12"/>
  <c r="BD258" i="12"/>
  <c r="BE258" i="12"/>
  <c r="BF258" i="12"/>
  <c r="BG258" i="12"/>
  <c r="BI258" i="12"/>
  <c r="A259" i="12"/>
  <c r="B259" i="12"/>
  <c r="C259" i="12"/>
  <c r="D259" i="12"/>
  <c r="F259" i="12" s="1"/>
  <c r="H259" i="12" s="1"/>
  <c r="E259" i="12"/>
  <c r="G259" i="12"/>
  <c r="J259" i="12"/>
  <c r="K259" i="12"/>
  <c r="L259" i="12"/>
  <c r="M259" i="12"/>
  <c r="N259" i="12"/>
  <c r="P259" i="12"/>
  <c r="S259" i="12"/>
  <c r="T259" i="12"/>
  <c r="U259" i="12"/>
  <c r="V259" i="12"/>
  <c r="X259" i="12" s="1"/>
  <c r="Z259" i="12" s="1"/>
  <c r="W259" i="12"/>
  <c r="Y259" i="12"/>
  <c r="AB259" i="12"/>
  <c r="AC259" i="12"/>
  <c r="AD259" i="12"/>
  <c r="AE259" i="12"/>
  <c r="AF259" i="12"/>
  <c r="AH259" i="12"/>
  <c r="AK259" i="12"/>
  <c r="AL259" i="12"/>
  <c r="AM259" i="12"/>
  <c r="AN259" i="12"/>
  <c r="AP259" i="12" s="1"/>
  <c r="AR259" i="12" s="1"/>
  <c r="AO259" i="12"/>
  <c r="AQ259" i="12"/>
  <c r="AT259" i="12"/>
  <c r="AU259" i="12"/>
  <c r="AV259" i="12"/>
  <c r="AW259" i="12"/>
  <c r="AX259" i="12"/>
  <c r="AZ259" i="12"/>
  <c r="BC259" i="12"/>
  <c r="BD259" i="12"/>
  <c r="BE259" i="12"/>
  <c r="BF259" i="12"/>
  <c r="BH259" i="12" s="1"/>
  <c r="BJ259" i="12" s="1"/>
  <c r="BG259" i="12"/>
  <c r="BI259" i="12"/>
  <c r="A260" i="12"/>
  <c r="B260" i="12"/>
  <c r="C260" i="12"/>
  <c r="D260" i="12"/>
  <c r="E260" i="12"/>
  <c r="G260" i="12"/>
  <c r="J260" i="12"/>
  <c r="K260" i="12"/>
  <c r="L260" i="12"/>
  <c r="M260" i="12"/>
  <c r="O260" i="12" s="1"/>
  <c r="Q260" i="12" s="1"/>
  <c r="N260" i="12"/>
  <c r="P260" i="12"/>
  <c r="S260" i="12"/>
  <c r="T260" i="12"/>
  <c r="U260" i="12"/>
  <c r="V260" i="12"/>
  <c r="W260" i="12"/>
  <c r="Y260" i="12"/>
  <c r="AB260" i="12"/>
  <c r="AC260" i="12"/>
  <c r="AD260" i="12"/>
  <c r="AE260" i="12"/>
  <c r="AG260" i="12" s="1"/>
  <c r="AI260" i="12" s="1"/>
  <c r="AF260" i="12"/>
  <c r="AH260" i="12"/>
  <c r="AK260" i="12"/>
  <c r="AL260" i="12"/>
  <c r="AM260" i="12"/>
  <c r="AN260" i="12"/>
  <c r="AO260" i="12"/>
  <c r="AQ260" i="12"/>
  <c r="AT260" i="12"/>
  <c r="AU260" i="12"/>
  <c r="AV260" i="12"/>
  <c r="AW260" i="12"/>
  <c r="AY260" i="12" s="1"/>
  <c r="BA260" i="12" s="1"/>
  <c r="AX260" i="12"/>
  <c r="AZ260" i="12"/>
  <c r="BC260" i="12"/>
  <c r="BD260" i="12"/>
  <c r="BE260" i="12"/>
  <c r="BF260" i="12"/>
  <c r="BG260" i="12"/>
  <c r="BI260" i="12"/>
  <c r="A261" i="12"/>
  <c r="B261" i="12"/>
  <c r="C261" i="12"/>
  <c r="D261" i="12"/>
  <c r="F261" i="12" s="1"/>
  <c r="H261" i="12" s="1"/>
  <c r="E261" i="12"/>
  <c r="G261" i="12"/>
  <c r="J261" i="12"/>
  <c r="K261" i="12"/>
  <c r="L261" i="12"/>
  <c r="M261" i="12"/>
  <c r="N261" i="12"/>
  <c r="P261" i="12"/>
  <c r="S261" i="12"/>
  <c r="T261" i="12"/>
  <c r="U261" i="12"/>
  <c r="V261" i="12"/>
  <c r="X261" i="12" s="1"/>
  <c r="Z261" i="12" s="1"/>
  <c r="W261" i="12"/>
  <c r="Y261" i="12"/>
  <c r="AB261" i="12"/>
  <c r="AC261" i="12"/>
  <c r="AD261" i="12"/>
  <c r="AE261" i="12"/>
  <c r="AF261" i="12"/>
  <c r="AH261" i="12"/>
  <c r="AK261" i="12"/>
  <c r="AL261" i="12"/>
  <c r="AM261" i="12"/>
  <c r="AN261" i="12"/>
  <c r="AP261" i="12" s="1"/>
  <c r="AR261" i="12" s="1"/>
  <c r="AO261" i="12"/>
  <c r="AQ261" i="12"/>
  <c r="AT261" i="12"/>
  <c r="AU261" i="12"/>
  <c r="AV261" i="12"/>
  <c r="AW261" i="12"/>
  <c r="AX261" i="12"/>
  <c r="AZ261" i="12"/>
  <c r="BC261" i="12"/>
  <c r="BD261" i="12"/>
  <c r="BE261" i="12"/>
  <c r="BF261" i="12"/>
  <c r="BH261" i="12" s="1"/>
  <c r="BJ261" i="12" s="1"/>
  <c r="BG261" i="12"/>
  <c r="BI261" i="12"/>
  <c r="A262" i="12"/>
  <c r="B262" i="12"/>
  <c r="C262" i="12"/>
  <c r="D262" i="12"/>
  <c r="E262" i="12"/>
  <c r="G262" i="12"/>
  <c r="J262" i="12"/>
  <c r="K262" i="12"/>
  <c r="L262" i="12"/>
  <c r="M262" i="12"/>
  <c r="O262" i="12" s="1"/>
  <c r="Q262" i="12" s="1"/>
  <c r="N262" i="12"/>
  <c r="P262" i="12"/>
  <c r="S262" i="12"/>
  <c r="T262" i="12"/>
  <c r="U262" i="12"/>
  <c r="V262" i="12"/>
  <c r="W262" i="12"/>
  <c r="Y262" i="12"/>
  <c r="AB262" i="12"/>
  <c r="AC262" i="12"/>
  <c r="AD262" i="12"/>
  <c r="AE262" i="12"/>
  <c r="AG262" i="12" s="1"/>
  <c r="AI262" i="12" s="1"/>
  <c r="AF262" i="12"/>
  <c r="AH262" i="12"/>
  <c r="AK262" i="12"/>
  <c r="AL262" i="12"/>
  <c r="AM262" i="12"/>
  <c r="AN262" i="12"/>
  <c r="AO262" i="12"/>
  <c r="AQ262" i="12"/>
  <c r="AT262" i="12"/>
  <c r="AU262" i="12"/>
  <c r="AV262" i="12"/>
  <c r="AW262" i="12"/>
  <c r="AY262" i="12" s="1"/>
  <c r="BA262" i="12" s="1"/>
  <c r="AX262" i="12"/>
  <c r="AZ262" i="12"/>
  <c r="BC262" i="12"/>
  <c r="BD262" i="12"/>
  <c r="BE262" i="12"/>
  <c r="BF262" i="12"/>
  <c r="BG262" i="12"/>
  <c r="BI262" i="12"/>
  <c r="A263" i="12"/>
  <c r="B263" i="12"/>
  <c r="C263" i="12"/>
  <c r="D263" i="12"/>
  <c r="F263" i="12" s="1"/>
  <c r="H263" i="12" s="1"/>
  <c r="E263" i="12"/>
  <c r="G263" i="12"/>
  <c r="J263" i="12"/>
  <c r="K263" i="12"/>
  <c r="L263" i="12"/>
  <c r="M263" i="12"/>
  <c r="N263" i="12"/>
  <c r="P263" i="12"/>
  <c r="S263" i="12"/>
  <c r="T263" i="12"/>
  <c r="U263" i="12"/>
  <c r="V263" i="12"/>
  <c r="X263" i="12" s="1"/>
  <c r="Z263" i="12" s="1"/>
  <c r="W263" i="12"/>
  <c r="Y263" i="12"/>
  <c r="AB263" i="12"/>
  <c r="AC263" i="12"/>
  <c r="AD263" i="12"/>
  <c r="AE263" i="12"/>
  <c r="AF263" i="12"/>
  <c r="AH263" i="12"/>
  <c r="AK263" i="12"/>
  <c r="AL263" i="12"/>
  <c r="AM263" i="12"/>
  <c r="AN263" i="12"/>
  <c r="AP263" i="12" s="1"/>
  <c r="AR263" i="12" s="1"/>
  <c r="AO263" i="12"/>
  <c r="AQ263" i="12"/>
  <c r="AT263" i="12"/>
  <c r="AU263" i="12"/>
  <c r="AV263" i="12"/>
  <c r="AW263" i="12"/>
  <c r="AX263" i="12"/>
  <c r="AZ263" i="12"/>
  <c r="BC263" i="12"/>
  <c r="BD263" i="12"/>
  <c r="BE263" i="12"/>
  <c r="BF263" i="12"/>
  <c r="BH263" i="12" s="1"/>
  <c r="BJ263" i="12" s="1"/>
  <c r="BG263" i="12"/>
  <c r="BI263" i="12"/>
  <c r="A264" i="12"/>
  <c r="B264" i="12"/>
  <c r="C264" i="12"/>
  <c r="D264" i="12"/>
  <c r="E264" i="12"/>
  <c r="G264" i="12"/>
  <c r="J264" i="12"/>
  <c r="K264" i="12"/>
  <c r="L264" i="12"/>
  <c r="M264" i="12"/>
  <c r="O264" i="12" s="1"/>
  <c r="Q264" i="12" s="1"/>
  <c r="N264" i="12"/>
  <c r="P264" i="12"/>
  <c r="S264" i="12"/>
  <c r="T264" i="12"/>
  <c r="U264" i="12"/>
  <c r="V264" i="12"/>
  <c r="W264" i="12"/>
  <c r="Y264" i="12"/>
  <c r="AB264" i="12"/>
  <c r="AC264" i="12"/>
  <c r="AD264" i="12"/>
  <c r="AE264" i="12"/>
  <c r="AG264" i="12" s="1"/>
  <c r="AI264" i="12" s="1"/>
  <c r="AF264" i="12"/>
  <c r="AH264" i="12"/>
  <c r="AK264" i="12"/>
  <c r="AL264" i="12"/>
  <c r="AM264" i="12"/>
  <c r="AN264" i="12"/>
  <c r="AO264" i="12"/>
  <c r="AQ264" i="12"/>
  <c r="AT264" i="12"/>
  <c r="AU264" i="12"/>
  <c r="AV264" i="12"/>
  <c r="AW264" i="12"/>
  <c r="AY264" i="12" s="1"/>
  <c r="BA264" i="12" s="1"/>
  <c r="AX264" i="12"/>
  <c r="AZ264" i="12"/>
  <c r="BC264" i="12"/>
  <c r="BD264" i="12"/>
  <c r="BE264" i="12"/>
  <c r="BF264" i="12"/>
  <c r="BG264" i="12"/>
  <c r="BI264" i="12"/>
  <c r="A265" i="12"/>
  <c r="B265" i="12"/>
  <c r="C265" i="12"/>
  <c r="D265" i="12"/>
  <c r="F265" i="12" s="1"/>
  <c r="H265" i="12" s="1"/>
  <c r="E265" i="12"/>
  <c r="G265" i="12"/>
  <c r="J265" i="12"/>
  <c r="K265" i="12"/>
  <c r="L265" i="12"/>
  <c r="M265" i="12"/>
  <c r="N265" i="12"/>
  <c r="P265" i="12"/>
  <c r="S265" i="12"/>
  <c r="T265" i="12"/>
  <c r="U265" i="12"/>
  <c r="V265" i="12"/>
  <c r="X265" i="12" s="1"/>
  <c r="Z265" i="12" s="1"/>
  <c r="W265" i="12"/>
  <c r="Y265" i="12"/>
  <c r="AB265" i="12"/>
  <c r="AC265" i="12"/>
  <c r="AD265" i="12"/>
  <c r="AE265" i="12"/>
  <c r="AF265" i="12"/>
  <c r="AH265" i="12"/>
  <c r="AK265" i="12"/>
  <c r="AL265" i="12"/>
  <c r="AM265" i="12"/>
  <c r="AN265" i="12"/>
  <c r="AP265" i="12" s="1"/>
  <c r="AR265" i="12" s="1"/>
  <c r="AO265" i="12"/>
  <c r="AQ265" i="12"/>
  <c r="AT265" i="12"/>
  <c r="AU265" i="12"/>
  <c r="AV265" i="12"/>
  <c r="AW265" i="12"/>
  <c r="AX265" i="12"/>
  <c r="AZ265" i="12"/>
  <c r="BC265" i="12"/>
  <c r="BD265" i="12"/>
  <c r="BE265" i="12"/>
  <c r="BF265" i="12"/>
  <c r="BH265" i="12" s="1"/>
  <c r="BJ265" i="12" s="1"/>
  <c r="BG265" i="12"/>
  <c r="BI265" i="12"/>
  <c r="A266" i="12"/>
  <c r="B266" i="12"/>
  <c r="C266" i="12"/>
  <c r="D266" i="12"/>
  <c r="E266" i="12"/>
  <c r="G266" i="12"/>
  <c r="J266" i="12"/>
  <c r="K266" i="12"/>
  <c r="L266" i="12"/>
  <c r="M266" i="12"/>
  <c r="O266" i="12" s="1"/>
  <c r="Q266" i="12" s="1"/>
  <c r="N266" i="12"/>
  <c r="P266" i="12"/>
  <c r="S266" i="12"/>
  <c r="T266" i="12"/>
  <c r="U266" i="12"/>
  <c r="V266" i="12"/>
  <c r="W266" i="12"/>
  <c r="Y266" i="12"/>
  <c r="AB266" i="12"/>
  <c r="AC266" i="12"/>
  <c r="AD266" i="12"/>
  <c r="AE266" i="12"/>
  <c r="AG266" i="12" s="1"/>
  <c r="AI266" i="12" s="1"/>
  <c r="AF266" i="12"/>
  <c r="AH266" i="12"/>
  <c r="AK266" i="12"/>
  <c r="AL266" i="12"/>
  <c r="AM266" i="12"/>
  <c r="AN266" i="12"/>
  <c r="AO266" i="12"/>
  <c r="AQ266" i="12"/>
  <c r="AT266" i="12"/>
  <c r="AU266" i="12"/>
  <c r="AV266" i="12"/>
  <c r="AW266" i="12"/>
  <c r="AY266" i="12" s="1"/>
  <c r="BA266" i="12" s="1"/>
  <c r="AX266" i="12"/>
  <c r="AZ266" i="12"/>
  <c r="BC266" i="12"/>
  <c r="BD266" i="12"/>
  <c r="BE266" i="12"/>
  <c r="BF266" i="12"/>
  <c r="BG266" i="12"/>
  <c r="BI266" i="12"/>
  <c r="A267" i="12"/>
  <c r="B267" i="12"/>
  <c r="C267" i="12"/>
  <c r="D267" i="12"/>
  <c r="F267" i="12" s="1"/>
  <c r="H267" i="12" s="1"/>
  <c r="E267" i="12"/>
  <c r="G267" i="12"/>
  <c r="J267" i="12"/>
  <c r="K267" i="12"/>
  <c r="L267" i="12"/>
  <c r="M267" i="12"/>
  <c r="N267" i="12"/>
  <c r="P267" i="12"/>
  <c r="S267" i="12"/>
  <c r="T267" i="12"/>
  <c r="U267" i="12"/>
  <c r="V267" i="12"/>
  <c r="X267" i="12" s="1"/>
  <c r="Z267" i="12" s="1"/>
  <c r="W267" i="12"/>
  <c r="Y267" i="12"/>
  <c r="AB267" i="12"/>
  <c r="AC267" i="12"/>
  <c r="AD267" i="12"/>
  <c r="AE267" i="12"/>
  <c r="AF267" i="12"/>
  <c r="AH267" i="12"/>
  <c r="AK267" i="12"/>
  <c r="AL267" i="12"/>
  <c r="AM267" i="12"/>
  <c r="AN267" i="12"/>
  <c r="AP267" i="12" s="1"/>
  <c r="AR267" i="12" s="1"/>
  <c r="AO267" i="12"/>
  <c r="AQ267" i="12"/>
  <c r="AT267" i="12"/>
  <c r="AU267" i="12"/>
  <c r="AV267" i="12"/>
  <c r="AW267" i="12"/>
  <c r="AX267" i="12"/>
  <c r="AZ267" i="12"/>
  <c r="BC267" i="12"/>
  <c r="BD267" i="12"/>
  <c r="BE267" i="12"/>
  <c r="BF267" i="12"/>
  <c r="BH267" i="12" s="1"/>
  <c r="BJ267" i="12" s="1"/>
  <c r="BG267" i="12"/>
  <c r="BI267" i="12"/>
  <c r="A268" i="12"/>
  <c r="B268" i="12"/>
  <c r="C268" i="12"/>
  <c r="D268" i="12"/>
  <c r="E268" i="12"/>
  <c r="G268" i="12"/>
  <c r="J268" i="12"/>
  <c r="K268" i="12"/>
  <c r="L268" i="12"/>
  <c r="M268" i="12"/>
  <c r="O268" i="12" s="1"/>
  <c r="Q268" i="12" s="1"/>
  <c r="N268" i="12"/>
  <c r="P268" i="12"/>
  <c r="S268" i="12"/>
  <c r="T268" i="12"/>
  <c r="U268" i="12"/>
  <c r="V268" i="12"/>
  <c r="W268" i="12"/>
  <c r="Y268" i="12"/>
  <c r="AB268" i="12"/>
  <c r="AC268" i="12"/>
  <c r="AD268" i="12"/>
  <c r="AE268" i="12"/>
  <c r="AG268" i="12" s="1"/>
  <c r="AI268" i="12" s="1"/>
  <c r="AF268" i="12"/>
  <c r="AH268" i="12"/>
  <c r="AK268" i="12"/>
  <c r="AL268" i="12"/>
  <c r="AM268" i="12"/>
  <c r="AN268" i="12"/>
  <c r="AO268" i="12"/>
  <c r="AQ268" i="12"/>
  <c r="AT268" i="12"/>
  <c r="AU268" i="12"/>
  <c r="AV268" i="12"/>
  <c r="AW268" i="12"/>
  <c r="AY268" i="12" s="1"/>
  <c r="BA268" i="12" s="1"/>
  <c r="AX268" i="12"/>
  <c r="AZ268" i="12"/>
  <c r="BC268" i="12"/>
  <c r="BD268" i="12"/>
  <c r="BE268" i="12"/>
  <c r="BF268" i="12"/>
  <c r="BG268" i="12"/>
  <c r="BI268" i="12"/>
  <c r="A269" i="12"/>
  <c r="B269" i="12"/>
  <c r="C269" i="12"/>
  <c r="D269" i="12"/>
  <c r="F269" i="12" s="1"/>
  <c r="H269" i="12" s="1"/>
  <c r="E269" i="12"/>
  <c r="G269" i="12"/>
  <c r="J269" i="12"/>
  <c r="K269" i="12"/>
  <c r="L269" i="12"/>
  <c r="M269" i="12"/>
  <c r="N269" i="12"/>
  <c r="P269" i="12"/>
  <c r="S269" i="12"/>
  <c r="T269" i="12"/>
  <c r="U269" i="12"/>
  <c r="V269" i="12"/>
  <c r="X269" i="12" s="1"/>
  <c r="Z269" i="12" s="1"/>
  <c r="W269" i="12"/>
  <c r="Y269" i="12"/>
  <c r="AB269" i="12"/>
  <c r="AC269" i="12"/>
  <c r="AD269" i="12"/>
  <c r="AE269" i="12"/>
  <c r="AF269" i="12"/>
  <c r="AH269" i="12"/>
  <c r="AK269" i="12"/>
  <c r="AL269" i="12"/>
  <c r="AM269" i="12"/>
  <c r="AN269" i="12"/>
  <c r="AP269" i="12" s="1"/>
  <c r="AR269" i="12" s="1"/>
  <c r="AO269" i="12"/>
  <c r="AQ269" i="12"/>
  <c r="AT269" i="12"/>
  <c r="AU269" i="12"/>
  <c r="AV269" i="12"/>
  <c r="AW269" i="12"/>
  <c r="AX269" i="12"/>
  <c r="AZ269" i="12"/>
  <c r="BC269" i="12"/>
  <c r="BD269" i="12"/>
  <c r="BE269" i="12"/>
  <c r="BF269" i="12"/>
  <c r="BH269" i="12" s="1"/>
  <c r="BJ269" i="12" s="1"/>
  <c r="BG269" i="12"/>
  <c r="BI269" i="12"/>
  <c r="A270" i="12"/>
  <c r="B270" i="12"/>
  <c r="C270" i="12"/>
  <c r="D270" i="12"/>
  <c r="E270" i="12"/>
  <c r="G270" i="12"/>
  <c r="J270" i="12"/>
  <c r="K270" i="12"/>
  <c r="L270" i="12"/>
  <c r="M270" i="12"/>
  <c r="O270" i="12" s="1"/>
  <c r="Q270" i="12" s="1"/>
  <c r="N270" i="12"/>
  <c r="P270" i="12"/>
  <c r="S270" i="12"/>
  <c r="T270" i="12"/>
  <c r="U270" i="12"/>
  <c r="V270" i="12"/>
  <c r="W270" i="12"/>
  <c r="Y270" i="12"/>
  <c r="AB270" i="12"/>
  <c r="AC270" i="12"/>
  <c r="AD270" i="12"/>
  <c r="AE270" i="12"/>
  <c r="AG270" i="12" s="1"/>
  <c r="AI270" i="12" s="1"/>
  <c r="AF270" i="12"/>
  <c r="AH270" i="12"/>
  <c r="AK270" i="12"/>
  <c r="AL270" i="12"/>
  <c r="AM270" i="12"/>
  <c r="AN270" i="12"/>
  <c r="AO270" i="12"/>
  <c r="AQ270" i="12"/>
  <c r="AT270" i="12"/>
  <c r="AU270" i="12"/>
  <c r="AV270" i="12"/>
  <c r="AW270" i="12"/>
  <c r="AY270" i="12" s="1"/>
  <c r="BA270" i="12" s="1"/>
  <c r="AX270" i="12"/>
  <c r="AZ270" i="12"/>
  <c r="BC270" i="12"/>
  <c r="BD270" i="12"/>
  <c r="BE270" i="12"/>
  <c r="BF270" i="12"/>
  <c r="BG270" i="12"/>
  <c r="BI270" i="12"/>
  <c r="A271" i="12"/>
  <c r="B271" i="12"/>
  <c r="C271" i="12"/>
  <c r="D271" i="12"/>
  <c r="F271" i="12" s="1"/>
  <c r="H271" i="12" s="1"/>
  <c r="E271" i="12"/>
  <c r="G271" i="12"/>
  <c r="J271" i="12"/>
  <c r="K271" i="12"/>
  <c r="L271" i="12"/>
  <c r="M271" i="12"/>
  <c r="N271" i="12"/>
  <c r="P271" i="12"/>
  <c r="S271" i="12"/>
  <c r="T271" i="12"/>
  <c r="U271" i="12"/>
  <c r="V271" i="12"/>
  <c r="X271" i="12" s="1"/>
  <c r="Z271" i="12" s="1"/>
  <c r="W271" i="12"/>
  <c r="Y271" i="12"/>
  <c r="AB271" i="12"/>
  <c r="AC271" i="12"/>
  <c r="AD271" i="12"/>
  <c r="AE271" i="12"/>
  <c r="AF271" i="12"/>
  <c r="AH271" i="12"/>
  <c r="AK271" i="12"/>
  <c r="AL271" i="12"/>
  <c r="AM271" i="12"/>
  <c r="AN271" i="12"/>
  <c r="AP271" i="12" s="1"/>
  <c r="AR271" i="12" s="1"/>
  <c r="AO271" i="12"/>
  <c r="AQ271" i="12"/>
  <c r="AT271" i="12"/>
  <c r="AU271" i="12"/>
  <c r="AV271" i="12"/>
  <c r="AW271" i="12"/>
  <c r="AX271" i="12"/>
  <c r="AZ271" i="12"/>
  <c r="BC271" i="12"/>
  <c r="BD271" i="12"/>
  <c r="BE271" i="12"/>
  <c r="BF271" i="12"/>
  <c r="BH271" i="12" s="1"/>
  <c r="BJ271" i="12" s="1"/>
  <c r="BG271" i="12"/>
  <c r="BI271" i="12"/>
  <c r="A272" i="12"/>
  <c r="B272" i="12"/>
  <c r="C272" i="12"/>
  <c r="D272" i="12"/>
  <c r="E272" i="12"/>
  <c r="G272" i="12"/>
  <c r="J272" i="12"/>
  <c r="K272" i="12"/>
  <c r="L272" i="12"/>
  <c r="M272" i="12"/>
  <c r="O272" i="12" s="1"/>
  <c r="Q272" i="12" s="1"/>
  <c r="N272" i="12"/>
  <c r="P272" i="12"/>
  <c r="S272" i="12"/>
  <c r="T272" i="12"/>
  <c r="U272" i="12"/>
  <c r="V272" i="12"/>
  <c r="W272" i="12"/>
  <c r="Y272" i="12"/>
  <c r="AB272" i="12"/>
  <c r="AC272" i="12"/>
  <c r="AD272" i="12"/>
  <c r="AE272" i="12"/>
  <c r="AG272" i="12" s="1"/>
  <c r="AI272" i="12" s="1"/>
  <c r="AF272" i="12"/>
  <c r="AH272" i="12"/>
  <c r="AK272" i="12"/>
  <c r="AL272" i="12"/>
  <c r="AM272" i="12"/>
  <c r="AN272" i="12"/>
  <c r="AO272" i="12"/>
  <c r="AQ272" i="12"/>
  <c r="AT272" i="12"/>
  <c r="AU272" i="12"/>
  <c r="AV272" i="12"/>
  <c r="AW272" i="12"/>
  <c r="AY272" i="12" s="1"/>
  <c r="BA272" i="12" s="1"/>
  <c r="AX272" i="12"/>
  <c r="AZ272" i="12"/>
  <c r="BC272" i="12"/>
  <c r="BD272" i="12"/>
  <c r="BE272" i="12"/>
  <c r="BF272" i="12"/>
  <c r="BG272" i="12"/>
  <c r="BI272" i="12"/>
  <c r="A273" i="12"/>
  <c r="B273" i="12"/>
  <c r="C273" i="12"/>
  <c r="D273" i="12"/>
  <c r="F273" i="12" s="1"/>
  <c r="H273" i="12" s="1"/>
  <c r="E273" i="12"/>
  <c r="G273" i="12"/>
  <c r="J273" i="12"/>
  <c r="K273" i="12"/>
  <c r="L273" i="12"/>
  <c r="M273" i="12"/>
  <c r="N273" i="12"/>
  <c r="P273" i="12"/>
  <c r="S273" i="12"/>
  <c r="T273" i="12"/>
  <c r="U273" i="12"/>
  <c r="V273" i="12"/>
  <c r="X273" i="12" s="1"/>
  <c r="Z273" i="12" s="1"/>
  <c r="W273" i="12"/>
  <c r="Y273" i="12"/>
  <c r="AB273" i="12"/>
  <c r="AC273" i="12"/>
  <c r="AD273" i="12"/>
  <c r="AE273" i="12"/>
  <c r="AF273" i="12"/>
  <c r="AH273" i="12"/>
  <c r="AK273" i="12"/>
  <c r="AL273" i="12"/>
  <c r="AM273" i="12"/>
  <c r="AN273" i="12"/>
  <c r="AP273" i="12" s="1"/>
  <c r="AR273" i="12" s="1"/>
  <c r="AO273" i="12"/>
  <c r="AQ273" i="12"/>
  <c r="AT273" i="12"/>
  <c r="AU273" i="12"/>
  <c r="AV273" i="12"/>
  <c r="AW273" i="12"/>
  <c r="AX273" i="12"/>
  <c r="AZ273" i="12"/>
  <c r="BC273" i="12"/>
  <c r="BD273" i="12"/>
  <c r="BE273" i="12"/>
  <c r="BF273" i="12"/>
  <c r="BH273" i="12" s="1"/>
  <c r="BJ273" i="12" s="1"/>
  <c r="BG273" i="12"/>
  <c r="BI273" i="12"/>
  <c r="A274" i="12"/>
  <c r="B274" i="12"/>
  <c r="C274" i="12"/>
  <c r="D274" i="12"/>
  <c r="E274" i="12"/>
  <c r="G274" i="12"/>
  <c r="J274" i="12"/>
  <c r="K274" i="12"/>
  <c r="L274" i="12"/>
  <c r="M274" i="12"/>
  <c r="O274" i="12" s="1"/>
  <c r="Q274" i="12" s="1"/>
  <c r="N274" i="12"/>
  <c r="P274" i="12"/>
  <c r="S274" i="12"/>
  <c r="T274" i="12"/>
  <c r="U274" i="12"/>
  <c r="V274" i="12"/>
  <c r="W274" i="12"/>
  <c r="Y274" i="12"/>
  <c r="AB274" i="12"/>
  <c r="AC274" i="12"/>
  <c r="AD274" i="12"/>
  <c r="AE274" i="12"/>
  <c r="AG274" i="12" s="1"/>
  <c r="AI274" i="12" s="1"/>
  <c r="AF274" i="12"/>
  <c r="AH274" i="12"/>
  <c r="AK274" i="12"/>
  <c r="AL274" i="12"/>
  <c r="AM274" i="12"/>
  <c r="AN274" i="12"/>
  <c r="AO274" i="12"/>
  <c r="AQ274" i="12"/>
  <c r="AT274" i="12"/>
  <c r="AU274" i="12"/>
  <c r="AV274" i="12"/>
  <c r="AW274" i="12"/>
  <c r="AY274" i="12" s="1"/>
  <c r="BA274" i="12" s="1"/>
  <c r="AX274" i="12"/>
  <c r="AZ274" i="12"/>
  <c r="BC274" i="12"/>
  <c r="BD274" i="12"/>
  <c r="BE274" i="12"/>
  <c r="BF274" i="12"/>
  <c r="BG274" i="12"/>
  <c r="BI274" i="12"/>
  <c r="A275" i="12"/>
  <c r="B275" i="12"/>
  <c r="C275" i="12"/>
  <c r="D275" i="12"/>
  <c r="F275" i="12" s="1"/>
  <c r="H275" i="12" s="1"/>
  <c r="E275" i="12"/>
  <c r="G275" i="12"/>
  <c r="J275" i="12"/>
  <c r="K275" i="12"/>
  <c r="L275" i="12"/>
  <c r="M275" i="12"/>
  <c r="N275" i="12"/>
  <c r="P275" i="12"/>
  <c r="S275" i="12"/>
  <c r="T275" i="12"/>
  <c r="U275" i="12"/>
  <c r="V275" i="12"/>
  <c r="X275" i="12" s="1"/>
  <c r="Z275" i="12" s="1"/>
  <c r="W275" i="12"/>
  <c r="Y275" i="12"/>
  <c r="AB275" i="12"/>
  <c r="AC275" i="12"/>
  <c r="AD275" i="12"/>
  <c r="AE275" i="12"/>
  <c r="AF275" i="12"/>
  <c r="AH275" i="12"/>
  <c r="AK275" i="12"/>
  <c r="AL275" i="12"/>
  <c r="AM275" i="12"/>
  <c r="AN275" i="12"/>
  <c r="AP275" i="12" s="1"/>
  <c r="AR275" i="12" s="1"/>
  <c r="AO275" i="12"/>
  <c r="AQ275" i="12"/>
  <c r="AT275" i="12"/>
  <c r="AU275" i="12"/>
  <c r="AV275" i="12"/>
  <c r="AW275" i="12"/>
  <c r="AX275" i="12"/>
  <c r="AZ275" i="12"/>
  <c r="BC275" i="12"/>
  <c r="BD275" i="12"/>
  <c r="BE275" i="12"/>
  <c r="BF275" i="12"/>
  <c r="BH275" i="12" s="1"/>
  <c r="BJ275" i="12" s="1"/>
  <c r="BG275" i="12"/>
  <c r="BI275" i="12"/>
  <c r="A276" i="12"/>
  <c r="B276" i="12"/>
  <c r="C276" i="12"/>
  <c r="D276" i="12"/>
  <c r="E276" i="12"/>
  <c r="G276" i="12"/>
  <c r="J276" i="12"/>
  <c r="K276" i="12"/>
  <c r="L276" i="12"/>
  <c r="M276" i="12"/>
  <c r="O276" i="12" s="1"/>
  <c r="Q276" i="12" s="1"/>
  <c r="N276" i="12"/>
  <c r="P276" i="12"/>
  <c r="S276" i="12"/>
  <c r="T276" i="12"/>
  <c r="U276" i="12"/>
  <c r="V276" i="12"/>
  <c r="W276" i="12"/>
  <c r="Y276" i="12"/>
  <c r="AB276" i="12"/>
  <c r="AC276" i="12"/>
  <c r="AD276" i="12"/>
  <c r="AE276" i="12"/>
  <c r="AG276" i="12" s="1"/>
  <c r="AI276" i="12" s="1"/>
  <c r="AF276" i="12"/>
  <c r="AH276" i="12"/>
  <c r="AK276" i="12"/>
  <c r="AL276" i="12"/>
  <c r="AM276" i="12"/>
  <c r="AN276" i="12"/>
  <c r="AO276" i="12"/>
  <c r="AQ276" i="12"/>
  <c r="AT276" i="12"/>
  <c r="AU276" i="12"/>
  <c r="AV276" i="12"/>
  <c r="AW276" i="12"/>
  <c r="AY276" i="12" s="1"/>
  <c r="BA276" i="12" s="1"/>
  <c r="AX276" i="12"/>
  <c r="AZ276" i="12"/>
  <c r="BC276" i="12"/>
  <c r="BD276" i="12"/>
  <c r="BE276" i="12"/>
  <c r="BF276" i="12"/>
  <c r="BG276" i="12"/>
  <c r="BI276" i="12"/>
  <c r="A277" i="12"/>
  <c r="B277" i="12"/>
  <c r="C277" i="12"/>
  <c r="D277" i="12"/>
  <c r="F277" i="12" s="1"/>
  <c r="H277" i="12" s="1"/>
  <c r="E277" i="12"/>
  <c r="G277" i="12"/>
  <c r="J277" i="12"/>
  <c r="K277" i="12"/>
  <c r="L277" i="12"/>
  <c r="M277" i="12"/>
  <c r="N277" i="12"/>
  <c r="P277" i="12"/>
  <c r="S277" i="12"/>
  <c r="T277" i="12"/>
  <c r="U277" i="12"/>
  <c r="V277" i="12"/>
  <c r="X277" i="12" s="1"/>
  <c r="Z277" i="12" s="1"/>
  <c r="W277" i="12"/>
  <c r="Y277" i="12"/>
  <c r="AB277" i="12"/>
  <c r="AC277" i="12"/>
  <c r="AD277" i="12"/>
  <c r="AE277" i="12"/>
  <c r="AF277" i="12"/>
  <c r="AH277" i="12"/>
  <c r="AK277" i="12"/>
  <c r="AL277" i="12"/>
  <c r="AM277" i="12"/>
  <c r="AN277" i="12"/>
  <c r="AP277" i="12" s="1"/>
  <c r="AR277" i="12" s="1"/>
  <c r="AO277" i="12"/>
  <c r="AQ277" i="12"/>
  <c r="AT277" i="12"/>
  <c r="AU277" i="12"/>
  <c r="AV277" i="12"/>
  <c r="AW277" i="12"/>
  <c r="AX277" i="12"/>
  <c r="AZ277" i="12"/>
  <c r="BC277" i="12"/>
  <c r="BD277" i="12"/>
  <c r="BE277" i="12"/>
  <c r="BF277" i="12"/>
  <c r="BH277" i="12" s="1"/>
  <c r="BJ277" i="12" s="1"/>
  <c r="BG277" i="12"/>
  <c r="BI277" i="12"/>
  <c r="A278" i="12"/>
  <c r="B278" i="12"/>
  <c r="C278" i="12"/>
  <c r="D278" i="12"/>
  <c r="E278" i="12"/>
  <c r="G278" i="12"/>
  <c r="J278" i="12"/>
  <c r="K278" i="12"/>
  <c r="L278" i="12"/>
  <c r="M278" i="12"/>
  <c r="O278" i="12" s="1"/>
  <c r="Q278" i="12" s="1"/>
  <c r="N278" i="12"/>
  <c r="P278" i="12"/>
  <c r="S278" i="12"/>
  <c r="T278" i="12"/>
  <c r="U278" i="12"/>
  <c r="V278" i="12"/>
  <c r="W278" i="12"/>
  <c r="Y278" i="12"/>
  <c r="AB278" i="12"/>
  <c r="AC278" i="12"/>
  <c r="AD278" i="12"/>
  <c r="AE278" i="12"/>
  <c r="AG278" i="12" s="1"/>
  <c r="AI278" i="12" s="1"/>
  <c r="AF278" i="12"/>
  <c r="AH278" i="12"/>
  <c r="AK278" i="12"/>
  <c r="AL278" i="12"/>
  <c r="AM278" i="12"/>
  <c r="AN278" i="12"/>
  <c r="AO278" i="12"/>
  <c r="AQ278" i="12"/>
  <c r="AT278" i="12"/>
  <c r="AU278" i="12"/>
  <c r="AV278" i="12"/>
  <c r="AW278" i="12"/>
  <c r="AY278" i="12" s="1"/>
  <c r="BA278" i="12" s="1"/>
  <c r="AX278" i="12"/>
  <c r="AZ278" i="12"/>
  <c r="BC278" i="12"/>
  <c r="BD278" i="12"/>
  <c r="BE278" i="12"/>
  <c r="BF278" i="12"/>
  <c r="BG278" i="12"/>
  <c r="BI278" i="12"/>
  <c r="A279" i="12"/>
  <c r="B279" i="12"/>
  <c r="C279" i="12"/>
  <c r="D279" i="12"/>
  <c r="F279" i="12" s="1"/>
  <c r="H279" i="12" s="1"/>
  <c r="E279" i="12"/>
  <c r="G279" i="12"/>
  <c r="J279" i="12"/>
  <c r="K279" i="12"/>
  <c r="L279" i="12"/>
  <c r="M279" i="12"/>
  <c r="N279" i="12"/>
  <c r="P279" i="12"/>
  <c r="S279" i="12"/>
  <c r="T279" i="12"/>
  <c r="U279" i="12"/>
  <c r="V279" i="12"/>
  <c r="X279" i="12" s="1"/>
  <c r="Z279" i="12" s="1"/>
  <c r="W279" i="12"/>
  <c r="Y279" i="12"/>
  <c r="AB279" i="12"/>
  <c r="AC279" i="12"/>
  <c r="AD279" i="12"/>
  <c r="AE279" i="12"/>
  <c r="AF279" i="12"/>
  <c r="AH279" i="12"/>
  <c r="AK279" i="12"/>
  <c r="AL279" i="12"/>
  <c r="AM279" i="12"/>
  <c r="AN279" i="12"/>
  <c r="AP279" i="12" s="1"/>
  <c r="AR279" i="12" s="1"/>
  <c r="AO279" i="12"/>
  <c r="AQ279" i="12"/>
  <c r="AT279" i="12"/>
  <c r="AU279" i="12"/>
  <c r="AV279" i="12"/>
  <c r="AW279" i="12"/>
  <c r="AX279" i="12"/>
  <c r="AZ279" i="12"/>
  <c r="BC279" i="12"/>
  <c r="BD279" i="12"/>
  <c r="BE279" i="12"/>
  <c r="BF279" i="12"/>
  <c r="BH279" i="12" s="1"/>
  <c r="BJ279" i="12" s="1"/>
  <c r="BG279" i="12"/>
  <c r="BI279" i="12"/>
  <c r="A280" i="12"/>
  <c r="B280" i="12"/>
  <c r="C280" i="12"/>
  <c r="D280" i="12"/>
  <c r="E280" i="12"/>
  <c r="G280" i="12"/>
  <c r="J280" i="12"/>
  <c r="K280" i="12"/>
  <c r="L280" i="12"/>
  <c r="M280" i="12"/>
  <c r="O280" i="12" s="1"/>
  <c r="Q280" i="12" s="1"/>
  <c r="N280" i="12"/>
  <c r="P280" i="12"/>
  <c r="S280" i="12"/>
  <c r="T280" i="12"/>
  <c r="U280" i="12"/>
  <c r="V280" i="12"/>
  <c r="W280" i="12"/>
  <c r="Y280" i="12"/>
  <c r="AB280" i="12"/>
  <c r="AC280" i="12"/>
  <c r="AD280" i="12"/>
  <c r="AE280" i="12"/>
  <c r="AG280" i="12" s="1"/>
  <c r="AI280" i="12" s="1"/>
  <c r="AF280" i="12"/>
  <c r="AH280" i="12"/>
  <c r="AK280" i="12"/>
  <c r="AL280" i="12"/>
  <c r="AM280" i="12"/>
  <c r="AN280" i="12"/>
  <c r="AO280" i="12"/>
  <c r="AQ280" i="12"/>
  <c r="AT280" i="12"/>
  <c r="AU280" i="12"/>
  <c r="AV280" i="12"/>
  <c r="AW280" i="12"/>
  <c r="AY280" i="12" s="1"/>
  <c r="BA280" i="12" s="1"/>
  <c r="AX280" i="12"/>
  <c r="AZ280" i="12"/>
  <c r="BC280" i="12"/>
  <c r="BD280" i="12"/>
  <c r="BE280" i="12"/>
  <c r="BF280" i="12"/>
  <c r="BG280" i="12"/>
  <c r="BI280" i="12"/>
  <c r="A281" i="12"/>
  <c r="B281" i="12"/>
  <c r="C281" i="12"/>
  <c r="D281" i="12"/>
  <c r="F281" i="12" s="1"/>
  <c r="H281" i="12" s="1"/>
  <c r="E281" i="12"/>
  <c r="G281" i="12"/>
  <c r="J281" i="12"/>
  <c r="K281" i="12"/>
  <c r="L281" i="12"/>
  <c r="M281" i="12"/>
  <c r="N281" i="12"/>
  <c r="P281" i="12"/>
  <c r="S281" i="12"/>
  <c r="T281" i="12"/>
  <c r="U281" i="12"/>
  <c r="V281" i="12"/>
  <c r="X281" i="12" s="1"/>
  <c r="Z281" i="12" s="1"/>
  <c r="W281" i="12"/>
  <c r="Y281" i="12"/>
  <c r="AB281" i="12"/>
  <c r="AC281" i="12"/>
  <c r="AD281" i="12"/>
  <c r="AE281" i="12"/>
  <c r="AF281" i="12"/>
  <c r="AH281" i="12"/>
  <c r="AK281" i="12"/>
  <c r="AL281" i="12"/>
  <c r="AM281" i="12"/>
  <c r="AN281" i="12"/>
  <c r="AP281" i="12" s="1"/>
  <c r="AR281" i="12" s="1"/>
  <c r="AO281" i="12"/>
  <c r="AQ281" i="12"/>
  <c r="AT281" i="12"/>
  <c r="AU281" i="12"/>
  <c r="AV281" i="12"/>
  <c r="AW281" i="12"/>
  <c r="AX281" i="12"/>
  <c r="AZ281" i="12"/>
  <c r="BC281" i="12"/>
  <c r="BD281" i="12"/>
  <c r="BE281" i="12"/>
  <c r="BF281" i="12"/>
  <c r="BH281" i="12" s="1"/>
  <c r="BJ281" i="12" s="1"/>
  <c r="BG281" i="12"/>
  <c r="BI281" i="12"/>
  <c r="A282" i="12"/>
  <c r="B282" i="12"/>
  <c r="C282" i="12"/>
  <c r="D282" i="12"/>
  <c r="E282" i="12"/>
  <c r="G282" i="12"/>
  <c r="J282" i="12"/>
  <c r="K282" i="12"/>
  <c r="L282" i="12"/>
  <c r="M282" i="12"/>
  <c r="O282" i="12" s="1"/>
  <c r="Q282" i="12" s="1"/>
  <c r="N282" i="12"/>
  <c r="P282" i="12"/>
  <c r="S282" i="12"/>
  <c r="T282" i="12"/>
  <c r="U282" i="12"/>
  <c r="V282" i="12"/>
  <c r="W282" i="12"/>
  <c r="Y282" i="12"/>
  <c r="AB282" i="12"/>
  <c r="AC282" i="12"/>
  <c r="AD282" i="12"/>
  <c r="AE282" i="12"/>
  <c r="AG282" i="12" s="1"/>
  <c r="AI282" i="12" s="1"/>
  <c r="AF282" i="12"/>
  <c r="AH282" i="12"/>
  <c r="AK282" i="12"/>
  <c r="AL282" i="12"/>
  <c r="AM282" i="12"/>
  <c r="AN282" i="12"/>
  <c r="AO282" i="12"/>
  <c r="AQ282" i="12"/>
  <c r="AT282" i="12"/>
  <c r="AU282" i="12"/>
  <c r="AV282" i="12"/>
  <c r="AW282" i="12"/>
  <c r="AY282" i="12" s="1"/>
  <c r="BA282" i="12" s="1"/>
  <c r="AX282" i="12"/>
  <c r="AZ282" i="12"/>
  <c r="BC282" i="12"/>
  <c r="BD282" i="12"/>
  <c r="BE282" i="12"/>
  <c r="BF282" i="12"/>
  <c r="BG282" i="12"/>
  <c r="BI282" i="12"/>
  <c r="A283" i="12"/>
  <c r="B283" i="12"/>
  <c r="C283" i="12"/>
  <c r="D283" i="12"/>
  <c r="F283" i="12" s="1"/>
  <c r="H283" i="12" s="1"/>
  <c r="E283" i="12"/>
  <c r="G283" i="12"/>
  <c r="J283" i="12"/>
  <c r="K283" i="12"/>
  <c r="L283" i="12"/>
  <c r="M283" i="12"/>
  <c r="N283" i="12"/>
  <c r="P283" i="12"/>
  <c r="S283" i="12"/>
  <c r="T283" i="12"/>
  <c r="U283" i="12"/>
  <c r="V283" i="12"/>
  <c r="X283" i="12" s="1"/>
  <c r="Z283" i="12" s="1"/>
  <c r="W283" i="12"/>
  <c r="Y283" i="12"/>
  <c r="AB283" i="12"/>
  <c r="AC283" i="12"/>
  <c r="AD283" i="12"/>
  <c r="AE283" i="12"/>
  <c r="AF283" i="12"/>
  <c r="AH283" i="12"/>
  <c r="AK283" i="12"/>
  <c r="AL283" i="12"/>
  <c r="AM283" i="12"/>
  <c r="AN283" i="12"/>
  <c r="AP283" i="12" s="1"/>
  <c r="AR283" i="12" s="1"/>
  <c r="AO283" i="12"/>
  <c r="AQ283" i="12"/>
  <c r="AT283" i="12"/>
  <c r="AU283" i="12"/>
  <c r="AV283" i="12"/>
  <c r="AW283" i="12"/>
  <c r="AX283" i="12"/>
  <c r="AZ283" i="12"/>
  <c r="BC283" i="12"/>
  <c r="BD283" i="12"/>
  <c r="BE283" i="12"/>
  <c r="BF283" i="12"/>
  <c r="BH283" i="12" s="1"/>
  <c r="BJ283" i="12" s="1"/>
  <c r="BG283" i="12"/>
  <c r="BI283" i="12"/>
  <c r="A284" i="12"/>
  <c r="B284" i="12"/>
  <c r="C284" i="12"/>
  <c r="D284" i="12"/>
  <c r="E284" i="12"/>
  <c r="G284" i="12"/>
  <c r="J284" i="12"/>
  <c r="K284" i="12"/>
  <c r="L284" i="12"/>
  <c r="M284" i="12"/>
  <c r="O284" i="12" s="1"/>
  <c r="Q284" i="12" s="1"/>
  <c r="N284" i="12"/>
  <c r="P284" i="12"/>
  <c r="S284" i="12"/>
  <c r="T284" i="12"/>
  <c r="U284" i="12"/>
  <c r="V284" i="12"/>
  <c r="W284" i="12"/>
  <c r="Y284" i="12"/>
  <c r="AB284" i="12"/>
  <c r="AC284" i="12"/>
  <c r="AD284" i="12"/>
  <c r="AE284" i="12"/>
  <c r="AG284" i="12" s="1"/>
  <c r="AI284" i="12" s="1"/>
  <c r="AF284" i="12"/>
  <c r="AH284" i="12"/>
  <c r="AK284" i="12"/>
  <c r="AL284" i="12"/>
  <c r="AM284" i="12"/>
  <c r="AN284" i="12"/>
  <c r="AO284" i="12"/>
  <c r="AQ284" i="12"/>
  <c r="AT284" i="12"/>
  <c r="AU284" i="12"/>
  <c r="AV284" i="12"/>
  <c r="AW284" i="12"/>
  <c r="AY284" i="12" s="1"/>
  <c r="BA284" i="12" s="1"/>
  <c r="AX284" i="12"/>
  <c r="AZ284" i="12"/>
  <c r="BC284" i="12"/>
  <c r="BD284" i="12"/>
  <c r="BE284" i="12"/>
  <c r="BF284" i="12"/>
  <c r="BG284" i="12"/>
  <c r="BI284" i="12"/>
  <c r="A285" i="12"/>
  <c r="B285" i="12"/>
  <c r="C285" i="12"/>
  <c r="D285" i="12"/>
  <c r="F285" i="12" s="1"/>
  <c r="H285" i="12" s="1"/>
  <c r="E285" i="12"/>
  <c r="G285" i="12"/>
  <c r="J285" i="12"/>
  <c r="K285" i="12"/>
  <c r="L285" i="12"/>
  <c r="M285" i="12"/>
  <c r="N285" i="12"/>
  <c r="P285" i="12"/>
  <c r="S285" i="12"/>
  <c r="T285" i="12"/>
  <c r="U285" i="12"/>
  <c r="V285" i="12"/>
  <c r="X285" i="12" s="1"/>
  <c r="Z285" i="12" s="1"/>
  <c r="W285" i="12"/>
  <c r="Y285" i="12"/>
  <c r="AB285" i="12"/>
  <c r="AC285" i="12"/>
  <c r="AD285" i="12"/>
  <c r="AE285" i="12"/>
  <c r="AF285" i="12"/>
  <c r="AH285" i="12"/>
  <c r="AK285" i="12"/>
  <c r="AL285" i="12"/>
  <c r="AM285" i="12"/>
  <c r="AN285" i="12"/>
  <c r="AP285" i="12" s="1"/>
  <c r="AR285" i="12" s="1"/>
  <c r="AO285" i="12"/>
  <c r="AQ285" i="12"/>
  <c r="AT285" i="12"/>
  <c r="AU285" i="12"/>
  <c r="AV285" i="12"/>
  <c r="AW285" i="12"/>
  <c r="AX285" i="12"/>
  <c r="AZ285" i="12"/>
  <c r="BC285" i="12"/>
  <c r="BD285" i="12"/>
  <c r="BE285" i="12"/>
  <c r="BF285" i="12"/>
  <c r="BH285" i="12" s="1"/>
  <c r="BJ285" i="12" s="1"/>
  <c r="BG285" i="12"/>
  <c r="BI285" i="12"/>
  <c r="A286" i="12"/>
  <c r="B286" i="12"/>
  <c r="C286" i="12"/>
  <c r="D286" i="12"/>
  <c r="E286" i="12"/>
  <c r="G286" i="12"/>
  <c r="J286" i="12"/>
  <c r="K286" i="12"/>
  <c r="L286" i="12"/>
  <c r="M286" i="12"/>
  <c r="O286" i="12" s="1"/>
  <c r="Q286" i="12" s="1"/>
  <c r="N286" i="12"/>
  <c r="P286" i="12"/>
  <c r="S286" i="12"/>
  <c r="T286" i="12"/>
  <c r="U286" i="12"/>
  <c r="V286" i="12"/>
  <c r="W286" i="12"/>
  <c r="Y286" i="12"/>
  <c r="AB286" i="12"/>
  <c r="AC286" i="12"/>
  <c r="AD286" i="12"/>
  <c r="AE286" i="12"/>
  <c r="AG286" i="12" s="1"/>
  <c r="AI286" i="12" s="1"/>
  <c r="AF286" i="12"/>
  <c r="AH286" i="12"/>
  <c r="AK286" i="12"/>
  <c r="AL286" i="12"/>
  <c r="AM286" i="12"/>
  <c r="AN286" i="12"/>
  <c r="AO286" i="12"/>
  <c r="AQ286" i="12"/>
  <c r="AT286" i="12"/>
  <c r="AU286" i="12"/>
  <c r="AV286" i="12"/>
  <c r="AW286" i="12"/>
  <c r="AY286" i="12" s="1"/>
  <c r="BA286" i="12" s="1"/>
  <c r="AX286" i="12"/>
  <c r="AZ286" i="12"/>
  <c r="BC286" i="12"/>
  <c r="BD286" i="12"/>
  <c r="BE286" i="12"/>
  <c r="BF286" i="12"/>
  <c r="BG286" i="12"/>
  <c r="BI286" i="12"/>
  <c r="A287" i="12"/>
  <c r="B287" i="12"/>
  <c r="C287" i="12"/>
  <c r="D287" i="12"/>
  <c r="F287" i="12" s="1"/>
  <c r="H287" i="12" s="1"/>
  <c r="E287" i="12"/>
  <c r="G287" i="12"/>
  <c r="J287" i="12"/>
  <c r="K287" i="12"/>
  <c r="L287" i="12"/>
  <c r="M287" i="12"/>
  <c r="N287" i="12"/>
  <c r="P287" i="12"/>
  <c r="S287" i="12"/>
  <c r="T287" i="12"/>
  <c r="U287" i="12"/>
  <c r="V287" i="12"/>
  <c r="X287" i="12" s="1"/>
  <c r="Z287" i="12" s="1"/>
  <c r="W287" i="12"/>
  <c r="Y287" i="12"/>
  <c r="AB287" i="12"/>
  <c r="AC287" i="12"/>
  <c r="AD287" i="12"/>
  <c r="AE287" i="12"/>
  <c r="AF287" i="12"/>
  <c r="AH287" i="12"/>
  <c r="AK287" i="12"/>
  <c r="AL287" i="12"/>
  <c r="AM287" i="12"/>
  <c r="AN287" i="12"/>
  <c r="AP287" i="12" s="1"/>
  <c r="AR287" i="12" s="1"/>
  <c r="AO287" i="12"/>
  <c r="AQ287" i="12"/>
  <c r="AT287" i="12"/>
  <c r="AU287" i="12"/>
  <c r="AV287" i="12"/>
  <c r="AW287" i="12"/>
  <c r="AX287" i="12"/>
  <c r="AZ287" i="12"/>
  <c r="BC287" i="12"/>
  <c r="BD287" i="12"/>
  <c r="BE287" i="12"/>
  <c r="BF287" i="12"/>
  <c r="BH287" i="12" s="1"/>
  <c r="BJ287" i="12" s="1"/>
  <c r="BG287" i="12"/>
  <c r="BI287" i="12"/>
  <c r="A288" i="12"/>
  <c r="B288" i="12"/>
  <c r="C288" i="12"/>
  <c r="D288" i="12"/>
  <c r="E288" i="12"/>
  <c r="G288" i="12"/>
  <c r="J288" i="12"/>
  <c r="K288" i="12"/>
  <c r="L288" i="12"/>
  <c r="M288" i="12"/>
  <c r="O288" i="12" s="1"/>
  <c r="Q288" i="12" s="1"/>
  <c r="N288" i="12"/>
  <c r="P288" i="12"/>
  <c r="S288" i="12"/>
  <c r="T288" i="12"/>
  <c r="U288" i="12"/>
  <c r="V288" i="12"/>
  <c r="W288" i="12"/>
  <c r="Y288" i="12"/>
  <c r="AB288" i="12"/>
  <c r="AC288" i="12"/>
  <c r="AD288" i="12"/>
  <c r="AE288" i="12"/>
  <c r="AG288" i="12" s="1"/>
  <c r="AI288" i="12" s="1"/>
  <c r="AF288" i="12"/>
  <c r="AH288" i="12"/>
  <c r="AK288" i="12"/>
  <c r="AL288" i="12"/>
  <c r="AM288" i="12"/>
  <c r="AN288" i="12"/>
  <c r="AO288" i="12"/>
  <c r="AQ288" i="12"/>
  <c r="AT288" i="12"/>
  <c r="AU288" i="12"/>
  <c r="AV288" i="12"/>
  <c r="AW288" i="12"/>
  <c r="AY288" i="12" s="1"/>
  <c r="BA288" i="12" s="1"/>
  <c r="AX288" i="12"/>
  <c r="AZ288" i="12"/>
  <c r="BC288" i="12"/>
  <c r="BD288" i="12"/>
  <c r="BE288" i="12"/>
  <c r="BF288" i="12"/>
  <c r="BG288" i="12"/>
  <c r="BI288" i="12"/>
  <c r="A289" i="12"/>
  <c r="B289" i="12"/>
  <c r="C289" i="12"/>
  <c r="D289" i="12"/>
  <c r="F289" i="12" s="1"/>
  <c r="H289" i="12" s="1"/>
  <c r="E289" i="12"/>
  <c r="G289" i="12"/>
  <c r="J289" i="12"/>
  <c r="K289" i="12"/>
  <c r="L289" i="12"/>
  <c r="M289" i="12"/>
  <c r="N289" i="12"/>
  <c r="P289" i="12"/>
  <c r="S289" i="12"/>
  <c r="T289" i="12"/>
  <c r="U289" i="12"/>
  <c r="V289" i="12"/>
  <c r="X289" i="12" s="1"/>
  <c r="Z289" i="12" s="1"/>
  <c r="W289" i="12"/>
  <c r="Y289" i="12"/>
  <c r="AB289" i="12"/>
  <c r="AC289" i="12"/>
  <c r="AD289" i="12"/>
  <c r="AE289" i="12"/>
  <c r="AF289" i="12"/>
  <c r="AH289" i="12"/>
  <c r="AK289" i="12"/>
  <c r="AL289" i="12"/>
  <c r="AM289" i="12"/>
  <c r="AN289" i="12"/>
  <c r="AP289" i="12" s="1"/>
  <c r="AR289" i="12" s="1"/>
  <c r="AO289" i="12"/>
  <c r="AQ289" i="12"/>
  <c r="AT289" i="12"/>
  <c r="AU289" i="12"/>
  <c r="AV289" i="12"/>
  <c r="AW289" i="12"/>
  <c r="AX289" i="12"/>
  <c r="AZ289" i="12"/>
  <c r="BC289" i="12"/>
  <c r="BD289" i="12"/>
  <c r="BE289" i="12"/>
  <c r="BF289" i="12"/>
  <c r="BH289" i="12" s="1"/>
  <c r="BJ289" i="12" s="1"/>
  <c r="BG289" i="12"/>
  <c r="BI289" i="12"/>
  <c r="A290" i="12"/>
  <c r="B290" i="12"/>
  <c r="C290" i="12"/>
  <c r="D290" i="12"/>
  <c r="E290" i="12"/>
  <c r="G290" i="12"/>
  <c r="J290" i="12"/>
  <c r="K290" i="12"/>
  <c r="L290" i="12"/>
  <c r="M290" i="12"/>
  <c r="O290" i="12" s="1"/>
  <c r="Q290" i="12" s="1"/>
  <c r="N290" i="12"/>
  <c r="P290" i="12"/>
  <c r="S290" i="12"/>
  <c r="T290" i="12"/>
  <c r="U290" i="12"/>
  <c r="V290" i="12"/>
  <c r="W290" i="12"/>
  <c r="Y290" i="12"/>
  <c r="AB290" i="12"/>
  <c r="AC290" i="12"/>
  <c r="AD290" i="12"/>
  <c r="AE290" i="12"/>
  <c r="AG290" i="12" s="1"/>
  <c r="AI290" i="12" s="1"/>
  <c r="AF290" i="12"/>
  <c r="AH290" i="12"/>
  <c r="AK290" i="12"/>
  <c r="AL290" i="12"/>
  <c r="AM290" i="12"/>
  <c r="AN290" i="12"/>
  <c r="AO290" i="12"/>
  <c r="AQ290" i="12"/>
  <c r="AT290" i="12"/>
  <c r="AU290" i="12"/>
  <c r="AV290" i="12"/>
  <c r="AW290" i="12"/>
  <c r="AY290" i="12" s="1"/>
  <c r="BA290" i="12" s="1"/>
  <c r="AX290" i="12"/>
  <c r="AZ290" i="12"/>
  <c r="BC290" i="12"/>
  <c r="BD290" i="12"/>
  <c r="BE290" i="12"/>
  <c r="BF290" i="12"/>
  <c r="BG290" i="12"/>
  <c r="BI290" i="12"/>
  <c r="A291" i="12"/>
  <c r="B291" i="12"/>
  <c r="C291" i="12"/>
  <c r="D291" i="12"/>
  <c r="F291" i="12" s="1"/>
  <c r="H291" i="12" s="1"/>
  <c r="E291" i="12"/>
  <c r="G291" i="12"/>
  <c r="J291" i="12"/>
  <c r="K291" i="12"/>
  <c r="L291" i="12"/>
  <c r="M291" i="12"/>
  <c r="N291" i="12"/>
  <c r="P291" i="12"/>
  <c r="S291" i="12"/>
  <c r="T291" i="12"/>
  <c r="U291" i="12"/>
  <c r="V291" i="12"/>
  <c r="X291" i="12" s="1"/>
  <c r="Z291" i="12" s="1"/>
  <c r="W291" i="12"/>
  <c r="Y291" i="12"/>
  <c r="AB291" i="12"/>
  <c r="AC291" i="12"/>
  <c r="AD291" i="12"/>
  <c r="AE291" i="12"/>
  <c r="AF291" i="12"/>
  <c r="AH291" i="12"/>
  <c r="AK291" i="12"/>
  <c r="AL291" i="12"/>
  <c r="AM291" i="12"/>
  <c r="AN291" i="12"/>
  <c r="AP291" i="12" s="1"/>
  <c r="AR291" i="12" s="1"/>
  <c r="AO291" i="12"/>
  <c r="AQ291" i="12"/>
  <c r="AT291" i="12"/>
  <c r="AU291" i="12"/>
  <c r="AV291" i="12"/>
  <c r="AW291" i="12"/>
  <c r="AX291" i="12"/>
  <c r="AZ291" i="12"/>
  <c r="BC291" i="12"/>
  <c r="BD291" i="12"/>
  <c r="BE291" i="12"/>
  <c r="BF291" i="12"/>
  <c r="BH291" i="12" s="1"/>
  <c r="BJ291" i="12" s="1"/>
  <c r="BG291" i="12"/>
  <c r="BI291" i="12"/>
  <c r="A292" i="12"/>
  <c r="B292" i="12"/>
  <c r="C292" i="12"/>
  <c r="D292" i="12"/>
  <c r="E292" i="12"/>
  <c r="G292" i="12"/>
  <c r="J292" i="12"/>
  <c r="K292" i="12"/>
  <c r="L292" i="12"/>
  <c r="M292" i="12"/>
  <c r="O292" i="12" s="1"/>
  <c r="Q292" i="12" s="1"/>
  <c r="N292" i="12"/>
  <c r="P292" i="12"/>
  <c r="S292" i="12"/>
  <c r="T292" i="12"/>
  <c r="U292" i="12"/>
  <c r="V292" i="12"/>
  <c r="W292" i="12"/>
  <c r="Y292" i="12"/>
  <c r="AB292" i="12"/>
  <c r="AC292" i="12"/>
  <c r="AD292" i="12"/>
  <c r="AE292" i="12"/>
  <c r="AG292" i="12" s="1"/>
  <c r="AI292" i="12" s="1"/>
  <c r="AF292" i="12"/>
  <c r="AH292" i="12"/>
  <c r="AK292" i="12"/>
  <c r="AL292" i="12"/>
  <c r="AM292" i="12"/>
  <c r="AN292" i="12"/>
  <c r="AO292" i="12"/>
  <c r="AQ292" i="12"/>
  <c r="AT292" i="12"/>
  <c r="AU292" i="12"/>
  <c r="AV292" i="12"/>
  <c r="AW292" i="12"/>
  <c r="AY292" i="12" s="1"/>
  <c r="BA292" i="12" s="1"/>
  <c r="AX292" i="12"/>
  <c r="AZ292" i="12"/>
  <c r="BC292" i="12"/>
  <c r="BD292" i="12"/>
  <c r="BE292" i="12"/>
  <c r="BF292" i="12"/>
  <c r="BG292" i="12"/>
  <c r="BI292" i="12"/>
  <c r="A293" i="12"/>
  <c r="B293" i="12"/>
  <c r="C293" i="12"/>
  <c r="D293" i="12"/>
  <c r="F293" i="12" s="1"/>
  <c r="H293" i="12" s="1"/>
  <c r="E293" i="12"/>
  <c r="G293" i="12"/>
  <c r="J293" i="12"/>
  <c r="K293" i="12"/>
  <c r="L293" i="12"/>
  <c r="M293" i="12"/>
  <c r="N293" i="12"/>
  <c r="P293" i="12"/>
  <c r="S293" i="12"/>
  <c r="T293" i="12"/>
  <c r="U293" i="12"/>
  <c r="V293" i="12"/>
  <c r="X293" i="12" s="1"/>
  <c r="Z293" i="12" s="1"/>
  <c r="W293" i="12"/>
  <c r="Y293" i="12"/>
  <c r="AB293" i="12"/>
  <c r="AC293" i="12"/>
  <c r="AD293" i="12"/>
  <c r="AE293" i="12"/>
  <c r="AF293" i="12"/>
  <c r="AH293" i="12"/>
  <c r="AK293" i="12"/>
  <c r="AL293" i="12"/>
  <c r="AM293" i="12"/>
  <c r="AN293" i="12"/>
  <c r="AP293" i="12" s="1"/>
  <c r="AR293" i="12" s="1"/>
  <c r="AO293" i="12"/>
  <c r="AQ293" i="12"/>
  <c r="AT293" i="12"/>
  <c r="AU293" i="12"/>
  <c r="AV293" i="12"/>
  <c r="AW293" i="12"/>
  <c r="AX293" i="12"/>
  <c r="AZ293" i="12"/>
  <c r="BC293" i="12"/>
  <c r="BD293" i="12"/>
  <c r="BE293" i="12"/>
  <c r="BF293" i="12"/>
  <c r="BH293" i="12" s="1"/>
  <c r="BJ293" i="12" s="1"/>
  <c r="BG293" i="12"/>
  <c r="BI293" i="12"/>
  <c r="A294" i="12"/>
  <c r="B294" i="12"/>
  <c r="C294" i="12"/>
  <c r="D294" i="12"/>
  <c r="E294" i="12"/>
  <c r="G294" i="12"/>
  <c r="J294" i="12"/>
  <c r="K294" i="12"/>
  <c r="L294" i="12"/>
  <c r="M294" i="12"/>
  <c r="O294" i="12" s="1"/>
  <c r="Q294" i="12" s="1"/>
  <c r="N294" i="12"/>
  <c r="P294" i="12"/>
  <c r="S294" i="12"/>
  <c r="T294" i="12"/>
  <c r="U294" i="12"/>
  <c r="V294" i="12"/>
  <c r="W294" i="12"/>
  <c r="Y294" i="12"/>
  <c r="AB294" i="12"/>
  <c r="AC294" i="12"/>
  <c r="AD294" i="12"/>
  <c r="AE294" i="12"/>
  <c r="AF294" i="12"/>
  <c r="AH294" i="12"/>
  <c r="AK294" i="12"/>
  <c r="AL294" i="12"/>
  <c r="AM294" i="12"/>
  <c r="AN294" i="12"/>
  <c r="AP294" i="12" s="1"/>
  <c r="AR294" i="12" s="1"/>
  <c r="AO294" i="12"/>
  <c r="AQ294" i="12"/>
  <c r="AT294" i="12"/>
  <c r="AU294" i="12"/>
  <c r="AV294" i="12"/>
  <c r="AW294" i="12"/>
  <c r="AY294" i="12" s="1"/>
  <c r="BA294" i="12" s="1"/>
  <c r="AX294" i="12"/>
  <c r="AZ294" i="12"/>
  <c r="BC294" i="12"/>
  <c r="BD294" i="12"/>
  <c r="BE294" i="12"/>
  <c r="BF294" i="12"/>
  <c r="BG294" i="12"/>
  <c r="BI294" i="12"/>
  <c r="A295" i="12"/>
  <c r="B295" i="12"/>
  <c r="C295" i="12"/>
  <c r="D295" i="12"/>
  <c r="E295" i="12"/>
  <c r="G295" i="12"/>
  <c r="J295" i="12"/>
  <c r="K295" i="12"/>
  <c r="L295" i="12"/>
  <c r="M295" i="12"/>
  <c r="O295" i="12" s="1"/>
  <c r="Q295" i="12" s="1"/>
  <c r="N295" i="12"/>
  <c r="P295" i="12"/>
  <c r="S295" i="12"/>
  <c r="T295" i="12"/>
  <c r="U295" i="12"/>
  <c r="V295" i="12"/>
  <c r="X295" i="12" s="1"/>
  <c r="Z295" i="12" s="1"/>
  <c r="W295" i="12"/>
  <c r="Y295" i="12"/>
  <c r="AB295" i="12"/>
  <c r="AC295" i="12"/>
  <c r="AD295" i="12"/>
  <c r="AE295" i="12"/>
  <c r="AF295" i="12"/>
  <c r="AH295" i="12"/>
  <c r="AK295" i="12"/>
  <c r="AL295" i="12"/>
  <c r="AM295" i="12"/>
  <c r="AN295" i="12"/>
  <c r="AO295" i="12"/>
  <c r="AQ295" i="12"/>
  <c r="AT295" i="12"/>
  <c r="AU295" i="12"/>
  <c r="AV295" i="12"/>
  <c r="AW295" i="12"/>
  <c r="AY295" i="12" s="1"/>
  <c r="BA295" i="12" s="1"/>
  <c r="AX295" i="12"/>
  <c r="AZ295" i="12"/>
  <c r="BC295" i="12"/>
  <c r="BD295" i="12"/>
  <c r="BE295" i="12"/>
  <c r="BF295" i="12"/>
  <c r="BH295" i="12" s="1"/>
  <c r="BJ295" i="12" s="1"/>
  <c r="BG295" i="12"/>
  <c r="BI295" i="12"/>
  <c r="A296" i="12"/>
  <c r="B296" i="12"/>
  <c r="C296" i="12"/>
  <c r="D296" i="12"/>
  <c r="E296" i="12"/>
  <c r="G296" i="12"/>
  <c r="J296" i="12"/>
  <c r="K296" i="12"/>
  <c r="L296" i="12"/>
  <c r="M296" i="12"/>
  <c r="N296" i="12"/>
  <c r="P296" i="12"/>
  <c r="S296" i="12"/>
  <c r="T296" i="12"/>
  <c r="U296" i="12"/>
  <c r="V296" i="12"/>
  <c r="X296" i="12" s="1"/>
  <c r="Z296" i="12" s="1"/>
  <c r="W296" i="12"/>
  <c r="Y296" i="12"/>
  <c r="AB296" i="12"/>
  <c r="AC296" i="12"/>
  <c r="AD296" i="12"/>
  <c r="AE296" i="12"/>
  <c r="AG296" i="12" s="1"/>
  <c r="AI296" i="12" s="1"/>
  <c r="AF296" i="12"/>
  <c r="AH296" i="12"/>
  <c r="AK296" i="12"/>
  <c r="AL296" i="12"/>
  <c r="AM296" i="12"/>
  <c r="AN296" i="12"/>
  <c r="AO296" i="12"/>
  <c r="AQ296" i="12"/>
  <c r="AT296" i="12"/>
  <c r="AU296" i="12"/>
  <c r="AV296" i="12"/>
  <c r="AW296" i="12"/>
  <c r="AX296" i="12"/>
  <c r="AZ296" i="12"/>
  <c r="BC296" i="12"/>
  <c r="BD296" i="12"/>
  <c r="BE296" i="12"/>
  <c r="BF296" i="12"/>
  <c r="BH296" i="12" s="1"/>
  <c r="BJ296" i="12" s="1"/>
  <c r="BG296" i="12"/>
  <c r="BI296" i="12"/>
  <c r="A297" i="12"/>
  <c r="B297" i="12"/>
  <c r="C297" i="12"/>
  <c r="D297" i="12"/>
  <c r="F297" i="12" s="1"/>
  <c r="H297" i="12" s="1"/>
  <c r="E297" i="12"/>
  <c r="G297" i="12"/>
  <c r="J297" i="12"/>
  <c r="K297" i="12"/>
  <c r="L297" i="12"/>
  <c r="M297" i="12"/>
  <c r="N297" i="12"/>
  <c r="P297" i="12"/>
  <c r="S297" i="12"/>
  <c r="T297" i="12"/>
  <c r="U297" i="12"/>
  <c r="V297" i="12"/>
  <c r="W297" i="12"/>
  <c r="Y297" i="12"/>
  <c r="AB297" i="12"/>
  <c r="AC297" i="12"/>
  <c r="AD297" i="12"/>
  <c r="AE297" i="12"/>
  <c r="AG297" i="12" s="1"/>
  <c r="AI297" i="12" s="1"/>
  <c r="AF297" i="12"/>
  <c r="AH297" i="12"/>
  <c r="AK297" i="12"/>
  <c r="AL297" i="12"/>
  <c r="AM297" i="12"/>
  <c r="AN297" i="12"/>
  <c r="AP297" i="12" s="1"/>
  <c r="AR297" i="12" s="1"/>
  <c r="AO297" i="12"/>
  <c r="AQ297" i="12"/>
  <c r="AT297" i="12"/>
  <c r="AU297" i="12"/>
  <c r="AV297" i="12"/>
  <c r="AW297" i="12"/>
  <c r="AX297" i="12"/>
  <c r="AZ297" i="12"/>
  <c r="BC297" i="12"/>
  <c r="BD297" i="12"/>
  <c r="BE297" i="12"/>
  <c r="BF297" i="12"/>
  <c r="BG297" i="12"/>
  <c r="BI297" i="12"/>
  <c r="A298" i="12"/>
  <c r="B298" i="12"/>
  <c r="C298" i="12"/>
  <c r="D298" i="12"/>
  <c r="F298" i="12" s="1"/>
  <c r="H298" i="12" s="1"/>
  <c r="E298" i="12"/>
  <c r="G298" i="12"/>
  <c r="J298" i="12"/>
  <c r="K298" i="12"/>
  <c r="L298" i="12"/>
  <c r="M298" i="12"/>
  <c r="O298" i="12" s="1"/>
  <c r="Q298" i="12" s="1"/>
  <c r="N298" i="12"/>
  <c r="P298" i="12"/>
  <c r="S298" i="12"/>
  <c r="T298" i="12"/>
  <c r="U298" i="12"/>
  <c r="V298" i="12"/>
  <c r="W298" i="12"/>
  <c r="Y298" i="12"/>
  <c r="AB298" i="12"/>
  <c r="AC298" i="12"/>
  <c r="AD298" i="12"/>
  <c r="AE298" i="12"/>
  <c r="AF298" i="12"/>
  <c r="AH298" i="12"/>
  <c r="AK298" i="12"/>
  <c r="AL298" i="12"/>
  <c r="AM298" i="12"/>
  <c r="AN298" i="12"/>
  <c r="AP298" i="12" s="1"/>
  <c r="AR298" i="12" s="1"/>
  <c r="AO298" i="12"/>
  <c r="AQ298" i="12"/>
  <c r="AT298" i="12"/>
  <c r="AU298" i="12"/>
  <c r="AV298" i="12"/>
  <c r="AW298" i="12"/>
  <c r="AY298" i="12" s="1"/>
  <c r="BA298" i="12" s="1"/>
  <c r="AX298" i="12"/>
  <c r="AZ298" i="12"/>
  <c r="BC298" i="12"/>
  <c r="BD298" i="12"/>
  <c r="BE298" i="12"/>
  <c r="BF298" i="12"/>
  <c r="BG298" i="12"/>
  <c r="BI298" i="12"/>
  <c r="A299" i="12"/>
  <c r="B299" i="12"/>
  <c r="C299" i="12"/>
  <c r="D299" i="12"/>
  <c r="E299" i="12"/>
  <c r="G299" i="12"/>
  <c r="J299" i="12"/>
  <c r="K299" i="12"/>
  <c r="L299" i="12"/>
  <c r="M299" i="12"/>
  <c r="O299" i="12" s="1"/>
  <c r="Q299" i="12" s="1"/>
  <c r="N299" i="12"/>
  <c r="P299" i="12"/>
  <c r="S299" i="12"/>
  <c r="T299" i="12"/>
  <c r="U299" i="12"/>
  <c r="V299" i="12"/>
  <c r="X299" i="12" s="1"/>
  <c r="Z299" i="12" s="1"/>
  <c r="W299" i="12"/>
  <c r="Y299" i="12"/>
  <c r="AB299" i="12"/>
  <c r="AC299" i="12"/>
  <c r="AD299" i="12"/>
  <c r="AE299" i="12"/>
  <c r="AF299" i="12"/>
  <c r="AH299" i="12"/>
  <c r="AK299" i="12"/>
  <c r="AL299" i="12"/>
  <c r="AM299" i="12"/>
  <c r="AN299" i="12"/>
  <c r="AO299" i="12"/>
  <c r="AQ299" i="12"/>
  <c r="AT299" i="12"/>
  <c r="AU299" i="12"/>
  <c r="AV299" i="12"/>
  <c r="AW299" i="12"/>
  <c r="AY299" i="12" s="1"/>
  <c r="BA299" i="12" s="1"/>
  <c r="AX299" i="12"/>
  <c r="AZ299" i="12"/>
  <c r="BC299" i="12"/>
  <c r="BD299" i="12"/>
  <c r="BE299" i="12"/>
  <c r="BF299" i="12"/>
  <c r="BH299" i="12" s="1"/>
  <c r="BJ299" i="12" s="1"/>
  <c r="BG299" i="12"/>
  <c r="BI299" i="12"/>
  <c r="A300" i="12"/>
  <c r="B300" i="12"/>
  <c r="C300" i="12"/>
  <c r="D300" i="12"/>
  <c r="E300" i="12"/>
  <c r="G300" i="12"/>
  <c r="J300" i="12"/>
  <c r="K300" i="12"/>
  <c r="L300" i="12"/>
  <c r="M300" i="12"/>
  <c r="N300" i="12"/>
  <c r="P300" i="12"/>
  <c r="S300" i="12"/>
  <c r="T300" i="12"/>
  <c r="U300" i="12"/>
  <c r="V300" i="12"/>
  <c r="X300" i="12" s="1"/>
  <c r="Z300" i="12" s="1"/>
  <c r="W300" i="12"/>
  <c r="Y300" i="12"/>
  <c r="AB300" i="12"/>
  <c r="AC300" i="12"/>
  <c r="AD300" i="12"/>
  <c r="AE300" i="12"/>
  <c r="AG300" i="12" s="1"/>
  <c r="AI300" i="12" s="1"/>
  <c r="AF300" i="12"/>
  <c r="AH300" i="12"/>
  <c r="AK300" i="12"/>
  <c r="AL300" i="12"/>
  <c r="AM300" i="12"/>
  <c r="AN300" i="12"/>
  <c r="AO300" i="12"/>
  <c r="AQ300" i="12"/>
  <c r="AT300" i="12"/>
  <c r="AU300" i="12"/>
  <c r="AV300" i="12"/>
  <c r="AW300" i="12"/>
  <c r="AX300" i="12"/>
  <c r="AZ300" i="12"/>
  <c r="BC300" i="12"/>
  <c r="BD300" i="12"/>
  <c r="BE300" i="12"/>
  <c r="BF300" i="12"/>
  <c r="BH300" i="12" s="1"/>
  <c r="BJ300" i="12" s="1"/>
  <c r="BG300" i="12"/>
  <c r="BI300" i="12"/>
  <c r="A301" i="12"/>
  <c r="B301" i="12"/>
  <c r="C301" i="12"/>
  <c r="D301" i="12"/>
  <c r="F301" i="12" s="1"/>
  <c r="H301" i="12" s="1"/>
  <c r="E301" i="12"/>
  <c r="G301" i="12"/>
  <c r="J301" i="12"/>
  <c r="K301" i="12"/>
  <c r="L301" i="12"/>
  <c r="M301" i="12"/>
  <c r="N301" i="12"/>
  <c r="P301" i="12"/>
  <c r="S301" i="12"/>
  <c r="T301" i="12"/>
  <c r="U301" i="12"/>
  <c r="V301" i="12"/>
  <c r="W301" i="12"/>
  <c r="Y301" i="12"/>
  <c r="AB301" i="12"/>
  <c r="AC301" i="12"/>
  <c r="AD301" i="12"/>
  <c r="AE301" i="12"/>
  <c r="AG301" i="12" s="1"/>
  <c r="AI301" i="12" s="1"/>
  <c r="AF301" i="12"/>
  <c r="AH301" i="12"/>
  <c r="AK301" i="12"/>
  <c r="AL301" i="12"/>
  <c r="AM301" i="12"/>
  <c r="AN301" i="12"/>
  <c r="AP301" i="12" s="1"/>
  <c r="AR301" i="12" s="1"/>
  <c r="AO301" i="12"/>
  <c r="AQ301" i="12"/>
  <c r="AT301" i="12"/>
  <c r="AU301" i="12"/>
  <c r="AV301" i="12"/>
  <c r="AW301" i="12"/>
  <c r="AX301" i="12"/>
  <c r="AZ301" i="12"/>
  <c r="BC301" i="12"/>
  <c r="BD301" i="12"/>
  <c r="BE301" i="12"/>
  <c r="BF301" i="12"/>
  <c r="BG301" i="12"/>
  <c r="BI301" i="12"/>
  <c r="A302" i="12"/>
  <c r="B302" i="12"/>
  <c r="C302" i="12"/>
  <c r="D302" i="12"/>
  <c r="F302" i="12" s="1"/>
  <c r="H302" i="12" s="1"/>
  <c r="E302" i="12"/>
  <c r="G302" i="12"/>
  <c r="J302" i="12"/>
  <c r="K302" i="12"/>
  <c r="L302" i="12"/>
  <c r="M302" i="12"/>
  <c r="O302" i="12" s="1"/>
  <c r="Q302" i="12" s="1"/>
  <c r="N302" i="12"/>
  <c r="P302" i="12"/>
  <c r="S302" i="12"/>
  <c r="T302" i="12"/>
  <c r="U302" i="12"/>
  <c r="V302" i="12"/>
  <c r="W302" i="12"/>
  <c r="Y302" i="12"/>
  <c r="AB302" i="12"/>
  <c r="AC302" i="12"/>
  <c r="AD302" i="12"/>
  <c r="AE302" i="12"/>
  <c r="AF302" i="12"/>
  <c r="AH302" i="12"/>
  <c r="AK302" i="12"/>
  <c r="AL302" i="12"/>
  <c r="AM302" i="12"/>
  <c r="AN302" i="12"/>
  <c r="AP302" i="12" s="1"/>
  <c r="AR302" i="12" s="1"/>
  <c r="AO302" i="12"/>
  <c r="AQ302" i="12"/>
  <c r="AT302" i="12"/>
  <c r="AU302" i="12"/>
  <c r="AV302" i="12"/>
  <c r="AW302" i="12"/>
  <c r="AY302" i="12" s="1"/>
  <c r="BA302" i="12" s="1"/>
  <c r="AX302" i="12"/>
  <c r="AZ302" i="12"/>
  <c r="BC302" i="12"/>
  <c r="BD302" i="12"/>
  <c r="BE302" i="12"/>
  <c r="BF302" i="12"/>
  <c r="BG302" i="12"/>
  <c r="BI302" i="12"/>
  <c r="A303" i="12"/>
  <c r="B303" i="12"/>
  <c r="C303" i="12"/>
  <c r="D303" i="12"/>
  <c r="E303" i="12"/>
  <c r="G303" i="12"/>
  <c r="J303" i="12"/>
  <c r="K303" i="12"/>
  <c r="L303" i="12"/>
  <c r="M303" i="12"/>
  <c r="O303" i="12" s="1"/>
  <c r="Q303" i="12" s="1"/>
  <c r="N303" i="12"/>
  <c r="P303" i="12"/>
  <c r="S303" i="12"/>
  <c r="T303" i="12"/>
  <c r="U303" i="12"/>
  <c r="V303" i="12"/>
  <c r="X303" i="12" s="1"/>
  <c r="Z303" i="12" s="1"/>
  <c r="W303" i="12"/>
  <c r="Y303" i="12"/>
  <c r="AB303" i="12"/>
  <c r="AC303" i="12"/>
  <c r="AD303" i="12"/>
  <c r="AE303" i="12"/>
  <c r="AF303" i="12"/>
  <c r="AH303" i="12"/>
  <c r="AK303" i="12"/>
  <c r="AL303" i="12"/>
  <c r="AM303" i="12"/>
  <c r="AN303" i="12"/>
  <c r="AO303" i="12"/>
  <c r="AQ303" i="12"/>
  <c r="AT303" i="12"/>
  <c r="AU303" i="12"/>
  <c r="AV303" i="12"/>
  <c r="AW303" i="12"/>
  <c r="AY303" i="12" s="1"/>
  <c r="BA303" i="12" s="1"/>
  <c r="AX303" i="12"/>
  <c r="AZ303" i="12"/>
  <c r="BC303" i="12"/>
  <c r="BD303" i="12"/>
  <c r="BE303" i="12"/>
  <c r="BF303" i="12"/>
  <c r="BH303" i="12" s="1"/>
  <c r="BJ303" i="12" s="1"/>
  <c r="BG303" i="12"/>
  <c r="BI303" i="12"/>
  <c r="A304" i="12"/>
  <c r="B304" i="12"/>
  <c r="C304" i="12"/>
  <c r="D304" i="12"/>
  <c r="E304" i="12"/>
  <c r="G304" i="12"/>
  <c r="J304" i="12"/>
  <c r="K304" i="12"/>
  <c r="L304" i="12"/>
  <c r="M304" i="12"/>
  <c r="N304" i="12"/>
  <c r="P304" i="12"/>
  <c r="S304" i="12"/>
  <c r="T304" i="12"/>
  <c r="U304" i="12"/>
  <c r="V304" i="12"/>
  <c r="X304" i="12" s="1"/>
  <c r="Z304" i="12" s="1"/>
  <c r="W304" i="12"/>
  <c r="Y304" i="12"/>
  <c r="AB304" i="12"/>
  <c r="AC304" i="12"/>
  <c r="AD304" i="12"/>
  <c r="AE304" i="12"/>
  <c r="AG304" i="12" s="1"/>
  <c r="AI304" i="12" s="1"/>
  <c r="AF304" i="12"/>
  <c r="AH304" i="12"/>
  <c r="AK304" i="12"/>
  <c r="AL304" i="12"/>
  <c r="AM304" i="12"/>
  <c r="AN304" i="12"/>
  <c r="AO304" i="12"/>
  <c r="AQ304" i="12"/>
  <c r="AT304" i="12"/>
  <c r="AU304" i="12"/>
  <c r="AV304" i="12"/>
  <c r="AW304" i="12"/>
  <c r="AX304" i="12"/>
  <c r="AZ304" i="12"/>
  <c r="BC304" i="12"/>
  <c r="BD304" i="12"/>
  <c r="BE304" i="12"/>
  <c r="BF304" i="12"/>
  <c r="BH304" i="12" s="1"/>
  <c r="BJ304" i="12" s="1"/>
  <c r="BG304" i="12"/>
  <c r="BI304" i="12"/>
  <c r="A305" i="12"/>
  <c r="B305" i="12"/>
  <c r="C305" i="12"/>
  <c r="D305" i="12"/>
  <c r="F305" i="12" s="1"/>
  <c r="H305" i="12" s="1"/>
  <c r="E305" i="12"/>
  <c r="G305" i="12"/>
  <c r="J305" i="12"/>
  <c r="K305" i="12"/>
  <c r="L305" i="12"/>
  <c r="M305" i="12"/>
  <c r="N305" i="12"/>
  <c r="P305" i="12"/>
  <c r="S305" i="12"/>
  <c r="T305" i="12"/>
  <c r="U305" i="12"/>
  <c r="V305" i="12"/>
  <c r="W305" i="12"/>
  <c r="Y305" i="12"/>
  <c r="AB305" i="12"/>
  <c r="AC305" i="12"/>
  <c r="AD305" i="12"/>
  <c r="AE305" i="12"/>
  <c r="AG305" i="12" s="1"/>
  <c r="AI305" i="12" s="1"/>
  <c r="AF305" i="12"/>
  <c r="AH305" i="12"/>
  <c r="AK305" i="12"/>
  <c r="AL305" i="12"/>
  <c r="AM305" i="12"/>
  <c r="AN305" i="12"/>
  <c r="AP305" i="12" s="1"/>
  <c r="AR305" i="12" s="1"/>
  <c r="AO305" i="12"/>
  <c r="AQ305" i="12"/>
  <c r="AT305" i="12"/>
  <c r="AU305" i="12"/>
  <c r="AV305" i="12"/>
  <c r="AW305" i="12"/>
  <c r="AX305" i="12"/>
  <c r="AZ305" i="12"/>
  <c r="BC305" i="12"/>
  <c r="BD305" i="12"/>
  <c r="BE305" i="12"/>
  <c r="BF305" i="12"/>
  <c r="BG305" i="12"/>
  <c r="BI305" i="12"/>
  <c r="A306" i="12"/>
  <c r="B306" i="12"/>
  <c r="C306" i="12"/>
  <c r="D306" i="12"/>
  <c r="F306" i="12" s="1"/>
  <c r="H306" i="12" s="1"/>
  <c r="E306" i="12"/>
  <c r="G306" i="12"/>
  <c r="J306" i="12"/>
  <c r="K306" i="12"/>
  <c r="L306" i="12"/>
  <c r="M306" i="12"/>
  <c r="O306" i="12" s="1"/>
  <c r="Q306" i="12" s="1"/>
  <c r="N306" i="12"/>
  <c r="P306" i="12"/>
  <c r="S306" i="12"/>
  <c r="T306" i="12"/>
  <c r="U306" i="12"/>
  <c r="V306" i="12"/>
  <c r="W306" i="12"/>
  <c r="Y306" i="12"/>
  <c r="AB306" i="12"/>
  <c r="AC306" i="12"/>
  <c r="AD306" i="12"/>
  <c r="AE306" i="12"/>
  <c r="AF306" i="12"/>
  <c r="AH306" i="12"/>
  <c r="AK306" i="12"/>
  <c r="AL306" i="12"/>
  <c r="AM306" i="12"/>
  <c r="AN306" i="12"/>
  <c r="AP306" i="12" s="1"/>
  <c r="AR306" i="12" s="1"/>
  <c r="AO306" i="12"/>
  <c r="AQ306" i="12"/>
  <c r="AT306" i="12"/>
  <c r="AU306" i="12"/>
  <c r="AV306" i="12"/>
  <c r="AW306" i="12"/>
  <c r="AY306" i="12" s="1"/>
  <c r="BA306" i="12" s="1"/>
  <c r="AX306" i="12"/>
  <c r="AZ306" i="12"/>
  <c r="BC306" i="12"/>
  <c r="BD306" i="12"/>
  <c r="BE306" i="12"/>
  <c r="BF306" i="12"/>
  <c r="BG306" i="12"/>
  <c r="BI306" i="12"/>
  <c r="A307" i="12"/>
  <c r="B307" i="12"/>
  <c r="C307" i="12"/>
  <c r="D307" i="12"/>
  <c r="E307" i="12"/>
  <c r="G307" i="12"/>
  <c r="J307" i="12"/>
  <c r="K307" i="12"/>
  <c r="L307" i="12"/>
  <c r="M307" i="12"/>
  <c r="O307" i="12" s="1"/>
  <c r="Q307" i="12" s="1"/>
  <c r="N307" i="12"/>
  <c r="P307" i="12"/>
  <c r="S307" i="12"/>
  <c r="T307" i="12"/>
  <c r="U307" i="12"/>
  <c r="V307" i="12"/>
  <c r="X307" i="12" s="1"/>
  <c r="Z307" i="12" s="1"/>
  <c r="W307" i="12"/>
  <c r="Y307" i="12"/>
  <c r="AB307" i="12"/>
  <c r="AC307" i="12"/>
  <c r="AD307" i="12"/>
  <c r="AE307" i="12"/>
  <c r="AF307" i="12"/>
  <c r="AH307" i="12"/>
  <c r="AK307" i="12"/>
  <c r="AL307" i="12"/>
  <c r="AM307" i="12"/>
  <c r="AN307" i="12"/>
  <c r="AO307" i="12"/>
  <c r="AQ307" i="12"/>
  <c r="AT307" i="12"/>
  <c r="AU307" i="12"/>
  <c r="AV307" i="12"/>
  <c r="AW307" i="12"/>
  <c r="AY307" i="12" s="1"/>
  <c r="BA307" i="12" s="1"/>
  <c r="AX307" i="12"/>
  <c r="AZ307" i="12"/>
  <c r="BC307" i="12"/>
  <c r="BD307" i="12"/>
  <c r="BE307" i="12"/>
  <c r="BF307" i="12"/>
  <c r="BH307" i="12" s="1"/>
  <c r="BJ307" i="12" s="1"/>
  <c r="BG307" i="12"/>
  <c r="BI307" i="12"/>
  <c r="A308" i="12"/>
  <c r="B308" i="12"/>
  <c r="C308" i="12"/>
  <c r="D308" i="12"/>
  <c r="E308" i="12"/>
  <c r="G308" i="12"/>
  <c r="J308" i="12"/>
  <c r="K308" i="12"/>
  <c r="L308" i="12"/>
  <c r="M308" i="12"/>
  <c r="N308" i="12"/>
  <c r="P308" i="12"/>
  <c r="S308" i="12"/>
  <c r="T308" i="12"/>
  <c r="U308" i="12"/>
  <c r="V308" i="12"/>
  <c r="X308" i="12" s="1"/>
  <c r="Z308" i="12" s="1"/>
  <c r="W308" i="12"/>
  <c r="Y308" i="12"/>
  <c r="AB308" i="12"/>
  <c r="AC308" i="12"/>
  <c r="AD308" i="12"/>
  <c r="AE308" i="12"/>
  <c r="AG308" i="12" s="1"/>
  <c r="AI308" i="12" s="1"/>
  <c r="AF308" i="12"/>
  <c r="AH308" i="12"/>
  <c r="AK308" i="12"/>
  <c r="AL308" i="12"/>
  <c r="AM308" i="12"/>
  <c r="AN308" i="12"/>
  <c r="AO308" i="12"/>
  <c r="AQ308" i="12"/>
  <c r="AT308" i="12"/>
  <c r="AU308" i="12"/>
  <c r="AV308" i="12"/>
  <c r="AW308" i="12"/>
  <c r="AX308" i="12"/>
  <c r="AZ308" i="12"/>
  <c r="BC308" i="12"/>
  <c r="BD308" i="12"/>
  <c r="BE308" i="12"/>
  <c r="BF308" i="12"/>
  <c r="BH308" i="12" s="1"/>
  <c r="BJ308" i="12" s="1"/>
  <c r="BG308" i="12"/>
  <c r="BI308" i="12"/>
  <c r="A309" i="12"/>
  <c r="B309" i="12"/>
  <c r="C309" i="12"/>
  <c r="D309" i="12"/>
  <c r="F309" i="12" s="1"/>
  <c r="H309" i="12" s="1"/>
  <c r="E309" i="12"/>
  <c r="G309" i="12"/>
  <c r="J309" i="12"/>
  <c r="K309" i="12"/>
  <c r="L309" i="12"/>
  <c r="M309" i="12"/>
  <c r="N309" i="12"/>
  <c r="P309" i="12"/>
  <c r="S309" i="12"/>
  <c r="T309" i="12"/>
  <c r="U309" i="12"/>
  <c r="V309" i="12"/>
  <c r="W309" i="12"/>
  <c r="Y309" i="12"/>
  <c r="AB309" i="12"/>
  <c r="AC309" i="12"/>
  <c r="AD309" i="12"/>
  <c r="AE309" i="12"/>
  <c r="AG309" i="12" s="1"/>
  <c r="AI309" i="12" s="1"/>
  <c r="AF309" i="12"/>
  <c r="AH309" i="12"/>
  <c r="AK309" i="12"/>
  <c r="AL309" i="12"/>
  <c r="AM309" i="12"/>
  <c r="AN309" i="12"/>
  <c r="AP309" i="12" s="1"/>
  <c r="AR309" i="12" s="1"/>
  <c r="AO309" i="12"/>
  <c r="AQ309" i="12"/>
  <c r="AT309" i="12"/>
  <c r="AU309" i="12"/>
  <c r="AV309" i="12"/>
  <c r="AW309" i="12"/>
  <c r="AX309" i="12"/>
  <c r="AZ309" i="12"/>
  <c r="BC309" i="12"/>
  <c r="BD309" i="12"/>
  <c r="BE309" i="12"/>
  <c r="BF309" i="12"/>
  <c r="BG309" i="12"/>
  <c r="BI309" i="12"/>
  <c r="A310" i="12"/>
  <c r="B310" i="12"/>
  <c r="C310" i="12"/>
  <c r="D310" i="12"/>
  <c r="F310" i="12" s="1"/>
  <c r="H310" i="12" s="1"/>
  <c r="E310" i="12"/>
  <c r="G310" i="12"/>
  <c r="J310" i="12"/>
  <c r="K310" i="12"/>
  <c r="L310" i="12"/>
  <c r="M310" i="12"/>
  <c r="O310" i="12" s="1"/>
  <c r="Q310" i="12" s="1"/>
  <c r="N310" i="12"/>
  <c r="P310" i="12"/>
  <c r="S310" i="12"/>
  <c r="T310" i="12"/>
  <c r="U310" i="12"/>
  <c r="V310" i="12"/>
  <c r="W310" i="12"/>
  <c r="Y310" i="12"/>
  <c r="AB310" i="12"/>
  <c r="AC310" i="12"/>
  <c r="AD310" i="12"/>
  <c r="AE310" i="12"/>
  <c r="AF310" i="12"/>
  <c r="AH310" i="12"/>
  <c r="AK310" i="12"/>
  <c r="AL310" i="12"/>
  <c r="AM310" i="12"/>
  <c r="AN310" i="12"/>
  <c r="AP310" i="12" s="1"/>
  <c r="AR310" i="12" s="1"/>
  <c r="AO310" i="12"/>
  <c r="AQ310" i="12"/>
  <c r="AT310" i="12"/>
  <c r="AU310" i="12"/>
  <c r="AV310" i="12"/>
  <c r="AW310" i="12"/>
  <c r="AY310" i="12" s="1"/>
  <c r="BA310" i="12" s="1"/>
  <c r="AX310" i="12"/>
  <c r="AZ310" i="12"/>
  <c r="BC310" i="12"/>
  <c r="BD310" i="12"/>
  <c r="BE310" i="12"/>
  <c r="BF310" i="12"/>
  <c r="BG310" i="12"/>
  <c r="BI310" i="12"/>
  <c r="A311" i="12"/>
  <c r="B311" i="12"/>
  <c r="C311" i="12"/>
  <c r="D311" i="12"/>
  <c r="E311" i="12"/>
  <c r="G311" i="12"/>
  <c r="J311" i="12"/>
  <c r="K311" i="12"/>
  <c r="L311" i="12"/>
  <c r="M311" i="12"/>
  <c r="O311" i="12" s="1"/>
  <c r="Q311" i="12" s="1"/>
  <c r="N311" i="12"/>
  <c r="P311" i="12"/>
  <c r="S311" i="12"/>
  <c r="T311" i="12"/>
  <c r="U311" i="12"/>
  <c r="V311" i="12"/>
  <c r="X311" i="12" s="1"/>
  <c r="Z311" i="12" s="1"/>
  <c r="W311" i="12"/>
  <c r="Y311" i="12"/>
  <c r="AB311" i="12"/>
  <c r="AC311" i="12"/>
  <c r="AD311" i="12"/>
  <c r="AE311" i="12"/>
  <c r="AF311" i="12"/>
  <c r="AH311" i="12"/>
  <c r="AK311" i="12"/>
  <c r="AL311" i="12"/>
  <c r="AM311" i="12"/>
  <c r="AN311" i="12"/>
  <c r="AO311" i="12"/>
  <c r="AQ311" i="12"/>
  <c r="AT311" i="12"/>
  <c r="AU311" i="12"/>
  <c r="AV311" i="12"/>
  <c r="AW311" i="12"/>
  <c r="AY311" i="12" s="1"/>
  <c r="BA311" i="12" s="1"/>
  <c r="AX311" i="12"/>
  <c r="AZ311" i="12"/>
  <c r="BC311" i="12"/>
  <c r="BD311" i="12"/>
  <c r="BE311" i="12"/>
  <c r="BF311" i="12"/>
  <c r="BH311" i="12" s="1"/>
  <c r="BJ311" i="12" s="1"/>
  <c r="BG311" i="12"/>
  <c r="BI311" i="12"/>
  <c r="A312" i="12"/>
  <c r="B312" i="12"/>
  <c r="C312" i="12"/>
  <c r="D312" i="12"/>
  <c r="E312" i="12"/>
  <c r="G312" i="12"/>
  <c r="J312" i="12"/>
  <c r="K312" i="12"/>
  <c r="L312" i="12"/>
  <c r="M312" i="12"/>
  <c r="N312" i="12"/>
  <c r="P312" i="12"/>
  <c r="S312" i="12"/>
  <c r="T312" i="12"/>
  <c r="U312" i="12"/>
  <c r="V312" i="12"/>
  <c r="X312" i="12" s="1"/>
  <c r="Z312" i="12" s="1"/>
  <c r="W312" i="12"/>
  <c r="Y312" i="12"/>
  <c r="AB312" i="12"/>
  <c r="AC312" i="12"/>
  <c r="AD312" i="12"/>
  <c r="AE312" i="12"/>
  <c r="AG312" i="12" s="1"/>
  <c r="AI312" i="12" s="1"/>
  <c r="AF312" i="12"/>
  <c r="AH312" i="12"/>
  <c r="AK312" i="12"/>
  <c r="AL312" i="12"/>
  <c r="AM312" i="12"/>
  <c r="AN312" i="12"/>
  <c r="AO312" i="12"/>
  <c r="AQ312" i="12"/>
  <c r="AT312" i="12"/>
  <c r="AU312" i="12"/>
  <c r="AV312" i="12"/>
  <c r="AW312" i="12"/>
  <c r="AX312" i="12"/>
  <c r="AZ312" i="12"/>
  <c r="BC312" i="12"/>
  <c r="BD312" i="12"/>
  <c r="BE312" i="12"/>
  <c r="BF312" i="12"/>
  <c r="BH312" i="12" s="1"/>
  <c r="BJ312" i="12" s="1"/>
  <c r="BG312" i="12"/>
  <c r="BI312" i="12"/>
  <c r="A313" i="12"/>
  <c r="B313" i="12"/>
  <c r="C313" i="12"/>
  <c r="D313" i="12"/>
  <c r="F313" i="12" s="1"/>
  <c r="H313" i="12" s="1"/>
  <c r="E313" i="12"/>
  <c r="G313" i="12"/>
  <c r="J313" i="12"/>
  <c r="K313" i="12"/>
  <c r="L313" i="12"/>
  <c r="M313" i="12"/>
  <c r="N313" i="12"/>
  <c r="P313" i="12"/>
  <c r="S313" i="12"/>
  <c r="T313" i="12"/>
  <c r="U313" i="12"/>
  <c r="V313" i="12"/>
  <c r="W313" i="12"/>
  <c r="Y313" i="12"/>
  <c r="AB313" i="12"/>
  <c r="AC313" i="12"/>
  <c r="AD313" i="12"/>
  <c r="AE313" i="12"/>
  <c r="AG313" i="12" s="1"/>
  <c r="AI313" i="12" s="1"/>
  <c r="AF313" i="12"/>
  <c r="AH313" i="12"/>
  <c r="AK313" i="12"/>
  <c r="AL313" i="12"/>
  <c r="AM313" i="12"/>
  <c r="AN313" i="12"/>
  <c r="AP313" i="12" s="1"/>
  <c r="AR313" i="12" s="1"/>
  <c r="AO313" i="12"/>
  <c r="AQ313" i="12"/>
  <c r="AT313" i="12"/>
  <c r="AU313" i="12"/>
  <c r="AV313" i="12"/>
  <c r="AW313" i="12"/>
  <c r="AX313" i="12"/>
  <c r="AZ313" i="12"/>
  <c r="BC313" i="12"/>
  <c r="BD313" i="12"/>
  <c r="BE313" i="12"/>
  <c r="BF313" i="12"/>
  <c r="BG313" i="12"/>
  <c r="BI313" i="12"/>
  <c r="A314" i="12"/>
  <c r="B314" i="12"/>
  <c r="C314" i="12"/>
  <c r="D314" i="12"/>
  <c r="F314" i="12" s="1"/>
  <c r="H314" i="12" s="1"/>
  <c r="E314" i="12"/>
  <c r="G314" i="12"/>
  <c r="J314" i="12"/>
  <c r="K314" i="12"/>
  <c r="L314" i="12"/>
  <c r="M314" i="12"/>
  <c r="O314" i="12" s="1"/>
  <c r="Q314" i="12" s="1"/>
  <c r="N314" i="12"/>
  <c r="P314" i="12"/>
  <c r="S314" i="12"/>
  <c r="T314" i="12"/>
  <c r="U314" i="12"/>
  <c r="V314" i="12"/>
  <c r="W314" i="12"/>
  <c r="Y314" i="12"/>
  <c r="AB314" i="12"/>
  <c r="AC314" i="12"/>
  <c r="AD314" i="12"/>
  <c r="AE314" i="12"/>
  <c r="AF314" i="12"/>
  <c r="AH314" i="12"/>
  <c r="AK314" i="12"/>
  <c r="AL314" i="12"/>
  <c r="AM314" i="12"/>
  <c r="AN314" i="12"/>
  <c r="AP314" i="12" s="1"/>
  <c r="AR314" i="12" s="1"/>
  <c r="AO314" i="12"/>
  <c r="AQ314" i="12"/>
  <c r="AT314" i="12"/>
  <c r="AU314" i="12"/>
  <c r="AV314" i="12"/>
  <c r="AW314" i="12"/>
  <c r="AY314" i="12" s="1"/>
  <c r="BA314" i="12" s="1"/>
  <c r="AX314" i="12"/>
  <c r="AZ314" i="12"/>
  <c r="BC314" i="12"/>
  <c r="BD314" i="12"/>
  <c r="BE314" i="12"/>
  <c r="BF314" i="12"/>
  <c r="BG314" i="12"/>
  <c r="BI314" i="12"/>
  <c r="A315" i="12"/>
  <c r="B315" i="12"/>
  <c r="C315" i="12"/>
  <c r="D315" i="12"/>
  <c r="E315" i="12"/>
  <c r="G315" i="12"/>
  <c r="J315" i="12"/>
  <c r="K315" i="12"/>
  <c r="L315" i="12"/>
  <c r="M315" i="12"/>
  <c r="O315" i="12" s="1"/>
  <c r="Q315" i="12" s="1"/>
  <c r="N315" i="12"/>
  <c r="P315" i="12"/>
  <c r="S315" i="12"/>
  <c r="T315" i="12"/>
  <c r="U315" i="12"/>
  <c r="V315" i="12"/>
  <c r="X315" i="12" s="1"/>
  <c r="Z315" i="12" s="1"/>
  <c r="W315" i="12"/>
  <c r="Y315" i="12"/>
  <c r="AB315" i="12"/>
  <c r="AC315" i="12"/>
  <c r="AD315" i="12"/>
  <c r="AE315" i="12"/>
  <c r="AF315" i="12"/>
  <c r="AH315" i="12"/>
  <c r="AK315" i="12"/>
  <c r="AL315" i="12"/>
  <c r="AM315" i="12"/>
  <c r="AN315" i="12"/>
  <c r="AO315" i="12"/>
  <c r="AQ315" i="12"/>
  <c r="AT315" i="12"/>
  <c r="AU315" i="12"/>
  <c r="AV315" i="12"/>
  <c r="AW315" i="12"/>
  <c r="AY315" i="12" s="1"/>
  <c r="BA315" i="12" s="1"/>
  <c r="AX315" i="12"/>
  <c r="AZ315" i="12"/>
  <c r="BC315" i="12"/>
  <c r="BD315" i="12"/>
  <c r="BE315" i="12"/>
  <c r="BF315" i="12"/>
  <c r="BH315" i="12" s="1"/>
  <c r="BJ315" i="12" s="1"/>
  <c r="BG315" i="12"/>
  <c r="BI315" i="12"/>
  <c r="A316" i="12"/>
  <c r="B316" i="12"/>
  <c r="C316" i="12"/>
  <c r="D316" i="12"/>
  <c r="E316" i="12"/>
  <c r="G316" i="12"/>
  <c r="J316" i="12"/>
  <c r="K316" i="12"/>
  <c r="L316" i="12"/>
  <c r="M316" i="12"/>
  <c r="N316" i="12"/>
  <c r="P316" i="12"/>
  <c r="S316" i="12"/>
  <c r="T316" i="12"/>
  <c r="U316" i="12"/>
  <c r="V316" i="12"/>
  <c r="X316" i="12" s="1"/>
  <c r="Z316" i="12" s="1"/>
  <c r="W316" i="12"/>
  <c r="Y316" i="12"/>
  <c r="AB316" i="12"/>
  <c r="AC316" i="12"/>
  <c r="AD316" i="12"/>
  <c r="AE316" i="12"/>
  <c r="AG316" i="12" s="1"/>
  <c r="AI316" i="12" s="1"/>
  <c r="AF316" i="12"/>
  <c r="AH316" i="12"/>
  <c r="AK316" i="12"/>
  <c r="AL316" i="12"/>
  <c r="AM316" i="12"/>
  <c r="AN316" i="12"/>
  <c r="AO316" i="12"/>
  <c r="AQ316" i="12"/>
  <c r="AT316" i="12"/>
  <c r="AU316" i="12"/>
  <c r="AV316" i="12"/>
  <c r="AW316" i="12"/>
  <c r="AX316" i="12"/>
  <c r="AZ316" i="12"/>
  <c r="BC316" i="12"/>
  <c r="BD316" i="12"/>
  <c r="BE316" i="12"/>
  <c r="BF316" i="12"/>
  <c r="BH316" i="12" s="1"/>
  <c r="BJ316" i="12" s="1"/>
  <c r="BG316" i="12"/>
  <c r="BI316" i="12"/>
  <c r="A317" i="12"/>
  <c r="B317" i="12"/>
  <c r="C317" i="12"/>
  <c r="D317" i="12"/>
  <c r="F317" i="12" s="1"/>
  <c r="H317" i="12" s="1"/>
  <c r="E317" i="12"/>
  <c r="G317" i="12"/>
  <c r="J317" i="12"/>
  <c r="K317" i="12"/>
  <c r="L317" i="12"/>
  <c r="M317" i="12"/>
  <c r="N317" i="12"/>
  <c r="P317" i="12"/>
  <c r="S317" i="12"/>
  <c r="T317" i="12"/>
  <c r="U317" i="12"/>
  <c r="V317" i="12"/>
  <c r="W317" i="12"/>
  <c r="Y317" i="12"/>
  <c r="AB317" i="12"/>
  <c r="AC317" i="12"/>
  <c r="AD317" i="12"/>
  <c r="AE317" i="12"/>
  <c r="AG317" i="12" s="1"/>
  <c r="AI317" i="12" s="1"/>
  <c r="AF317" i="12"/>
  <c r="AH317" i="12"/>
  <c r="AK317" i="12"/>
  <c r="AL317" i="12"/>
  <c r="AM317" i="12"/>
  <c r="AN317" i="12"/>
  <c r="AP317" i="12" s="1"/>
  <c r="AR317" i="12" s="1"/>
  <c r="AO317" i="12"/>
  <c r="AQ317" i="12"/>
  <c r="AT317" i="12"/>
  <c r="AU317" i="12"/>
  <c r="AV317" i="12"/>
  <c r="AW317" i="12"/>
  <c r="AX317" i="12"/>
  <c r="AZ317" i="12"/>
  <c r="BC317" i="12"/>
  <c r="BD317" i="12"/>
  <c r="BE317" i="12"/>
  <c r="BF317" i="12"/>
  <c r="BG317" i="12"/>
  <c r="BI317" i="12"/>
  <c r="A318" i="12"/>
  <c r="B318" i="12"/>
  <c r="C318" i="12"/>
  <c r="D318" i="12"/>
  <c r="F318" i="12" s="1"/>
  <c r="H318" i="12" s="1"/>
  <c r="E318" i="12"/>
  <c r="G318" i="12"/>
  <c r="J318" i="12"/>
  <c r="K318" i="12"/>
  <c r="L318" i="12"/>
  <c r="M318" i="12"/>
  <c r="O318" i="12" s="1"/>
  <c r="Q318" i="12" s="1"/>
  <c r="N318" i="12"/>
  <c r="P318" i="12"/>
  <c r="S318" i="12"/>
  <c r="T318" i="12"/>
  <c r="U318" i="12"/>
  <c r="V318" i="12"/>
  <c r="W318" i="12"/>
  <c r="Y318" i="12"/>
  <c r="AB318" i="12"/>
  <c r="AC318" i="12"/>
  <c r="AD318" i="12"/>
  <c r="AE318" i="12"/>
  <c r="AF318" i="12"/>
  <c r="AH318" i="12"/>
  <c r="AK318" i="12"/>
  <c r="AL318" i="12"/>
  <c r="AM318" i="12"/>
  <c r="AN318" i="12"/>
  <c r="AP318" i="12" s="1"/>
  <c r="AR318" i="12" s="1"/>
  <c r="AO318" i="12"/>
  <c r="AQ318" i="12"/>
  <c r="AT318" i="12"/>
  <c r="AU318" i="12"/>
  <c r="AV318" i="12"/>
  <c r="AW318" i="12"/>
  <c r="AY318" i="12" s="1"/>
  <c r="BA318" i="12" s="1"/>
  <c r="AX318" i="12"/>
  <c r="AZ318" i="12"/>
  <c r="BC318" i="12"/>
  <c r="BD318" i="12"/>
  <c r="BE318" i="12"/>
  <c r="BF318" i="12"/>
  <c r="BG318" i="12"/>
  <c r="BI318" i="12"/>
  <c r="A319" i="12"/>
  <c r="B319" i="12"/>
  <c r="C319" i="12"/>
  <c r="D319" i="12"/>
  <c r="E319" i="12"/>
  <c r="G319" i="12"/>
  <c r="J319" i="12"/>
  <c r="K319" i="12"/>
  <c r="L319" i="12"/>
  <c r="M319" i="12"/>
  <c r="O319" i="12" s="1"/>
  <c r="Q319" i="12" s="1"/>
  <c r="N319" i="12"/>
  <c r="P319" i="12"/>
  <c r="S319" i="12"/>
  <c r="T319" i="12"/>
  <c r="U319" i="12"/>
  <c r="V319" i="12"/>
  <c r="X319" i="12" s="1"/>
  <c r="Z319" i="12" s="1"/>
  <c r="W319" i="12"/>
  <c r="Y319" i="12"/>
  <c r="AB319" i="12"/>
  <c r="AC319" i="12"/>
  <c r="AD319" i="12"/>
  <c r="AE319" i="12"/>
  <c r="AF319" i="12"/>
  <c r="AH319" i="12"/>
  <c r="AK319" i="12"/>
  <c r="AL319" i="12"/>
  <c r="AM319" i="12"/>
  <c r="AN319" i="12"/>
  <c r="AO319" i="12"/>
  <c r="AQ319" i="12"/>
  <c r="AT319" i="12"/>
  <c r="AU319" i="12"/>
  <c r="AV319" i="12"/>
  <c r="AW319" i="12"/>
  <c r="AY319" i="12" s="1"/>
  <c r="BA319" i="12" s="1"/>
  <c r="AX319" i="12"/>
  <c r="AZ319" i="12"/>
  <c r="BC319" i="12"/>
  <c r="BD319" i="12"/>
  <c r="BE319" i="12"/>
  <c r="BF319" i="12"/>
  <c r="BH319" i="12" s="1"/>
  <c r="BJ319" i="12" s="1"/>
  <c r="BG319" i="12"/>
  <c r="BI319" i="12"/>
  <c r="A320" i="12"/>
  <c r="B320" i="12"/>
  <c r="C320" i="12"/>
  <c r="D320" i="12"/>
  <c r="E320" i="12"/>
  <c r="G320" i="12"/>
  <c r="J320" i="12"/>
  <c r="K320" i="12"/>
  <c r="L320" i="12"/>
  <c r="M320" i="12"/>
  <c r="N320" i="12"/>
  <c r="P320" i="12"/>
  <c r="S320" i="12"/>
  <c r="T320" i="12"/>
  <c r="U320" i="12"/>
  <c r="V320" i="12"/>
  <c r="X320" i="12" s="1"/>
  <c r="Z320" i="12" s="1"/>
  <c r="W320" i="12"/>
  <c r="Y320" i="12"/>
  <c r="AB320" i="12"/>
  <c r="AC320" i="12"/>
  <c r="AD320" i="12"/>
  <c r="AE320" i="12"/>
  <c r="AG320" i="12" s="1"/>
  <c r="AI320" i="12" s="1"/>
  <c r="AF320" i="12"/>
  <c r="AH320" i="12"/>
  <c r="AK320" i="12"/>
  <c r="AL320" i="12"/>
  <c r="AM320" i="12"/>
  <c r="AN320" i="12"/>
  <c r="AO320" i="12"/>
  <c r="AQ320" i="12"/>
  <c r="AT320" i="12"/>
  <c r="AU320" i="12"/>
  <c r="AV320" i="12"/>
  <c r="AW320" i="12"/>
  <c r="AX320" i="12"/>
  <c r="AZ320" i="12"/>
  <c r="BC320" i="12"/>
  <c r="BD320" i="12"/>
  <c r="BE320" i="12"/>
  <c r="BF320" i="12"/>
  <c r="BH320" i="12" s="1"/>
  <c r="BJ320" i="12" s="1"/>
  <c r="BG320" i="12"/>
  <c r="BI320" i="12"/>
  <c r="A321" i="12"/>
  <c r="B321" i="12"/>
  <c r="C321" i="12"/>
  <c r="D321" i="12"/>
  <c r="F321" i="12" s="1"/>
  <c r="H321" i="12" s="1"/>
  <c r="E321" i="12"/>
  <c r="G321" i="12"/>
  <c r="J321" i="12"/>
  <c r="K321" i="12"/>
  <c r="L321" i="12"/>
  <c r="M321" i="12"/>
  <c r="N321" i="12"/>
  <c r="P321" i="12"/>
  <c r="S321" i="12"/>
  <c r="T321" i="12"/>
  <c r="U321" i="12"/>
  <c r="V321" i="12"/>
  <c r="W321" i="12"/>
  <c r="Y321" i="12"/>
  <c r="AB321" i="12"/>
  <c r="AC321" i="12"/>
  <c r="AD321" i="12"/>
  <c r="AE321" i="12"/>
  <c r="AG321" i="12" s="1"/>
  <c r="AI321" i="12" s="1"/>
  <c r="AF321" i="12"/>
  <c r="AH321" i="12"/>
  <c r="AK321" i="12"/>
  <c r="AL321" i="12"/>
  <c r="AM321" i="12"/>
  <c r="AN321" i="12"/>
  <c r="AP321" i="12" s="1"/>
  <c r="AR321" i="12" s="1"/>
  <c r="AO321" i="12"/>
  <c r="AQ321" i="12"/>
  <c r="AT321" i="12"/>
  <c r="AU321" i="12"/>
  <c r="AV321" i="12"/>
  <c r="AW321" i="12"/>
  <c r="AX321" i="12"/>
  <c r="AZ321" i="12"/>
  <c r="BC321" i="12"/>
  <c r="BD321" i="12"/>
  <c r="BE321" i="12"/>
  <c r="BF321" i="12"/>
  <c r="BG321" i="12"/>
  <c r="BI321" i="12"/>
  <c r="A322" i="12"/>
  <c r="B322" i="12"/>
  <c r="C322" i="12"/>
  <c r="D322" i="12"/>
  <c r="F322" i="12" s="1"/>
  <c r="H322" i="12" s="1"/>
  <c r="E322" i="12"/>
  <c r="G322" i="12"/>
  <c r="J322" i="12"/>
  <c r="K322" i="12"/>
  <c r="L322" i="12"/>
  <c r="M322" i="12"/>
  <c r="O322" i="12" s="1"/>
  <c r="Q322" i="12" s="1"/>
  <c r="N322" i="12"/>
  <c r="P322" i="12"/>
  <c r="S322" i="12"/>
  <c r="T322" i="12"/>
  <c r="U322" i="12"/>
  <c r="V322" i="12"/>
  <c r="W322" i="12"/>
  <c r="Y322" i="12"/>
  <c r="AB322" i="12"/>
  <c r="AC322" i="12"/>
  <c r="AD322" i="12"/>
  <c r="AE322" i="12"/>
  <c r="AF322" i="12"/>
  <c r="AH322" i="12"/>
  <c r="AK322" i="12"/>
  <c r="AL322" i="12"/>
  <c r="AM322" i="12"/>
  <c r="AN322" i="12"/>
  <c r="AP322" i="12" s="1"/>
  <c r="AR322" i="12" s="1"/>
  <c r="AO322" i="12"/>
  <c r="AQ322" i="12"/>
  <c r="AT322" i="12"/>
  <c r="AU322" i="12"/>
  <c r="AV322" i="12"/>
  <c r="AW322" i="12"/>
  <c r="AY322" i="12" s="1"/>
  <c r="BA322" i="12" s="1"/>
  <c r="AX322" i="12"/>
  <c r="AZ322" i="12"/>
  <c r="BC322" i="12"/>
  <c r="BD322" i="12"/>
  <c r="BE322" i="12"/>
  <c r="BF322" i="12"/>
  <c r="BG322" i="12"/>
  <c r="BI322" i="12"/>
  <c r="A323" i="12"/>
  <c r="B323" i="12"/>
  <c r="C323" i="12"/>
  <c r="D323" i="12"/>
  <c r="E323" i="12"/>
  <c r="G323" i="12"/>
  <c r="J323" i="12"/>
  <c r="K323" i="12"/>
  <c r="L323" i="12"/>
  <c r="M323" i="12"/>
  <c r="O323" i="12" s="1"/>
  <c r="Q323" i="12" s="1"/>
  <c r="N323" i="12"/>
  <c r="P323" i="12"/>
  <c r="S323" i="12"/>
  <c r="T323" i="12"/>
  <c r="U323" i="12"/>
  <c r="V323" i="12"/>
  <c r="X323" i="12" s="1"/>
  <c r="Z323" i="12" s="1"/>
  <c r="W323" i="12"/>
  <c r="Y323" i="12"/>
  <c r="AB323" i="12"/>
  <c r="AC323" i="12"/>
  <c r="AD323" i="12"/>
  <c r="AE323" i="12"/>
  <c r="AF323" i="12"/>
  <c r="AH323" i="12"/>
  <c r="AK323" i="12"/>
  <c r="AL323" i="12"/>
  <c r="AM323" i="12"/>
  <c r="AN323" i="12"/>
  <c r="AO323" i="12"/>
  <c r="AQ323" i="12"/>
  <c r="AT323" i="12"/>
  <c r="AU323" i="12"/>
  <c r="AV323" i="12"/>
  <c r="AW323" i="12"/>
  <c r="AY323" i="12" s="1"/>
  <c r="BA323" i="12" s="1"/>
  <c r="AX323" i="12"/>
  <c r="AZ323" i="12"/>
  <c r="BC323" i="12"/>
  <c r="BD323" i="12"/>
  <c r="BE323" i="12"/>
  <c r="BF323" i="12"/>
  <c r="BH323" i="12" s="1"/>
  <c r="BJ323" i="12" s="1"/>
  <c r="BG323" i="12"/>
  <c r="BI323" i="12"/>
  <c r="A324" i="12"/>
  <c r="B324" i="12"/>
  <c r="C324" i="12"/>
  <c r="D324" i="12"/>
  <c r="E324" i="12"/>
  <c r="G324" i="12"/>
  <c r="J324" i="12"/>
  <c r="K324" i="12"/>
  <c r="L324" i="12"/>
  <c r="M324" i="12"/>
  <c r="N324" i="12"/>
  <c r="P324" i="12"/>
  <c r="S324" i="12"/>
  <c r="T324" i="12"/>
  <c r="U324" i="12"/>
  <c r="V324" i="12"/>
  <c r="X324" i="12" s="1"/>
  <c r="Z324" i="12" s="1"/>
  <c r="W324" i="12"/>
  <c r="Y324" i="12"/>
  <c r="AB324" i="12"/>
  <c r="AC324" i="12"/>
  <c r="AD324" i="12"/>
  <c r="AE324" i="12"/>
  <c r="AG324" i="12" s="1"/>
  <c r="AI324" i="12" s="1"/>
  <c r="AF324" i="12"/>
  <c r="AH324" i="12"/>
  <c r="AK324" i="12"/>
  <c r="AL324" i="12"/>
  <c r="AM324" i="12"/>
  <c r="AN324" i="12"/>
  <c r="AO324" i="12"/>
  <c r="AQ324" i="12"/>
  <c r="AT324" i="12"/>
  <c r="AU324" i="12"/>
  <c r="AV324" i="12"/>
  <c r="AW324" i="12"/>
  <c r="AX324" i="12"/>
  <c r="AZ324" i="12"/>
  <c r="BC324" i="12"/>
  <c r="BD324" i="12"/>
  <c r="BE324" i="12"/>
  <c r="BF324" i="12"/>
  <c r="BH324" i="12" s="1"/>
  <c r="BJ324" i="12" s="1"/>
  <c r="BG324" i="12"/>
  <c r="BI324" i="12"/>
  <c r="A325" i="12"/>
  <c r="B325" i="12"/>
  <c r="C325" i="12"/>
  <c r="D325" i="12"/>
  <c r="F325" i="12" s="1"/>
  <c r="H325" i="12" s="1"/>
  <c r="E325" i="12"/>
  <c r="G325" i="12"/>
  <c r="J325" i="12"/>
  <c r="K325" i="12"/>
  <c r="L325" i="12"/>
  <c r="M325" i="12"/>
  <c r="N325" i="12"/>
  <c r="P325" i="12"/>
  <c r="S325" i="12"/>
  <c r="T325" i="12"/>
  <c r="U325" i="12"/>
  <c r="V325" i="12"/>
  <c r="W325" i="12"/>
  <c r="Y325" i="12"/>
  <c r="AB325" i="12"/>
  <c r="AC325" i="12"/>
  <c r="AD325" i="12"/>
  <c r="AE325" i="12"/>
  <c r="AG325" i="12" s="1"/>
  <c r="AI325" i="12" s="1"/>
  <c r="AF325" i="12"/>
  <c r="AH325" i="12"/>
  <c r="AK325" i="12"/>
  <c r="AL325" i="12"/>
  <c r="AM325" i="12"/>
  <c r="AN325" i="12"/>
  <c r="AP325" i="12" s="1"/>
  <c r="AR325" i="12" s="1"/>
  <c r="AO325" i="12"/>
  <c r="AQ325" i="12"/>
  <c r="AT325" i="12"/>
  <c r="AU325" i="12"/>
  <c r="AV325" i="12"/>
  <c r="AW325" i="12"/>
  <c r="AX325" i="12"/>
  <c r="AZ325" i="12"/>
  <c r="BC325" i="12"/>
  <c r="BD325" i="12"/>
  <c r="BE325" i="12"/>
  <c r="BF325" i="12"/>
  <c r="BG325" i="12"/>
  <c r="BI325" i="12"/>
  <c r="A326" i="12"/>
  <c r="B326" i="12"/>
  <c r="C326" i="12"/>
  <c r="D326" i="12"/>
  <c r="F326" i="12" s="1"/>
  <c r="H326" i="12" s="1"/>
  <c r="E326" i="12"/>
  <c r="G326" i="12"/>
  <c r="J326" i="12"/>
  <c r="K326" i="12"/>
  <c r="L326" i="12"/>
  <c r="M326" i="12"/>
  <c r="O326" i="12" s="1"/>
  <c r="Q326" i="12" s="1"/>
  <c r="N326" i="12"/>
  <c r="P326" i="12"/>
  <c r="S326" i="12"/>
  <c r="T326" i="12"/>
  <c r="U326" i="12"/>
  <c r="V326" i="12"/>
  <c r="W326" i="12"/>
  <c r="Y326" i="12"/>
  <c r="AB326" i="12"/>
  <c r="AC326" i="12"/>
  <c r="AD326" i="12"/>
  <c r="AE326" i="12"/>
  <c r="AF326" i="12"/>
  <c r="AH326" i="12"/>
  <c r="AK326" i="12"/>
  <c r="AL326" i="12"/>
  <c r="AM326" i="12"/>
  <c r="AN326" i="12"/>
  <c r="AP326" i="12" s="1"/>
  <c r="AR326" i="12" s="1"/>
  <c r="AO326" i="12"/>
  <c r="AQ326" i="12"/>
  <c r="AT326" i="12"/>
  <c r="AU326" i="12"/>
  <c r="AV326" i="12"/>
  <c r="AW326" i="12"/>
  <c r="AY326" i="12" s="1"/>
  <c r="BA326" i="12" s="1"/>
  <c r="AX326" i="12"/>
  <c r="AZ326" i="12"/>
  <c r="BC326" i="12"/>
  <c r="BD326" i="12"/>
  <c r="BE326" i="12"/>
  <c r="BF326" i="12"/>
  <c r="BG326" i="12"/>
  <c r="BI326" i="12"/>
  <c r="A327" i="12"/>
  <c r="B327" i="12"/>
  <c r="C327" i="12"/>
  <c r="D327" i="12"/>
  <c r="E327" i="12"/>
  <c r="G327" i="12"/>
  <c r="J327" i="12"/>
  <c r="K327" i="12"/>
  <c r="L327" i="12"/>
  <c r="M327" i="12"/>
  <c r="O327" i="12" s="1"/>
  <c r="Q327" i="12" s="1"/>
  <c r="N327" i="12"/>
  <c r="P327" i="12"/>
  <c r="S327" i="12"/>
  <c r="T327" i="12"/>
  <c r="U327" i="12"/>
  <c r="V327" i="12"/>
  <c r="X327" i="12" s="1"/>
  <c r="Z327" i="12" s="1"/>
  <c r="W327" i="12"/>
  <c r="Y327" i="12"/>
  <c r="AB327" i="12"/>
  <c r="AC327" i="12"/>
  <c r="AD327" i="12"/>
  <c r="AE327" i="12"/>
  <c r="AF327" i="12"/>
  <c r="AH327" i="12"/>
  <c r="AK327" i="12"/>
  <c r="AL327" i="12"/>
  <c r="AM327" i="12"/>
  <c r="AN327" i="12"/>
  <c r="AO327" i="12"/>
  <c r="AQ327" i="12"/>
  <c r="AT327" i="12"/>
  <c r="AU327" i="12"/>
  <c r="AV327" i="12"/>
  <c r="AW327" i="12"/>
  <c r="AY327" i="12" s="1"/>
  <c r="BA327" i="12" s="1"/>
  <c r="AX327" i="12"/>
  <c r="AZ327" i="12"/>
  <c r="BC327" i="12"/>
  <c r="BD327" i="12"/>
  <c r="BE327" i="12"/>
  <c r="BF327" i="12"/>
  <c r="BH327" i="12" s="1"/>
  <c r="BJ327" i="12" s="1"/>
  <c r="BG327" i="12"/>
  <c r="BI327" i="12"/>
  <c r="A328" i="12"/>
  <c r="B328" i="12"/>
  <c r="C328" i="12"/>
  <c r="D328" i="12"/>
  <c r="E328" i="12"/>
  <c r="G328" i="12"/>
  <c r="J328" i="12"/>
  <c r="K328" i="12"/>
  <c r="L328" i="12"/>
  <c r="M328" i="12"/>
  <c r="N328" i="12"/>
  <c r="P328" i="12"/>
  <c r="S328" i="12"/>
  <c r="T328" i="12"/>
  <c r="U328" i="12"/>
  <c r="V328" i="12"/>
  <c r="X328" i="12" s="1"/>
  <c r="Z328" i="12" s="1"/>
  <c r="W328" i="12"/>
  <c r="Y328" i="12"/>
  <c r="AB328" i="12"/>
  <c r="AC328" i="12"/>
  <c r="AD328" i="12"/>
  <c r="AE328" i="12"/>
  <c r="AG328" i="12" s="1"/>
  <c r="AI328" i="12" s="1"/>
  <c r="AF328" i="12"/>
  <c r="AH328" i="12"/>
  <c r="AK328" i="12"/>
  <c r="AL328" i="12"/>
  <c r="AM328" i="12"/>
  <c r="AN328" i="12"/>
  <c r="AO328" i="12"/>
  <c r="AQ328" i="12"/>
  <c r="AT328" i="12"/>
  <c r="AU328" i="12"/>
  <c r="AV328" i="12"/>
  <c r="AW328" i="12"/>
  <c r="AX328" i="12"/>
  <c r="AZ328" i="12"/>
  <c r="BC328" i="12"/>
  <c r="BD328" i="12"/>
  <c r="BE328" i="12"/>
  <c r="BF328" i="12"/>
  <c r="BH328" i="12" s="1"/>
  <c r="BJ328" i="12" s="1"/>
  <c r="BG328" i="12"/>
  <c r="BI328" i="12"/>
  <c r="A329" i="12"/>
  <c r="B329" i="12"/>
  <c r="C329" i="12"/>
  <c r="D329" i="12"/>
  <c r="F329" i="12" s="1"/>
  <c r="H329" i="12" s="1"/>
  <c r="E329" i="12"/>
  <c r="G329" i="12"/>
  <c r="J329" i="12"/>
  <c r="K329" i="12"/>
  <c r="L329" i="12"/>
  <c r="M329" i="12"/>
  <c r="N329" i="12"/>
  <c r="P329" i="12"/>
  <c r="S329" i="12"/>
  <c r="T329" i="12"/>
  <c r="U329" i="12"/>
  <c r="V329" i="12"/>
  <c r="W329" i="12"/>
  <c r="Y329" i="12"/>
  <c r="AB329" i="12"/>
  <c r="AC329" i="12"/>
  <c r="AD329" i="12"/>
  <c r="AE329" i="12"/>
  <c r="AG329" i="12" s="1"/>
  <c r="AI329" i="12" s="1"/>
  <c r="AF329" i="12"/>
  <c r="AH329" i="12"/>
  <c r="AK329" i="12"/>
  <c r="AL329" i="12"/>
  <c r="AM329" i="12"/>
  <c r="AN329" i="12"/>
  <c r="AP329" i="12" s="1"/>
  <c r="AR329" i="12" s="1"/>
  <c r="AO329" i="12"/>
  <c r="AQ329" i="12"/>
  <c r="AT329" i="12"/>
  <c r="AU329" i="12"/>
  <c r="AV329" i="12"/>
  <c r="AW329" i="12"/>
  <c r="AX329" i="12"/>
  <c r="AZ329" i="12"/>
  <c r="BC329" i="12"/>
  <c r="BD329" i="12"/>
  <c r="BE329" i="12"/>
  <c r="BF329" i="12"/>
  <c r="BG329" i="12"/>
  <c r="BI329" i="12"/>
  <c r="A330" i="12"/>
  <c r="B330" i="12"/>
  <c r="C330" i="12"/>
  <c r="D330" i="12"/>
  <c r="F330" i="12" s="1"/>
  <c r="H330" i="12" s="1"/>
  <c r="E330" i="12"/>
  <c r="G330" i="12"/>
  <c r="J330" i="12"/>
  <c r="K330" i="12"/>
  <c r="L330" i="12"/>
  <c r="M330" i="12"/>
  <c r="O330" i="12" s="1"/>
  <c r="Q330" i="12" s="1"/>
  <c r="N330" i="12"/>
  <c r="P330" i="12"/>
  <c r="S330" i="12"/>
  <c r="T330" i="12"/>
  <c r="U330" i="12"/>
  <c r="V330" i="12"/>
  <c r="W330" i="12"/>
  <c r="Y330" i="12"/>
  <c r="AB330" i="12"/>
  <c r="AC330" i="12"/>
  <c r="AD330" i="12"/>
  <c r="AE330" i="12"/>
  <c r="AF330" i="12"/>
  <c r="AH330" i="12"/>
  <c r="AK330" i="12"/>
  <c r="AL330" i="12"/>
  <c r="AM330" i="12"/>
  <c r="AN330" i="12"/>
  <c r="AP330" i="12" s="1"/>
  <c r="AR330" i="12" s="1"/>
  <c r="AO330" i="12"/>
  <c r="AQ330" i="12"/>
  <c r="AT330" i="12"/>
  <c r="AU330" i="12"/>
  <c r="AV330" i="12"/>
  <c r="AW330" i="12"/>
  <c r="AY330" i="12" s="1"/>
  <c r="BA330" i="12" s="1"/>
  <c r="AX330" i="12"/>
  <c r="AZ330" i="12"/>
  <c r="BC330" i="12"/>
  <c r="BD330" i="12"/>
  <c r="BE330" i="12"/>
  <c r="BF330" i="12"/>
  <c r="BG330" i="12"/>
  <c r="BI330" i="12"/>
  <c r="A331" i="12"/>
  <c r="B331" i="12"/>
  <c r="C331" i="12"/>
  <c r="D331" i="12"/>
  <c r="E331" i="12"/>
  <c r="G331" i="12"/>
  <c r="J331" i="12"/>
  <c r="K331" i="12"/>
  <c r="L331" i="12"/>
  <c r="M331" i="12"/>
  <c r="O331" i="12" s="1"/>
  <c r="Q331" i="12" s="1"/>
  <c r="N331" i="12"/>
  <c r="P331" i="12"/>
  <c r="S331" i="12"/>
  <c r="T331" i="12"/>
  <c r="U331" i="12"/>
  <c r="V331" i="12"/>
  <c r="W331" i="12"/>
  <c r="Y331" i="12"/>
  <c r="AB331" i="12"/>
  <c r="AC331" i="12"/>
  <c r="AD331" i="12"/>
  <c r="AE331" i="12"/>
  <c r="AG331" i="12" s="1"/>
  <c r="AF331" i="12"/>
  <c r="AH331" i="12"/>
  <c r="AK331" i="12"/>
  <c r="AL331" i="12"/>
  <c r="AM331" i="12"/>
  <c r="AN331" i="12"/>
  <c r="AO331" i="12"/>
  <c r="AQ331" i="12"/>
  <c r="AT331" i="12"/>
  <c r="AU331" i="12"/>
  <c r="AV331" i="12"/>
  <c r="AW331" i="12"/>
  <c r="AY331" i="12" s="1"/>
  <c r="BA331" i="12" s="1"/>
  <c r="AX331" i="12"/>
  <c r="AZ331" i="12"/>
  <c r="BC331" i="12"/>
  <c r="BD331" i="12"/>
  <c r="BE331" i="12"/>
  <c r="BF331" i="12"/>
  <c r="BH331" i="12" s="1"/>
  <c r="BJ331" i="12" s="1"/>
  <c r="BG331" i="12"/>
  <c r="BI331" i="12"/>
  <c r="A332" i="12"/>
  <c r="B332" i="12"/>
  <c r="C332" i="12"/>
  <c r="D332" i="12"/>
  <c r="E332" i="12"/>
  <c r="G332" i="12"/>
  <c r="J332" i="12"/>
  <c r="K332" i="12"/>
  <c r="L332" i="12"/>
  <c r="M332" i="12"/>
  <c r="N332" i="12"/>
  <c r="P332" i="12"/>
  <c r="S332" i="12"/>
  <c r="T332" i="12"/>
  <c r="U332" i="12"/>
  <c r="V332" i="12"/>
  <c r="X332" i="12" s="1"/>
  <c r="Z332" i="12" s="1"/>
  <c r="W332" i="12"/>
  <c r="Y332" i="12"/>
  <c r="AB332" i="12"/>
  <c r="AC332" i="12"/>
  <c r="AD332" i="12"/>
  <c r="AE332" i="12"/>
  <c r="AF332" i="12"/>
  <c r="AH332" i="12"/>
  <c r="AK332" i="12"/>
  <c r="AL332" i="12"/>
  <c r="AM332" i="12"/>
  <c r="AN332" i="12"/>
  <c r="AP332" i="12" s="1"/>
  <c r="AR332" i="12" s="1"/>
  <c r="AO332" i="12"/>
  <c r="AQ332" i="12"/>
  <c r="AT332" i="12"/>
  <c r="AU332" i="12"/>
  <c r="AV332" i="12"/>
  <c r="AW332" i="12"/>
  <c r="AX332" i="12"/>
  <c r="AZ332" i="12"/>
  <c r="BC332" i="12"/>
  <c r="BD332" i="12"/>
  <c r="BE332" i="12"/>
  <c r="BF332" i="12"/>
  <c r="BH332" i="12" s="1"/>
  <c r="BJ332" i="12" s="1"/>
  <c r="BG332" i="12"/>
  <c r="BI332" i="12"/>
  <c r="A333" i="12"/>
  <c r="B333" i="12"/>
  <c r="C333" i="12"/>
  <c r="D333" i="12"/>
  <c r="F333" i="12" s="1"/>
  <c r="H333" i="12" s="1"/>
  <c r="E333" i="12"/>
  <c r="G333" i="12"/>
  <c r="J333" i="12"/>
  <c r="K333" i="12"/>
  <c r="L333" i="12"/>
  <c r="M333" i="12"/>
  <c r="N333" i="12"/>
  <c r="P333" i="12"/>
  <c r="S333" i="12"/>
  <c r="T333" i="12"/>
  <c r="U333" i="12"/>
  <c r="V333" i="12"/>
  <c r="W333" i="12"/>
  <c r="Y333" i="12"/>
  <c r="AB333" i="12"/>
  <c r="AC333" i="12"/>
  <c r="AD333" i="12"/>
  <c r="AE333" i="12"/>
  <c r="AG333" i="12" s="1"/>
  <c r="AI333" i="12" s="1"/>
  <c r="AF333" i="12"/>
  <c r="AH333" i="12"/>
  <c r="AK333" i="12"/>
  <c r="AL333" i="12"/>
  <c r="AM333" i="12"/>
  <c r="AN333" i="12"/>
  <c r="AO333" i="12"/>
  <c r="AQ333" i="12"/>
  <c r="AT333" i="12"/>
  <c r="AU333" i="12"/>
  <c r="AV333" i="12"/>
  <c r="AW333" i="12"/>
  <c r="AY333" i="12" s="1"/>
  <c r="AX333" i="12"/>
  <c r="AZ333" i="12"/>
  <c r="BC333" i="12"/>
  <c r="BD333" i="12"/>
  <c r="BE333" i="12"/>
  <c r="BF333" i="12"/>
  <c r="BG333" i="12"/>
  <c r="BI333" i="12"/>
  <c r="A334" i="12"/>
  <c r="B334" i="12"/>
  <c r="C334" i="12"/>
  <c r="D334" i="12"/>
  <c r="F334" i="12" s="1"/>
  <c r="H334" i="12" s="1"/>
  <c r="E334" i="12"/>
  <c r="G334" i="12"/>
  <c r="J334" i="12"/>
  <c r="K334" i="12"/>
  <c r="L334" i="12"/>
  <c r="M334" i="12"/>
  <c r="O334" i="12" s="1"/>
  <c r="Q334" i="12" s="1"/>
  <c r="N334" i="12"/>
  <c r="P334" i="12"/>
  <c r="S334" i="12"/>
  <c r="T334" i="12"/>
  <c r="U334" i="12"/>
  <c r="V334" i="12"/>
  <c r="W334" i="12"/>
  <c r="Y334" i="12"/>
  <c r="AB334" i="12"/>
  <c r="AC334" i="12"/>
  <c r="AD334" i="12"/>
  <c r="AE334" i="12"/>
  <c r="AF334" i="12"/>
  <c r="AH334" i="12"/>
  <c r="AK334" i="12"/>
  <c r="AL334" i="12"/>
  <c r="AM334" i="12"/>
  <c r="AN334" i="12"/>
  <c r="AP334" i="12" s="1"/>
  <c r="AR334" i="12" s="1"/>
  <c r="AO334" i="12"/>
  <c r="AQ334" i="12"/>
  <c r="AT334" i="12"/>
  <c r="AU334" i="12"/>
  <c r="AV334" i="12"/>
  <c r="AW334" i="12"/>
  <c r="AX334" i="12"/>
  <c r="AZ334" i="12"/>
  <c r="BC334" i="12"/>
  <c r="BD334" i="12"/>
  <c r="BE334" i="12"/>
  <c r="BF334" i="12"/>
  <c r="BH334" i="12" s="1"/>
  <c r="BJ334" i="12" s="1"/>
  <c r="BG334" i="12"/>
  <c r="BI334" i="12"/>
  <c r="A335" i="12"/>
  <c r="B335" i="12"/>
  <c r="C335" i="12"/>
  <c r="D335" i="12"/>
  <c r="E335" i="12"/>
  <c r="G335" i="12"/>
  <c r="J335" i="12"/>
  <c r="K335" i="12"/>
  <c r="L335" i="12"/>
  <c r="M335" i="12"/>
  <c r="O335" i="12" s="1"/>
  <c r="Q335" i="12" s="1"/>
  <c r="N335" i="12"/>
  <c r="P335" i="12"/>
  <c r="S335" i="12"/>
  <c r="T335" i="12"/>
  <c r="U335" i="12"/>
  <c r="V335" i="12"/>
  <c r="X335" i="12" s="1"/>
  <c r="Z335" i="12" s="1"/>
  <c r="W335" i="12"/>
  <c r="Y335" i="12"/>
  <c r="AB335" i="12"/>
  <c r="AC335" i="12"/>
  <c r="AD335" i="12"/>
  <c r="AE335" i="12"/>
  <c r="AF335" i="12"/>
  <c r="AH335" i="12"/>
  <c r="AK335" i="12"/>
  <c r="AL335" i="12"/>
  <c r="AM335" i="12"/>
  <c r="AN335" i="12"/>
  <c r="AO335" i="12"/>
  <c r="AQ335" i="12"/>
  <c r="AT335" i="12"/>
  <c r="AU335" i="12"/>
  <c r="AV335" i="12"/>
  <c r="AW335" i="12"/>
  <c r="AY335" i="12" s="1"/>
  <c r="BA335" i="12" s="1"/>
  <c r="AX335" i="12"/>
  <c r="AZ335" i="12"/>
  <c r="BC335" i="12"/>
  <c r="BD335" i="12"/>
  <c r="BE335" i="12"/>
  <c r="BF335" i="12"/>
  <c r="BG335" i="12"/>
  <c r="BI335" i="12"/>
  <c r="A336" i="12"/>
  <c r="B336" i="12"/>
  <c r="C336" i="12"/>
  <c r="D336" i="12"/>
  <c r="F336" i="12" s="1"/>
  <c r="E336" i="12"/>
  <c r="G336" i="12"/>
  <c r="J336" i="12"/>
  <c r="K336" i="12"/>
  <c r="L336" i="12"/>
  <c r="M336" i="12"/>
  <c r="N336" i="12"/>
  <c r="P336" i="12"/>
  <c r="S336" i="12"/>
  <c r="T336" i="12"/>
  <c r="U336" i="12"/>
  <c r="V336" i="12"/>
  <c r="X336" i="12" s="1"/>
  <c r="Z336" i="12" s="1"/>
  <c r="W336" i="12"/>
  <c r="Y336" i="12"/>
  <c r="AB336" i="12"/>
  <c r="AC336" i="12"/>
  <c r="AD336" i="12"/>
  <c r="AE336" i="12"/>
  <c r="AG336" i="12" s="1"/>
  <c r="AI336" i="12" s="1"/>
  <c r="AF336" i="12"/>
  <c r="AH336" i="12"/>
  <c r="AK336" i="12"/>
  <c r="AL336" i="12"/>
  <c r="AM336" i="12"/>
  <c r="AN336" i="12"/>
  <c r="AO336" i="12"/>
  <c r="AQ336" i="12"/>
  <c r="AT336" i="12"/>
  <c r="AU336" i="12"/>
  <c r="AV336" i="12"/>
  <c r="AW336" i="12"/>
  <c r="AX336" i="12"/>
  <c r="AZ336" i="12"/>
  <c r="BC336" i="12"/>
  <c r="BD336" i="12"/>
  <c r="BE336" i="12"/>
  <c r="BF336" i="12"/>
  <c r="BH336" i="12" s="1"/>
  <c r="BJ336" i="12" s="1"/>
  <c r="BG336" i="12"/>
  <c r="BI336" i="12"/>
  <c r="A337" i="12"/>
  <c r="B337" i="12"/>
  <c r="C337" i="12"/>
  <c r="D337" i="12"/>
  <c r="E337" i="12"/>
  <c r="G337" i="12"/>
  <c r="J337" i="12"/>
  <c r="K337" i="12"/>
  <c r="L337" i="12"/>
  <c r="M337" i="12"/>
  <c r="O337" i="12" s="1"/>
  <c r="Q337" i="12" s="1"/>
  <c r="N337" i="12"/>
  <c r="P337" i="12"/>
  <c r="S337" i="12"/>
  <c r="T337" i="12"/>
  <c r="U337" i="12"/>
  <c r="V337" i="12"/>
  <c r="W337" i="12"/>
  <c r="Y337" i="12"/>
  <c r="AB337" i="12"/>
  <c r="AC337" i="12"/>
  <c r="AD337" i="12"/>
  <c r="AE337" i="12"/>
  <c r="AG337" i="12" s="1"/>
  <c r="AI337" i="12" s="1"/>
  <c r="AF337" i="12"/>
  <c r="AH337" i="12"/>
  <c r="AK337" i="12"/>
  <c r="AL337" i="12"/>
  <c r="AM337" i="12"/>
  <c r="AN337" i="12"/>
  <c r="AP337" i="12" s="1"/>
  <c r="AR337" i="12" s="1"/>
  <c r="AO337" i="12"/>
  <c r="AQ337" i="12"/>
  <c r="AT337" i="12"/>
  <c r="AU337" i="12"/>
  <c r="AV337" i="12"/>
  <c r="AW337" i="12"/>
  <c r="AX337" i="12"/>
  <c r="AZ337" i="12"/>
  <c r="BC337" i="12"/>
  <c r="BD337" i="12"/>
  <c r="BE337" i="12"/>
  <c r="BF337" i="12"/>
  <c r="BG337" i="12"/>
  <c r="BI337" i="12"/>
  <c r="A338" i="12"/>
  <c r="B338" i="12"/>
  <c r="C338" i="12"/>
  <c r="D338" i="12"/>
  <c r="F338" i="12" s="1"/>
  <c r="E338" i="12"/>
  <c r="G338" i="12"/>
  <c r="J338" i="12"/>
  <c r="K338" i="12"/>
  <c r="L338" i="12"/>
  <c r="M338" i="12"/>
  <c r="N338" i="12"/>
  <c r="P338" i="12"/>
  <c r="S338" i="12"/>
  <c r="T338" i="12"/>
  <c r="U338" i="12"/>
  <c r="V338" i="12"/>
  <c r="X338" i="12" s="1"/>
  <c r="Z338" i="12" s="1"/>
  <c r="W338" i="12"/>
  <c r="Y338" i="12"/>
  <c r="AB338" i="12"/>
  <c r="AC338" i="12"/>
  <c r="AD338" i="12"/>
  <c r="AE338" i="12"/>
  <c r="AF338" i="12"/>
  <c r="AH338" i="12"/>
  <c r="AK338" i="12"/>
  <c r="AL338" i="12"/>
  <c r="AM338" i="12"/>
  <c r="AN338" i="12"/>
  <c r="AP338" i="12" s="1"/>
  <c r="AR338" i="12" s="1"/>
  <c r="AO338" i="12"/>
  <c r="AQ338" i="12"/>
  <c r="AT338" i="12"/>
  <c r="AU338" i="12"/>
  <c r="AV338" i="12"/>
  <c r="AW338" i="12"/>
  <c r="AY338" i="12" s="1"/>
  <c r="BA338" i="12" s="1"/>
  <c r="AX338" i="12"/>
  <c r="AZ338" i="12"/>
  <c r="BC338" i="12"/>
  <c r="BD338" i="12"/>
  <c r="BE338" i="12"/>
  <c r="BF338" i="12"/>
  <c r="BG338" i="12"/>
  <c r="BI338" i="12"/>
  <c r="A339" i="12"/>
  <c r="B339" i="12"/>
  <c r="C339" i="12"/>
  <c r="D339" i="12"/>
  <c r="E339" i="12"/>
  <c r="G339" i="12"/>
  <c r="J339" i="12"/>
  <c r="K339" i="12"/>
  <c r="L339" i="12"/>
  <c r="M339" i="12"/>
  <c r="O339" i="12" s="1"/>
  <c r="Q339" i="12" s="1"/>
  <c r="N339" i="12"/>
  <c r="P339" i="12"/>
  <c r="S339" i="12"/>
  <c r="T339" i="12"/>
  <c r="U339" i="12"/>
  <c r="V339" i="12"/>
  <c r="W339" i="12"/>
  <c r="Y339" i="12"/>
  <c r="AB339" i="12"/>
  <c r="AC339" i="12"/>
  <c r="AD339" i="12"/>
  <c r="AE339" i="12"/>
  <c r="AG339" i="12" s="1"/>
  <c r="AF339" i="12"/>
  <c r="AH339" i="12"/>
  <c r="AK339" i="12"/>
  <c r="AL339" i="12"/>
  <c r="AM339" i="12"/>
  <c r="AN339" i="12"/>
  <c r="AO339" i="12"/>
  <c r="AQ339" i="12"/>
  <c r="AT339" i="12"/>
  <c r="AU339" i="12"/>
  <c r="AV339" i="12"/>
  <c r="AW339" i="12"/>
  <c r="AY339" i="12" s="1"/>
  <c r="BA339" i="12" s="1"/>
  <c r="AX339" i="12"/>
  <c r="AZ339" i="12"/>
  <c r="BC339" i="12"/>
  <c r="BD339" i="12"/>
  <c r="BE339" i="12"/>
  <c r="BF339" i="12"/>
  <c r="BH339" i="12" s="1"/>
  <c r="BJ339" i="12" s="1"/>
  <c r="BG339" i="12"/>
  <c r="BI339" i="12"/>
  <c r="A340" i="12"/>
  <c r="B340" i="12"/>
  <c r="C340" i="12"/>
  <c r="D340" i="12"/>
  <c r="E340" i="12"/>
  <c r="G340" i="12"/>
  <c r="J340" i="12"/>
  <c r="K340" i="12"/>
  <c r="L340" i="12"/>
  <c r="M340" i="12"/>
  <c r="N340" i="12"/>
  <c r="P340" i="12"/>
  <c r="S340" i="12"/>
  <c r="T340" i="12"/>
  <c r="U340" i="12"/>
  <c r="V340" i="12"/>
  <c r="X340" i="12" s="1"/>
  <c r="W340" i="12"/>
  <c r="Y340" i="12"/>
  <c r="AB340" i="12"/>
  <c r="AC340" i="12"/>
  <c r="AD340" i="12"/>
  <c r="AE340" i="12"/>
  <c r="AF340" i="12"/>
  <c r="AH340" i="12"/>
  <c r="AK340" i="12"/>
  <c r="AL340" i="12"/>
  <c r="AM340" i="12"/>
  <c r="AN340" i="12"/>
  <c r="AP340" i="12" s="1"/>
  <c r="AR340" i="12" s="1"/>
  <c r="AO340" i="12"/>
  <c r="AQ340" i="12"/>
  <c r="AT340" i="12"/>
  <c r="AU340" i="12"/>
  <c r="AV340" i="12"/>
  <c r="AW340" i="12"/>
  <c r="AX340" i="12"/>
  <c r="AZ340" i="12"/>
  <c r="BC340" i="12"/>
  <c r="BD340" i="12"/>
  <c r="BE340" i="12"/>
  <c r="BF340" i="12"/>
  <c r="BH340" i="12" s="1"/>
  <c r="BJ340" i="12" s="1"/>
  <c r="BG340" i="12"/>
  <c r="BI340" i="12"/>
  <c r="A341" i="12"/>
  <c r="B341" i="12"/>
  <c r="C341" i="12"/>
  <c r="D341" i="12"/>
  <c r="F341" i="12" s="1"/>
  <c r="H341" i="12" s="1"/>
  <c r="E341" i="12"/>
  <c r="G341" i="12"/>
  <c r="J341" i="12"/>
  <c r="K341" i="12"/>
  <c r="L341" i="12"/>
  <c r="M341" i="12"/>
  <c r="N341" i="12"/>
  <c r="P341" i="12"/>
  <c r="S341" i="12"/>
  <c r="T341" i="12"/>
  <c r="U341" i="12"/>
  <c r="V341" i="12"/>
  <c r="W341" i="12"/>
  <c r="Y341" i="12"/>
  <c r="AB341" i="12"/>
  <c r="AC341" i="12"/>
  <c r="AD341" i="12"/>
  <c r="AE341" i="12"/>
  <c r="AG341" i="12" s="1"/>
  <c r="AI341" i="12" s="1"/>
  <c r="AF341" i="12"/>
  <c r="AH341" i="12"/>
  <c r="AK341" i="12"/>
  <c r="AL341" i="12"/>
  <c r="AM341" i="12"/>
  <c r="AN341" i="12"/>
  <c r="AO341" i="12"/>
  <c r="AQ341" i="12"/>
  <c r="AT341" i="12"/>
  <c r="AU341" i="12"/>
  <c r="AV341" i="12"/>
  <c r="AW341" i="12"/>
  <c r="AY341" i="12" s="1"/>
  <c r="AX341" i="12"/>
  <c r="AZ341" i="12"/>
  <c r="BC341" i="12"/>
  <c r="BD341" i="12"/>
  <c r="BE341" i="12"/>
  <c r="BF341" i="12"/>
  <c r="BG341" i="12"/>
  <c r="BI341" i="12"/>
  <c r="A342" i="12"/>
  <c r="B342" i="12"/>
  <c r="C342" i="12"/>
  <c r="D342" i="12"/>
  <c r="F342" i="12" s="1"/>
  <c r="H342" i="12" s="1"/>
  <c r="E342" i="12"/>
  <c r="G342" i="12"/>
  <c r="J342" i="12"/>
  <c r="K342" i="12"/>
  <c r="L342" i="12"/>
  <c r="M342" i="12"/>
  <c r="O342" i="12" s="1"/>
  <c r="Q342" i="12" s="1"/>
  <c r="N342" i="12"/>
  <c r="P342" i="12"/>
  <c r="S342" i="12"/>
  <c r="T342" i="12"/>
  <c r="U342" i="12"/>
  <c r="V342" i="12"/>
  <c r="W342" i="12"/>
  <c r="Y342" i="12"/>
  <c r="AB342" i="12"/>
  <c r="AC342" i="12"/>
  <c r="AD342" i="12"/>
  <c r="AE342" i="12"/>
  <c r="AF342" i="12"/>
  <c r="AH342" i="12"/>
  <c r="AK342" i="12"/>
  <c r="AL342" i="12"/>
  <c r="AM342" i="12"/>
  <c r="AN342" i="12"/>
  <c r="AP342" i="12" s="1"/>
  <c r="AO342" i="12"/>
  <c r="AQ342" i="12"/>
  <c r="AT342" i="12"/>
  <c r="AU342" i="12"/>
  <c r="AV342" i="12"/>
  <c r="AW342" i="12"/>
  <c r="AX342" i="12"/>
  <c r="AZ342" i="12"/>
  <c r="BC342" i="12"/>
  <c r="BD342" i="12"/>
  <c r="BE342" i="12"/>
  <c r="BF342" i="12"/>
  <c r="BH342" i="12" s="1"/>
  <c r="BJ342" i="12" s="1"/>
  <c r="BG342" i="12"/>
  <c r="BI342" i="12"/>
  <c r="A343" i="12"/>
  <c r="B343" i="12"/>
  <c r="C343" i="12"/>
  <c r="D343" i="12"/>
  <c r="E343" i="12"/>
  <c r="G343" i="12"/>
  <c r="J343" i="12"/>
  <c r="K343" i="12"/>
  <c r="L343" i="12"/>
  <c r="M343" i="12"/>
  <c r="O343" i="12" s="1"/>
  <c r="Q343" i="12" s="1"/>
  <c r="N343" i="12"/>
  <c r="P343" i="12"/>
  <c r="S343" i="12"/>
  <c r="T343" i="12"/>
  <c r="U343" i="12"/>
  <c r="V343" i="12"/>
  <c r="X343" i="12" s="1"/>
  <c r="Z343" i="12" s="1"/>
  <c r="W343" i="12"/>
  <c r="Y343" i="12"/>
  <c r="AB343" i="12"/>
  <c r="AC343" i="12"/>
  <c r="AD343" i="12"/>
  <c r="AE343" i="12"/>
  <c r="AF343" i="12"/>
  <c r="AH343" i="12"/>
  <c r="AK343" i="12"/>
  <c r="AL343" i="12"/>
  <c r="AM343" i="12"/>
  <c r="AN343" i="12"/>
  <c r="AO343" i="12"/>
  <c r="AQ343" i="12"/>
  <c r="AT343" i="12"/>
  <c r="AU343" i="12"/>
  <c r="AV343" i="12"/>
  <c r="AW343" i="12"/>
  <c r="AY343" i="12" s="1"/>
  <c r="BA343" i="12" s="1"/>
  <c r="AX343" i="12"/>
  <c r="AZ343" i="12"/>
  <c r="BC343" i="12"/>
  <c r="BD343" i="12"/>
  <c r="BE343" i="12"/>
  <c r="BF343" i="12"/>
  <c r="BG343" i="12"/>
  <c r="BI343" i="12"/>
  <c r="A344" i="12"/>
  <c r="B344" i="12"/>
  <c r="C344" i="12"/>
  <c r="D344" i="12"/>
  <c r="F344" i="12" s="1"/>
  <c r="E344" i="12"/>
  <c r="G344" i="12"/>
  <c r="J344" i="12"/>
  <c r="K344" i="12"/>
  <c r="L344" i="12"/>
  <c r="M344" i="12"/>
  <c r="N344" i="12"/>
  <c r="P344" i="12"/>
  <c r="S344" i="12"/>
  <c r="T344" i="12"/>
  <c r="U344" i="12"/>
  <c r="V344" i="12"/>
  <c r="X344" i="12" s="1"/>
  <c r="Z344" i="12" s="1"/>
  <c r="W344" i="12"/>
  <c r="Y344" i="12"/>
  <c r="AB344" i="12"/>
  <c r="AC344" i="12"/>
  <c r="AD344" i="12"/>
  <c r="AE344" i="12"/>
  <c r="AG344" i="12" s="1"/>
  <c r="AI344" i="12" s="1"/>
  <c r="AF344" i="12"/>
  <c r="AH344" i="12"/>
  <c r="AK344" i="12"/>
  <c r="AL344" i="12"/>
  <c r="AM344" i="12"/>
  <c r="AN344" i="12"/>
  <c r="AO344" i="12"/>
  <c r="AQ344" i="12"/>
  <c r="AT344" i="12"/>
  <c r="AU344" i="12"/>
  <c r="AV344" i="12"/>
  <c r="AW344" i="12"/>
  <c r="AX344" i="12"/>
  <c r="AZ344" i="12"/>
  <c r="BC344" i="12"/>
  <c r="BD344" i="12"/>
  <c r="BE344" i="12"/>
  <c r="BF344" i="12"/>
  <c r="BH344" i="12" s="1"/>
  <c r="BG344" i="12"/>
  <c r="BI344" i="12"/>
  <c r="A345" i="12"/>
  <c r="B345" i="12"/>
  <c r="C345" i="12"/>
  <c r="D345" i="12"/>
  <c r="E345" i="12"/>
  <c r="G345" i="12"/>
  <c r="J345" i="12"/>
  <c r="K345" i="12"/>
  <c r="L345" i="12"/>
  <c r="M345" i="12"/>
  <c r="O345" i="12" s="1"/>
  <c r="Q345" i="12" s="1"/>
  <c r="N345" i="12"/>
  <c r="P345" i="12"/>
  <c r="S345" i="12"/>
  <c r="T345" i="12"/>
  <c r="U345" i="12"/>
  <c r="V345" i="12"/>
  <c r="W345" i="12"/>
  <c r="Y345" i="12"/>
  <c r="AB345" i="12"/>
  <c r="AC345" i="12"/>
  <c r="AD345" i="12"/>
  <c r="AE345" i="12"/>
  <c r="AG345" i="12" s="1"/>
  <c r="AI345" i="12" s="1"/>
  <c r="AF345" i="12"/>
  <c r="AH345" i="12"/>
  <c r="AK345" i="12"/>
  <c r="AL345" i="12"/>
  <c r="AM345" i="12"/>
  <c r="AN345" i="12"/>
  <c r="AP345" i="12" s="1"/>
  <c r="AR345" i="12" s="1"/>
  <c r="AO345" i="12"/>
  <c r="AQ345" i="12"/>
  <c r="AT345" i="12"/>
  <c r="AU345" i="12"/>
  <c r="AV345" i="12"/>
  <c r="AW345" i="12"/>
  <c r="AX345" i="12"/>
  <c r="AZ345" i="12"/>
  <c r="BC345" i="12"/>
  <c r="BD345" i="12"/>
  <c r="BE345" i="12"/>
  <c r="BF345" i="12"/>
  <c r="BG345" i="12"/>
  <c r="BI345" i="12"/>
  <c r="A346" i="12"/>
  <c r="B346" i="12"/>
  <c r="C346" i="12"/>
  <c r="D346" i="12"/>
  <c r="F346" i="12" s="1"/>
  <c r="H346" i="12" s="1"/>
  <c r="E346" i="12"/>
  <c r="G346" i="12"/>
  <c r="J346" i="12"/>
  <c r="K346" i="12"/>
  <c r="L346" i="12"/>
  <c r="M346" i="12"/>
  <c r="N346" i="12"/>
  <c r="P346" i="12"/>
  <c r="S346" i="12"/>
  <c r="T346" i="12"/>
  <c r="U346" i="12"/>
  <c r="V346" i="12"/>
  <c r="X346" i="12" s="1"/>
  <c r="W346" i="12"/>
  <c r="Y346" i="12"/>
  <c r="AB346" i="12"/>
  <c r="AC346" i="12"/>
  <c r="AD346" i="12"/>
  <c r="AE346" i="12"/>
  <c r="AF346" i="12"/>
  <c r="AH346" i="12"/>
  <c r="AK346" i="12"/>
  <c r="AL346" i="12"/>
  <c r="AM346" i="12"/>
  <c r="AN346" i="12"/>
  <c r="AP346" i="12" s="1"/>
  <c r="AR346" i="12" s="1"/>
  <c r="AO346" i="12"/>
  <c r="AQ346" i="12"/>
  <c r="AT346" i="12"/>
  <c r="AU346" i="12"/>
  <c r="AV346" i="12"/>
  <c r="AW346" i="12"/>
  <c r="AY346" i="12" s="1"/>
  <c r="BA346" i="12" s="1"/>
  <c r="AX346" i="12"/>
  <c r="AZ346" i="12"/>
  <c r="BC346" i="12"/>
  <c r="BD346" i="12"/>
  <c r="BE346" i="12"/>
  <c r="BF346" i="12"/>
  <c r="BG346" i="12"/>
  <c r="BI346" i="12"/>
  <c r="A347" i="12"/>
  <c r="B347" i="12"/>
  <c r="C347" i="12"/>
  <c r="D347" i="12"/>
  <c r="E347" i="12"/>
  <c r="G347" i="12"/>
  <c r="J347" i="12"/>
  <c r="K347" i="12"/>
  <c r="L347" i="12"/>
  <c r="M347" i="12"/>
  <c r="O347" i="12" s="1"/>
  <c r="Q347" i="12" s="1"/>
  <c r="N347" i="12"/>
  <c r="P347" i="12"/>
  <c r="S347" i="12"/>
  <c r="T347" i="12"/>
  <c r="U347" i="12"/>
  <c r="V347" i="12"/>
  <c r="W347" i="12"/>
  <c r="Y347" i="12"/>
  <c r="AB347" i="12"/>
  <c r="AC347" i="12"/>
  <c r="AD347" i="12"/>
  <c r="AE347" i="12"/>
  <c r="AG347" i="12" s="1"/>
  <c r="AI347" i="12" s="1"/>
  <c r="AF347" i="12"/>
  <c r="AH347" i="12"/>
  <c r="AK347" i="12"/>
  <c r="AL347" i="12"/>
  <c r="AM347" i="12"/>
  <c r="AN347" i="12"/>
  <c r="AO347" i="12"/>
  <c r="AQ347" i="12"/>
  <c r="AT347" i="12"/>
  <c r="AU347" i="12"/>
  <c r="AV347" i="12"/>
  <c r="AW347" i="12"/>
  <c r="AY347" i="12" s="1"/>
  <c r="AX347" i="12"/>
  <c r="AZ347" i="12"/>
  <c r="BC347" i="12"/>
  <c r="BD347" i="12"/>
  <c r="BE347" i="12"/>
  <c r="BF347" i="12"/>
  <c r="BG347" i="12"/>
  <c r="BI347" i="12"/>
  <c r="A348" i="12"/>
  <c r="B348" i="12"/>
  <c r="C348" i="12"/>
  <c r="D348" i="12"/>
  <c r="F348" i="12" s="1"/>
  <c r="E348" i="12"/>
  <c r="G348" i="12"/>
  <c r="J348" i="12"/>
  <c r="K348" i="12"/>
  <c r="L348" i="12"/>
  <c r="M348" i="12"/>
  <c r="N348" i="12"/>
  <c r="P348" i="12"/>
  <c r="S348" i="12"/>
  <c r="T348" i="12"/>
  <c r="U348" i="12"/>
  <c r="V348" i="12"/>
  <c r="X348" i="12" s="1"/>
  <c r="Z348" i="12" s="1"/>
  <c r="W348" i="12"/>
  <c r="Y348" i="12"/>
  <c r="AB348" i="12"/>
  <c r="AC348" i="12"/>
  <c r="AD348" i="12"/>
  <c r="AE348" i="12"/>
  <c r="AF348" i="12"/>
  <c r="AH348" i="12"/>
  <c r="AK348" i="12"/>
  <c r="AL348" i="12"/>
  <c r="AM348" i="12"/>
  <c r="AN348" i="12"/>
  <c r="AP348" i="12" s="1"/>
  <c r="AR348" i="12" s="1"/>
  <c r="AO348" i="12"/>
  <c r="AQ348" i="12"/>
  <c r="AT348" i="12"/>
  <c r="AU348" i="12"/>
  <c r="AV348" i="12"/>
  <c r="AW348" i="12"/>
  <c r="AX348" i="12"/>
  <c r="AY348" i="12" s="1"/>
  <c r="BA348" i="12" s="1"/>
  <c r="AZ348" i="12"/>
  <c r="BC348" i="12"/>
  <c r="BD348" i="12"/>
  <c r="BE348" i="12"/>
  <c r="BF348" i="12"/>
  <c r="BG348" i="12"/>
  <c r="BH348" i="12" s="1"/>
  <c r="BJ348" i="12" s="1"/>
  <c r="BI348" i="12"/>
  <c r="A349" i="12"/>
  <c r="B349" i="12"/>
  <c r="C349" i="12"/>
  <c r="D349" i="12"/>
  <c r="E349" i="12"/>
  <c r="F349" i="12" s="1"/>
  <c r="H349" i="12" s="1"/>
  <c r="G349" i="12"/>
  <c r="J349" i="12"/>
  <c r="K349" i="12"/>
  <c r="L349" i="12"/>
  <c r="M349" i="12"/>
  <c r="N349" i="12"/>
  <c r="O349" i="12" s="1"/>
  <c r="Q349" i="12" s="1"/>
  <c r="P349" i="12"/>
  <c r="S349" i="12"/>
  <c r="T349" i="12"/>
  <c r="U349" i="12"/>
  <c r="V349" i="12"/>
  <c r="W349" i="12"/>
  <c r="X349" i="12" s="1"/>
  <c r="Z349" i="12" s="1"/>
  <c r="Y349" i="12"/>
  <c r="AB349" i="12"/>
  <c r="AC349" i="12"/>
  <c r="AD349" i="12"/>
  <c r="AE349" i="12"/>
  <c r="AF349" i="12"/>
  <c r="AG349" i="12" s="1"/>
  <c r="AI349" i="12" s="1"/>
  <c r="AH349" i="12"/>
  <c r="AK349" i="12"/>
  <c r="AL349" i="12"/>
  <c r="AM349" i="12"/>
  <c r="AN349" i="12"/>
  <c r="AO349" i="12"/>
  <c r="AP349" i="12" s="1"/>
  <c r="AR349" i="12" s="1"/>
  <c r="AQ349" i="12"/>
  <c r="AT349" i="12"/>
  <c r="AU349" i="12"/>
  <c r="AV349" i="12"/>
  <c r="AW349" i="12"/>
  <c r="AX349" i="12"/>
  <c r="AY349" i="12" s="1"/>
  <c r="BA349" i="12" s="1"/>
  <c r="AZ349" i="12"/>
  <c r="BC349" i="12"/>
  <c r="BD349" i="12"/>
  <c r="BE349" i="12"/>
  <c r="BF349" i="12"/>
  <c r="BG349" i="12"/>
  <c r="BH349" i="12" s="1"/>
  <c r="BJ349" i="12" s="1"/>
  <c r="BI349" i="12"/>
  <c r="A350" i="12"/>
  <c r="B350" i="12"/>
  <c r="C350" i="12"/>
  <c r="D350" i="12"/>
  <c r="E350" i="12"/>
  <c r="F350" i="12" s="1"/>
  <c r="H350" i="12" s="1"/>
  <c r="G350" i="12"/>
  <c r="J350" i="12"/>
  <c r="K350" i="12"/>
  <c r="L350" i="12"/>
  <c r="M350" i="12"/>
  <c r="N350" i="12"/>
  <c r="O350" i="12" s="1"/>
  <c r="Q350" i="12" s="1"/>
  <c r="P350" i="12"/>
  <c r="S350" i="12"/>
  <c r="T350" i="12"/>
  <c r="U350" i="12"/>
  <c r="V350" i="12"/>
  <c r="W350" i="12"/>
  <c r="X350" i="12" s="1"/>
  <c r="Z350" i="12" s="1"/>
  <c r="Y350" i="12"/>
  <c r="AB350" i="12"/>
  <c r="AC350" i="12"/>
  <c r="AD350" i="12"/>
  <c r="AE350" i="12"/>
  <c r="AF350" i="12"/>
  <c r="AG350" i="12" s="1"/>
  <c r="AI350" i="12" s="1"/>
  <c r="AH350" i="12"/>
  <c r="AK350" i="12"/>
  <c r="AL350" i="12"/>
  <c r="AM350" i="12"/>
  <c r="AN350" i="12"/>
  <c r="AO350" i="12"/>
  <c r="AP350" i="12" s="1"/>
  <c r="AR350" i="12" s="1"/>
  <c r="AQ350" i="12"/>
  <c r="AT350" i="12"/>
  <c r="AU350" i="12"/>
  <c r="AV350" i="12"/>
  <c r="AW350" i="12"/>
  <c r="AX350" i="12"/>
  <c r="AY350" i="12" s="1"/>
  <c r="BA350" i="12" s="1"/>
  <c r="AZ350" i="12"/>
  <c r="BC350" i="12"/>
  <c r="BD350" i="12"/>
  <c r="BE350" i="12"/>
  <c r="BF350" i="12"/>
  <c r="BG350" i="12"/>
  <c r="BH350" i="12" s="1"/>
  <c r="BJ350" i="12" s="1"/>
  <c r="BI350" i="12"/>
  <c r="A351" i="12"/>
  <c r="B351" i="12"/>
  <c r="C351" i="12"/>
  <c r="D351" i="12"/>
  <c r="E351" i="12"/>
  <c r="F351" i="12" s="1"/>
  <c r="H351" i="12" s="1"/>
  <c r="G351" i="12"/>
  <c r="J351" i="12"/>
  <c r="K351" i="12"/>
  <c r="L351" i="12"/>
  <c r="M351" i="12"/>
  <c r="N351" i="12"/>
  <c r="O351" i="12" s="1"/>
  <c r="Q351" i="12" s="1"/>
  <c r="P351" i="12"/>
  <c r="S351" i="12"/>
  <c r="T351" i="12"/>
  <c r="U351" i="12"/>
  <c r="V351" i="12"/>
  <c r="W351" i="12"/>
  <c r="X351" i="12" s="1"/>
  <c r="Z351" i="12" s="1"/>
  <c r="Y351" i="12"/>
  <c r="AB351" i="12"/>
  <c r="AC351" i="12"/>
  <c r="AD351" i="12"/>
  <c r="AE351" i="12"/>
  <c r="AF351" i="12"/>
  <c r="AG351" i="12" s="1"/>
  <c r="AI351" i="12" s="1"/>
  <c r="AH351" i="12"/>
  <c r="AK351" i="12"/>
  <c r="AL351" i="12"/>
  <c r="AM351" i="12"/>
  <c r="AN351" i="12"/>
  <c r="AO351" i="12"/>
  <c r="AP351" i="12" s="1"/>
  <c r="AR351" i="12" s="1"/>
  <c r="AQ351" i="12"/>
  <c r="AT351" i="12"/>
  <c r="AU351" i="12"/>
  <c r="AV351" i="12"/>
  <c r="AW351" i="12"/>
  <c r="AX351" i="12"/>
  <c r="AY351" i="12" s="1"/>
  <c r="BA351" i="12" s="1"/>
  <c r="AZ351" i="12"/>
  <c r="BC351" i="12"/>
  <c r="BD351" i="12"/>
  <c r="BE351" i="12"/>
  <c r="BF351" i="12"/>
  <c r="BG351" i="12"/>
  <c r="BH351" i="12" s="1"/>
  <c r="BJ351" i="12" s="1"/>
  <c r="BI351" i="12"/>
  <c r="A352" i="12"/>
  <c r="B352" i="12"/>
  <c r="C352" i="12"/>
  <c r="D352" i="12"/>
  <c r="E352" i="12"/>
  <c r="F352" i="12" s="1"/>
  <c r="H352" i="12" s="1"/>
  <c r="G352" i="12"/>
  <c r="J352" i="12"/>
  <c r="K352" i="12"/>
  <c r="L352" i="12"/>
  <c r="M352" i="12"/>
  <c r="N352" i="12"/>
  <c r="O352" i="12" s="1"/>
  <c r="Q352" i="12" s="1"/>
  <c r="P352" i="12"/>
  <c r="S352" i="12"/>
  <c r="T352" i="12"/>
  <c r="U352" i="12"/>
  <c r="V352" i="12"/>
  <c r="W352" i="12"/>
  <c r="X352" i="12" s="1"/>
  <c r="Z352" i="12" s="1"/>
  <c r="Y352" i="12"/>
  <c r="AB352" i="12"/>
  <c r="AC352" i="12"/>
  <c r="AD352" i="12"/>
  <c r="AE352" i="12"/>
  <c r="AF352" i="12"/>
  <c r="AG352" i="12" s="1"/>
  <c r="AI352" i="12" s="1"/>
  <c r="AH352" i="12"/>
  <c r="AK352" i="12"/>
  <c r="AL352" i="12"/>
  <c r="AM352" i="12"/>
  <c r="AN352" i="12"/>
  <c r="AO352" i="12"/>
  <c r="AP352" i="12" s="1"/>
  <c r="AR352" i="12" s="1"/>
  <c r="AQ352" i="12"/>
  <c r="AT352" i="12"/>
  <c r="AU352" i="12"/>
  <c r="AV352" i="12"/>
  <c r="AW352" i="12"/>
  <c r="AX352" i="12"/>
  <c r="AY352" i="12" s="1"/>
  <c r="BA352" i="12" s="1"/>
  <c r="AZ352" i="12"/>
  <c r="BC352" i="12"/>
  <c r="BD352" i="12"/>
  <c r="BE352" i="12"/>
  <c r="BF352" i="12"/>
  <c r="BG352" i="12"/>
  <c r="BH352" i="12" s="1"/>
  <c r="BJ352" i="12" s="1"/>
  <c r="BI352" i="12"/>
  <c r="A353" i="12"/>
  <c r="B353" i="12"/>
  <c r="C353" i="12"/>
  <c r="D353" i="12"/>
  <c r="E353" i="12"/>
  <c r="F353" i="12" s="1"/>
  <c r="H353" i="12" s="1"/>
  <c r="G353" i="12"/>
  <c r="J353" i="12"/>
  <c r="K353" i="12"/>
  <c r="L353" i="12"/>
  <c r="M353" i="12"/>
  <c r="N353" i="12"/>
  <c r="O353" i="12" s="1"/>
  <c r="Q353" i="12" s="1"/>
  <c r="P353" i="12"/>
  <c r="S353" i="12"/>
  <c r="T353" i="12"/>
  <c r="U353" i="12"/>
  <c r="V353" i="12"/>
  <c r="W353" i="12"/>
  <c r="X353" i="12" s="1"/>
  <c r="Z353" i="12" s="1"/>
  <c r="Y353" i="12"/>
  <c r="AB353" i="12"/>
  <c r="AC353" i="12"/>
  <c r="AD353" i="12"/>
  <c r="AE353" i="12"/>
  <c r="AF353" i="12"/>
  <c r="AG353" i="12" s="1"/>
  <c r="AI353" i="12" s="1"/>
  <c r="AH353" i="12"/>
  <c r="AK353" i="12"/>
  <c r="AL353" i="12"/>
  <c r="AM353" i="12"/>
  <c r="AN353" i="12"/>
  <c r="AO353" i="12"/>
  <c r="AP353" i="12" s="1"/>
  <c r="AR353" i="12" s="1"/>
  <c r="AQ353" i="12"/>
  <c r="AT353" i="12"/>
  <c r="AU353" i="12"/>
  <c r="AV353" i="12"/>
  <c r="AW353" i="12"/>
  <c r="AX353" i="12"/>
  <c r="AY353" i="12" s="1"/>
  <c r="BA353" i="12" s="1"/>
  <c r="AZ353" i="12"/>
  <c r="BC353" i="12"/>
  <c r="BD353" i="12"/>
  <c r="BE353" i="12"/>
  <c r="BF353" i="12"/>
  <c r="BG353" i="12"/>
  <c r="BH353" i="12" s="1"/>
  <c r="BJ353" i="12" s="1"/>
  <c r="BI353" i="12"/>
  <c r="A354" i="12"/>
  <c r="B354" i="12"/>
  <c r="C354" i="12"/>
  <c r="D354" i="12"/>
  <c r="E354" i="12"/>
  <c r="F354" i="12" s="1"/>
  <c r="H354" i="12" s="1"/>
  <c r="G354" i="12"/>
  <c r="J354" i="12"/>
  <c r="K354" i="12"/>
  <c r="L354" i="12"/>
  <c r="M354" i="12"/>
  <c r="N354" i="12"/>
  <c r="O354" i="12" s="1"/>
  <c r="Q354" i="12" s="1"/>
  <c r="P354" i="12"/>
  <c r="S354" i="12"/>
  <c r="T354" i="12"/>
  <c r="U354" i="12"/>
  <c r="V354" i="12"/>
  <c r="W354" i="12"/>
  <c r="X354" i="12" s="1"/>
  <c r="Z354" i="12" s="1"/>
  <c r="Y354" i="12"/>
  <c r="AB354" i="12"/>
  <c r="AC354" i="12"/>
  <c r="AD354" i="12"/>
  <c r="AE354" i="12"/>
  <c r="AF354" i="12"/>
  <c r="AG354" i="12" s="1"/>
  <c r="AI354" i="12" s="1"/>
  <c r="AH354" i="12"/>
  <c r="AK354" i="12"/>
  <c r="AL354" i="12"/>
  <c r="AM354" i="12"/>
  <c r="AN354" i="12"/>
  <c r="AO354" i="12"/>
  <c r="AP354" i="12" s="1"/>
  <c r="AR354" i="12" s="1"/>
  <c r="AQ354" i="12"/>
  <c r="AT354" i="12"/>
  <c r="AU354" i="12"/>
  <c r="AV354" i="12"/>
  <c r="AW354" i="12"/>
  <c r="AX354" i="12"/>
  <c r="AY354" i="12" s="1"/>
  <c r="BA354" i="12" s="1"/>
  <c r="AZ354" i="12"/>
  <c r="BC354" i="12"/>
  <c r="BD354" i="12"/>
  <c r="BE354" i="12"/>
  <c r="BF354" i="12"/>
  <c r="BG354" i="12"/>
  <c r="BH354" i="12" s="1"/>
  <c r="BJ354" i="12" s="1"/>
  <c r="BI354" i="12"/>
  <c r="A355" i="12"/>
  <c r="B355" i="12"/>
  <c r="C355" i="12"/>
  <c r="D355" i="12"/>
  <c r="E355" i="12"/>
  <c r="F355" i="12" s="1"/>
  <c r="H355" i="12" s="1"/>
  <c r="G355" i="12"/>
  <c r="J355" i="12"/>
  <c r="K355" i="12"/>
  <c r="L355" i="12"/>
  <c r="M355" i="12"/>
  <c r="N355" i="12"/>
  <c r="O355" i="12" s="1"/>
  <c r="Q355" i="12" s="1"/>
  <c r="P355" i="12"/>
  <c r="S355" i="12"/>
  <c r="T355" i="12"/>
  <c r="U355" i="12"/>
  <c r="V355" i="12"/>
  <c r="W355" i="12"/>
  <c r="X355" i="12" s="1"/>
  <c r="Z355" i="12" s="1"/>
  <c r="Y355" i="12"/>
  <c r="AB355" i="12"/>
  <c r="AC355" i="12"/>
  <c r="AD355" i="12"/>
  <c r="AE355" i="12"/>
  <c r="AF355" i="12"/>
  <c r="AG355" i="12" s="1"/>
  <c r="AI355" i="12" s="1"/>
  <c r="AH355" i="12"/>
  <c r="AK355" i="12"/>
  <c r="AL355" i="12"/>
  <c r="AM355" i="12"/>
  <c r="AN355" i="12"/>
  <c r="AO355" i="12"/>
  <c r="AP355" i="12" s="1"/>
  <c r="AR355" i="12" s="1"/>
  <c r="AQ355" i="12"/>
  <c r="AT355" i="12"/>
  <c r="AU355" i="12"/>
  <c r="AV355" i="12"/>
  <c r="AW355" i="12"/>
  <c r="AX355" i="12"/>
  <c r="AY355" i="12" s="1"/>
  <c r="BA355" i="12" s="1"/>
  <c r="AZ355" i="12"/>
  <c r="BC355" i="12"/>
  <c r="BD355" i="12"/>
  <c r="BE355" i="12"/>
  <c r="BF355" i="12"/>
  <c r="BG355" i="12"/>
  <c r="BH355" i="12" s="1"/>
  <c r="BJ355" i="12" s="1"/>
  <c r="BI355" i="12"/>
  <c r="A356" i="12"/>
  <c r="B356" i="12"/>
  <c r="C356" i="12"/>
  <c r="D356" i="12"/>
  <c r="E356" i="12"/>
  <c r="F356" i="12" s="1"/>
  <c r="H356" i="12" s="1"/>
  <c r="G356" i="12"/>
  <c r="J356" i="12"/>
  <c r="K356" i="12"/>
  <c r="L356" i="12"/>
  <c r="M356" i="12"/>
  <c r="N356" i="12"/>
  <c r="O356" i="12" s="1"/>
  <c r="Q356" i="12" s="1"/>
  <c r="P356" i="12"/>
  <c r="S356" i="12"/>
  <c r="T356" i="12"/>
  <c r="U356" i="12"/>
  <c r="V356" i="12"/>
  <c r="W356" i="12"/>
  <c r="X356" i="12" s="1"/>
  <c r="Z356" i="12" s="1"/>
  <c r="Y356" i="12"/>
  <c r="AB356" i="12"/>
  <c r="AC356" i="12"/>
  <c r="AD356" i="12"/>
  <c r="AE356" i="12"/>
  <c r="AF356" i="12"/>
  <c r="AG356" i="12" s="1"/>
  <c r="AI356" i="12" s="1"/>
  <c r="AH356" i="12"/>
  <c r="AK356" i="12"/>
  <c r="AL356" i="12"/>
  <c r="AM356" i="12"/>
  <c r="AN356" i="12"/>
  <c r="AO356" i="12"/>
  <c r="AP356" i="12" s="1"/>
  <c r="AR356" i="12" s="1"/>
  <c r="AQ356" i="12"/>
  <c r="AT356" i="12"/>
  <c r="AU356" i="12"/>
  <c r="AV356" i="12"/>
  <c r="AW356" i="12"/>
  <c r="AX356" i="12"/>
  <c r="AY356" i="12" s="1"/>
  <c r="BA356" i="12" s="1"/>
  <c r="AZ356" i="12"/>
  <c r="BC356" i="12"/>
  <c r="BD356" i="12"/>
  <c r="BE356" i="12"/>
  <c r="BF356" i="12"/>
  <c r="BG356" i="12"/>
  <c r="BH356" i="12" s="1"/>
  <c r="BJ356" i="12" s="1"/>
  <c r="BI356" i="12"/>
  <c r="A357" i="12"/>
  <c r="B357" i="12"/>
  <c r="C357" i="12"/>
  <c r="D357" i="12"/>
  <c r="E357" i="12"/>
  <c r="F357" i="12" s="1"/>
  <c r="H357" i="12" s="1"/>
  <c r="G357" i="12"/>
  <c r="J357" i="12"/>
  <c r="K357" i="12"/>
  <c r="L357" i="12"/>
  <c r="M357" i="12"/>
  <c r="N357" i="12"/>
  <c r="O357" i="12" s="1"/>
  <c r="Q357" i="12" s="1"/>
  <c r="P357" i="12"/>
  <c r="S357" i="12"/>
  <c r="T357" i="12"/>
  <c r="U357" i="12"/>
  <c r="V357" i="12"/>
  <c r="W357" i="12"/>
  <c r="X357" i="12" s="1"/>
  <c r="Z357" i="12" s="1"/>
  <c r="Y357" i="12"/>
  <c r="AB357" i="12"/>
  <c r="AC357" i="12"/>
  <c r="AD357" i="12"/>
  <c r="AE357" i="12"/>
  <c r="AF357" i="12"/>
  <c r="AG357" i="12" s="1"/>
  <c r="AI357" i="12" s="1"/>
  <c r="AH357" i="12"/>
  <c r="AK357" i="12"/>
  <c r="AL357" i="12"/>
  <c r="AM357" i="12"/>
  <c r="AN357" i="12"/>
  <c r="AO357" i="12"/>
  <c r="AP357" i="12" s="1"/>
  <c r="AR357" i="12" s="1"/>
  <c r="AQ357" i="12"/>
  <c r="AT357" i="12"/>
  <c r="AU357" i="12"/>
  <c r="AV357" i="12"/>
  <c r="AW357" i="12"/>
  <c r="AX357" i="12"/>
  <c r="AY357" i="12" s="1"/>
  <c r="BA357" i="12" s="1"/>
  <c r="AZ357" i="12"/>
  <c r="BC357" i="12"/>
  <c r="BD357" i="12"/>
  <c r="BE357" i="12"/>
  <c r="BF357" i="12"/>
  <c r="BG357" i="12"/>
  <c r="BH357" i="12" s="1"/>
  <c r="BJ357" i="12" s="1"/>
  <c r="BI357" i="12"/>
  <c r="A358" i="12"/>
  <c r="B358" i="12"/>
  <c r="C358" i="12"/>
  <c r="D358" i="12"/>
  <c r="E358" i="12"/>
  <c r="F358" i="12" s="1"/>
  <c r="H358" i="12" s="1"/>
  <c r="G358" i="12"/>
  <c r="J358" i="12"/>
  <c r="K358" i="12"/>
  <c r="L358" i="12"/>
  <c r="M358" i="12"/>
  <c r="N358" i="12"/>
  <c r="O358" i="12" s="1"/>
  <c r="Q358" i="12" s="1"/>
  <c r="P358" i="12"/>
  <c r="S358" i="12"/>
  <c r="T358" i="12"/>
  <c r="U358" i="12"/>
  <c r="V358" i="12"/>
  <c r="W358" i="12"/>
  <c r="X358" i="12" s="1"/>
  <c r="Z358" i="12" s="1"/>
  <c r="Y358" i="12"/>
  <c r="AB358" i="12"/>
  <c r="AC358" i="12"/>
  <c r="AD358" i="12"/>
  <c r="AE358" i="12"/>
  <c r="AF358" i="12"/>
  <c r="AG358" i="12" s="1"/>
  <c r="AI358" i="12" s="1"/>
  <c r="AH358" i="12"/>
  <c r="AK358" i="12"/>
  <c r="AL358" i="12"/>
  <c r="AM358" i="12"/>
  <c r="AN358" i="12"/>
  <c r="AO358" i="12"/>
  <c r="AP358" i="12" s="1"/>
  <c r="AR358" i="12" s="1"/>
  <c r="AQ358" i="12"/>
  <c r="AT358" i="12"/>
  <c r="AU358" i="12"/>
  <c r="AV358" i="12"/>
  <c r="AW358" i="12"/>
  <c r="AX358" i="12"/>
  <c r="AY358" i="12" s="1"/>
  <c r="BA358" i="12" s="1"/>
  <c r="AZ358" i="12"/>
  <c r="BC358" i="12"/>
  <c r="BD358" i="12"/>
  <c r="BE358" i="12"/>
  <c r="BF358" i="12"/>
  <c r="BG358" i="12"/>
  <c r="BH358" i="12" s="1"/>
  <c r="BJ358" i="12" s="1"/>
  <c r="BI358" i="12"/>
  <c r="A359" i="12"/>
  <c r="B359" i="12"/>
  <c r="C359" i="12"/>
  <c r="D359" i="12"/>
  <c r="E359" i="12"/>
  <c r="F359" i="12" s="1"/>
  <c r="H359" i="12" s="1"/>
  <c r="G359" i="12"/>
  <c r="J359" i="12"/>
  <c r="K359" i="12"/>
  <c r="L359" i="12"/>
  <c r="M359" i="12"/>
  <c r="N359" i="12"/>
  <c r="O359" i="12" s="1"/>
  <c r="Q359" i="12" s="1"/>
  <c r="P359" i="12"/>
  <c r="S359" i="12"/>
  <c r="T359" i="12"/>
  <c r="U359" i="12"/>
  <c r="V359" i="12"/>
  <c r="W359" i="12"/>
  <c r="X359" i="12" s="1"/>
  <c r="Z359" i="12" s="1"/>
  <c r="Y359" i="12"/>
  <c r="AB359" i="12"/>
  <c r="AC359" i="12"/>
  <c r="AD359" i="12"/>
  <c r="AE359" i="12"/>
  <c r="AF359" i="12"/>
  <c r="AG359" i="12" s="1"/>
  <c r="AI359" i="12" s="1"/>
  <c r="AH359" i="12"/>
  <c r="AK359" i="12"/>
  <c r="AL359" i="12"/>
  <c r="AM359" i="12"/>
  <c r="AN359" i="12"/>
  <c r="AO359" i="12"/>
  <c r="AP359" i="12" s="1"/>
  <c r="AR359" i="12" s="1"/>
  <c r="AQ359" i="12"/>
  <c r="AT359" i="12"/>
  <c r="AU359" i="12"/>
  <c r="AV359" i="12"/>
  <c r="AW359" i="12"/>
  <c r="AX359" i="12"/>
  <c r="AY359" i="12" s="1"/>
  <c r="BA359" i="12" s="1"/>
  <c r="AZ359" i="12"/>
  <c r="BC359" i="12"/>
  <c r="BD359" i="12"/>
  <c r="BE359" i="12"/>
  <c r="BF359" i="12"/>
  <c r="BG359" i="12"/>
  <c r="BH359" i="12" s="1"/>
  <c r="BJ359" i="12" s="1"/>
  <c r="BI359" i="12"/>
  <c r="A360" i="12"/>
  <c r="B360" i="12"/>
  <c r="C360" i="12"/>
  <c r="D360" i="12"/>
  <c r="E360" i="12"/>
  <c r="F360" i="12" s="1"/>
  <c r="H360" i="12" s="1"/>
  <c r="G360" i="12"/>
  <c r="J360" i="12"/>
  <c r="K360" i="12"/>
  <c r="L360" i="12"/>
  <c r="M360" i="12"/>
  <c r="N360" i="12"/>
  <c r="O360" i="12" s="1"/>
  <c r="Q360" i="12" s="1"/>
  <c r="P360" i="12"/>
  <c r="S360" i="12"/>
  <c r="T360" i="12"/>
  <c r="U360" i="12"/>
  <c r="V360" i="12"/>
  <c r="W360" i="12"/>
  <c r="X360" i="12" s="1"/>
  <c r="Z360" i="12" s="1"/>
  <c r="Y360" i="12"/>
  <c r="AB360" i="12"/>
  <c r="AC360" i="12"/>
  <c r="AD360" i="12"/>
  <c r="AE360" i="12"/>
  <c r="AF360" i="12"/>
  <c r="AG360" i="12" s="1"/>
  <c r="AI360" i="12" s="1"/>
  <c r="AH360" i="12"/>
  <c r="AK360" i="12"/>
  <c r="AL360" i="12"/>
  <c r="AM360" i="12"/>
  <c r="AN360" i="12"/>
  <c r="AO360" i="12"/>
  <c r="AP360" i="12" s="1"/>
  <c r="AR360" i="12" s="1"/>
  <c r="AQ360" i="12"/>
  <c r="AT360" i="12"/>
  <c r="AU360" i="12"/>
  <c r="AV360" i="12"/>
  <c r="AW360" i="12"/>
  <c r="AX360" i="12"/>
  <c r="AY360" i="12" s="1"/>
  <c r="BA360" i="12" s="1"/>
  <c r="AZ360" i="12"/>
  <c r="BC360" i="12"/>
  <c r="BD360" i="12"/>
  <c r="BE360" i="12"/>
  <c r="BF360" i="12"/>
  <c r="BG360" i="12"/>
  <c r="BH360" i="12" s="1"/>
  <c r="BJ360" i="12" s="1"/>
  <c r="BI360" i="12"/>
  <c r="A361" i="12"/>
  <c r="B361" i="12"/>
  <c r="C361" i="12"/>
  <c r="D361" i="12"/>
  <c r="E361" i="12"/>
  <c r="F361" i="12" s="1"/>
  <c r="H361" i="12" s="1"/>
  <c r="G361" i="12"/>
  <c r="J361" i="12"/>
  <c r="K361" i="12"/>
  <c r="L361" i="12"/>
  <c r="M361" i="12"/>
  <c r="N361" i="12"/>
  <c r="O361" i="12" s="1"/>
  <c r="Q361" i="12" s="1"/>
  <c r="P361" i="12"/>
  <c r="S361" i="12"/>
  <c r="T361" i="12"/>
  <c r="U361" i="12"/>
  <c r="V361" i="12"/>
  <c r="W361" i="12"/>
  <c r="X361" i="12" s="1"/>
  <c r="Z361" i="12" s="1"/>
  <c r="Y361" i="12"/>
  <c r="AB361" i="12"/>
  <c r="AC361" i="12"/>
  <c r="AD361" i="12"/>
  <c r="AE361" i="12"/>
  <c r="AF361" i="12"/>
  <c r="AG361" i="12" s="1"/>
  <c r="AI361" i="12" s="1"/>
  <c r="AH361" i="12"/>
  <c r="AK361" i="12"/>
  <c r="AL361" i="12"/>
  <c r="AM361" i="12"/>
  <c r="AN361" i="12"/>
  <c r="AO361" i="12"/>
  <c r="AP361" i="12" s="1"/>
  <c r="AR361" i="12" s="1"/>
  <c r="AQ361" i="12"/>
  <c r="AT361" i="12"/>
  <c r="AU361" i="12"/>
  <c r="AV361" i="12"/>
  <c r="AW361" i="12"/>
  <c r="AX361" i="12"/>
  <c r="AY361" i="12" s="1"/>
  <c r="BA361" i="12" s="1"/>
  <c r="AZ361" i="12"/>
  <c r="BC361" i="12"/>
  <c r="BD361" i="12"/>
  <c r="BE361" i="12"/>
  <c r="BF361" i="12"/>
  <c r="BG361" i="12"/>
  <c r="BH361" i="12" s="1"/>
  <c r="BJ361" i="12" s="1"/>
  <c r="BI361" i="12"/>
  <c r="A362" i="12"/>
  <c r="B362" i="12"/>
  <c r="C362" i="12"/>
  <c r="D362" i="12"/>
  <c r="E362" i="12"/>
  <c r="F362" i="12" s="1"/>
  <c r="H362" i="12" s="1"/>
  <c r="G362" i="12"/>
  <c r="J362" i="12"/>
  <c r="K362" i="12"/>
  <c r="L362" i="12"/>
  <c r="M362" i="12"/>
  <c r="N362" i="12"/>
  <c r="O362" i="12" s="1"/>
  <c r="Q362" i="12" s="1"/>
  <c r="P362" i="12"/>
  <c r="S362" i="12"/>
  <c r="T362" i="12"/>
  <c r="U362" i="12"/>
  <c r="V362" i="12"/>
  <c r="W362" i="12"/>
  <c r="X362" i="12" s="1"/>
  <c r="Z362" i="12" s="1"/>
  <c r="Y362" i="12"/>
  <c r="AB362" i="12"/>
  <c r="AC362" i="12"/>
  <c r="AD362" i="12"/>
  <c r="AE362" i="12"/>
  <c r="AF362" i="12"/>
  <c r="AG362" i="12" s="1"/>
  <c r="AI362" i="12" s="1"/>
  <c r="AH362" i="12"/>
  <c r="AK362" i="12"/>
  <c r="AL362" i="12"/>
  <c r="AM362" i="12"/>
  <c r="AN362" i="12"/>
  <c r="AO362" i="12"/>
  <c r="AP362" i="12" s="1"/>
  <c r="AR362" i="12" s="1"/>
  <c r="AQ362" i="12"/>
  <c r="AT362" i="12"/>
  <c r="AU362" i="12"/>
  <c r="AV362" i="12"/>
  <c r="AW362" i="12"/>
  <c r="AX362" i="12"/>
  <c r="AY362" i="12" s="1"/>
  <c r="BA362" i="12" s="1"/>
  <c r="AZ362" i="12"/>
  <c r="BC362" i="12"/>
  <c r="BD362" i="12"/>
  <c r="BE362" i="12"/>
  <c r="BF362" i="12"/>
  <c r="BG362" i="12"/>
  <c r="BH362" i="12" s="1"/>
  <c r="BJ362" i="12" s="1"/>
  <c r="BI362" i="12"/>
  <c r="A363" i="12"/>
  <c r="B363" i="12"/>
  <c r="C363" i="12"/>
  <c r="D363" i="12"/>
  <c r="E363" i="12"/>
  <c r="F363" i="12" s="1"/>
  <c r="H363" i="12" s="1"/>
  <c r="G363" i="12"/>
  <c r="J363" i="12"/>
  <c r="K363" i="12"/>
  <c r="L363" i="12"/>
  <c r="M363" i="12"/>
  <c r="N363" i="12"/>
  <c r="O363" i="12" s="1"/>
  <c r="Q363" i="12" s="1"/>
  <c r="P363" i="12"/>
  <c r="S363" i="12"/>
  <c r="T363" i="12"/>
  <c r="U363" i="12"/>
  <c r="V363" i="12"/>
  <c r="W363" i="12"/>
  <c r="X363" i="12" s="1"/>
  <c r="Z363" i="12" s="1"/>
  <c r="Y363" i="12"/>
  <c r="AB363" i="12"/>
  <c r="AC363" i="12"/>
  <c r="AD363" i="12"/>
  <c r="AE363" i="12"/>
  <c r="AF363" i="12"/>
  <c r="AG363" i="12" s="1"/>
  <c r="AI363" i="12" s="1"/>
  <c r="AH363" i="12"/>
  <c r="AK363" i="12"/>
  <c r="AL363" i="12"/>
  <c r="AM363" i="12"/>
  <c r="AN363" i="12"/>
  <c r="AO363" i="12"/>
  <c r="AP363" i="12" s="1"/>
  <c r="AR363" i="12" s="1"/>
  <c r="AQ363" i="12"/>
  <c r="AT363" i="12"/>
  <c r="AU363" i="12"/>
  <c r="AV363" i="12"/>
  <c r="AW363" i="12"/>
  <c r="AX363" i="12"/>
  <c r="AY363" i="12" s="1"/>
  <c r="BA363" i="12" s="1"/>
  <c r="AZ363" i="12"/>
  <c r="BC363" i="12"/>
  <c r="BD363" i="12"/>
  <c r="BE363" i="12"/>
  <c r="BF363" i="12"/>
  <c r="BG363" i="12"/>
  <c r="BH363" i="12" s="1"/>
  <c r="BJ363" i="12" s="1"/>
  <c r="BI363" i="12"/>
  <c r="A364" i="12"/>
  <c r="B364" i="12"/>
  <c r="C364" i="12"/>
  <c r="D364" i="12"/>
  <c r="E364" i="12"/>
  <c r="F364" i="12" s="1"/>
  <c r="H364" i="12" s="1"/>
  <c r="G364" i="12"/>
  <c r="J364" i="12"/>
  <c r="K364" i="12"/>
  <c r="L364" i="12"/>
  <c r="M364" i="12"/>
  <c r="N364" i="12"/>
  <c r="O364" i="12" s="1"/>
  <c r="Q364" i="12" s="1"/>
  <c r="P364" i="12"/>
  <c r="S364" i="12"/>
  <c r="T364" i="12"/>
  <c r="U364" i="12"/>
  <c r="V364" i="12"/>
  <c r="W364" i="12"/>
  <c r="X364" i="12" s="1"/>
  <c r="Z364" i="12" s="1"/>
  <c r="Y364" i="12"/>
  <c r="AB364" i="12"/>
  <c r="AC364" i="12"/>
  <c r="AD364" i="12"/>
  <c r="AE364" i="12"/>
  <c r="AF364" i="12"/>
  <c r="AG364" i="12" s="1"/>
  <c r="AI364" i="12" s="1"/>
  <c r="AH364" i="12"/>
  <c r="AK364" i="12"/>
  <c r="AL364" i="12"/>
  <c r="AM364" i="12"/>
  <c r="AN364" i="12"/>
  <c r="AO364" i="12"/>
  <c r="AP364" i="12" s="1"/>
  <c r="AR364" i="12" s="1"/>
  <c r="AQ364" i="12"/>
  <c r="AT364" i="12"/>
  <c r="AU364" i="12"/>
  <c r="AV364" i="12"/>
  <c r="AW364" i="12"/>
  <c r="AX364" i="12"/>
  <c r="AY364" i="12" s="1"/>
  <c r="BA364" i="12" s="1"/>
  <c r="AZ364" i="12"/>
  <c r="BC364" i="12"/>
  <c r="BD364" i="12"/>
  <c r="BE364" i="12"/>
  <c r="BF364" i="12"/>
  <c r="BG364" i="12"/>
  <c r="BH364" i="12" s="1"/>
  <c r="BJ364" i="12" s="1"/>
  <c r="BI364" i="12"/>
  <c r="A365" i="12"/>
  <c r="B365" i="12"/>
  <c r="C365" i="12"/>
  <c r="D365" i="12"/>
  <c r="E365" i="12"/>
  <c r="F365" i="12" s="1"/>
  <c r="H365" i="12" s="1"/>
  <c r="G365" i="12"/>
  <c r="J365" i="12"/>
  <c r="K365" i="12"/>
  <c r="L365" i="12"/>
  <c r="M365" i="12"/>
  <c r="N365" i="12"/>
  <c r="O365" i="12" s="1"/>
  <c r="Q365" i="12" s="1"/>
  <c r="P365" i="12"/>
  <c r="S365" i="12"/>
  <c r="T365" i="12"/>
  <c r="U365" i="12"/>
  <c r="V365" i="12"/>
  <c r="W365" i="12"/>
  <c r="X365" i="12" s="1"/>
  <c r="Z365" i="12" s="1"/>
  <c r="Y365" i="12"/>
  <c r="AB365" i="12"/>
  <c r="AC365" i="12"/>
  <c r="AD365" i="12"/>
  <c r="AE365" i="12"/>
  <c r="AF365" i="12"/>
  <c r="AG365" i="12" s="1"/>
  <c r="AI365" i="12" s="1"/>
  <c r="AH365" i="12"/>
  <c r="AK365" i="12"/>
  <c r="AL365" i="12"/>
  <c r="AM365" i="12"/>
  <c r="AN365" i="12"/>
  <c r="AO365" i="12"/>
  <c r="AP365" i="12" s="1"/>
  <c r="AR365" i="12" s="1"/>
  <c r="AQ365" i="12"/>
  <c r="AT365" i="12"/>
  <c r="AU365" i="12"/>
  <c r="AV365" i="12"/>
  <c r="AW365" i="12"/>
  <c r="AX365" i="12"/>
  <c r="AY365" i="12" s="1"/>
  <c r="BA365" i="12" s="1"/>
  <c r="AZ365" i="12"/>
  <c r="BC365" i="12"/>
  <c r="BD365" i="12"/>
  <c r="BE365" i="12"/>
  <c r="BF365" i="12"/>
  <c r="BG365" i="12"/>
  <c r="BH365" i="12" s="1"/>
  <c r="BJ365" i="12" s="1"/>
  <c r="BI365" i="12"/>
  <c r="A366" i="12"/>
  <c r="B366" i="12"/>
  <c r="C366" i="12"/>
  <c r="D366" i="12"/>
  <c r="E366" i="12"/>
  <c r="F366" i="12" s="1"/>
  <c r="H366" i="12" s="1"/>
  <c r="G366" i="12"/>
  <c r="J366" i="12"/>
  <c r="K366" i="12"/>
  <c r="L366" i="12"/>
  <c r="M366" i="12"/>
  <c r="N366" i="12"/>
  <c r="O366" i="12" s="1"/>
  <c r="Q366" i="12" s="1"/>
  <c r="P366" i="12"/>
  <c r="S366" i="12"/>
  <c r="T366" i="12"/>
  <c r="U366" i="12"/>
  <c r="V366" i="12"/>
  <c r="W366" i="12"/>
  <c r="X366" i="12" s="1"/>
  <c r="Z366" i="12" s="1"/>
  <c r="Y366" i="12"/>
  <c r="AB366" i="12"/>
  <c r="AC366" i="12"/>
  <c r="AD366" i="12"/>
  <c r="AE366" i="12"/>
  <c r="AF366" i="12"/>
  <c r="AG366" i="12" s="1"/>
  <c r="AI366" i="12" s="1"/>
  <c r="AH366" i="12"/>
  <c r="AK366" i="12"/>
  <c r="AL366" i="12"/>
  <c r="AM366" i="12"/>
  <c r="AN366" i="12"/>
  <c r="AO366" i="12"/>
  <c r="AP366" i="12" s="1"/>
  <c r="AR366" i="12" s="1"/>
  <c r="AQ366" i="12"/>
  <c r="AT366" i="12"/>
  <c r="AU366" i="12"/>
  <c r="AV366" i="12"/>
  <c r="AW366" i="12"/>
  <c r="AX366" i="12"/>
  <c r="AY366" i="12" s="1"/>
  <c r="BA366" i="12" s="1"/>
  <c r="AZ366" i="12"/>
  <c r="BC366" i="12"/>
  <c r="BD366" i="12"/>
  <c r="BE366" i="12"/>
  <c r="BF366" i="12"/>
  <c r="BG366" i="12"/>
  <c r="BH366" i="12" s="1"/>
  <c r="BJ366" i="12" s="1"/>
  <c r="BI366" i="12"/>
  <c r="A367" i="12"/>
  <c r="B367" i="12"/>
  <c r="C367" i="12"/>
  <c r="D367" i="12"/>
  <c r="E367" i="12"/>
  <c r="F367" i="12" s="1"/>
  <c r="H367" i="12" s="1"/>
  <c r="G367" i="12"/>
  <c r="J367" i="12"/>
  <c r="K367" i="12"/>
  <c r="L367" i="12"/>
  <c r="M367" i="12"/>
  <c r="N367" i="12"/>
  <c r="O367" i="12" s="1"/>
  <c r="Q367" i="12" s="1"/>
  <c r="P367" i="12"/>
  <c r="S367" i="12"/>
  <c r="T367" i="12"/>
  <c r="U367" i="12"/>
  <c r="V367" i="12"/>
  <c r="W367" i="12"/>
  <c r="X367" i="12" s="1"/>
  <c r="Z367" i="12" s="1"/>
  <c r="Y367" i="12"/>
  <c r="AB367" i="12"/>
  <c r="AC367" i="12"/>
  <c r="AD367" i="12"/>
  <c r="AE367" i="12"/>
  <c r="AF367" i="12"/>
  <c r="AG367" i="12" s="1"/>
  <c r="AI367" i="12" s="1"/>
  <c r="AH367" i="12"/>
  <c r="AK367" i="12"/>
  <c r="AL367" i="12"/>
  <c r="AM367" i="12"/>
  <c r="AN367" i="12"/>
  <c r="AO367" i="12"/>
  <c r="AP367" i="12" s="1"/>
  <c r="AR367" i="12" s="1"/>
  <c r="AQ367" i="12"/>
  <c r="AT367" i="12"/>
  <c r="AU367" i="12"/>
  <c r="AV367" i="12"/>
  <c r="AW367" i="12"/>
  <c r="AX367" i="12"/>
  <c r="AY367" i="12" s="1"/>
  <c r="BA367" i="12" s="1"/>
  <c r="AZ367" i="12"/>
  <c r="BC367" i="12"/>
  <c r="BD367" i="12"/>
  <c r="BE367" i="12"/>
  <c r="BF367" i="12"/>
  <c r="BG367" i="12"/>
  <c r="BH367" i="12" s="1"/>
  <c r="BJ367" i="12" s="1"/>
  <c r="BI367" i="12"/>
  <c r="A368" i="12"/>
  <c r="B368" i="12"/>
  <c r="C368" i="12"/>
  <c r="D368" i="12"/>
  <c r="E368" i="12"/>
  <c r="F368" i="12" s="1"/>
  <c r="H368" i="12" s="1"/>
  <c r="G368" i="12"/>
  <c r="J368" i="12"/>
  <c r="K368" i="12"/>
  <c r="L368" i="12"/>
  <c r="M368" i="12"/>
  <c r="N368" i="12"/>
  <c r="O368" i="12" s="1"/>
  <c r="Q368" i="12" s="1"/>
  <c r="P368" i="12"/>
  <c r="S368" i="12"/>
  <c r="T368" i="12"/>
  <c r="U368" i="12"/>
  <c r="V368" i="12"/>
  <c r="W368" i="12"/>
  <c r="X368" i="12" s="1"/>
  <c r="Z368" i="12" s="1"/>
  <c r="Y368" i="12"/>
  <c r="AB368" i="12"/>
  <c r="AC368" i="12"/>
  <c r="AD368" i="12"/>
  <c r="AE368" i="12"/>
  <c r="AF368" i="12"/>
  <c r="AG368" i="12" s="1"/>
  <c r="AI368" i="12" s="1"/>
  <c r="AH368" i="12"/>
  <c r="AK368" i="12"/>
  <c r="AL368" i="12"/>
  <c r="AM368" i="12"/>
  <c r="AN368" i="12"/>
  <c r="AO368" i="12"/>
  <c r="AP368" i="12" s="1"/>
  <c r="AR368" i="12" s="1"/>
  <c r="AQ368" i="12"/>
  <c r="AT368" i="12"/>
  <c r="AU368" i="12"/>
  <c r="AV368" i="12"/>
  <c r="AW368" i="12"/>
  <c r="AX368" i="12"/>
  <c r="AY368" i="12" s="1"/>
  <c r="BA368" i="12" s="1"/>
  <c r="AZ368" i="12"/>
  <c r="BC368" i="12"/>
  <c r="BD368" i="12"/>
  <c r="BE368" i="12"/>
  <c r="BF368" i="12"/>
  <c r="BG368" i="12"/>
  <c r="BH368" i="12" s="1"/>
  <c r="BJ368" i="12" s="1"/>
  <c r="BI368" i="12"/>
  <c r="A369" i="12"/>
  <c r="B369" i="12"/>
  <c r="C369" i="12"/>
  <c r="D369" i="12"/>
  <c r="E369" i="12"/>
  <c r="F369" i="12" s="1"/>
  <c r="H369" i="12" s="1"/>
  <c r="G369" i="12"/>
  <c r="J369" i="12"/>
  <c r="K369" i="12"/>
  <c r="L369" i="12"/>
  <c r="M369" i="12"/>
  <c r="N369" i="12"/>
  <c r="O369" i="12" s="1"/>
  <c r="Q369" i="12" s="1"/>
  <c r="P369" i="12"/>
  <c r="S369" i="12"/>
  <c r="T369" i="12"/>
  <c r="U369" i="12"/>
  <c r="V369" i="12"/>
  <c r="W369" i="12"/>
  <c r="X369" i="12" s="1"/>
  <c r="Z369" i="12" s="1"/>
  <c r="Y369" i="12"/>
  <c r="AB369" i="12"/>
  <c r="AC369" i="12"/>
  <c r="AD369" i="12"/>
  <c r="AE369" i="12"/>
  <c r="AF369" i="12"/>
  <c r="AG369" i="12" s="1"/>
  <c r="AI369" i="12" s="1"/>
  <c r="AH369" i="12"/>
  <c r="AK369" i="12"/>
  <c r="AL369" i="12"/>
  <c r="AM369" i="12"/>
  <c r="AN369" i="12"/>
  <c r="AO369" i="12"/>
  <c r="AP369" i="12" s="1"/>
  <c r="AR369" i="12" s="1"/>
  <c r="AQ369" i="12"/>
  <c r="AT369" i="12"/>
  <c r="AU369" i="12"/>
  <c r="AV369" i="12"/>
  <c r="AW369" i="12"/>
  <c r="AX369" i="12"/>
  <c r="AY369" i="12" s="1"/>
  <c r="BA369" i="12" s="1"/>
  <c r="AZ369" i="12"/>
  <c r="BC369" i="12"/>
  <c r="BD369" i="12"/>
  <c r="BE369" i="12"/>
  <c r="BF369" i="12"/>
  <c r="BG369" i="12"/>
  <c r="BH369" i="12" s="1"/>
  <c r="BJ369" i="12" s="1"/>
  <c r="BI369" i="12"/>
  <c r="A370" i="12"/>
  <c r="B370" i="12"/>
  <c r="C370" i="12"/>
  <c r="D370" i="12"/>
  <c r="E370" i="12"/>
  <c r="F370" i="12" s="1"/>
  <c r="H370" i="12" s="1"/>
  <c r="G370" i="12"/>
  <c r="J370" i="12"/>
  <c r="K370" i="12"/>
  <c r="L370" i="12"/>
  <c r="M370" i="12"/>
  <c r="N370" i="12"/>
  <c r="O370" i="12" s="1"/>
  <c r="Q370" i="12" s="1"/>
  <c r="P370" i="12"/>
  <c r="S370" i="12"/>
  <c r="T370" i="12"/>
  <c r="U370" i="12"/>
  <c r="V370" i="12"/>
  <c r="W370" i="12"/>
  <c r="X370" i="12" s="1"/>
  <c r="Z370" i="12" s="1"/>
  <c r="Y370" i="12"/>
  <c r="AB370" i="12"/>
  <c r="AC370" i="12"/>
  <c r="AD370" i="12"/>
  <c r="AE370" i="12"/>
  <c r="AF370" i="12"/>
  <c r="AG370" i="12" s="1"/>
  <c r="AI370" i="12" s="1"/>
  <c r="AH370" i="12"/>
  <c r="AK370" i="12"/>
  <c r="AL370" i="12"/>
  <c r="AM370" i="12"/>
  <c r="AN370" i="12"/>
  <c r="AO370" i="12"/>
  <c r="AP370" i="12" s="1"/>
  <c r="AR370" i="12" s="1"/>
  <c r="AQ370" i="12"/>
  <c r="AT370" i="12"/>
  <c r="AU370" i="12"/>
  <c r="AV370" i="12"/>
  <c r="AW370" i="12"/>
  <c r="AX370" i="12"/>
  <c r="AY370" i="12" s="1"/>
  <c r="BA370" i="12" s="1"/>
  <c r="AZ370" i="12"/>
  <c r="BC370" i="12"/>
  <c r="BD370" i="12"/>
  <c r="BE370" i="12"/>
  <c r="BF370" i="12"/>
  <c r="BG370" i="12"/>
  <c r="BH370" i="12" s="1"/>
  <c r="BJ370" i="12" s="1"/>
  <c r="BI370" i="12"/>
  <c r="A371" i="12"/>
  <c r="B371" i="12"/>
  <c r="C371" i="12"/>
  <c r="D371" i="12"/>
  <c r="E371" i="12"/>
  <c r="F371" i="12" s="1"/>
  <c r="H371" i="12" s="1"/>
  <c r="G371" i="12"/>
  <c r="J371" i="12"/>
  <c r="K371" i="12"/>
  <c r="L371" i="12"/>
  <c r="M371" i="12"/>
  <c r="N371" i="12"/>
  <c r="O371" i="12" s="1"/>
  <c r="Q371" i="12" s="1"/>
  <c r="P371" i="12"/>
  <c r="S371" i="12"/>
  <c r="T371" i="12"/>
  <c r="U371" i="12"/>
  <c r="V371" i="12"/>
  <c r="W371" i="12"/>
  <c r="X371" i="12" s="1"/>
  <c r="Z371" i="12" s="1"/>
  <c r="Y371" i="12"/>
  <c r="AB371" i="12"/>
  <c r="AC371" i="12"/>
  <c r="AD371" i="12"/>
  <c r="AE371" i="12"/>
  <c r="AF371" i="12"/>
  <c r="AG371" i="12" s="1"/>
  <c r="AI371" i="12" s="1"/>
  <c r="AH371" i="12"/>
  <c r="AK371" i="12"/>
  <c r="AL371" i="12"/>
  <c r="AM371" i="12"/>
  <c r="AN371" i="12"/>
  <c r="AO371" i="12"/>
  <c r="AP371" i="12" s="1"/>
  <c r="AR371" i="12" s="1"/>
  <c r="AQ371" i="12"/>
  <c r="AT371" i="12"/>
  <c r="AU371" i="12"/>
  <c r="AV371" i="12"/>
  <c r="AW371" i="12"/>
  <c r="AX371" i="12"/>
  <c r="AY371" i="12" s="1"/>
  <c r="BA371" i="12" s="1"/>
  <c r="AZ371" i="12"/>
  <c r="BC371" i="12"/>
  <c r="BD371" i="12"/>
  <c r="BE371" i="12"/>
  <c r="BF371" i="12"/>
  <c r="BG371" i="12"/>
  <c r="BH371" i="12" s="1"/>
  <c r="BJ371" i="12" s="1"/>
  <c r="BI371" i="12"/>
  <c r="A372" i="12"/>
  <c r="B372" i="12"/>
  <c r="C372" i="12"/>
  <c r="D372" i="12"/>
  <c r="E372" i="12"/>
  <c r="F372" i="12" s="1"/>
  <c r="H372" i="12" s="1"/>
  <c r="G372" i="12"/>
  <c r="J372" i="12"/>
  <c r="K372" i="12"/>
  <c r="L372" i="12"/>
  <c r="M372" i="12"/>
  <c r="N372" i="12"/>
  <c r="O372" i="12" s="1"/>
  <c r="Q372" i="12" s="1"/>
  <c r="P372" i="12"/>
  <c r="S372" i="12"/>
  <c r="T372" i="12"/>
  <c r="U372" i="12"/>
  <c r="V372" i="12"/>
  <c r="W372" i="12"/>
  <c r="X372" i="12" s="1"/>
  <c r="Z372" i="12" s="1"/>
  <c r="Y372" i="12"/>
  <c r="AB372" i="12"/>
  <c r="AC372" i="12"/>
  <c r="AD372" i="12"/>
  <c r="AE372" i="12"/>
  <c r="AF372" i="12"/>
  <c r="AG372" i="12" s="1"/>
  <c r="AI372" i="12" s="1"/>
  <c r="AH372" i="12"/>
  <c r="AK372" i="12"/>
  <c r="AL372" i="12"/>
  <c r="AM372" i="12"/>
  <c r="AN372" i="12"/>
  <c r="AO372" i="12"/>
  <c r="AP372" i="12" s="1"/>
  <c r="AR372" i="12" s="1"/>
  <c r="AQ372" i="12"/>
  <c r="AT372" i="12"/>
  <c r="AU372" i="12"/>
  <c r="AV372" i="12"/>
  <c r="AW372" i="12"/>
  <c r="AX372" i="12"/>
  <c r="AY372" i="12" s="1"/>
  <c r="BA372" i="12" s="1"/>
  <c r="AZ372" i="12"/>
  <c r="BC372" i="12"/>
  <c r="BD372" i="12"/>
  <c r="BE372" i="12"/>
  <c r="BF372" i="12"/>
  <c r="BG372" i="12"/>
  <c r="BH372" i="12" s="1"/>
  <c r="BJ372" i="12" s="1"/>
  <c r="BI372" i="12"/>
  <c r="A373" i="12"/>
  <c r="B373" i="12"/>
  <c r="C373" i="12"/>
  <c r="D373" i="12"/>
  <c r="E373" i="12"/>
  <c r="F373" i="12" s="1"/>
  <c r="H373" i="12" s="1"/>
  <c r="G373" i="12"/>
  <c r="J373" i="12"/>
  <c r="K373" i="12"/>
  <c r="L373" i="12"/>
  <c r="M373" i="12"/>
  <c r="N373" i="12"/>
  <c r="O373" i="12" s="1"/>
  <c r="Q373" i="12" s="1"/>
  <c r="P373" i="12"/>
  <c r="S373" i="12"/>
  <c r="T373" i="12"/>
  <c r="U373" i="12"/>
  <c r="V373" i="12"/>
  <c r="W373" i="12"/>
  <c r="X373" i="12" s="1"/>
  <c r="Z373" i="12" s="1"/>
  <c r="Y373" i="12"/>
  <c r="AB373" i="12"/>
  <c r="AC373" i="12"/>
  <c r="AD373" i="12"/>
  <c r="AE373" i="12"/>
  <c r="AF373" i="12"/>
  <c r="AG373" i="12" s="1"/>
  <c r="AI373" i="12" s="1"/>
  <c r="AH373" i="12"/>
  <c r="AK373" i="12"/>
  <c r="AL373" i="12"/>
  <c r="AM373" i="12"/>
  <c r="AN373" i="12"/>
  <c r="AO373" i="12"/>
  <c r="AP373" i="12" s="1"/>
  <c r="AR373" i="12" s="1"/>
  <c r="AQ373" i="12"/>
  <c r="AT373" i="12"/>
  <c r="AU373" i="12"/>
  <c r="AV373" i="12"/>
  <c r="AW373" i="12"/>
  <c r="AX373" i="12"/>
  <c r="AY373" i="12" s="1"/>
  <c r="BA373" i="12" s="1"/>
  <c r="AZ373" i="12"/>
  <c r="BC373" i="12"/>
  <c r="BD373" i="12"/>
  <c r="BE373" i="12"/>
  <c r="BF373" i="12"/>
  <c r="BG373" i="12"/>
  <c r="BH373" i="12" s="1"/>
  <c r="BJ373" i="12" s="1"/>
  <c r="BI373" i="12"/>
  <c r="A374" i="12"/>
  <c r="B374" i="12"/>
  <c r="C374" i="12"/>
  <c r="D374" i="12"/>
  <c r="E374" i="12"/>
  <c r="F374" i="12" s="1"/>
  <c r="H374" i="12" s="1"/>
  <c r="G374" i="12"/>
  <c r="J374" i="12"/>
  <c r="K374" i="12"/>
  <c r="L374" i="12"/>
  <c r="M374" i="12"/>
  <c r="N374" i="12"/>
  <c r="O374" i="12" s="1"/>
  <c r="Q374" i="12" s="1"/>
  <c r="P374" i="12"/>
  <c r="S374" i="12"/>
  <c r="T374" i="12"/>
  <c r="U374" i="12"/>
  <c r="V374" i="12"/>
  <c r="W374" i="12"/>
  <c r="X374" i="12" s="1"/>
  <c r="Z374" i="12" s="1"/>
  <c r="Y374" i="12"/>
  <c r="AB374" i="12"/>
  <c r="AC374" i="12"/>
  <c r="AD374" i="12"/>
  <c r="AE374" i="12"/>
  <c r="AF374" i="12"/>
  <c r="AG374" i="12" s="1"/>
  <c r="AI374" i="12" s="1"/>
  <c r="AH374" i="12"/>
  <c r="AK374" i="12"/>
  <c r="AL374" i="12"/>
  <c r="AM374" i="12"/>
  <c r="AN374" i="12"/>
  <c r="AO374" i="12"/>
  <c r="AP374" i="12" s="1"/>
  <c r="AR374" i="12" s="1"/>
  <c r="AQ374" i="12"/>
  <c r="AT374" i="12"/>
  <c r="AU374" i="12"/>
  <c r="AV374" i="12"/>
  <c r="AW374" i="12"/>
  <c r="AX374" i="12"/>
  <c r="AY374" i="12" s="1"/>
  <c r="BA374" i="12" s="1"/>
  <c r="AZ374" i="12"/>
  <c r="BC374" i="12"/>
  <c r="BD374" i="12"/>
  <c r="BE374" i="12"/>
  <c r="BF374" i="12"/>
  <c r="BG374" i="12"/>
  <c r="BH374" i="12" s="1"/>
  <c r="BJ374" i="12" s="1"/>
  <c r="BI374" i="12"/>
  <c r="A375" i="12"/>
  <c r="B375" i="12"/>
  <c r="C375" i="12"/>
  <c r="D375" i="12"/>
  <c r="E375" i="12"/>
  <c r="F375" i="12" s="1"/>
  <c r="H375" i="12" s="1"/>
  <c r="G375" i="12"/>
  <c r="J375" i="12"/>
  <c r="K375" i="12"/>
  <c r="L375" i="12"/>
  <c r="M375" i="12"/>
  <c r="N375" i="12"/>
  <c r="O375" i="12" s="1"/>
  <c r="Q375" i="12" s="1"/>
  <c r="P375" i="12"/>
  <c r="S375" i="12"/>
  <c r="T375" i="12"/>
  <c r="U375" i="12"/>
  <c r="V375" i="12"/>
  <c r="W375" i="12"/>
  <c r="X375" i="12" s="1"/>
  <c r="Z375" i="12" s="1"/>
  <c r="Y375" i="12"/>
  <c r="AB375" i="12"/>
  <c r="AC375" i="12"/>
  <c r="AD375" i="12"/>
  <c r="AE375" i="12"/>
  <c r="AF375" i="12"/>
  <c r="AG375" i="12" s="1"/>
  <c r="AI375" i="12" s="1"/>
  <c r="AH375" i="12"/>
  <c r="AK375" i="12"/>
  <c r="AL375" i="12"/>
  <c r="AM375" i="12"/>
  <c r="AN375" i="12"/>
  <c r="AO375" i="12"/>
  <c r="AP375" i="12" s="1"/>
  <c r="AR375" i="12" s="1"/>
  <c r="AQ375" i="12"/>
  <c r="AT375" i="12"/>
  <c r="AU375" i="12"/>
  <c r="AV375" i="12"/>
  <c r="AW375" i="12"/>
  <c r="AX375" i="12"/>
  <c r="AY375" i="12" s="1"/>
  <c r="BA375" i="12" s="1"/>
  <c r="AZ375" i="12"/>
  <c r="BC375" i="12"/>
  <c r="BD375" i="12"/>
  <c r="BE375" i="12"/>
  <c r="BF375" i="12"/>
  <c r="BG375" i="12"/>
  <c r="BH375" i="12" s="1"/>
  <c r="BJ375" i="12" s="1"/>
  <c r="BI375" i="12"/>
  <c r="A376" i="12"/>
  <c r="B376" i="12"/>
  <c r="C376" i="12"/>
  <c r="D376" i="12"/>
  <c r="E376" i="12"/>
  <c r="F376" i="12" s="1"/>
  <c r="H376" i="12" s="1"/>
  <c r="G376" i="12"/>
  <c r="J376" i="12"/>
  <c r="K376" i="12"/>
  <c r="L376" i="12"/>
  <c r="M376" i="12"/>
  <c r="N376" i="12"/>
  <c r="O376" i="12" s="1"/>
  <c r="Q376" i="12" s="1"/>
  <c r="P376" i="12"/>
  <c r="S376" i="12"/>
  <c r="T376" i="12"/>
  <c r="U376" i="12"/>
  <c r="V376" i="12"/>
  <c r="W376" i="12"/>
  <c r="X376" i="12" s="1"/>
  <c r="Z376" i="12" s="1"/>
  <c r="Y376" i="12"/>
  <c r="AB376" i="12"/>
  <c r="AC376" i="12"/>
  <c r="AD376" i="12"/>
  <c r="AE376" i="12"/>
  <c r="AF376" i="12"/>
  <c r="AG376" i="12" s="1"/>
  <c r="AI376" i="12" s="1"/>
  <c r="AH376" i="12"/>
  <c r="AK376" i="12"/>
  <c r="AL376" i="12"/>
  <c r="AM376" i="12"/>
  <c r="AN376" i="12"/>
  <c r="AO376" i="12"/>
  <c r="AP376" i="12" s="1"/>
  <c r="AR376" i="12" s="1"/>
  <c r="AQ376" i="12"/>
  <c r="AT376" i="12"/>
  <c r="AU376" i="12"/>
  <c r="AV376" i="12"/>
  <c r="AW376" i="12"/>
  <c r="AX376" i="12"/>
  <c r="AY376" i="12" s="1"/>
  <c r="BA376" i="12" s="1"/>
  <c r="AZ376" i="12"/>
  <c r="BC376" i="12"/>
  <c r="BD376" i="12"/>
  <c r="BE376" i="12"/>
  <c r="BF376" i="12"/>
  <c r="BG376" i="12"/>
  <c r="BH376" i="12" s="1"/>
  <c r="BJ376" i="12" s="1"/>
  <c r="BI376" i="12"/>
  <c r="A377" i="12"/>
  <c r="B377" i="12"/>
  <c r="C377" i="12"/>
  <c r="D377" i="12"/>
  <c r="E377" i="12"/>
  <c r="F377" i="12" s="1"/>
  <c r="H377" i="12" s="1"/>
  <c r="G377" i="12"/>
  <c r="J377" i="12"/>
  <c r="K377" i="12"/>
  <c r="L377" i="12"/>
  <c r="M377" i="12"/>
  <c r="N377" i="12"/>
  <c r="O377" i="12" s="1"/>
  <c r="Q377" i="12" s="1"/>
  <c r="P377" i="12"/>
  <c r="S377" i="12"/>
  <c r="T377" i="12"/>
  <c r="U377" i="12"/>
  <c r="V377" i="12"/>
  <c r="W377" i="12"/>
  <c r="X377" i="12" s="1"/>
  <c r="Z377" i="12" s="1"/>
  <c r="Y377" i="12"/>
  <c r="AB377" i="12"/>
  <c r="AC377" i="12"/>
  <c r="AD377" i="12"/>
  <c r="AE377" i="12"/>
  <c r="AF377" i="12"/>
  <c r="AG377" i="12" s="1"/>
  <c r="AI377" i="12" s="1"/>
  <c r="AH377" i="12"/>
  <c r="AK377" i="12"/>
  <c r="AL377" i="12"/>
  <c r="AM377" i="12"/>
  <c r="AN377" i="12"/>
  <c r="AO377" i="12"/>
  <c r="AP377" i="12" s="1"/>
  <c r="AR377" i="12" s="1"/>
  <c r="AQ377" i="12"/>
  <c r="AT377" i="12"/>
  <c r="AU377" i="12"/>
  <c r="AV377" i="12"/>
  <c r="AW377" i="12"/>
  <c r="AX377" i="12"/>
  <c r="AY377" i="12" s="1"/>
  <c r="BA377" i="12" s="1"/>
  <c r="AZ377" i="12"/>
  <c r="BC377" i="12"/>
  <c r="BD377" i="12"/>
  <c r="BE377" i="12"/>
  <c r="BF377" i="12"/>
  <c r="BG377" i="12"/>
  <c r="BH377" i="12" s="1"/>
  <c r="BJ377" i="12" s="1"/>
  <c r="BI377" i="12"/>
  <c r="A378" i="12"/>
  <c r="B378" i="12"/>
  <c r="C378" i="12"/>
  <c r="D378" i="12"/>
  <c r="E378" i="12"/>
  <c r="F378" i="12" s="1"/>
  <c r="H378" i="12" s="1"/>
  <c r="G378" i="12"/>
  <c r="J378" i="12"/>
  <c r="K378" i="12"/>
  <c r="L378" i="12"/>
  <c r="M378" i="12"/>
  <c r="N378" i="12"/>
  <c r="O378" i="12" s="1"/>
  <c r="Q378" i="12" s="1"/>
  <c r="P378" i="12"/>
  <c r="S378" i="12"/>
  <c r="T378" i="12"/>
  <c r="U378" i="12"/>
  <c r="V378" i="12"/>
  <c r="W378" i="12"/>
  <c r="X378" i="12" s="1"/>
  <c r="Z378" i="12" s="1"/>
  <c r="Y378" i="12"/>
  <c r="AB378" i="12"/>
  <c r="AC378" i="12"/>
  <c r="AD378" i="12"/>
  <c r="AE378" i="12"/>
  <c r="AF378" i="12"/>
  <c r="AG378" i="12" s="1"/>
  <c r="AI378" i="12" s="1"/>
  <c r="AH378" i="12"/>
  <c r="AK378" i="12"/>
  <c r="AL378" i="12"/>
  <c r="AM378" i="12"/>
  <c r="AN378" i="12"/>
  <c r="AO378" i="12"/>
  <c r="AP378" i="12" s="1"/>
  <c r="AR378" i="12" s="1"/>
  <c r="AQ378" i="12"/>
  <c r="AT378" i="12"/>
  <c r="AU378" i="12"/>
  <c r="AV378" i="12"/>
  <c r="AW378" i="12"/>
  <c r="AX378" i="12"/>
  <c r="AY378" i="12" s="1"/>
  <c r="BA378" i="12" s="1"/>
  <c r="AZ378" i="12"/>
  <c r="BC378" i="12"/>
  <c r="BD378" i="12"/>
  <c r="BE378" i="12"/>
  <c r="BF378" i="12"/>
  <c r="BG378" i="12"/>
  <c r="BH378" i="12" s="1"/>
  <c r="BJ378" i="12" s="1"/>
  <c r="BI378" i="12"/>
  <c r="A379" i="12"/>
  <c r="B379" i="12"/>
  <c r="C379" i="12"/>
  <c r="D379" i="12"/>
  <c r="E379" i="12"/>
  <c r="F379" i="12" s="1"/>
  <c r="H379" i="12" s="1"/>
  <c r="G379" i="12"/>
  <c r="J379" i="12"/>
  <c r="K379" i="12"/>
  <c r="L379" i="12"/>
  <c r="M379" i="12"/>
  <c r="N379" i="12"/>
  <c r="O379" i="12" s="1"/>
  <c r="Q379" i="12" s="1"/>
  <c r="P379" i="12"/>
  <c r="S379" i="12"/>
  <c r="T379" i="12"/>
  <c r="U379" i="12"/>
  <c r="V379" i="12"/>
  <c r="W379" i="12"/>
  <c r="X379" i="12" s="1"/>
  <c r="Z379" i="12" s="1"/>
  <c r="Y379" i="12"/>
  <c r="AB379" i="12"/>
  <c r="AC379" i="12"/>
  <c r="AD379" i="12"/>
  <c r="AE379" i="12"/>
  <c r="AF379" i="12"/>
  <c r="AG379" i="12" s="1"/>
  <c r="AI379" i="12" s="1"/>
  <c r="AH379" i="12"/>
  <c r="AK379" i="12"/>
  <c r="AL379" i="12"/>
  <c r="AM379" i="12"/>
  <c r="AN379" i="12"/>
  <c r="AO379" i="12"/>
  <c r="AP379" i="12" s="1"/>
  <c r="AR379" i="12" s="1"/>
  <c r="AQ379" i="12"/>
  <c r="AT379" i="12"/>
  <c r="AU379" i="12"/>
  <c r="AV379" i="12"/>
  <c r="AW379" i="12"/>
  <c r="AX379" i="12"/>
  <c r="AY379" i="12" s="1"/>
  <c r="BA379" i="12" s="1"/>
  <c r="AZ379" i="12"/>
  <c r="BC379" i="12"/>
  <c r="BD379" i="12"/>
  <c r="BE379" i="12"/>
  <c r="BF379" i="12"/>
  <c r="BG379" i="12"/>
  <c r="BH379" i="12" s="1"/>
  <c r="BJ379" i="12" s="1"/>
  <c r="BI379" i="12"/>
  <c r="A380" i="12"/>
  <c r="B380" i="12"/>
  <c r="C380" i="12"/>
  <c r="D380" i="12"/>
  <c r="E380" i="12"/>
  <c r="F380" i="12" s="1"/>
  <c r="H380" i="12" s="1"/>
  <c r="G380" i="12"/>
  <c r="J380" i="12"/>
  <c r="K380" i="12"/>
  <c r="L380" i="12"/>
  <c r="M380" i="12"/>
  <c r="N380" i="12"/>
  <c r="O380" i="12" s="1"/>
  <c r="Q380" i="12" s="1"/>
  <c r="P380" i="12"/>
  <c r="S380" i="12"/>
  <c r="T380" i="12"/>
  <c r="U380" i="12"/>
  <c r="V380" i="12"/>
  <c r="W380" i="12"/>
  <c r="X380" i="12" s="1"/>
  <c r="Z380" i="12" s="1"/>
  <c r="Y380" i="12"/>
  <c r="AB380" i="12"/>
  <c r="AC380" i="12"/>
  <c r="AD380" i="12"/>
  <c r="AE380" i="12"/>
  <c r="AF380" i="12"/>
  <c r="AG380" i="12" s="1"/>
  <c r="AI380" i="12" s="1"/>
  <c r="AH380" i="12"/>
  <c r="AK380" i="12"/>
  <c r="AL380" i="12"/>
  <c r="AM380" i="12"/>
  <c r="AN380" i="12"/>
  <c r="AO380" i="12"/>
  <c r="AP380" i="12" s="1"/>
  <c r="AR380" i="12" s="1"/>
  <c r="AQ380" i="12"/>
  <c r="AT380" i="12"/>
  <c r="AU380" i="12"/>
  <c r="AV380" i="12"/>
  <c r="AW380" i="12"/>
  <c r="AX380" i="12"/>
  <c r="AY380" i="12" s="1"/>
  <c r="BA380" i="12" s="1"/>
  <c r="AZ380" i="12"/>
  <c r="BC380" i="12"/>
  <c r="BD380" i="12"/>
  <c r="BE380" i="12"/>
  <c r="BF380" i="12"/>
  <c r="BG380" i="12"/>
  <c r="BH380" i="12" s="1"/>
  <c r="BJ380" i="12" s="1"/>
  <c r="BI380" i="12"/>
  <c r="A381" i="12"/>
  <c r="B381" i="12"/>
  <c r="C381" i="12"/>
  <c r="D381" i="12"/>
  <c r="E381" i="12"/>
  <c r="F381" i="12" s="1"/>
  <c r="H381" i="12" s="1"/>
  <c r="G381" i="12"/>
  <c r="J381" i="12"/>
  <c r="K381" i="12"/>
  <c r="L381" i="12"/>
  <c r="M381" i="12"/>
  <c r="N381" i="12"/>
  <c r="O381" i="12" s="1"/>
  <c r="Q381" i="12" s="1"/>
  <c r="P381" i="12"/>
  <c r="S381" i="12"/>
  <c r="T381" i="12"/>
  <c r="U381" i="12"/>
  <c r="V381" i="12"/>
  <c r="W381" i="12"/>
  <c r="X381" i="12" s="1"/>
  <c r="Z381" i="12" s="1"/>
  <c r="Y381" i="12"/>
  <c r="AB381" i="12"/>
  <c r="AC381" i="12"/>
  <c r="AD381" i="12"/>
  <c r="AE381" i="12"/>
  <c r="AF381" i="12"/>
  <c r="AG381" i="12" s="1"/>
  <c r="AI381" i="12" s="1"/>
  <c r="AH381" i="12"/>
  <c r="AK381" i="12"/>
  <c r="AL381" i="12"/>
  <c r="AM381" i="12"/>
  <c r="AN381" i="12"/>
  <c r="AO381" i="12"/>
  <c r="AP381" i="12" s="1"/>
  <c r="AR381" i="12" s="1"/>
  <c r="AQ381" i="12"/>
  <c r="AT381" i="12"/>
  <c r="AU381" i="12"/>
  <c r="AV381" i="12"/>
  <c r="AW381" i="12"/>
  <c r="AX381" i="12"/>
  <c r="AY381" i="12" s="1"/>
  <c r="BA381" i="12" s="1"/>
  <c r="AZ381" i="12"/>
  <c r="BC381" i="12"/>
  <c r="BD381" i="12"/>
  <c r="BE381" i="12"/>
  <c r="BF381" i="12"/>
  <c r="BG381" i="12"/>
  <c r="BH381" i="12" s="1"/>
  <c r="BJ381" i="12" s="1"/>
  <c r="BI381" i="12"/>
  <c r="A382" i="12"/>
  <c r="B382" i="12"/>
  <c r="C382" i="12"/>
  <c r="D382" i="12"/>
  <c r="E382" i="12"/>
  <c r="F382" i="12" s="1"/>
  <c r="H382" i="12" s="1"/>
  <c r="G382" i="12"/>
  <c r="J382" i="12"/>
  <c r="K382" i="12"/>
  <c r="L382" i="12"/>
  <c r="M382" i="12"/>
  <c r="N382" i="12"/>
  <c r="O382" i="12" s="1"/>
  <c r="Q382" i="12" s="1"/>
  <c r="P382" i="12"/>
  <c r="S382" i="12"/>
  <c r="T382" i="12"/>
  <c r="U382" i="12"/>
  <c r="V382" i="12"/>
  <c r="W382" i="12"/>
  <c r="X382" i="12" s="1"/>
  <c r="Z382" i="12" s="1"/>
  <c r="Y382" i="12"/>
  <c r="AB382" i="12"/>
  <c r="AC382" i="12"/>
  <c r="AD382" i="12"/>
  <c r="AE382" i="12"/>
  <c r="AF382" i="12"/>
  <c r="AG382" i="12" s="1"/>
  <c r="AI382" i="12" s="1"/>
  <c r="AH382" i="12"/>
  <c r="AK382" i="12"/>
  <c r="AL382" i="12"/>
  <c r="AM382" i="12"/>
  <c r="AN382" i="12"/>
  <c r="AO382" i="12"/>
  <c r="AP382" i="12" s="1"/>
  <c r="AR382" i="12" s="1"/>
  <c r="AQ382" i="12"/>
  <c r="AT382" i="12"/>
  <c r="AU382" i="12"/>
  <c r="AV382" i="12"/>
  <c r="AW382" i="12"/>
  <c r="AX382" i="12"/>
  <c r="AY382" i="12" s="1"/>
  <c r="BA382" i="12" s="1"/>
  <c r="AZ382" i="12"/>
  <c r="BC382" i="12"/>
  <c r="BD382" i="12"/>
  <c r="BE382" i="12"/>
  <c r="BF382" i="12"/>
  <c r="BG382" i="12"/>
  <c r="BH382" i="12" s="1"/>
  <c r="BJ382" i="12" s="1"/>
  <c r="BI382" i="12"/>
  <c r="A383" i="12"/>
  <c r="B383" i="12"/>
  <c r="C383" i="12"/>
  <c r="D383" i="12"/>
  <c r="E383" i="12"/>
  <c r="F383" i="12" s="1"/>
  <c r="H383" i="12" s="1"/>
  <c r="G383" i="12"/>
  <c r="J383" i="12"/>
  <c r="K383" i="12"/>
  <c r="L383" i="12"/>
  <c r="M383" i="12"/>
  <c r="N383" i="12"/>
  <c r="O383" i="12" s="1"/>
  <c r="Q383" i="12" s="1"/>
  <c r="P383" i="12"/>
  <c r="S383" i="12"/>
  <c r="T383" i="12"/>
  <c r="U383" i="12"/>
  <c r="V383" i="12"/>
  <c r="W383" i="12"/>
  <c r="X383" i="12" s="1"/>
  <c r="Z383" i="12" s="1"/>
  <c r="Y383" i="12"/>
  <c r="AB383" i="12"/>
  <c r="AC383" i="12"/>
  <c r="AD383" i="12"/>
  <c r="AE383" i="12"/>
  <c r="AF383" i="12"/>
  <c r="AG383" i="12" s="1"/>
  <c r="AI383" i="12" s="1"/>
  <c r="AH383" i="12"/>
  <c r="AK383" i="12"/>
  <c r="AL383" i="12"/>
  <c r="AM383" i="12"/>
  <c r="AN383" i="12"/>
  <c r="AO383" i="12"/>
  <c r="AP383" i="12" s="1"/>
  <c r="AR383" i="12" s="1"/>
  <c r="AQ383" i="12"/>
  <c r="AT383" i="12"/>
  <c r="AU383" i="12"/>
  <c r="AV383" i="12"/>
  <c r="AW383" i="12"/>
  <c r="AX383" i="12"/>
  <c r="AY383" i="12" s="1"/>
  <c r="BA383" i="12" s="1"/>
  <c r="AZ383" i="12"/>
  <c r="BC383" i="12"/>
  <c r="BD383" i="12"/>
  <c r="BE383" i="12"/>
  <c r="BF383" i="12"/>
  <c r="BG383" i="12"/>
  <c r="BH383" i="12" s="1"/>
  <c r="BJ383" i="12" s="1"/>
  <c r="BI383" i="12"/>
  <c r="A384" i="12"/>
  <c r="B384" i="12"/>
  <c r="C384" i="12"/>
  <c r="D384" i="12"/>
  <c r="E384" i="12"/>
  <c r="F384" i="12" s="1"/>
  <c r="H384" i="12" s="1"/>
  <c r="G384" i="12"/>
  <c r="J384" i="12"/>
  <c r="K384" i="12"/>
  <c r="L384" i="12"/>
  <c r="M384" i="12"/>
  <c r="N384" i="12"/>
  <c r="O384" i="12" s="1"/>
  <c r="Q384" i="12" s="1"/>
  <c r="P384" i="12"/>
  <c r="S384" i="12"/>
  <c r="T384" i="12"/>
  <c r="U384" i="12"/>
  <c r="V384" i="12"/>
  <c r="W384" i="12"/>
  <c r="X384" i="12" s="1"/>
  <c r="Z384" i="12" s="1"/>
  <c r="Y384" i="12"/>
  <c r="AB384" i="12"/>
  <c r="AC384" i="12"/>
  <c r="AD384" i="12"/>
  <c r="AE384" i="12"/>
  <c r="AF384" i="12"/>
  <c r="AG384" i="12" s="1"/>
  <c r="AI384" i="12" s="1"/>
  <c r="AH384" i="12"/>
  <c r="AK384" i="12"/>
  <c r="AL384" i="12"/>
  <c r="AM384" i="12"/>
  <c r="AN384" i="12"/>
  <c r="AO384" i="12"/>
  <c r="AP384" i="12" s="1"/>
  <c r="AR384" i="12" s="1"/>
  <c r="AQ384" i="12"/>
  <c r="AT384" i="12"/>
  <c r="AU384" i="12"/>
  <c r="AV384" i="12"/>
  <c r="AW384" i="12"/>
  <c r="AX384" i="12"/>
  <c r="AY384" i="12" s="1"/>
  <c r="BA384" i="12" s="1"/>
  <c r="AZ384" i="12"/>
  <c r="BC384" i="12"/>
  <c r="BD384" i="12"/>
  <c r="BE384" i="12"/>
  <c r="BF384" i="12"/>
  <c r="BG384" i="12"/>
  <c r="BH384" i="12" s="1"/>
  <c r="BJ384" i="12" s="1"/>
  <c r="BI384" i="12"/>
  <c r="A385" i="12"/>
  <c r="B385" i="12"/>
  <c r="C385" i="12"/>
  <c r="D385" i="12"/>
  <c r="E385" i="12"/>
  <c r="F385" i="12" s="1"/>
  <c r="H385" i="12" s="1"/>
  <c r="G385" i="12"/>
  <c r="J385" i="12"/>
  <c r="K385" i="12"/>
  <c r="L385" i="12"/>
  <c r="M385" i="12"/>
  <c r="N385" i="12"/>
  <c r="O385" i="12" s="1"/>
  <c r="Q385" i="12" s="1"/>
  <c r="P385" i="12"/>
  <c r="S385" i="12"/>
  <c r="T385" i="12"/>
  <c r="U385" i="12"/>
  <c r="V385" i="12"/>
  <c r="W385" i="12"/>
  <c r="X385" i="12" s="1"/>
  <c r="Z385" i="12" s="1"/>
  <c r="Y385" i="12"/>
  <c r="AB385" i="12"/>
  <c r="AC385" i="12"/>
  <c r="AD385" i="12"/>
  <c r="AE385" i="12"/>
  <c r="AF385" i="12"/>
  <c r="AG385" i="12" s="1"/>
  <c r="AI385" i="12" s="1"/>
  <c r="AH385" i="12"/>
  <c r="AK385" i="12"/>
  <c r="AL385" i="12"/>
  <c r="AM385" i="12"/>
  <c r="AN385" i="12"/>
  <c r="AO385" i="12"/>
  <c r="AP385" i="12" s="1"/>
  <c r="AR385" i="12" s="1"/>
  <c r="AQ385" i="12"/>
  <c r="AT385" i="12"/>
  <c r="AU385" i="12"/>
  <c r="AV385" i="12"/>
  <c r="AW385" i="12"/>
  <c r="AX385" i="12"/>
  <c r="AY385" i="12" s="1"/>
  <c r="BA385" i="12" s="1"/>
  <c r="AZ385" i="12"/>
  <c r="BC385" i="12"/>
  <c r="BD385" i="12"/>
  <c r="BE385" i="12"/>
  <c r="BF385" i="12"/>
  <c r="BG385" i="12"/>
  <c r="BH385" i="12" s="1"/>
  <c r="BJ385" i="12" s="1"/>
  <c r="BI385" i="12"/>
  <c r="A386" i="12"/>
  <c r="B386" i="12"/>
  <c r="C386" i="12"/>
  <c r="D386" i="12"/>
  <c r="E386" i="12"/>
  <c r="F386" i="12" s="1"/>
  <c r="H386" i="12" s="1"/>
  <c r="G386" i="12"/>
  <c r="J386" i="12"/>
  <c r="K386" i="12"/>
  <c r="L386" i="12"/>
  <c r="M386" i="12"/>
  <c r="N386" i="12"/>
  <c r="O386" i="12" s="1"/>
  <c r="Q386" i="12" s="1"/>
  <c r="P386" i="12"/>
  <c r="S386" i="12"/>
  <c r="T386" i="12"/>
  <c r="U386" i="12"/>
  <c r="V386" i="12"/>
  <c r="W386" i="12"/>
  <c r="X386" i="12" s="1"/>
  <c r="Z386" i="12" s="1"/>
  <c r="Y386" i="12"/>
  <c r="AB386" i="12"/>
  <c r="AC386" i="12"/>
  <c r="AD386" i="12"/>
  <c r="AE386" i="12"/>
  <c r="AF386" i="12"/>
  <c r="AG386" i="12" s="1"/>
  <c r="AI386" i="12" s="1"/>
  <c r="AH386" i="12"/>
  <c r="AK386" i="12"/>
  <c r="AL386" i="12"/>
  <c r="AM386" i="12"/>
  <c r="AN386" i="12"/>
  <c r="AO386" i="12"/>
  <c r="AP386" i="12" s="1"/>
  <c r="AR386" i="12" s="1"/>
  <c r="AQ386" i="12"/>
  <c r="AT386" i="12"/>
  <c r="AU386" i="12"/>
  <c r="AV386" i="12"/>
  <c r="AW386" i="12"/>
  <c r="AX386" i="12"/>
  <c r="AY386" i="12" s="1"/>
  <c r="BA386" i="12" s="1"/>
  <c r="AZ386" i="12"/>
  <c r="BC386" i="12"/>
  <c r="BD386" i="12"/>
  <c r="BE386" i="12"/>
  <c r="BF386" i="12"/>
  <c r="BG386" i="12"/>
  <c r="BH386" i="12" s="1"/>
  <c r="BJ386" i="12" s="1"/>
  <c r="BI386" i="12"/>
  <c r="A387" i="12"/>
  <c r="B387" i="12"/>
  <c r="C387" i="12"/>
  <c r="D387" i="12"/>
  <c r="E387" i="12"/>
  <c r="F387" i="12" s="1"/>
  <c r="H387" i="12" s="1"/>
  <c r="G387" i="12"/>
  <c r="J387" i="12"/>
  <c r="K387" i="12"/>
  <c r="L387" i="12"/>
  <c r="M387" i="12"/>
  <c r="N387" i="12"/>
  <c r="O387" i="12" s="1"/>
  <c r="Q387" i="12" s="1"/>
  <c r="P387" i="12"/>
  <c r="S387" i="12"/>
  <c r="T387" i="12"/>
  <c r="U387" i="12"/>
  <c r="V387" i="12"/>
  <c r="W387" i="12"/>
  <c r="X387" i="12" s="1"/>
  <c r="Z387" i="12" s="1"/>
  <c r="Y387" i="12"/>
  <c r="AB387" i="12"/>
  <c r="AC387" i="12"/>
  <c r="AD387" i="12"/>
  <c r="AE387" i="12"/>
  <c r="AF387" i="12"/>
  <c r="AG387" i="12" s="1"/>
  <c r="AI387" i="12" s="1"/>
  <c r="AH387" i="12"/>
  <c r="AK387" i="12"/>
  <c r="AL387" i="12"/>
  <c r="AM387" i="12"/>
  <c r="AN387" i="12"/>
  <c r="AO387" i="12"/>
  <c r="AP387" i="12" s="1"/>
  <c r="AR387" i="12" s="1"/>
  <c r="AQ387" i="12"/>
  <c r="AT387" i="12"/>
  <c r="AU387" i="12"/>
  <c r="AV387" i="12"/>
  <c r="AW387" i="12"/>
  <c r="AX387" i="12"/>
  <c r="AY387" i="12" s="1"/>
  <c r="BA387" i="12" s="1"/>
  <c r="AZ387" i="12"/>
  <c r="BC387" i="12"/>
  <c r="BD387" i="12"/>
  <c r="BE387" i="12"/>
  <c r="BF387" i="12"/>
  <c r="BG387" i="12"/>
  <c r="BH387" i="12" s="1"/>
  <c r="BJ387" i="12" s="1"/>
  <c r="BI387" i="12"/>
  <c r="A388" i="12"/>
  <c r="B388" i="12"/>
  <c r="C388" i="12"/>
  <c r="D388" i="12"/>
  <c r="E388" i="12"/>
  <c r="F388" i="12" s="1"/>
  <c r="H388" i="12" s="1"/>
  <c r="G388" i="12"/>
  <c r="J388" i="12"/>
  <c r="K388" i="12"/>
  <c r="L388" i="12"/>
  <c r="M388" i="12"/>
  <c r="N388" i="12"/>
  <c r="O388" i="12" s="1"/>
  <c r="Q388" i="12" s="1"/>
  <c r="P388" i="12"/>
  <c r="S388" i="12"/>
  <c r="T388" i="12"/>
  <c r="U388" i="12"/>
  <c r="V388" i="12"/>
  <c r="W388" i="12"/>
  <c r="X388" i="12"/>
  <c r="Z388" i="12" s="1"/>
  <c r="Y388" i="12"/>
  <c r="AB388" i="12"/>
  <c r="AC388" i="12"/>
  <c r="AD388" i="12"/>
  <c r="AE388" i="12"/>
  <c r="AF388" i="12"/>
  <c r="AG388" i="12" s="1"/>
  <c r="AI388" i="12" s="1"/>
  <c r="AH388" i="12"/>
  <c r="AK388" i="12"/>
  <c r="AL388" i="12"/>
  <c r="AM388" i="12"/>
  <c r="AN388" i="12"/>
  <c r="AO388" i="12"/>
  <c r="AP388" i="12"/>
  <c r="AR388" i="12" s="1"/>
  <c r="AQ388" i="12"/>
  <c r="AT388" i="12"/>
  <c r="AU388" i="12"/>
  <c r="AV388" i="12"/>
  <c r="AW388" i="12"/>
  <c r="AX388" i="12"/>
  <c r="AY388" i="12" s="1"/>
  <c r="BA388" i="12" s="1"/>
  <c r="AZ388" i="12"/>
  <c r="BC388" i="12"/>
  <c r="BD388" i="12"/>
  <c r="BE388" i="12"/>
  <c r="BF388" i="12"/>
  <c r="BG388" i="12"/>
  <c r="BH388" i="12"/>
  <c r="BJ388" i="12" s="1"/>
  <c r="BI388" i="12"/>
  <c r="A389" i="12"/>
  <c r="B389" i="12"/>
  <c r="C389" i="12"/>
  <c r="D389" i="12"/>
  <c r="E389" i="12"/>
  <c r="F389" i="12" s="1"/>
  <c r="H389" i="12" s="1"/>
  <c r="G389" i="12"/>
  <c r="J389" i="12"/>
  <c r="K389" i="12"/>
  <c r="L389" i="12"/>
  <c r="M389" i="12"/>
  <c r="N389" i="12"/>
  <c r="O389" i="12"/>
  <c r="Q389" i="12" s="1"/>
  <c r="P389" i="12"/>
  <c r="S389" i="12"/>
  <c r="T389" i="12"/>
  <c r="U389" i="12"/>
  <c r="V389" i="12"/>
  <c r="W389" i="12"/>
  <c r="X389" i="12" s="1"/>
  <c r="Z389" i="12" s="1"/>
  <c r="Y389" i="12"/>
  <c r="AB389" i="12"/>
  <c r="AC389" i="12"/>
  <c r="AD389" i="12"/>
  <c r="AE389" i="12"/>
  <c r="AF389" i="12"/>
  <c r="AG389" i="12"/>
  <c r="AI389" i="12" s="1"/>
  <c r="AH389" i="12"/>
  <c r="AK389" i="12"/>
  <c r="AL389" i="12"/>
  <c r="AM389" i="12"/>
  <c r="AN389" i="12"/>
  <c r="AO389" i="12"/>
  <c r="AP389" i="12" s="1"/>
  <c r="AR389" i="12" s="1"/>
  <c r="AQ389" i="12"/>
  <c r="AT389" i="12"/>
  <c r="AU389" i="12"/>
  <c r="AV389" i="12"/>
  <c r="AW389" i="12"/>
  <c r="AX389" i="12"/>
  <c r="AY389" i="12"/>
  <c r="BA389" i="12" s="1"/>
  <c r="AZ389" i="12"/>
  <c r="BC389" i="12"/>
  <c r="BD389" i="12"/>
  <c r="BE389" i="12"/>
  <c r="BF389" i="12"/>
  <c r="BG389" i="12"/>
  <c r="BH389" i="12" s="1"/>
  <c r="BJ389" i="12" s="1"/>
  <c r="BI389" i="12"/>
  <c r="A390" i="12"/>
  <c r="B390" i="12"/>
  <c r="C390" i="12"/>
  <c r="D390" i="12"/>
  <c r="E390" i="12"/>
  <c r="F390" i="12"/>
  <c r="H390" i="12" s="1"/>
  <c r="G390" i="12"/>
  <c r="J390" i="12"/>
  <c r="K390" i="12"/>
  <c r="L390" i="12"/>
  <c r="M390" i="12"/>
  <c r="N390" i="12"/>
  <c r="O390" i="12" s="1"/>
  <c r="Q390" i="12" s="1"/>
  <c r="P390" i="12"/>
  <c r="S390" i="12"/>
  <c r="T390" i="12"/>
  <c r="U390" i="12"/>
  <c r="V390" i="12"/>
  <c r="W390" i="12"/>
  <c r="X390" i="12"/>
  <c r="Z390" i="12" s="1"/>
  <c r="Y390" i="12"/>
  <c r="AB390" i="12"/>
  <c r="AC390" i="12"/>
  <c r="AD390" i="12"/>
  <c r="AE390" i="12"/>
  <c r="AF390" i="12"/>
  <c r="AG390" i="12" s="1"/>
  <c r="AI390" i="12" s="1"/>
  <c r="AH390" i="12"/>
  <c r="AK390" i="12"/>
  <c r="AL390" i="12"/>
  <c r="AM390" i="12"/>
  <c r="AN390" i="12"/>
  <c r="AO390" i="12"/>
  <c r="AP390" i="12"/>
  <c r="AR390" i="12" s="1"/>
  <c r="AQ390" i="12"/>
  <c r="AT390" i="12"/>
  <c r="AU390" i="12"/>
  <c r="AV390" i="12"/>
  <c r="AW390" i="12"/>
  <c r="AX390" i="12"/>
  <c r="AY390" i="12" s="1"/>
  <c r="BA390" i="12" s="1"/>
  <c r="AZ390" i="12"/>
  <c r="BC390" i="12"/>
  <c r="BD390" i="12"/>
  <c r="BE390" i="12"/>
  <c r="BF390" i="12"/>
  <c r="BG390" i="12"/>
  <c r="BH390" i="12"/>
  <c r="BJ390" i="12" s="1"/>
  <c r="BI390" i="12"/>
  <c r="A391" i="12"/>
  <c r="B391" i="12"/>
  <c r="C391" i="12"/>
  <c r="D391" i="12"/>
  <c r="E391" i="12"/>
  <c r="F391" i="12" s="1"/>
  <c r="H391" i="12" s="1"/>
  <c r="G391" i="12"/>
  <c r="J391" i="12"/>
  <c r="K391" i="12"/>
  <c r="L391" i="12"/>
  <c r="M391" i="12"/>
  <c r="N391" i="12"/>
  <c r="O391" i="12"/>
  <c r="Q391" i="12" s="1"/>
  <c r="P391" i="12"/>
  <c r="S391" i="12"/>
  <c r="T391" i="12"/>
  <c r="U391" i="12"/>
  <c r="V391" i="12"/>
  <c r="W391" i="12"/>
  <c r="X391" i="12" s="1"/>
  <c r="Z391" i="12" s="1"/>
  <c r="Y391" i="12"/>
  <c r="AB391" i="12"/>
  <c r="AC391" i="12"/>
  <c r="AD391" i="12"/>
  <c r="AE391" i="12"/>
  <c r="AF391" i="12"/>
  <c r="AG391" i="12"/>
  <c r="AI391" i="12" s="1"/>
  <c r="AH391" i="12"/>
  <c r="AK391" i="12"/>
  <c r="AL391" i="12"/>
  <c r="AM391" i="12"/>
  <c r="AN391" i="12"/>
  <c r="AO391" i="12"/>
  <c r="AP391" i="12" s="1"/>
  <c r="AR391" i="12" s="1"/>
  <c r="AQ391" i="12"/>
  <c r="AT391" i="12"/>
  <c r="AU391" i="12"/>
  <c r="AV391" i="12"/>
  <c r="AW391" i="12"/>
  <c r="AX391" i="12"/>
  <c r="AY391" i="12"/>
  <c r="BA391" i="12" s="1"/>
  <c r="AZ391" i="12"/>
  <c r="BC391" i="12"/>
  <c r="BD391" i="12"/>
  <c r="BE391" i="12"/>
  <c r="BF391" i="12"/>
  <c r="BG391" i="12"/>
  <c r="BH391" i="12" s="1"/>
  <c r="BJ391" i="12" s="1"/>
  <c r="BI391" i="12"/>
  <c r="A392" i="12"/>
  <c r="B392" i="12"/>
  <c r="C392" i="12"/>
  <c r="D392" i="12"/>
  <c r="E392" i="12"/>
  <c r="F392" i="12"/>
  <c r="H392" i="12" s="1"/>
  <c r="G392" i="12"/>
  <c r="J392" i="12"/>
  <c r="K392" i="12"/>
  <c r="L392" i="12"/>
  <c r="M392" i="12"/>
  <c r="N392" i="12"/>
  <c r="O392" i="12" s="1"/>
  <c r="Q392" i="12" s="1"/>
  <c r="P392" i="12"/>
  <c r="S392" i="12"/>
  <c r="T392" i="12"/>
  <c r="U392" i="12"/>
  <c r="V392" i="12"/>
  <c r="W392" i="12"/>
  <c r="X392" i="12"/>
  <c r="Z392" i="12" s="1"/>
  <c r="Y392" i="12"/>
  <c r="AB392" i="12"/>
  <c r="AC392" i="12"/>
  <c r="AD392" i="12"/>
  <c r="AE392" i="12"/>
  <c r="AF392" i="12"/>
  <c r="AG392" i="12" s="1"/>
  <c r="AI392" i="12" s="1"/>
  <c r="AH392" i="12"/>
  <c r="AK392" i="12"/>
  <c r="AL392" i="12"/>
  <c r="AM392" i="12"/>
  <c r="AN392" i="12"/>
  <c r="AO392" i="12"/>
  <c r="AP392" i="12"/>
  <c r="AR392" i="12" s="1"/>
  <c r="AQ392" i="12"/>
  <c r="AT392" i="12"/>
  <c r="AU392" i="12"/>
  <c r="AV392" i="12"/>
  <c r="AW392" i="12"/>
  <c r="AX392" i="12"/>
  <c r="AY392" i="12" s="1"/>
  <c r="BA392" i="12" s="1"/>
  <c r="AZ392" i="12"/>
  <c r="BC392" i="12"/>
  <c r="BD392" i="12"/>
  <c r="BE392" i="12"/>
  <c r="BF392" i="12"/>
  <c r="BG392" i="12"/>
  <c r="BH392" i="12"/>
  <c r="BJ392" i="12" s="1"/>
  <c r="BI392" i="12"/>
  <c r="A393" i="12"/>
  <c r="B393" i="12"/>
  <c r="C393" i="12"/>
  <c r="D393" i="12"/>
  <c r="E393" i="12"/>
  <c r="F393" i="12" s="1"/>
  <c r="H393" i="12" s="1"/>
  <c r="G393" i="12"/>
  <c r="J393" i="12"/>
  <c r="K393" i="12"/>
  <c r="L393" i="12"/>
  <c r="M393" i="12"/>
  <c r="N393" i="12"/>
  <c r="O393" i="12"/>
  <c r="Q393" i="12" s="1"/>
  <c r="P393" i="12"/>
  <c r="S393" i="12"/>
  <c r="T393" i="12"/>
  <c r="U393" i="12"/>
  <c r="V393" i="12"/>
  <c r="W393" i="12"/>
  <c r="X393" i="12" s="1"/>
  <c r="Z393" i="12" s="1"/>
  <c r="Y393" i="12"/>
  <c r="AB393" i="12"/>
  <c r="AC393" i="12"/>
  <c r="AD393" i="12"/>
  <c r="AE393" i="12"/>
  <c r="AF393" i="12"/>
  <c r="AG393" i="12"/>
  <c r="AI393" i="12" s="1"/>
  <c r="AH393" i="12"/>
  <c r="AK393" i="12"/>
  <c r="AL393" i="12"/>
  <c r="AM393" i="12"/>
  <c r="AN393" i="12"/>
  <c r="AO393" i="12"/>
  <c r="AP393" i="12" s="1"/>
  <c r="AR393" i="12" s="1"/>
  <c r="AQ393" i="12"/>
  <c r="AT393" i="12"/>
  <c r="AU393" i="12"/>
  <c r="AV393" i="12"/>
  <c r="AW393" i="12"/>
  <c r="AX393" i="12"/>
  <c r="AY393" i="12"/>
  <c r="BA393" i="12" s="1"/>
  <c r="AZ393" i="12"/>
  <c r="BC393" i="12"/>
  <c r="BD393" i="12"/>
  <c r="BE393" i="12"/>
  <c r="BF393" i="12"/>
  <c r="BG393" i="12"/>
  <c r="BH393" i="12" s="1"/>
  <c r="BJ393" i="12" s="1"/>
  <c r="BI393" i="12"/>
  <c r="A394" i="12"/>
  <c r="B394" i="12"/>
  <c r="C394" i="12"/>
  <c r="D394" i="12"/>
  <c r="E394" i="12"/>
  <c r="F394" i="12"/>
  <c r="H394" i="12" s="1"/>
  <c r="G394" i="12"/>
  <c r="J394" i="12"/>
  <c r="K394" i="12"/>
  <c r="L394" i="12"/>
  <c r="M394" i="12"/>
  <c r="N394" i="12"/>
  <c r="O394" i="12" s="1"/>
  <c r="Q394" i="12" s="1"/>
  <c r="P394" i="12"/>
  <c r="S394" i="12"/>
  <c r="T394" i="12"/>
  <c r="U394" i="12"/>
  <c r="V394" i="12"/>
  <c r="W394" i="12"/>
  <c r="X394" i="12"/>
  <c r="Z394" i="12" s="1"/>
  <c r="Y394" i="12"/>
  <c r="AB394" i="12"/>
  <c r="AC394" i="12"/>
  <c r="AD394" i="12"/>
  <c r="AE394" i="12"/>
  <c r="AF394" i="12"/>
  <c r="AG394" i="12" s="1"/>
  <c r="AI394" i="12" s="1"/>
  <c r="AH394" i="12"/>
  <c r="AK394" i="12"/>
  <c r="AL394" i="12"/>
  <c r="AM394" i="12"/>
  <c r="AN394" i="12"/>
  <c r="AO394" i="12"/>
  <c r="AP394" i="12"/>
  <c r="AR394" i="12" s="1"/>
  <c r="AQ394" i="12"/>
  <c r="AT394" i="12"/>
  <c r="AU394" i="12"/>
  <c r="AV394" i="12"/>
  <c r="AW394" i="12"/>
  <c r="AX394" i="12"/>
  <c r="AY394" i="12" s="1"/>
  <c r="BA394" i="12" s="1"/>
  <c r="AZ394" i="12"/>
  <c r="BC394" i="12"/>
  <c r="BD394" i="12"/>
  <c r="BE394" i="12"/>
  <c r="BF394" i="12"/>
  <c r="BG394" i="12"/>
  <c r="BH394" i="12"/>
  <c r="BJ394" i="12" s="1"/>
  <c r="BI394" i="12"/>
  <c r="A395" i="12"/>
  <c r="B395" i="12"/>
  <c r="C395" i="12"/>
  <c r="D395" i="12"/>
  <c r="E395" i="12"/>
  <c r="F395" i="12" s="1"/>
  <c r="H395" i="12" s="1"/>
  <c r="G395" i="12"/>
  <c r="J395" i="12"/>
  <c r="K395" i="12"/>
  <c r="L395" i="12"/>
  <c r="M395" i="12"/>
  <c r="N395" i="12"/>
  <c r="O395" i="12"/>
  <c r="Q395" i="12" s="1"/>
  <c r="P395" i="12"/>
  <c r="S395" i="12"/>
  <c r="T395" i="12"/>
  <c r="U395" i="12"/>
  <c r="V395" i="12"/>
  <c r="W395" i="12"/>
  <c r="X395" i="12" s="1"/>
  <c r="Z395" i="12" s="1"/>
  <c r="Y395" i="12"/>
  <c r="AB395" i="12"/>
  <c r="AC395" i="12"/>
  <c r="AD395" i="12"/>
  <c r="AE395" i="12"/>
  <c r="AF395" i="12"/>
  <c r="AG395" i="12"/>
  <c r="AI395" i="12" s="1"/>
  <c r="AH395" i="12"/>
  <c r="AK395" i="12"/>
  <c r="AL395" i="12"/>
  <c r="AM395" i="12"/>
  <c r="AN395" i="12"/>
  <c r="AO395" i="12"/>
  <c r="AP395" i="12" s="1"/>
  <c r="AR395" i="12" s="1"/>
  <c r="AQ395" i="12"/>
  <c r="AT395" i="12"/>
  <c r="AU395" i="12"/>
  <c r="AV395" i="12"/>
  <c r="AW395" i="12"/>
  <c r="AX395" i="12"/>
  <c r="AY395" i="12"/>
  <c r="BA395" i="12" s="1"/>
  <c r="AZ395" i="12"/>
  <c r="BC395" i="12"/>
  <c r="BD395" i="12"/>
  <c r="BE395" i="12"/>
  <c r="BF395" i="12"/>
  <c r="BG395" i="12"/>
  <c r="BH395" i="12" s="1"/>
  <c r="BJ395" i="12" s="1"/>
  <c r="BI395" i="12"/>
  <c r="A396" i="12"/>
  <c r="B396" i="12"/>
  <c r="C396" i="12"/>
  <c r="D396" i="12"/>
  <c r="E396" i="12"/>
  <c r="F396" i="12"/>
  <c r="H396" i="12" s="1"/>
  <c r="G396" i="12"/>
  <c r="J396" i="12"/>
  <c r="K396" i="12"/>
  <c r="L396" i="12"/>
  <c r="M396" i="12"/>
  <c r="N396" i="12"/>
  <c r="O396" i="12" s="1"/>
  <c r="Q396" i="12" s="1"/>
  <c r="P396" i="12"/>
  <c r="S396" i="12"/>
  <c r="T396" i="12"/>
  <c r="U396" i="12"/>
  <c r="V396" i="12"/>
  <c r="W396" i="12"/>
  <c r="X396" i="12"/>
  <c r="Z396" i="12" s="1"/>
  <c r="Y396" i="12"/>
  <c r="AB396" i="12"/>
  <c r="AC396" i="12"/>
  <c r="AD396" i="12"/>
  <c r="AE396" i="12"/>
  <c r="AF396" i="12"/>
  <c r="AG396" i="12" s="1"/>
  <c r="AI396" i="12" s="1"/>
  <c r="AH396" i="12"/>
  <c r="AK396" i="12"/>
  <c r="AL396" i="12"/>
  <c r="AM396" i="12"/>
  <c r="AN396" i="12"/>
  <c r="AO396" i="12"/>
  <c r="AP396" i="12"/>
  <c r="AR396" i="12" s="1"/>
  <c r="AQ396" i="12"/>
  <c r="AT396" i="12"/>
  <c r="AU396" i="12"/>
  <c r="AV396" i="12"/>
  <c r="AW396" i="12"/>
  <c r="AX396" i="12"/>
  <c r="AY396" i="12"/>
  <c r="BA396" i="12" s="1"/>
  <c r="AZ396" i="12"/>
  <c r="BC396" i="12"/>
  <c r="BD396" i="12"/>
  <c r="BE396" i="12"/>
  <c r="BF396" i="12"/>
  <c r="BG396" i="12"/>
  <c r="BH396" i="12"/>
  <c r="BJ396" i="12" s="1"/>
  <c r="BI396" i="12"/>
  <c r="A397" i="12"/>
  <c r="B397" i="12"/>
  <c r="C397" i="12"/>
  <c r="D397" i="12"/>
  <c r="E397" i="12"/>
  <c r="F397" i="12"/>
  <c r="H397" i="12" s="1"/>
  <c r="G397" i="12"/>
  <c r="J397" i="12"/>
  <c r="K397" i="12"/>
  <c r="L397" i="12"/>
  <c r="M397" i="12"/>
  <c r="N397" i="12"/>
  <c r="O397" i="12"/>
  <c r="Q397" i="12" s="1"/>
  <c r="P397" i="12"/>
  <c r="S397" i="12"/>
  <c r="T397" i="12"/>
  <c r="U397" i="12"/>
  <c r="V397" i="12"/>
  <c r="W397" i="12"/>
  <c r="X397" i="12"/>
  <c r="Z397" i="12" s="1"/>
  <c r="Y397" i="12"/>
  <c r="AB397" i="12"/>
  <c r="AC397" i="12"/>
  <c r="AD397" i="12"/>
  <c r="AE397" i="12"/>
  <c r="AF397" i="12"/>
  <c r="AG397" i="12"/>
  <c r="AI397" i="12" s="1"/>
  <c r="AH397" i="12"/>
  <c r="AK397" i="12"/>
  <c r="AL397" i="12"/>
  <c r="AM397" i="12"/>
  <c r="AN397" i="12"/>
  <c r="AO397" i="12"/>
  <c r="AP397" i="12"/>
  <c r="AR397" i="12" s="1"/>
  <c r="AQ397" i="12"/>
  <c r="AT397" i="12"/>
  <c r="AU397" i="12"/>
  <c r="AV397" i="12"/>
  <c r="AW397" i="12"/>
  <c r="AX397" i="12"/>
  <c r="AY397" i="12"/>
  <c r="BA397" i="12" s="1"/>
  <c r="AZ397" i="12"/>
  <c r="BC397" i="12"/>
  <c r="BD397" i="12"/>
  <c r="BE397" i="12"/>
  <c r="BF397" i="12"/>
  <c r="BG397" i="12"/>
  <c r="BH397" i="12"/>
  <c r="BJ397" i="12" s="1"/>
  <c r="BI397" i="12"/>
  <c r="A398" i="12"/>
  <c r="B398" i="12"/>
  <c r="C398" i="12"/>
  <c r="D398" i="12"/>
  <c r="E398" i="12"/>
  <c r="F398" i="12"/>
  <c r="H398" i="12" s="1"/>
  <c r="G398" i="12"/>
  <c r="J398" i="12"/>
  <c r="K398" i="12"/>
  <c r="L398" i="12"/>
  <c r="M398" i="12"/>
  <c r="N398" i="12"/>
  <c r="O398" i="12"/>
  <c r="Q398" i="12" s="1"/>
  <c r="P398" i="12"/>
  <c r="S398" i="12"/>
  <c r="T398" i="12"/>
  <c r="U398" i="12"/>
  <c r="V398" i="12"/>
  <c r="W398" i="12"/>
  <c r="X398" i="12"/>
  <c r="Z398" i="12" s="1"/>
  <c r="Y398" i="12"/>
  <c r="AB398" i="12"/>
  <c r="AC398" i="12"/>
  <c r="AD398" i="12"/>
  <c r="AE398" i="12"/>
  <c r="AF398" i="12"/>
  <c r="AG398" i="12"/>
  <c r="AI398" i="12" s="1"/>
  <c r="AH398" i="12"/>
  <c r="AK398" i="12"/>
  <c r="AL398" i="12"/>
  <c r="AM398" i="12"/>
  <c r="AN398" i="12"/>
  <c r="AO398" i="12"/>
  <c r="AP398" i="12"/>
  <c r="AR398" i="12" s="1"/>
  <c r="AQ398" i="12"/>
  <c r="AT398" i="12"/>
  <c r="AU398" i="12"/>
  <c r="AV398" i="12"/>
  <c r="AW398" i="12"/>
  <c r="AX398" i="12"/>
  <c r="AY398" i="12"/>
  <c r="BA398" i="12" s="1"/>
  <c r="AZ398" i="12"/>
  <c r="BC398" i="12"/>
  <c r="BD398" i="12"/>
  <c r="BE398" i="12"/>
  <c r="BF398" i="12"/>
  <c r="BG398" i="12"/>
  <c r="BH398" i="12"/>
  <c r="BJ398" i="12" s="1"/>
  <c r="BI398" i="12"/>
  <c r="A399" i="12"/>
  <c r="B399" i="12"/>
  <c r="C399" i="12"/>
  <c r="D399" i="12"/>
  <c r="E399" i="12"/>
  <c r="F399" i="12"/>
  <c r="H399" i="12" s="1"/>
  <c r="G399" i="12"/>
  <c r="J399" i="12"/>
  <c r="K399" i="12"/>
  <c r="L399" i="12"/>
  <c r="M399" i="12"/>
  <c r="N399" i="12"/>
  <c r="O399" i="12"/>
  <c r="Q399" i="12" s="1"/>
  <c r="P399" i="12"/>
  <c r="S399" i="12"/>
  <c r="T399" i="12"/>
  <c r="U399" i="12"/>
  <c r="V399" i="12"/>
  <c r="W399" i="12"/>
  <c r="X399" i="12"/>
  <c r="Z399" i="12" s="1"/>
  <c r="Y399" i="12"/>
  <c r="AB399" i="12"/>
  <c r="AC399" i="12"/>
  <c r="AD399" i="12"/>
  <c r="AE399" i="12"/>
  <c r="AF399" i="12"/>
  <c r="AG399" i="12"/>
  <c r="AI399" i="12" s="1"/>
  <c r="AH399" i="12"/>
  <c r="AK399" i="12"/>
  <c r="AL399" i="12"/>
  <c r="AM399" i="12"/>
  <c r="AN399" i="12"/>
  <c r="AO399" i="12"/>
  <c r="AP399" i="12"/>
  <c r="AR399" i="12" s="1"/>
  <c r="AQ399" i="12"/>
  <c r="AT399" i="12"/>
  <c r="AU399" i="12"/>
  <c r="AV399" i="12"/>
  <c r="AW399" i="12"/>
  <c r="AX399" i="12"/>
  <c r="AY399" i="12"/>
  <c r="BA399" i="12" s="1"/>
  <c r="AZ399" i="12"/>
  <c r="BC399" i="12"/>
  <c r="BD399" i="12"/>
  <c r="BE399" i="12"/>
  <c r="BF399" i="12"/>
  <c r="BG399" i="12"/>
  <c r="BH399" i="12"/>
  <c r="BJ399" i="12" s="1"/>
  <c r="BI399" i="12"/>
  <c r="A400" i="12"/>
  <c r="B400" i="12"/>
  <c r="C400" i="12"/>
  <c r="D400" i="12"/>
  <c r="E400" i="12"/>
  <c r="F400" i="12"/>
  <c r="H400" i="12" s="1"/>
  <c r="G400" i="12"/>
  <c r="J400" i="12"/>
  <c r="K400" i="12"/>
  <c r="L400" i="12"/>
  <c r="M400" i="12"/>
  <c r="N400" i="12"/>
  <c r="O400" i="12"/>
  <c r="Q400" i="12" s="1"/>
  <c r="P400" i="12"/>
  <c r="S400" i="12"/>
  <c r="T400" i="12"/>
  <c r="U400" i="12"/>
  <c r="V400" i="12"/>
  <c r="W400" i="12"/>
  <c r="X400" i="12"/>
  <c r="Z400" i="12" s="1"/>
  <c r="Y400" i="12"/>
  <c r="AB400" i="12"/>
  <c r="AC400" i="12"/>
  <c r="AD400" i="12"/>
  <c r="AE400" i="12"/>
  <c r="AF400" i="12"/>
  <c r="AG400" i="12"/>
  <c r="AI400" i="12" s="1"/>
  <c r="AH400" i="12"/>
  <c r="AK400" i="12"/>
  <c r="AL400" i="12"/>
  <c r="AM400" i="12"/>
  <c r="AN400" i="12"/>
  <c r="AO400" i="12"/>
  <c r="AP400" i="12"/>
  <c r="AR400" i="12" s="1"/>
  <c r="AQ400" i="12"/>
  <c r="AT400" i="12"/>
  <c r="AU400" i="12"/>
  <c r="AV400" i="12"/>
  <c r="AW400" i="12"/>
  <c r="AX400" i="12"/>
  <c r="AY400" i="12"/>
  <c r="BA400" i="12" s="1"/>
  <c r="AZ400" i="12"/>
  <c r="BC400" i="12"/>
  <c r="BD400" i="12"/>
  <c r="BE400" i="12"/>
  <c r="BF400" i="12"/>
  <c r="BG400" i="12"/>
  <c r="BH400" i="12"/>
  <c r="BJ400" i="12" s="1"/>
  <c r="BI400" i="12"/>
  <c r="A401" i="12"/>
  <c r="B401" i="12"/>
  <c r="C401" i="12"/>
  <c r="D401" i="12"/>
  <c r="E401" i="12"/>
  <c r="F401" i="12"/>
  <c r="H401" i="12" s="1"/>
  <c r="G401" i="12"/>
  <c r="J401" i="12"/>
  <c r="K401" i="12"/>
  <c r="L401" i="12"/>
  <c r="M401" i="12"/>
  <c r="N401" i="12"/>
  <c r="O401" i="12"/>
  <c r="Q401" i="12" s="1"/>
  <c r="P401" i="12"/>
  <c r="S401" i="12"/>
  <c r="T401" i="12"/>
  <c r="U401" i="12"/>
  <c r="V401" i="12"/>
  <c r="W401" i="12"/>
  <c r="X401" i="12"/>
  <c r="Z401" i="12" s="1"/>
  <c r="Y401" i="12"/>
  <c r="AB401" i="12"/>
  <c r="AC401" i="12"/>
  <c r="AD401" i="12"/>
  <c r="AE401" i="12"/>
  <c r="AF401" i="12"/>
  <c r="AG401" i="12"/>
  <c r="AI401" i="12" s="1"/>
  <c r="AH401" i="12"/>
  <c r="AK401" i="12"/>
  <c r="AL401" i="12"/>
  <c r="AM401" i="12"/>
  <c r="AN401" i="12"/>
  <c r="AO401" i="12"/>
  <c r="AP401" i="12"/>
  <c r="AR401" i="12" s="1"/>
  <c r="AQ401" i="12"/>
  <c r="AT401" i="12"/>
  <c r="AU401" i="12"/>
  <c r="AV401" i="12"/>
  <c r="AW401" i="12"/>
  <c r="AX401" i="12"/>
  <c r="AY401" i="12"/>
  <c r="BA401" i="12" s="1"/>
  <c r="AZ401" i="12"/>
  <c r="BC401" i="12"/>
  <c r="BD401" i="12"/>
  <c r="BE401" i="12"/>
  <c r="BF401" i="12"/>
  <c r="BG401" i="12"/>
  <c r="BH401" i="12"/>
  <c r="BJ401" i="12" s="1"/>
  <c r="BI401" i="12"/>
  <c r="A402" i="12"/>
  <c r="B402" i="12"/>
  <c r="C402" i="12"/>
  <c r="D402" i="12"/>
  <c r="E402" i="12"/>
  <c r="F402" i="12"/>
  <c r="H402" i="12" s="1"/>
  <c r="G402" i="12"/>
  <c r="J402" i="12"/>
  <c r="K402" i="12"/>
  <c r="L402" i="12"/>
  <c r="M402" i="12"/>
  <c r="N402" i="12"/>
  <c r="O402" i="12"/>
  <c r="Q402" i="12" s="1"/>
  <c r="P402" i="12"/>
  <c r="S402" i="12"/>
  <c r="T402" i="12"/>
  <c r="U402" i="12"/>
  <c r="V402" i="12"/>
  <c r="W402" i="12"/>
  <c r="X402" i="12"/>
  <c r="Z402" i="12" s="1"/>
  <c r="Y402" i="12"/>
  <c r="AB402" i="12"/>
  <c r="AC402" i="12"/>
  <c r="AD402" i="12"/>
  <c r="AE402" i="12"/>
  <c r="AF402" i="12"/>
  <c r="AG402" i="12"/>
  <c r="AI402" i="12" s="1"/>
  <c r="AH402" i="12"/>
  <c r="AK402" i="12"/>
  <c r="AL402" i="12"/>
  <c r="AM402" i="12"/>
  <c r="AN402" i="12"/>
  <c r="AO402" i="12"/>
  <c r="AP402" i="12"/>
  <c r="AR402" i="12" s="1"/>
  <c r="AQ402" i="12"/>
  <c r="AT402" i="12"/>
  <c r="AU402" i="12"/>
  <c r="AV402" i="12"/>
  <c r="AW402" i="12"/>
  <c r="AX402" i="12"/>
  <c r="AY402" i="12"/>
  <c r="BA402" i="12" s="1"/>
  <c r="AZ402" i="12"/>
  <c r="BC402" i="12"/>
  <c r="BD402" i="12"/>
  <c r="BE402" i="12"/>
  <c r="BF402" i="12"/>
  <c r="BG402" i="12"/>
  <c r="BH402" i="12"/>
  <c r="BJ402" i="12" s="1"/>
  <c r="BI402" i="12"/>
  <c r="A403" i="12"/>
  <c r="B403" i="12"/>
  <c r="C403" i="12"/>
  <c r="D403" i="12"/>
  <c r="E403" i="12"/>
  <c r="F403" i="12"/>
  <c r="H403" i="12" s="1"/>
  <c r="G403" i="12"/>
  <c r="J403" i="12"/>
  <c r="K403" i="12"/>
  <c r="L403" i="12"/>
  <c r="M403" i="12"/>
  <c r="N403" i="12"/>
  <c r="O403" i="12"/>
  <c r="Q403" i="12" s="1"/>
  <c r="P403" i="12"/>
  <c r="S403" i="12"/>
  <c r="T403" i="12"/>
  <c r="U403" i="12"/>
  <c r="V403" i="12"/>
  <c r="W403" i="12"/>
  <c r="X403" i="12"/>
  <c r="Z403" i="12" s="1"/>
  <c r="Y403" i="12"/>
  <c r="AB403" i="12"/>
  <c r="AC403" i="12"/>
  <c r="AD403" i="12"/>
  <c r="AE403" i="12"/>
  <c r="AF403" i="12"/>
  <c r="AG403" i="12"/>
  <c r="AI403" i="12" s="1"/>
  <c r="AH403" i="12"/>
  <c r="AK403" i="12"/>
  <c r="AL403" i="12"/>
  <c r="AM403" i="12"/>
  <c r="AN403" i="12"/>
  <c r="AO403" i="12"/>
  <c r="AP403" i="12"/>
  <c r="AR403" i="12" s="1"/>
  <c r="AQ403" i="12"/>
  <c r="AT403" i="12"/>
  <c r="AU403" i="12"/>
  <c r="AV403" i="12"/>
  <c r="AW403" i="12"/>
  <c r="AX403" i="12"/>
  <c r="AY403" i="12"/>
  <c r="BA403" i="12" s="1"/>
  <c r="AZ403" i="12"/>
  <c r="BC403" i="12"/>
  <c r="BD403" i="12"/>
  <c r="BE403" i="12"/>
  <c r="BF403" i="12"/>
  <c r="BG403" i="12"/>
  <c r="BH403" i="12"/>
  <c r="BJ403" i="12" s="1"/>
  <c r="BI403" i="12"/>
  <c r="A404" i="12"/>
  <c r="B404" i="12"/>
  <c r="C404" i="12"/>
  <c r="D404" i="12"/>
  <c r="E404" i="12"/>
  <c r="F404" i="12"/>
  <c r="H404" i="12" s="1"/>
  <c r="G404" i="12"/>
  <c r="J404" i="12"/>
  <c r="K404" i="12"/>
  <c r="L404" i="12"/>
  <c r="M404" i="12"/>
  <c r="N404" i="12"/>
  <c r="O404" i="12"/>
  <c r="Q404" i="12" s="1"/>
  <c r="P404" i="12"/>
  <c r="S404" i="12"/>
  <c r="T404" i="12"/>
  <c r="U404" i="12"/>
  <c r="V404" i="12"/>
  <c r="W404" i="12"/>
  <c r="X404" i="12"/>
  <c r="Z404" i="12" s="1"/>
  <c r="Y404" i="12"/>
  <c r="AB404" i="12"/>
  <c r="AC404" i="12"/>
  <c r="AD404" i="12"/>
  <c r="AE404" i="12"/>
  <c r="AF404" i="12"/>
  <c r="AG404" i="12"/>
  <c r="AI404" i="12" s="1"/>
  <c r="AH404" i="12"/>
  <c r="AK404" i="12"/>
  <c r="AL404" i="12"/>
  <c r="AM404" i="12"/>
  <c r="AN404" i="12"/>
  <c r="AO404" i="12"/>
  <c r="AP404" i="12"/>
  <c r="AR404" i="12" s="1"/>
  <c r="AQ404" i="12"/>
  <c r="AT404" i="12"/>
  <c r="AU404" i="12"/>
  <c r="AV404" i="12"/>
  <c r="AW404" i="12"/>
  <c r="AX404" i="12"/>
  <c r="AY404" i="12"/>
  <c r="BA404" i="12" s="1"/>
  <c r="AZ404" i="12"/>
  <c r="BC404" i="12"/>
  <c r="BD404" i="12"/>
  <c r="BE404" i="12"/>
  <c r="BF404" i="12"/>
  <c r="BG404" i="12"/>
  <c r="BH404" i="12"/>
  <c r="BJ404" i="12" s="1"/>
  <c r="BI404" i="12"/>
  <c r="A405" i="12"/>
  <c r="B405" i="12"/>
  <c r="C405" i="12"/>
  <c r="D405" i="12"/>
  <c r="E405" i="12"/>
  <c r="F405" i="12"/>
  <c r="H405" i="12" s="1"/>
  <c r="G405" i="12"/>
  <c r="J405" i="12"/>
  <c r="K405" i="12"/>
  <c r="L405" i="12"/>
  <c r="M405" i="12"/>
  <c r="N405" i="12"/>
  <c r="O405" i="12"/>
  <c r="Q405" i="12" s="1"/>
  <c r="P405" i="12"/>
  <c r="S405" i="12"/>
  <c r="T405" i="12"/>
  <c r="U405" i="12"/>
  <c r="V405" i="12"/>
  <c r="W405" i="12"/>
  <c r="X405" i="12"/>
  <c r="Z405" i="12" s="1"/>
  <c r="Y405" i="12"/>
  <c r="AB405" i="12"/>
  <c r="AC405" i="12"/>
  <c r="AD405" i="12"/>
  <c r="AE405" i="12"/>
  <c r="AF405" i="12"/>
  <c r="AG405" i="12"/>
  <c r="AI405" i="12" s="1"/>
  <c r="AH405" i="12"/>
  <c r="AK405" i="12"/>
  <c r="AL405" i="12"/>
  <c r="AM405" i="12"/>
  <c r="AN405" i="12"/>
  <c r="AO405" i="12"/>
  <c r="AP405" i="12"/>
  <c r="AR405" i="12" s="1"/>
  <c r="AQ405" i="12"/>
  <c r="AT405" i="12"/>
  <c r="AU405" i="12"/>
  <c r="AV405" i="12"/>
  <c r="AW405" i="12"/>
  <c r="AX405" i="12"/>
  <c r="AY405" i="12"/>
  <c r="BA405" i="12" s="1"/>
  <c r="AZ405" i="12"/>
  <c r="BC405" i="12"/>
  <c r="BD405" i="12"/>
  <c r="BE405" i="12"/>
  <c r="BF405" i="12"/>
  <c r="BG405" i="12"/>
  <c r="BH405" i="12"/>
  <c r="BJ405" i="12" s="1"/>
  <c r="BI405" i="12"/>
  <c r="A406" i="12"/>
  <c r="B406" i="12"/>
  <c r="C406" i="12"/>
  <c r="D406" i="12"/>
  <c r="E406" i="12"/>
  <c r="F406" i="12"/>
  <c r="H406" i="12" s="1"/>
  <c r="G406" i="12"/>
  <c r="J406" i="12"/>
  <c r="K406" i="12"/>
  <c r="L406" i="12"/>
  <c r="M406" i="12"/>
  <c r="N406" i="12"/>
  <c r="O406" i="12"/>
  <c r="Q406" i="12" s="1"/>
  <c r="P406" i="12"/>
  <c r="S406" i="12"/>
  <c r="T406" i="12"/>
  <c r="U406" i="12"/>
  <c r="V406" i="12"/>
  <c r="W406" i="12"/>
  <c r="X406" i="12"/>
  <c r="Z406" i="12" s="1"/>
  <c r="Y406" i="12"/>
  <c r="AB406" i="12"/>
  <c r="AC406" i="12"/>
  <c r="AD406" i="12"/>
  <c r="AE406" i="12"/>
  <c r="AF406" i="12"/>
  <c r="AG406" i="12"/>
  <c r="AI406" i="12" s="1"/>
  <c r="AH406" i="12"/>
  <c r="AK406" i="12"/>
  <c r="AL406" i="12"/>
  <c r="AM406" i="12"/>
  <c r="AN406" i="12"/>
  <c r="AO406" i="12"/>
  <c r="AP406" i="12"/>
  <c r="AR406" i="12" s="1"/>
  <c r="AQ406" i="12"/>
  <c r="AT406" i="12"/>
  <c r="AU406" i="12"/>
  <c r="AV406" i="12"/>
  <c r="AW406" i="12"/>
  <c r="AX406" i="12"/>
  <c r="AY406" i="12"/>
  <c r="BA406" i="12" s="1"/>
  <c r="AZ406" i="12"/>
  <c r="BC406" i="12"/>
  <c r="BD406" i="12"/>
  <c r="BE406" i="12"/>
  <c r="BF406" i="12"/>
  <c r="BG406" i="12"/>
  <c r="BH406" i="12"/>
  <c r="BJ406" i="12" s="1"/>
  <c r="BI406" i="12"/>
  <c r="A407" i="12"/>
  <c r="B407" i="12"/>
  <c r="C407" i="12"/>
  <c r="D407" i="12"/>
  <c r="E407" i="12"/>
  <c r="F407" i="12"/>
  <c r="H407" i="12" s="1"/>
  <c r="G407" i="12"/>
  <c r="J407" i="12"/>
  <c r="K407" i="12"/>
  <c r="L407" i="12"/>
  <c r="M407" i="12"/>
  <c r="N407" i="12"/>
  <c r="O407" i="12"/>
  <c r="Q407" i="12" s="1"/>
  <c r="P407" i="12"/>
  <c r="S407" i="12"/>
  <c r="T407" i="12"/>
  <c r="U407" i="12"/>
  <c r="V407" i="12"/>
  <c r="W407" i="12"/>
  <c r="X407" i="12"/>
  <c r="Z407" i="12" s="1"/>
  <c r="Y407" i="12"/>
  <c r="AB407" i="12"/>
  <c r="AC407" i="12"/>
  <c r="AD407" i="12"/>
  <c r="AE407" i="12"/>
  <c r="AF407" i="12"/>
  <c r="AG407" i="12"/>
  <c r="AI407" i="12" s="1"/>
  <c r="AH407" i="12"/>
  <c r="AK407" i="12"/>
  <c r="AL407" i="12"/>
  <c r="AM407" i="12"/>
  <c r="AN407" i="12"/>
  <c r="AO407" i="12"/>
  <c r="AP407" i="12"/>
  <c r="AR407" i="12" s="1"/>
  <c r="AQ407" i="12"/>
  <c r="AT407" i="12"/>
  <c r="AU407" i="12"/>
  <c r="AV407" i="12"/>
  <c r="AW407" i="12"/>
  <c r="AX407" i="12"/>
  <c r="AY407" i="12"/>
  <c r="BA407" i="12" s="1"/>
  <c r="AZ407" i="12"/>
  <c r="BC407" i="12"/>
  <c r="BD407" i="12"/>
  <c r="BE407" i="12"/>
  <c r="BF407" i="12"/>
  <c r="BG407" i="12"/>
  <c r="BH407" i="12"/>
  <c r="BJ407" i="12" s="1"/>
  <c r="BI407" i="12"/>
  <c r="A408" i="12"/>
  <c r="B408" i="12"/>
  <c r="C408" i="12"/>
  <c r="D408" i="12"/>
  <c r="E408" i="12"/>
  <c r="F408" i="12"/>
  <c r="H408" i="12" s="1"/>
  <c r="G408" i="12"/>
  <c r="J408" i="12"/>
  <c r="K408" i="12"/>
  <c r="L408" i="12"/>
  <c r="M408" i="12"/>
  <c r="N408" i="12"/>
  <c r="O408" i="12"/>
  <c r="Q408" i="12" s="1"/>
  <c r="P408" i="12"/>
  <c r="S408" i="12"/>
  <c r="T408" i="12"/>
  <c r="U408" i="12"/>
  <c r="V408" i="12"/>
  <c r="W408" i="12"/>
  <c r="X408" i="12"/>
  <c r="Z408" i="12" s="1"/>
  <c r="Y408" i="12"/>
  <c r="AB408" i="12"/>
  <c r="AC408" i="12"/>
  <c r="AD408" i="12"/>
  <c r="AE408" i="12"/>
  <c r="AF408" i="12"/>
  <c r="AG408" i="12"/>
  <c r="AI408" i="12" s="1"/>
  <c r="AH408" i="12"/>
  <c r="AK408" i="12"/>
  <c r="AL408" i="12"/>
  <c r="AM408" i="12"/>
  <c r="AN408" i="12"/>
  <c r="AO408" i="12"/>
  <c r="AP408" i="12"/>
  <c r="AR408" i="12" s="1"/>
  <c r="AQ408" i="12"/>
  <c r="AT408" i="12"/>
  <c r="AU408" i="12"/>
  <c r="AV408" i="12"/>
  <c r="AW408" i="12"/>
  <c r="AX408" i="12"/>
  <c r="AY408" i="12"/>
  <c r="BA408" i="12" s="1"/>
  <c r="AZ408" i="12"/>
  <c r="BC408" i="12"/>
  <c r="BD408" i="12"/>
  <c r="BE408" i="12"/>
  <c r="BF408" i="12"/>
  <c r="BG408" i="12"/>
  <c r="BH408" i="12"/>
  <c r="BJ408" i="12" s="1"/>
  <c r="BI408" i="12"/>
  <c r="A409" i="12"/>
  <c r="B409" i="12"/>
  <c r="C409" i="12"/>
  <c r="D409" i="12"/>
  <c r="E409" i="12"/>
  <c r="F409" i="12"/>
  <c r="H409" i="12" s="1"/>
  <c r="G409" i="12"/>
  <c r="J409" i="12"/>
  <c r="K409" i="12"/>
  <c r="L409" i="12"/>
  <c r="M409" i="12"/>
  <c r="N409" i="12"/>
  <c r="O409" i="12"/>
  <c r="Q409" i="12" s="1"/>
  <c r="P409" i="12"/>
  <c r="S409" i="12"/>
  <c r="T409" i="12"/>
  <c r="U409" i="12"/>
  <c r="V409" i="12"/>
  <c r="W409" i="12"/>
  <c r="X409" i="12"/>
  <c r="Z409" i="12" s="1"/>
  <c r="Y409" i="12"/>
  <c r="AB409" i="12"/>
  <c r="AC409" i="12"/>
  <c r="AD409" i="12"/>
  <c r="AE409" i="12"/>
  <c r="AF409" i="12"/>
  <c r="AG409" i="12"/>
  <c r="AI409" i="12" s="1"/>
  <c r="AH409" i="12"/>
  <c r="AK409" i="12"/>
  <c r="AL409" i="12"/>
  <c r="AM409" i="12"/>
  <c r="AN409" i="12"/>
  <c r="AO409" i="12"/>
  <c r="AP409" i="12"/>
  <c r="AR409" i="12" s="1"/>
  <c r="AQ409" i="12"/>
  <c r="AT409" i="12"/>
  <c r="AU409" i="12"/>
  <c r="AV409" i="12"/>
  <c r="AW409" i="12"/>
  <c r="AX409" i="12"/>
  <c r="AY409" i="12"/>
  <c r="BA409" i="12" s="1"/>
  <c r="AZ409" i="12"/>
  <c r="BC409" i="12"/>
  <c r="BD409" i="12"/>
  <c r="BE409" i="12"/>
  <c r="BF409" i="12"/>
  <c r="BG409" i="12"/>
  <c r="BH409" i="12"/>
  <c r="BJ409" i="12" s="1"/>
  <c r="BI409" i="12"/>
  <c r="A410" i="12"/>
  <c r="B410" i="12"/>
  <c r="C410" i="12"/>
  <c r="D410" i="12"/>
  <c r="E410" i="12"/>
  <c r="F410" i="12"/>
  <c r="H410" i="12" s="1"/>
  <c r="G410" i="12"/>
  <c r="J410" i="12"/>
  <c r="K410" i="12"/>
  <c r="L410" i="12"/>
  <c r="M410" i="12"/>
  <c r="N410" i="12"/>
  <c r="O410" i="12"/>
  <c r="Q410" i="12" s="1"/>
  <c r="P410" i="12"/>
  <c r="S410" i="12"/>
  <c r="T410" i="12"/>
  <c r="U410" i="12"/>
  <c r="V410" i="12"/>
  <c r="W410" i="12"/>
  <c r="X410" i="12"/>
  <c r="Z410" i="12" s="1"/>
  <c r="Y410" i="12"/>
  <c r="AB410" i="12"/>
  <c r="AC410" i="12"/>
  <c r="AD410" i="12"/>
  <c r="AE410" i="12"/>
  <c r="AF410" i="12"/>
  <c r="AG410" i="12"/>
  <c r="AI410" i="12" s="1"/>
  <c r="AH410" i="12"/>
  <c r="AK410" i="12"/>
  <c r="AL410" i="12"/>
  <c r="AM410" i="12"/>
  <c r="AN410" i="12"/>
  <c r="AO410" i="12"/>
  <c r="AP410" i="12"/>
  <c r="AR410" i="12" s="1"/>
  <c r="AQ410" i="12"/>
  <c r="AT410" i="12"/>
  <c r="AU410" i="12"/>
  <c r="AV410" i="12"/>
  <c r="AW410" i="12"/>
  <c r="AX410" i="12"/>
  <c r="AY410" i="12"/>
  <c r="BA410" i="12" s="1"/>
  <c r="AZ410" i="12"/>
  <c r="BC410" i="12"/>
  <c r="BD410" i="12"/>
  <c r="BE410" i="12"/>
  <c r="BF410" i="12"/>
  <c r="BG410" i="12"/>
  <c r="BH410" i="12"/>
  <c r="BJ410" i="12" s="1"/>
  <c r="BI410" i="12"/>
  <c r="A411" i="12"/>
  <c r="B411" i="12"/>
  <c r="C411" i="12"/>
  <c r="D411" i="12"/>
  <c r="E411" i="12"/>
  <c r="F411" i="12"/>
  <c r="H411" i="12" s="1"/>
  <c r="G411" i="12"/>
  <c r="J411" i="12"/>
  <c r="K411" i="12"/>
  <c r="L411" i="12"/>
  <c r="M411" i="12"/>
  <c r="N411" i="12"/>
  <c r="O411" i="12"/>
  <c r="Q411" i="12" s="1"/>
  <c r="P411" i="12"/>
  <c r="S411" i="12"/>
  <c r="T411" i="12"/>
  <c r="U411" i="12"/>
  <c r="V411" i="12"/>
  <c r="W411" i="12"/>
  <c r="X411" i="12"/>
  <c r="Z411" i="12" s="1"/>
  <c r="Y411" i="12"/>
  <c r="AB411" i="12"/>
  <c r="AC411" i="12"/>
  <c r="AD411" i="12"/>
  <c r="AE411" i="12"/>
  <c r="AF411" i="12"/>
  <c r="AG411" i="12"/>
  <c r="AI411" i="12" s="1"/>
  <c r="AH411" i="12"/>
  <c r="AK411" i="12"/>
  <c r="AL411" i="12"/>
  <c r="AM411" i="12"/>
  <c r="AN411" i="12"/>
  <c r="AO411" i="12"/>
  <c r="AP411" i="12"/>
  <c r="AR411" i="12" s="1"/>
  <c r="AQ411" i="12"/>
  <c r="AT411" i="12"/>
  <c r="AU411" i="12"/>
  <c r="AV411" i="12"/>
  <c r="AW411" i="12"/>
  <c r="AX411" i="12"/>
  <c r="AY411" i="12"/>
  <c r="BA411" i="12" s="1"/>
  <c r="AZ411" i="12"/>
  <c r="BC411" i="12"/>
  <c r="BD411" i="12"/>
  <c r="BE411" i="12"/>
  <c r="BF411" i="12"/>
  <c r="BG411" i="12"/>
  <c r="BH411" i="12"/>
  <c r="BJ411" i="12" s="1"/>
  <c r="BI411" i="12"/>
  <c r="A412" i="12"/>
  <c r="B412" i="12"/>
  <c r="C412" i="12"/>
  <c r="D412" i="12"/>
  <c r="E412" i="12"/>
  <c r="F412" i="12"/>
  <c r="H412" i="12" s="1"/>
  <c r="G412" i="12"/>
  <c r="J412" i="12"/>
  <c r="K412" i="12"/>
  <c r="L412" i="12"/>
  <c r="M412" i="12"/>
  <c r="N412" i="12"/>
  <c r="O412" i="12"/>
  <c r="Q412" i="12" s="1"/>
  <c r="P412" i="12"/>
  <c r="S412" i="12"/>
  <c r="T412" i="12"/>
  <c r="U412" i="12"/>
  <c r="V412" i="12"/>
  <c r="W412" i="12"/>
  <c r="X412" i="12"/>
  <c r="Z412" i="12" s="1"/>
  <c r="Y412" i="12"/>
  <c r="AB412" i="12"/>
  <c r="AC412" i="12"/>
  <c r="AD412" i="12"/>
  <c r="AE412" i="12"/>
  <c r="AF412" i="12"/>
  <c r="AG412" i="12"/>
  <c r="AI412" i="12" s="1"/>
  <c r="AH412" i="12"/>
  <c r="AK412" i="12"/>
  <c r="AL412" i="12"/>
  <c r="AM412" i="12"/>
  <c r="AN412" i="12"/>
  <c r="AO412" i="12"/>
  <c r="AP412" i="12"/>
  <c r="AR412" i="12" s="1"/>
  <c r="AQ412" i="12"/>
  <c r="AT412" i="12"/>
  <c r="AU412" i="12"/>
  <c r="AV412" i="12"/>
  <c r="AW412" i="12"/>
  <c r="AX412" i="12"/>
  <c r="AY412" i="12"/>
  <c r="BA412" i="12" s="1"/>
  <c r="AZ412" i="12"/>
  <c r="BC412" i="12"/>
  <c r="BD412" i="12"/>
  <c r="BE412" i="12"/>
  <c r="BF412" i="12"/>
  <c r="BG412" i="12"/>
  <c r="BH412" i="12"/>
  <c r="BJ412" i="12" s="1"/>
  <c r="BI412" i="12"/>
  <c r="A413" i="12"/>
  <c r="B413" i="12"/>
  <c r="C413" i="12"/>
  <c r="D413" i="12"/>
  <c r="E413" i="12"/>
  <c r="F413" i="12"/>
  <c r="H413" i="12" s="1"/>
  <c r="G413" i="12"/>
  <c r="J413" i="12"/>
  <c r="K413" i="12"/>
  <c r="L413" i="12"/>
  <c r="M413" i="12"/>
  <c r="N413" i="12"/>
  <c r="O413" i="12"/>
  <c r="Q413" i="12" s="1"/>
  <c r="P413" i="12"/>
  <c r="S413" i="12"/>
  <c r="T413" i="12"/>
  <c r="U413" i="12"/>
  <c r="V413" i="12"/>
  <c r="W413" i="12"/>
  <c r="X413" i="12"/>
  <c r="Z413" i="12" s="1"/>
  <c r="Y413" i="12"/>
  <c r="AB413" i="12"/>
  <c r="AC413" i="12"/>
  <c r="AD413" i="12"/>
  <c r="AE413" i="12"/>
  <c r="AF413" i="12"/>
  <c r="AG413" i="12"/>
  <c r="AI413" i="12" s="1"/>
  <c r="AH413" i="12"/>
  <c r="AK413" i="12"/>
  <c r="AL413" i="12"/>
  <c r="AM413" i="12"/>
  <c r="AN413" i="12"/>
  <c r="AO413" i="12"/>
  <c r="AP413" i="12"/>
  <c r="AR413" i="12" s="1"/>
  <c r="AQ413" i="12"/>
  <c r="AT413" i="12"/>
  <c r="AU413" i="12"/>
  <c r="AV413" i="12"/>
  <c r="AW413" i="12"/>
  <c r="AX413" i="12"/>
  <c r="AY413" i="12"/>
  <c r="BA413" i="12" s="1"/>
  <c r="AZ413" i="12"/>
  <c r="BC413" i="12"/>
  <c r="BD413" i="12"/>
  <c r="BE413" i="12"/>
  <c r="BF413" i="12"/>
  <c r="BG413" i="12"/>
  <c r="BH413" i="12"/>
  <c r="BJ413" i="12" s="1"/>
  <c r="BI413" i="12"/>
  <c r="A414" i="12"/>
  <c r="B414" i="12"/>
  <c r="C414" i="12"/>
  <c r="D414" i="12"/>
  <c r="E414" i="12"/>
  <c r="F414" i="12"/>
  <c r="H414" i="12" s="1"/>
  <c r="G414" i="12"/>
  <c r="J414" i="12"/>
  <c r="K414" i="12"/>
  <c r="L414" i="12"/>
  <c r="M414" i="12"/>
  <c r="N414" i="12"/>
  <c r="O414" i="12"/>
  <c r="Q414" i="12" s="1"/>
  <c r="P414" i="12"/>
  <c r="S414" i="12"/>
  <c r="T414" i="12"/>
  <c r="U414" i="12"/>
  <c r="V414" i="12"/>
  <c r="W414" i="12"/>
  <c r="X414" i="12"/>
  <c r="Z414" i="12" s="1"/>
  <c r="Y414" i="12"/>
  <c r="AB414" i="12"/>
  <c r="AC414" i="12"/>
  <c r="AD414" i="12"/>
  <c r="AE414" i="12"/>
  <c r="AF414" i="12"/>
  <c r="AG414" i="12"/>
  <c r="AI414" i="12" s="1"/>
  <c r="AH414" i="12"/>
  <c r="AK414" i="12"/>
  <c r="AL414" i="12"/>
  <c r="AM414" i="12"/>
  <c r="AN414" i="12"/>
  <c r="AO414" i="12"/>
  <c r="AP414" i="12"/>
  <c r="AR414" i="12" s="1"/>
  <c r="AQ414" i="12"/>
  <c r="AT414" i="12"/>
  <c r="AU414" i="12"/>
  <c r="AV414" i="12"/>
  <c r="AW414" i="12"/>
  <c r="AX414" i="12"/>
  <c r="AY414" i="12"/>
  <c r="BA414" i="12" s="1"/>
  <c r="AZ414" i="12"/>
  <c r="BC414" i="12"/>
  <c r="BD414" i="12"/>
  <c r="BE414" i="12"/>
  <c r="BF414" i="12"/>
  <c r="BG414" i="12"/>
  <c r="BH414" i="12"/>
  <c r="BJ414" i="12" s="1"/>
  <c r="BI414" i="12"/>
  <c r="A415" i="12"/>
  <c r="B415" i="12"/>
  <c r="C415" i="12"/>
  <c r="D415" i="12"/>
  <c r="E415" i="12"/>
  <c r="F415" i="12"/>
  <c r="H415" i="12" s="1"/>
  <c r="G415" i="12"/>
  <c r="J415" i="12"/>
  <c r="K415" i="12"/>
  <c r="L415" i="12"/>
  <c r="M415" i="12"/>
  <c r="N415" i="12"/>
  <c r="O415" i="12"/>
  <c r="Q415" i="12" s="1"/>
  <c r="P415" i="12"/>
  <c r="S415" i="12"/>
  <c r="T415" i="12"/>
  <c r="U415" i="12"/>
  <c r="V415" i="12"/>
  <c r="W415" i="12"/>
  <c r="X415" i="12"/>
  <c r="Z415" i="12" s="1"/>
  <c r="Y415" i="12"/>
  <c r="AB415" i="12"/>
  <c r="AC415" i="12"/>
  <c r="AD415" i="12"/>
  <c r="AE415" i="12"/>
  <c r="AF415" i="12"/>
  <c r="AG415" i="12"/>
  <c r="AI415" i="12" s="1"/>
  <c r="AH415" i="12"/>
  <c r="AK415" i="12"/>
  <c r="AL415" i="12"/>
  <c r="AM415" i="12"/>
  <c r="AN415" i="12"/>
  <c r="AO415" i="12"/>
  <c r="AP415" i="12"/>
  <c r="AR415" i="12" s="1"/>
  <c r="AQ415" i="12"/>
  <c r="AT415" i="12"/>
  <c r="AU415" i="12"/>
  <c r="AV415" i="12"/>
  <c r="AW415" i="12"/>
  <c r="AX415" i="12"/>
  <c r="AY415" i="12"/>
  <c r="BA415" i="12" s="1"/>
  <c r="AZ415" i="12"/>
  <c r="BC415" i="12"/>
  <c r="BD415" i="12"/>
  <c r="BE415" i="12"/>
  <c r="BF415" i="12"/>
  <c r="BG415" i="12"/>
  <c r="BH415" i="12"/>
  <c r="BJ415" i="12" s="1"/>
  <c r="BI415" i="12"/>
  <c r="A416" i="12"/>
  <c r="B416" i="12"/>
  <c r="C416" i="12"/>
  <c r="D416" i="12"/>
  <c r="E416" i="12"/>
  <c r="F416" i="12"/>
  <c r="H416" i="12" s="1"/>
  <c r="G416" i="12"/>
  <c r="J416" i="12"/>
  <c r="K416" i="12"/>
  <c r="L416" i="12"/>
  <c r="M416" i="12"/>
  <c r="N416" i="12"/>
  <c r="O416" i="12"/>
  <c r="Q416" i="12" s="1"/>
  <c r="P416" i="12"/>
  <c r="S416" i="12"/>
  <c r="T416" i="12"/>
  <c r="U416" i="12"/>
  <c r="V416" i="12"/>
  <c r="W416" i="12"/>
  <c r="X416" i="12"/>
  <c r="Z416" i="12" s="1"/>
  <c r="Y416" i="12"/>
  <c r="AB416" i="12"/>
  <c r="AC416" i="12"/>
  <c r="AD416" i="12"/>
  <c r="AE416" i="12"/>
  <c r="AF416" i="12"/>
  <c r="AG416" i="12"/>
  <c r="AI416" i="12" s="1"/>
  <c r="AH416" i="12"/>
  <c r="AK416" i="12"/>
  <c r="AL416" i="12"/>
  <c r="AM416" i="12"/>
  <c r="AN416" i="12"/>
  <c r="AO416" i="12"/>
  <c r="AP416" i="12"/>
  <c r="AR416" i="12" s="1"/>
  <c r="AQ416" i="12"/>
  <c r="AT416" i="12"/>
  <c r="AU416" i="12"/>
  <c r="AV416" i="12"/>
  <c r="AW416" i="12"/>
  <c r="AX416" i="12"/>
  <c r="AY416" i="12"/>
  <c r="BA416" i="12" s="1"/>
  <c r="AZ416" i="12"/>
  <c r="BC416" i="12"/>
  <c r="BD416" i="12"/>
  <c r="BE416" i="12"/>
  <c r="BF416" i="12"/>
  <c r="BG416" i="12"/>
  <c r="BH416" i="12"/>
  <c r="BJ416" i="12" s="1"/>
  <c r="BI416" i="12"/>
  <c r="A417" i="12"/>
  <c r="B417" i="12"/>
  <c r="C417" i="12"/>
  <c r="D417" i="12"/>
  <c r="E417" i="12"/>
  <c r="F417" i="12"/>
  <c r="H417" i="12" s="1"/>
  <c r="G417" i="12"/>
  <c r="J417" i="12"/>
  <c r="K417" i="12"/>
  <c r="L417" i="12"/>
  <c r="M417" i="12"/>
  <c r="N417" i="12"/>
  <c r="O417" i="12"/>
  <c r="Q417" i="12" s="1"/>
  <c r="P417" i="12"/>
  <c r="S417" i="12"/>
  <c r="T417" i="12"/>
  <c r="U417" i="12"/>
  <c r="V417" i="12"/>
  <c r="W417" i="12"/>
  <c r="X417" i="12"/>
  <c r="Z417" i="12" s="1"/>
  <c r="Y417" i="12"/>
  <c r="AB417" i="12"/>
  <c r="AC417" i="12"/>
  <c r="AD417" i="12"/>
  <c r="AE417" i="12"/>
  <c r="AF417" i="12"/>
  <c r="AG417" i="12"/>
  <c r="AI417" i="12" s="1"/>
  <c r="AH417" i="12"/>
  <c r="AK417" i="12"/>
  <c r="AL417" i="12"/>
  <c r="AM417" i="12"/>
  <c r="AN417" i="12"/>
  <c r="AO417" i="12"/>
  <c r="AP417" i="12"/>
  <c r="AR417" i="12" s="1"/>
  <c r="AQ417" i="12"/>
  <c r="AT417" i="12"/>
  <c r="AU417" i="12"/>
  <c r="AV417" i="12"/>
  <c r="AW417" i="12"/>
  <c r="AX417" i="12"/>
  <c r="AY417" i="12"/>
  <c r="BA417" i="12" s="1"/>
  <c r="AZ417" i="12"/>
  <c r="BC417" i="12"/>
  <c r="BD417" i="12"/>
  <c r="BE417" i="12"/>
  <c r="BF417" i="12"/>
  <c r="BG417" i="12"/>
  <c r="BH417" i="12"/>
  <c r="BJ417" i="12" s="1"/>
  <c r="BI417" i="12"/>
  <c r="A418" i="12"/>
  <c r="B418" i="12"/>
  <c r="C418" i="12"/>
  <c r="D418" i="12"/>
  <c r="E418" i="12"/>
  <c r="F418" i="12"/>
  <c r="H418" i="12" s="1"/>
  <c r="G418" i="12"/>
  <c r="J418" i="12"/>
  <c r="K418" i="12"/>
  <c r="L418" i="12"/>
  <c r="M418" i="12"/>
  <c r="N418" i="12"/>
  <c r="O418" i="12"/>
  <c r="Q418" i="12" s="1"/>
  <c r="P418" i="12"/>
  <c r="S418" i="12"/>
  <c r="T418" i="12"/>
  <c r="U418" i="12"/>
  <c r="V418" i="12"/>
  <c r="W418" i="12"/>
  <c r="X418" i="12"/>
  <c r="Z418" i="12" s="1"/>
  <c r="Y418" i="12"/>
  <c r="AB418" i="12"/>
  <c r="AC418" i="12"/>
  <c r="AD418" i="12"/>
  <c r="AE418" i="12"/>
  <c r="AF418" i="12"/>
  <c r="AG418" i="12"/>
  <c r="AI418" i="12" s="1"/>
  <c r="AH418" i="12"/>
  <c r="AK418" i="12"/>
  <c r="AL418" i="12"/>
  <c r="AM418" i="12"/>
  <c r="AN418" i="12"/>
  <c r="AO418" i="12"/>
  <c r="AP418" i="12"/>
  <c r="AR418" i="12" s="1"/>
  <c r="AQ418" i="12"/>
  <c r="AT418" i="12"/>
  <c r="AU418" i="12"/>
  <c r="AV418" i="12"/>
  <c r="AW418" i="12"/>
  <c r="AX418" i="12"/>
  <c r="AY418" i="12"/>
  <c r="BA418" i="12" s="1"/>
  <c r="AZ418" i="12"/>
  <c r="BC418" i="12"/>
  <c r="BD418" i="12"/>
  <c r="BE418" i="12"/>
  <c r="BF418" i="12"/>
  <c r="BG418" i="12"/>
  <c r="BH418" i="12"/>
  <c r="BJ418" i="12" s="1"/>
  <c r="BI418" i="12"/>
  <c r="A419" i="12"/>
  <c r="B419" i="12"/>
  <c r="C419" i="12"/>
  <c r="D419" i="12"/>
  <c r="E419" i="12"/>
  <c r="F419" i="12"/>
  <c r="H419" i="12" s="1"/>
  <c r="G419" i="12"/>
  <c r="J419" i="12"/>
  <c r="K419" i="12"/>
  <c r="L419" i="12"/>
  <c r="M419" i="12"/>
  <c r="N419" i="12"/>
  <c r="O419" i="12"/>
  <c r="Q419" i="12" s="1"/>
  <c r="P419" i="12"/>
  <c r="S419" i="12"/>
  <c r="T419" i="12"/>
  <c r="U419" i="12"/>
  <c r="V419" i="12"/>
  <c r="W419" i="12"/>
  <c r="X419" i="12"/>
  <c r="Z419" i="12" s="1"/>
  <c r="Y419" i="12"/>
  <c r="AB419" i="12"/>
  <c r="AC419" i="12"/>
  <c r="AD419" i="12"/>
  <c r="AE419" i="12"/>
  <c r="AF419" i="12"/>
  <c r="AG419" i="12"/>
  <c r="AI419" i="12" s="1"/>
  <c r="AH419" i="12"/>
  <c r="AK419" i="12"/>
  <c r="AL419" i="12"/>
  <c r="AM419" i="12"/>
  <c r="AN419" i="12"/>
  <c r="AO419" i="12"/>
  <c r="AP419" i="12"/>
  <c r="AR419" i="12" s="1"/>
  <c r="AQ419" i="12"/>
  <c r="AT419" i="12"/>
  <c r="AU419" i="12"/>
  <c r="AV419" i="12"/>
  <c r="AW419" i="12"/>
  <c r="AX419" i="12"/>
  <c r="AY419" i="12"/>
  <c r="BA419" i="12" s="1"/>
  <c r="AZ419" i="12"/>
  <c r="BC419" i="12"/>
  <c r="BD419" i="12"/>
  <c r="BE419" i="12"/>
  <c r="BF419" i="12"/>
  <c r="BG419" i="12"/>
  <c r="BH419" i="12"/>
  <c r="BJ419" i="12" s="1"/>
  <c r="BI419" i="12"/>
  <c r="A420" i="12"/>
  <c r="B420" i="12"/>
  <c r="C420" i="12"/>
  <c r="D420" i="12"/>
  <c r="E420" i="12"/>
  <c r="F420" i="12"/>
  <c r="H420" i="12" s="1"/>
  <c r="G420" i="12"/>
  <c r="J420" i="12"/>
  <c r="K420" i="12"/>
  <c r="L420" i="12"/>
  <c r="M420" i="12"/>
  <c r="N420" i="12"/>
  <c r="O420" i="12"/>
  <c r="Q420" i="12" s="1"/>
  <c r="P420" i="12"/>
  <c r="S420" i="12"/>
  <c r="T420" i="12"/>
  <c r="U420" i="12"/>
  <c r="V420" i="12"/>
  <c r="W420" i="12"/>
  <c r="X420" i="12"/>
  <c r="Z420" i="12" s="1"/>
  <c r="Y420" i="12"/>
  <c r="AB420" i="12"/>
  <c r="AC420" i="12"/>
  <c r="AD420" i="12"/>
  <c r="AE420" i="12"/>
  <c r="AF420" i="12"/>
  <c r="AG420" i="12"/>
  <c r="AI420" i="12" s="1"/>
  <c r="AH420" i="12"/>
  <c r="AK420" i="12"/>
  <c r="AL420" i="12"/>
  <c r="AM420" i="12"/>
  <c r="AN420" i="12"/>
  <c r="AO420" i="12"/>
  <c r="AP420" i="12"/>
  <c r="AR420" i="12" s="1"/>
  <c r="AQ420" i="12"/>
  <c r="AT420" i="12"/>
  <c r="AU420" i="12"/>
  <c r="AV420" i="12"/>
  <c r="AW420" i="12"/>
  <c r="AX420" i="12"/>
  <c r="AY420" i="12"/>
  <c r="BA420" i="12" s="1"/>
  <c r="AZ420" i="12"/>
  <c r="BC420" i="12"/>
  <c r="BD420" i="12"/>
  <c r="BE420" i="12"/>
  <c r="BF420" i="12"/>
  <c r="BG420" i="12"/>
  <c r="BH420" i="12"/>
  <c r="BJ420" i="12" s="1"/>
  <c r="BI420" i="12"/>
  <c r="A421" i="12"/>
  <c r="B421" i="12"/>
  <c r="C421" i="12"/>
  <c r="D421" i="12"/>
  <c r="E421" i="12"/>
  <c r="F421" i="12"/>
  <c r="H421" i="12" s="1"/>
  <c r="G421" i="12"/>
  <c r="J421" i="12"/>
  <c r="K421" i="12"/>
  <c r="L421" i="12"/>
  <c r="M421" i="12"/>
  <c r="N421" i="12"/>
  <c r="O421" i="12"/>
  <c r="Q421" i="12" s="1"/>
  <c r="P421" i="12"/>
  <c r="S421" i="12"/>
  <c r="T421" i="12"/>
  <c r="U421" i="12"/>
  <c r="V421" i="12"/>
  <c r="W421" i="12"/>
  <c r="X421" i="12"/>
  <c r="Z421" i="12" s="1"/>
  <c r="Y421" i="12"/>
  <c r="AB421" i="12"/>
  <c r="AC421" i="12"/>
  <c r="AD421" i="12"/>
  <c r="AE421" i="12"/>
  <c r="AF421" i="12"/>
  <c r="AG421" i="12"/>
  <c r="AI421" i="12" s="1"/>
  <c r="AH421" i="12"/>
  <c r="AK421" i="12"/>
  <c r="AL421" i="12"/>
  <c r="AM421" i="12"/>
  <c r="AN421" i="12"/>
  <c r="AO421" i="12"/>
  <c r="AP421" i="12"/>
  <c r="AR421" i="12" s="1"/>
  <c r="AQ421" i="12"/>
  <c r="AT421" i="12"/>
  <c r="AU421" i="12"/>
  <c r="AV421" i="12"/>
  <c r="AW421" i="12"/>
  <c r="AX421" i="12"/>
  <c r="AY421" i="12"/>
  <c r="BA421" i="12" s="1"/>
  <c r="AZ421" i="12"/>
  <c r="BC421" i="12"/>
  <c r="BD421" i="12"/>
  <c r="BE421" i="12"/>
  <c r="BF421" i="12"/>
  <c r="BG421" i="12"/>
  <c r="BH421" i="12"/>
  <c r="BJ421" i="12" s="1"/>
  <c r="BI421" i="12"/>
  <c r="A422" i="12"/>
  <c r="B422" i="12"/>
  <c r="C422" i="12"/>
  <c r="D422" i="12"/>
  <c r="E422" i="12"/>
  <c r="F422" i="12"/>
  <c r="H422" i="12" s="1"/>
  <c r="G422" i="12"/>
  <c r="J422" i="12"/>
  <c r="K422" i="12"/>
  <c r="L422" i="12"/>
  <c r="M422" i="12"/>
  <c r="N422" i="12"/>
  <c r="O422" i="12"/>
  <c r="Q422" i="12" s="1"/>
  <c r="P422" i="12"/>
  <c r="S422" i="12"/>
  <c r="T422" i="12"/>
  <c r="U422" i="12"/>
  <c r="V422" i="12"/>
  <c r="W422" i="12"/>
  <c r="X422" i="12"/>
  <c r="Z422" i="12" s="1"/>
  <c r="Y422" i="12"/>
  <c r="AB422" i="12"/>
  <c r="AC422" i="12"/>
  <c r="AD422" i="12"/>
  <c r="AE422" i="12"/>
  <c r="AF422" i="12"/>
  <c r="AG422" i="12"/>
  <c r="AI422" i="12" s="1"/>
  <c r="AH422" i="12"/>
  <c r="AK422" i="12"/>
  <c r="AL422" i="12"/>
  <c r="AM422" i="12"/>
  <c r="AN422" i="12"/>
  <c r="AO422" i="12"/>
  <c r="AP422" i="12"/>
  <c r="AR422" i="12" s="1"/>
  <c r="AQ422" i="12"/>
  <c r="AT422" i="12"/>
  <c r="AU422" i="12"/>
  <c r="AV422" i="12"/>
  <c r="AW422" i="12"/>
  <c r="AX422" i="12"/>
  <c r="AY422" i="12"/>
  <c r="BA422" i="12" s="1"/>
  <c r="AZ422" i="12"/>
  <c r="BC422" i="12"/>
  <c r="BD422" i="12"/>
  <c r="BE422" i="12"/>
  <c r="BF422" i="12"/>
  <c r="BG422" i="12"/>
  <c r="BH422" i="12"/>
  <c r="BJ422" i="12" s="1"/>
  <c r="BI422" i="12"/>
  <c r="A423" i="12"/>
  <c r="B423" i="12"/>
  <c r="C423" i="12"/>
  <c r="D423" i="12"/>
  <c r="E423" i="12"/>
  <c r="F423" i="12"/>
  <c r="H423" i="12" s="1"/>
  <c r="G423" i="12"/>
  <c r="J423" i="12"/>
  <c r="K423" i="12"/>
  <c r="L423" i="12"/>
  <c r="M423" i="12"/>
  <c r="N423" i="12"/>
  <c r="O423" i="12"/>
  <c r="Q423" i="12" s="1"/>
  <c r="P423" i="12"/>
  <c r="S423" i="12"/>
  <c r="T423" i="12"/>
  <c r="U423" i="12"/>
  <c r="V423" i="12"/>
  <c r="W423" i="12"/>
  <c r="X423" i="12"/>
  <c r="Z423" i="12" s="1"/>
  <c r="Y423" i="12"/>
  <c r="AB423" i="12"/>
  <c r="AC423" i="12"/>
  <c r="AD423" i="12"/>
  <c r="AE423" i="12"/>
  <c r="AF423" i="12"/>
  <c r="AG423" i="12"/>
  <c r="AI423" i="12" s="1"/>
  <c r="AH423" i="12"/>
  <c r="AK423" i="12"/>
  <c r="AL423" i="12"/>
  <c r="AM423" i="12"/>
  <c r="AN423" i="12"/>
  <c r="AO423" i="12"/>
  <c r="AP423" i="12"/>
  <c r="AR423" i="12" s="1"/>
  <c r="AQ423" i="12"/>
  <c r="AT423" i="12"/>
  <c r="AU423" i="12"/>
  <c r="AV423" i="12"/>
  <c r="AW423" i="12"/>
  <c r="AX423" i="12"/>
  <c r="AY423" i="12"/>
  <c r="BA423" i="12" s="1"/>
  <c r="AZ423" i="12"/>
  <c r="BC423" i="12"/>
  <c r="BD423" i="12"/>
  <c r="BE423" i="12"/>
  <c r="BF423" i="12"/>
  <c r="BG423" i="12"/>
  <c r="BH423" i="12"/>
  <c r="BJ423" i="12" s="1"/>
  <c r="BI423" i="12"/>
  <c r="A424" i="12"/>
  <c r="B424" i="12"/>
  <c r="C424" i="12"/>
  <c r="D424" i="12"/>
  <c r="E424" i="12"/>
  <c r="F424" i="12"/>
  <c r="H424" i="12" s="1"/>
  <c r="G424" i="12"/>
  <c r="J424" i="12"/>
  <c r="K424" i="12"/>
  <c r="L424" i="12"/>
  <c r="M424" i="12"/>
  <c r="N424" i="12"/>
  <c r="O424" i="12"/>
  <c r="Q424" i="12" s="1"/>
  <c r="P424" i="12"/>
  <c r="S424" i="12"/>
  <c r="T424" i="12"/>
  <c r="U424" i="12"/>
  <c r="V424" i="12"/>
  <c r="W424" i="12"/>
  <c r="X424" i="12"/>
  <c r="Z424" i="12" s="1"/>
  <c r="Y424" i="12"/>
  <c r="AB424" i="12"/>
  <c r="AC424" i="12"/>
  <c r="AD424" i="12"/>
  <c r="AE424" i="12"/>
  <c r="AF424" i="12"/>
  <c r="AG424" i="12"/>
  <c r="AI424" i="12" s="1"/>
  <c r="AH424" i="12"/>
  <c r="AK424" i="12"/>
  <c r="AL424" i="12"/>
  <c r="AM424" i="12"/>
  <c r="AN424" i="12"/>
  <c r="AO424" i="12"/>
  <c r="AP424" i="12"/>
  <c r="AR424" i="12" s="1"/>
  <c r="AQ424" i="12"/>
  <c r="AT424" i="12"/>
  <c r="AU424" i="12"/>
  <c r="AV424" i="12"/>
  <c r="AW424" i="12"/>
  <c r="AX424" i="12"/>
  <c r="AY424" i="12"/>
  <c r="BA424" i="12" s="1"/>
  <c r="AZ424" i="12"/>
  <c r="BC424" i="12"/>
  <c r="BD424" i="12"/>
  <c r="BE424" i="12"/>
  <c r="BF424" i="12"/>
  <c r="BG424" i="12"/>
  <c r="BH424" i="12"/>
  <c r="BJ424" i="12" s="1"/>
  <c r="BI424" i="12"/>
  <c r="A425" i="12"/>
  <c r="B425" i="12"/>
  <c r="C425" i="12"/>
  <c r="D425" i="12"/>
  <c r="E425" i="12"/>
  <c r="F425" i="12"/>
  <c r="H425" i="12" s="1"/>
  <c r="G425" i="12"/>
  <c r="J425" i="12"/>
  <c r="K425" i="12"/>
  <c r="L425" i="12"/>
  <c r="M425" i="12"/>
  <c r="N425" i="12"/>
  <c r="O425" i="12"/>
  <c r="Q425" i="12" s="1"/>
  <c r="P425" i="12"/>
  <c r="S425" i="12"/>
  <c r="T425" i="12"/>
  <c r="U425" i="12"/>
  <c r="V425" i="12"/>
  <c r="W425" i="12"/>
  <c r="X425" i="12"/>
  <c r="Z425" i="12" s="1"/>
  <c r="Y425" i="12"/>
  <c r="AB425" i="12"/>
  <c r="AC425" i="12"/>
  <c r="AD425" i="12"/>
  <c r="AE425" i="12"/>
  <c r="AF425" i="12"/>
  <c r="AG425" i="12"/>
  <c r="AI425" i="12" s="1"/>
  <c r="AH425" i="12"/>
  <c r="AK425" i="12"/>
  <c r="AL425" i="12"/>
  <c r="AM425" i="12"/>
  <c r="AN425" i="12"/>
  <c r="AO425" i="12"/>
  <c r="AP425" i="12"/>
  <c r="AR425" i="12" s="1"/>
  <c r="AQ425" i="12"/>
  <c r="AT425" i="12"/>
  <c r="AU425" i="12"/>
  <c r="AV425" i="12"/>
  <c r="AW425" i="12"/>
  <c r="AX425" i="12"/>
  <c r="AY425" i="12"/>
  <c r="BA425" i="12" s="1"/>
  <c r="AZ425" i="12"/>
  <c r="BC425" i="12"/>
  <c r="BD425" i="12"/>
  <c r="BE425" i="12"/>
  <c r="BF425" i="12"/>
  <c r="BG425" i="12"/>
  <c r="BH425" i="12"/>
  <c r="BJ425" i="12" s="1"/>
  <c r="BI425" i="12"/>
  <c r="A426" i="12"/>
  <c r="B426" i="12"/>
  <c r="C426" i="12"/>
  <c r="D426" i="12"/>
  <c r="E426" i="12"/>
  <c r="F426" i="12"/>
  <c r="H426" i="12" s="1"/>
  <c r="G426" i="12"/>
  <c r="J426" i="12"/>
  <c r="K426" i="12"/>
  <c r="L426" i="12"/>
  <c r="M426" i="12"/>
  <c r="N426" i="12"/>
  <c r="O426" i="12"/>
  <c r="Q426" i="12" s="1"/>
  <c r="P426" i="12"/>
  <c r="S426" i="12"/>
  <c r="T426" i="12"/>
  <c r="U426" i="12"/>
  <c r="V426" i="12"/>
  <c r="W426" i="12"/>
  <c r="X426" i="12"/>
  <c r="Z426" i="12" s="1"/>
  <c r="Y426" i="12"/>
  <c r="AB426" i="12"/>
  <c r="AC426" i="12"/>
  <c r="AD426" i="12"/>
  <c r="AE426" i="12"/>
  <c r="AF426" i="12"/>
  <c r="AG426" i="12"/>
  <c r="AI426" i="12" s="1"/>
  <c r="AH426" i="12"/>
  <c r="AK426" i="12"/>
  <c r="AL426" i="12"/>
  <c r="AM426" i="12"/>
  <c r="AN426" i="12"/>
  <c r="AO426" i="12"/>
  <c r="AP426" i="12"/>
  <c r="AR426" i="12" s="1"/>
  <c r="AQ426" i="12"/>
  <c r="AT426" i="12"/>
  <c r="AU426" i="12"/>
  <c r="AV426" i="12"/>
  <c r="AW426" i="12"/>
  <c r="AX426" i="12"/>
  <c r="AY426" i="12"/>
  <c r="BA426" i="12" s="1"/>
  <c r="AZ426" i="12"/>
  <c r="BC426" i="12"/>
  <c r="BD426" i="12"/>
  <c r="BE426" i="12"/>
  <c r="BF426" i="12"/>
  <c r="BG426" i="12"/>
  <c r="BH426" i="12"/>
  <c r="BJ426" i="12" s="1"/>
  <c r="BI426" i="12"/>
  <c r="A427" i="12"/>
  <c r="B427" i="12"/>
  <c r="C427" i="12"/>
  <c r="D427" i="12"/>
  <c r="E427" i="12"/>
  <c r="F427" i="12"/>
  <c r="H427" i="12" s="1"/>
  <c r="G427" i="12"/>
  <c r="J427" i="12"/>
  <c r="K427" i="12"/>
  <c r="L427" i="12"/>
  <c r="M427" i="12"/>
  <c r="N427" i="12"/>
  <c r="O427" i="12"/>
  <c r="Q427" i="12" s="1"/>
  <c r="P427" i="12"/>
  <c r="S427" i="12"/>
  <c r="T427" i="12"/>
  <c r="U427" i="12"/>
  <c r="V427" i="12"/>
  <c r="W427" i="12"/>
  <c r="X427" i="12"/>
  <c r="Z427" i="12" s="1"/>
  <c r="Y427" i="12"/>
  <c r="AB427" i="12"/>
  <c r="AC427" i="12"/>
  <c r="AD427" i="12"/>
  <c r="AE427" i="12"/>
  <c r="AF427" i="12"/>
  <c r="AG427" i="12"/>
  <c r="AI427" i="12" s="1"/>
  <c r="AH427" i="12"/>
  <c r="AK427" i="12"/>
  <c r="AL427" i="12"/>
  <c r="AM427" i="12"/>
  <c r="AN427" i="12"/>
  <c r="AO427" i="12"/>
  <c r="AP427" i="12"/>
  <c r="AR427" i="12" s="1"/>
  <c r="AQ427" i="12"/>
  <c r="AT427" i="12"/>
  <c r="AU427" i="12"/>
  <c r="AV427" i="12"/>
  <c r="AW427" i="12"/>
  <c r="AX427" i="12"/>
  <c r="AY427" i="12"/>
  <c r="BA427" i="12" s="1"/>
  <c r="AZ427" i="12"/>
  <c r="BC427" i="12"/>
  <c r="BD427" i="12"/>
  <c r="BE427" i="12"/>
  <c r="BF427" i="12"/>
  <c r="BG427" i="12"/>
  <c r="BH427" i="12"/>
  <c r="BJ427" i="12" s="1"/>
  <c r="BI427" i="12"/>
  <c r="A428" i="12"/>
  <c r="B428" i="12"/>
  <c r="C428" i="12"/>
  <c r="D428" i="12"/>
  <c r="E428" i="12"/>
  <c r="F428" i="12"/>
  <c r="H428" i="12" s="1"/>
  <c r="G428" i="12"/>
  <c r="J428" i="12"/>
  <c r="K428" i="12"/>
  <c r="L428" i="12"/>
  <c r="M428" i="12"/>
  <c r="N428" i="12"/>
  <c r="O428" i="12"/>
  <c r="Q428" i="12" s="1"/>
  <c r="P428" i="12"/>
  <c r="S428" i="12"/>
  <c r="T428" i="12"/>
  <c r="U428" i="12"/>
  <c r="V428" i="12"/>
  <c r="W428" i="12"/>
  <c r="X428" i="12"/>
  <c r="Z428" i="12" s="1"/>
  <c r="Y428" i="12"/>
  <c r="AB428" i="12"/>
  <c r="AC428" i="12"/>
  <c r="AD428" i="12"/>
  <c r="AE428" i="12"/>
  <c r="AF428" i="12"/>
  <c r="AG428" i="12"/>
  <c r="AI428" i="12" s="1"/>
  <c r="AH428" i="12"/>
  <c r="AK428" i="12"/>
  <c r="AL428" i="12"/>
  <c r="AM428" i="12"/>
  <c r="AN428" i="12"/>
  <c r="AO428" i="12"/>
  <c r="AP428" i="12"/>
  <c r="AR428" i="12" s="1"/>
  <c r="AQ428" i="12"/>
  <c r="AT428" i="12"/>
  <c r="AU428" i="12"/>
  <c r="AV428" i="12"/>
  <c r="AW428" i="12"/>
  <c r="AX428" i="12"/>
  <c r="AY428" i="12"/>
  <c r="BA428" i="12" s="1"/>
  <c r="AZ428" i="12"/>
  <c r="BC428" i="12"/>
  <c r="BD428" i="12"/>
  <c r="BE428" i="12"/>
  <c r="BF428" i="12"/>
  <c r="BG428" i="12"/>
  <c r="BH428" i="12"/>
  <c r="BJ428" i="12" s="1"/>
  <c r="BI428" i="12"/>
  <c r="A429" i="12"/>
  <c r="B429" i="12"/>
  <c r="C429" i="12"/>
  <c r="D429" i="12"/>
  <c r="E429" i="12"/>
  <c r="F429" i="12"/>
  <c r="H429" i="12" s="1"/>
  <c r="G429" i="12"/>
  <c r="J429" i="12"/>
  <c r="K429" i="12"/>
  <c r="L429" i="12"/>
  <c r="M429" i="12"/>
  <c r="N429" i="12"/>
  <c r="O429" i="12"/>
  <c r="Q429" i="12" s="1"/>
  <c r="P429" i="12"/>
  <c r="S429" i="12"/>
  <c r="T429" i="12"/>
  <c r="U429" i="12"/>
  <c r="V429" i="12"/>
  <c r="W429" i="12"/>
  <c r="X429" i="12"/>
  <c r="Z429" i="12" s="1"/>
  <c r="Y429" i="12"/>
  <c r="AB429" i="12"/>
  <c r="AC429" i="12"/>
  <c r="AD429" i="12"/>
  <c r="AE429" i="12"/>
  <c r="AF429" i="12"/>
  <c r="AG429" i="12"/>
  <c r="AI429" i="12" s="1"/>
  <c r="AH429" i="12"/>
  <c r="AK429" i="12"/>
  <c r="AL429" i="12"/>
  <c r="AM429" i="12"/>
  <c r="AN429" i="12"/>
  <c r="AO429" i="12"/>
  <c r="AP429" i="12"/>
  <c r="AR429" i="12" s="1"/>
  <c r="AQ429" i="12"/>
  <c r="AT429" i="12"/>
  <c r="AU429" i="12"/>
  <c r="AV429" i="12"/>
  <c r="AW429" i="12"/>
  <c r="AX429" i="12"/>
  <c r="AY429" i="12"/>
  <c r="BA429" i="12" s="1"/>
  <c r="AZ429" i="12"/>
  <c r="BC429" i="12"/>
  <c r="BD429" i="12"/>
  <c r="BE429" i="12"/>
  <c r="BF429" i="12"/>
  <c r="BG429" i="12"/>
  <c r="BH429" i="12"/>
  <c r="BJ429" i="12" s="1"/>
  <c r="BI429" i="12"/>
  <c r="A430" i="12"/>
  <c r="B430" i="12"/>
  <c r="C430" i="12"/>
  <c r="D430" i="12"/>
  <c r="E430" i="12"/>
  <c r="F430" i="12"/>
  <c r="H430" i="12" s="1"/>
  <c r="G430" i="12"/>
  <c r="J430" i="12"/>
  <c r="K430" i="12"/>
  <c r="L430" i="12"/>
  <c r="M430" i="12"/>
  <c r="N430" i="12"/>
  <c r="O430" i="12"/>
  <c r="Q430" i="12" s="1"/>
  <c r="P430" i="12"/>
  <c r="S430" i="12"/>
  <c r="T430" i="12"/>
  <c r="U430" i="12"/>
  <c r="V430" i="12"/>
  <c r="W430" i="12"/>
  <c r="X430" i="12"/>
  <c r="Z430" i="12" s="1"/>
  <c r="Y430" i="12"/>
  <c r="AB430" i="12"/>
  <c r="AC430" i="12"/>
  <c r="AD430" i="12"/>
  <c r="AE430" i="12"/>
  <c r="AF430" i="12"/>
  <c r="AG430" i="12"/>
  <c r="AI430" i="12" s="1"/>
  <c r="AH430" i="12"/>
  <c r="AK430" i="12"/>
  <c r="AL430" i="12"/>
  <c r="AM430" i="12"/>
  <c r="AN430" i="12"/>
  <c r="AO430" i="12"/>
  <c r="AP430" i="12"/>
  <c r="AR430" i="12" s="1"/>
  <c r="AQ430" i="12"/>
  <c r="AT430" i="12"/>
  <c r="AU430" i="12"/>
  <c r="AV430" i="12"/>
  <c r="AW430" i="12"/>
  <c r="AX430" i="12"/>
  <c r="AY430" i="12"/>
  <c r="BA430" i="12" s="1"/>
  <c r="AZ430" i="12"/>
  <c r="BC430" i="12"/>
  <c r="BD430" i="12"/>
  <c r="BE430" i="12"/>
  <c r="BF430" i="12"/>
  <c r="BG430" i="12"/>
  <c r="BH430" i="12"/>
  <c r="BJ430" i="12" s="1"/>
  <c r="BI430" i="12"/>
  <c r="A431" i="12"/>
  <c r="B431" i="12"/>
  <c r="C431" i="12"/>
  <c r="D431" i="12"/>
  <c r="E431" i="12"/>
  <c r="F431" i="12"/>
  <c r="H431" i="12" s="1"/>
  <c r="G431" i="12"/>
  <c r="J431" i="12"/>
  <c r="K431" i="12"/>
  <c r="L431" i="12"/>
  <c r="M431" i="12"/>
  <c r="N431" i="12"/>
  <c r="O431" i="12"/>
  <c r="Q431" i="12" s="1"/>
  <c r="P431" i="12"/>
  <c r="S431" i="12"/>
  <c r="T431" i="12"/>
  <c r="U431" i="12"/>
  <c r="V431" i="12"/>
  <c r="W431" i="12"/>
  <c r="X431" i="12"/>
  <c r="Z431" i="12" s="1"/>
  <c r="Y431" i="12"/>
  <c r="AB431" i="12"/>
  <c r="AC431" i="12"/>
  <c r="AD431" i="12"/>
  <c r="AE431" i="12"/>
  <c r="AF431" i="12"/>
  <c r="AG431" i="12"/>
  <c r="AI431" i="12" s="1"/>
  <c r="AH431" i="12"/>
  <c r="AK431" i="12"/>
  <c r="AL431" i="12"/>
  <c r="AM431" i="12"/>
  <c r="AN431" i="12"/>
  <c r="AO431" i="12"/>
  <c r="AP431" i="12"/>
  <c r="AR431" i="12" s="1"/>
  <c r="AQ431" i="12"/>
  <c r="AT431" i="12"/>
  <c r="AU431" i="12"/>
  <c r="AV431" i="12"/>
  <c r="AW431" i="12"/>
  <c r="AX431" i="12"/>
  <c r="AY431" i="12"/>
  <c r="BA431" i="12" s="1"/>
  <c r="AZ431" i="12"/>
  <c r="BC431" i="12"/>
  <c r="BD431" i="12"/>
  <c r="BE431" i="12"/>
  <c r="BF431" i="12"/>
  <c r="BG431" i="12"/>
  <c r="BH431" i="12"/>
  <c r="BJ431" i="12" s="1"/>
  <c r="BI431" i="12"/>
  <c r="A432" i="12"/>
  <c r="B432" i="12"/>
  <c r="C432" i="12"/>
  <c r="D432" i="12"/>
  <c r="E432" i="12"/>
  <c r="F432" i="12"/>
  <c r="H432" i="12" s="1"/>
  <c r="G432" i="12"/>
  <c r="J432" i="12"/>
  <c r="K432" i="12"/>
  <c r="L432" i="12"/>
  <c r="M432" i="12"/>
  <c r="N432" i="12"/>
  <c r="O432" i="12"/>
  <c r="Q432" i="12" s="1"/>
  <c r="P432" i="12"/>
  <c r="S432" i="12"/>
  <c r="T432" i="12"/>
  <c r="U432" i="12"/>
  <c r="V432" i="12"/>
  <c r="W432" i="12"/>
  <c r="X432" i="12"/>
  <c r="Z432" i="12" s="1"/>
  <c r="Y432" i="12"/>
  <c r="AB432" i="12"/>
  <c r="AC432" i="12"/>
  <c r="AD432" i="12"/>
  <c r="AE432" i="12"/>
  <c r="AF432" i="12"/>
  <c r="AG432" i="12"/>
  <c r="AI432" i="12" s="1"/>
  <c r="AH432" i="12"/>
  <c r="AK432" i="12"/>
  <c r="AL432" i="12"/>
  <c r="AM432" i="12"/>
  <c r="AN432" i="12"/>
  <c r="AO432" i="12"/>
  <c r="AP432" i="12"/>
  <c r="AR432" i="12" s="1"/>
  <c r="AQ432" i="12"/>
  <c r="AT432" i="12"/>
  <c r="AU432" i="12"/>
  <c r="AV432" i="12"/>
  <c r="AW432" i="12"/>
  <c r="AX432" i="12"/>
  <c r="AY432" i="12"/>
  <c r="BA432" i="12" s="1"/>
  <c r="AZ432" i="12"/>
  <c r="BC432" i="12"/>
  <c r="BD432" i="12"/>
  <c r="BE432" i="12"/>
  <c r="BF432" i="12"/>
  <c r="BG432" i="12"/>
  <c r="BH432" i="12"/>
  <c r="BJ432" i="12" s="1"/>
  <c r="BI432" i="12"/>
  <c r="A433" i="12"/>
  <c r="B433" i="12"/>
  <c r="C433" i="12"/>
  <c r="D433" i="12"/>
  <c r="E433" i="12"/>
  <c r="F433" i="12"/>
  <c r="H433" i="12" s="1"/>
  <c r="G433" i="12"/>
  <c r="J433" i="12"/>
  <c r="K433" i="12"/>
  <c r="L433" i="12"/>
  <c r="M433" i="12"/>
  <c r="N433" i="12"/>
  <c r="O433" i="12"/>
  <c r="Q433" i="12" s="1"/>
  <c r="P433" i="12"/>
  <c r="S433" i="12"/>
  <c r="T433" i="12"/>
  <c r="U433" i="12"/>
  <c r="V433" i="12"/>
  <c r="W433" i="12"/>
  <c r="X433" i="12"/>
  <c r="Z433" i="12" s="1"/>
  <c r="Y433" i="12"/>
  <c r="AB433" i="12"/>
  <c r="AC433" i="12"/>
  <c r="AD433" i="12"/>
  <c r="AE433" i="12"/>
  <c r="AF433" i="12"/>
  <c r="AG433" i="12"/>
  <c r="AI433" i="12" s="1"/>
  <c r="AH433" i="12"/>
  <c r="AK433" i="12"/>
  <c r="AL433" i="12"/>
  <c r="AM433" i="12"/>
  <c r="AN433" i="12"/>
  <c r="AO433" i="12"/>
  <c r="AP433" i="12"/>
  <c r="AR433" i="12" s="1"/>
  <c r="AQ433" i="12"/>
  <c r="AT433" i="12"/>
  <c r="AU433" i="12"/>
  <c r="AV433" i="12"/>
  <c r="AW433" i="12"/>
  <c r="AX433" i="12"/>
  <c r="AY433" i="12"/>
  <c r="BA433" i="12" s="1"/>
  <c r="AZ433" i="12"/>
  <c r="BC433" i="12"/>
  <c r="BD433" i="12"/>
  <c r="BE433" i="12"/>
  <c r="BF433" i="12"/>
  <c r="BG433" i="12"/>
  <c r="BH433" i="12"/>
  <c r="BJ433" i="12" s="1"/>
  <c r="BI433" i="12"/>
  <c r="A434" i="12"/>
  <c r="B434" i="12"/>
  <c r="C434" i="12"/>
  <c r="D434" i="12"/>
  <c r="E434" i="12"/>
  <c r="F434" i="12"/>
  <c r="H434" i="12" s="1"/>
  <c r="G434" i="12"/>
  <c r="J434" i="12"/>
  <c r="K434" i="12"/>
  <c r="L434" i="12"/>
  <c r="M434" i="12"/>
  <c r="N434" i="12"/>
  <c r="O434" i="12"/>
  <c r="Q434" i="12" s="1"/>
  <c r="P434" i="12"/>
  <c r="S434" i="12"/>
  <c r="T434" i="12"/>
  <c r="U434" i="12"/>
  <c r="V434" i="12"/>
  <c r="W434" i="12"/>
  <c r="X434" i="12"/>
  <c r="Z434" i="12" s="1"/>
  <c r="Y434" i="12"/>
  <c r="AB434" i="12"/>
  <c r="AC434" i="12"/>
  <c r="AD434" i="12"/>
  <c r="AE434" i="12"/>
  <c r="AF434" i="12"/>
  <c r="AG434" i="12"/>
  <c r="AI434" i="12" s="1"/>
  <c r="AH434" i="12"/>
  <c r="AK434" i="12"/>
  <c r="AL434" i="12"/>
  <c r="AM434" i="12"/>
  <c r="AN434" i="12"/>
  <c r="AO434" i="12"/>
  <c r="AP434" i="12"/>
  <c r="AR434" i="12" s="1"/>
  <c r="AQ434" i="12"/>
  <c r="AT434" i="12"/>
  <c r="AU434" i="12"/>
  <c r="AV434" i="12"/>
  <c r="AW434" i="12"/>
  <c r="AX434" i="12"/>
  <c r="AY434" i="12"/>
  <c r="BA434" i="12" s="1"/>
  <c r="AZ434" i="12"/>
  <c r="BC434" i="12"/>
  <c r="BD434" i="12"/>
  <c r="BE434" i="12"/>
  <c r="BF434" i="12"/>
  <c r="BG434" i="12"/>
  <c r="BH434" i="12"/>
  <c r="BJ434" i="12" s="1"/>
  <c r="BI434" i="12"/>
  <c r="A435" i="12"/>
  <c r="B435" i="12"/>
  <c r="C435" i="12"/>
  <c r="D435" i="12"/>
  <c r="E435" i="12"/>
  <c r="F435" i="12"/>
  <c r="H435" i="12" s="1"/>
  <c r="G435" i="12"/>
  <c r="J435" i="12"/>
  <c r="K435" i="12"/>
  <c r="L435" i="12"/>
  <c r="M435" i="12"/>
  <c r="N435" i="12"/>
  <c r="O435" i="12"/>
  <c r="Q435" i="12" s="1"/>
  <c r="P435" i="12"/>
  <c r="S435" i="12"/>
  <c r="T435" i="12"/>
  <c r="U435" i="12"/>
  <c r="V435" i="12"/>
  <c r="W435" i="12"/>
  <c r="X435" i="12"/>
  <c r="Z435" i="12" s="1"/>
  <c r="Y435" i="12"/>
  <c r="AB435" i="12"/>
  <c r="AC435" i="12"/>
  <c r="AD435" i="12"/>
  <c r="AE435" i="12"/>
  <c r="AF435" i="12"/>
  <c r="AG435" i="12"/>
  <c r="AI435" i="12" s="1"/>
  <c r="AH435" i="12"/>
  <c r="AK435" i="12"/>
  <c r="AL435" i="12"/>
  <c r="AM435" i="12"/>
  <c r="AN435" i="12"/>
  <c r="AO435" i="12"/>
  <c r="AP435" i="12"/>
  <c r="AR435" i="12" s="1"/>
  <c r="AQ435" i="12"/>
  <c r="AT435" i="12"/>
  <c r="AU435" i="12"/>
  <c r="AV435" i="12"/>
  <c r="AW435" i="12"/>
  <c r="AX435" i="12"/>
  <c r="AY435" i="12"/>
  <c r="BA435" i="12" s="1"/>
  <c r="AZ435" i="12"/>
  <c r="BC435" i="12"/>
  <c r="BD435" i="12"/>
  <c r="BE435" i="12"/>
  <c r="BF435" i="12"/>
  <c r="BG435" i="12"/>
  <c r="BH435" i="12"/>
  <c r="BJ435" i="12" s="1"/>
  <c r="BI435" i="12"/>
  <c r="A436" i="12"/>
  <c r="B436" i="12"/>
  <c r="C436" i="12"/>
  <c r="D436" i="12"/>
  <c r="E436" i="12"/>
  <c r="F436" i="12"/>
  <c r="H436" i="12" s="1"/>
  <c r="G436" i="12"/>
  <c r="J436" i="12"/>
  <c r="K436" i="12"/>
  <c r="L436" i="12"/>
  <c r="M436" i="12"/>
  <c r="N436" i="12"/>
  <c r="O436" i="12"/>
  <c r="Q436" i="12" s="1"/>
  <c r="P436" i="12"/>
  <c r="S436" i="12"/>
  <c r="T436" i="12"/>
  <c r="U436" i="12"/>
  <c r="V436" i="12"/>
  <c r="W436" i="12"/>
  <c r="X436" i="12"/>
  <c r="Z436" i="12" s="1"/>
  <c r="Y436" i="12"/>
  <c r="AB436" i="12"/>
  <c r="AC436" i="12"/>
  <c r="AD436" i="12"/>
  <c r="AE436" i="12"/>
  <c r="AF436" i="12"/>
  <c r="AG436" i="12"/>
  <c r="AI436" i="12" s="1"/>
  <c r="AH436" i="12"/>
  <c r="AK436" i="12"/>
  <c r="AL436" i="12"/>
  <c r="AM436" i="12"/>
  <c r="AN436" i="12"/>
  <c r="AO436" i="12"/>
  <c r="AP436" i="12"/>
  <c r="AR436" i="12" s="1"/>
  <c r="AQ436" i="12"/>
  <c r="AT436" i="12"/>
  <c r="AU436" i="12"/>
  <c r="AV436" i="12"/>
  <c r="AW436" i="12"/>
  <c r="AX436" i="12"/>
  <c r="AY436" i="12"/>
  <c r="BA436" i="12" s="1"/>
  <c r="AZ436" i="12"/>
  <c r="BC436" i="12"/>
  <c r="BD436" i="12"/>
  <c r="BE436" i="12"/>
  <c r="BF436" i="12"/>
  <c r="BG436" i="12"/>
  <c r="BH436" i="12"/>
  <c r="BJ436" i="12" s="1"/>
  <c r="BI436" i="12"/>
  <c r="A437" i="12"/>
  <c r="B437" i="12"/>
  <c r="C437" i="12"/>
  <c r="D437" i="12"/>
  <c r="E437" i="12"/>
  <c r="F437" i="12"/>
  <c r="H437" i="12" s="1"/>
  <c r="G437" i="12"/>
  <c r="J437" i="12"/>
  <c r="K437" i="12"/>
  <c r="L437" i="12"/>
  <c r="M437" i="12"/>
  <c r="N437" i="12"/>
  <c r="O437" i="12"/>
  <c r="Q437" i="12" s="1"/>
  <c r="P437" i="12"/>
  <c r="S437" i="12"/>
  <c r="T437" i="12"/>
  <c r="U437" i="12"/>
  <c r="V437" i="12"/>
  <c r="W437" i="12"/>
  <c r="X437" i="12"/>
  <c r="Z437" i="12" s="1"/>
  <c r="Y437" i="12"/>
  <c r="AB437" i="12"/>
  <c r="AC437" i="12"/>
  <c r="AD437" i="12"/>
  <c r="AE437" i="12"/>
  <c r="AF437" i="12"/>
  <c r="AG437" i="12"/>
  <c r="AI437" i="12" s="1"/>
  <c r="AH437" i="12"/>
  <c r="AK437" i="12"/>
  <c r="AL437" i="12"/>
  <c r="AM437" i="12"/>
  <c r="AN437" i="12"/>
  <c r="AO437" i="12"/>
  <c r="AP437" i="12"/>
  <c r="AR437" i="12" s="1"/>
  <c r="AQ437" i="12"/>
  <c r="AT437" i="12"/>
  <c r="AU437" i="12"/>
  <c r="AV437" i="12"/>
  <c r="AW437" i="12"/>
  <c r="AX437" i="12"/>
  <c r="AY437" i="12"/>
  <c r="BA437" i="12" s="1"/>
  <c r="AZ437" i="12"/>
  <c r="BC437" i="12"/>
  <c r="BD437" i="12"/>
  <c r="BE437" i="12"/>
  <c r="BF437" i="12"/>
  <c r="BG437" i="12"/>
  <c r="BH437" i="12"/>
  <c r="BJ437" i="12" s="1"/>
  <c r="BI437" i="12"/>
  <c r="A438" i="12"/>
  <c r="B438" i="12"/>
  <c r="C438" i="12"/>
  <c r="D438" i="12"/>
  <c r="E438" i="12"/>
  <c r="F438" i="12"/>
  <c r="H438" i="12" s="1"/>
  <c r="G438" i="12"/>
  <c r="J438" i="12"/>
  <c r="K438" i="12"/>
  <c r="L438" i="12"/>
  <c r="M438" i="12"/>
  <c r="N438" i="12"/>
  <c r="O438" i="12"/>
  <c r="Q438" i="12" s="1"/>
  <c r="P438" i="12"/>
  <c r="S438" i="12"/>
  <c r="T438" i="12"/>
  <c r="U438" i="12"/>
  <c r="V438" i="12"/>
  <c r="W438" i="12"/>
  <c r="X438" i="12"/>
  <c r="Z438" i="12" s="1"/>
  <c r="Y438" i="12"/>
  <c r="AB438" i="12"/>
  <c r="AC438" i="12"/>
  <c r="AD438" i="12"/>
  <c r="AE438" i="12"/>
  <c r="AF438" i="12"/>
  <c r="AG438" i="12"/>
  <c r="AI438" i="12" s="1"/>
  <c r="AH438" i="12"/>
  <c r="AK438" i="12"/>
  <c r="AL438" i="12"/>
  <c r="AM438" i="12"/>
  <c r="AN438" i="12"/>
  <c r="AO438" i="12"/>
  <c r="AP438" i="12"/>
  <c r="AR438" i="12" s="1"/>
  <c r="AQ438" i="12"/>
  <c r="AT438" i="12"/>
  <c r="AU438" i="12"/>
  <c r="AV438" i="12"/>
  <c r="AW438" i="12"/>
  <c r="AX438" i="12"/>
  <c r="AY438" i="12"/>
  <c r="BA438" i="12" s="1"/>
  <c r="AZ438" i="12"/>
  <c r="BC438" i="12"/>
  <c r="BD438" i="12"/>
  <c r="BE438" i="12"/>
  <c r="BF438" i="12"/>
  <c r="BG438" i="12"/>
  <c r="BH438" i="12"/>
  <c r="BJ438" i="12" s="1"/>
  <c r="BI438" i="12"/>
  <c r="A439" i="12"/>
  <c r="B439" i="12"/>
  <c r="C439" i="12"/>
  <c r="D439" i="12"/>
  <c r="E439" i="12"/>
  <c r="F439" i="12"/>
  <c r="H439" i="12" s="1"/>
  <c r="G439" i="12"/>
  <c r="J439" i="12"/>
  <c r="K439" i="12"/>
  <c r="L439" i="12"/>
  <c r="M439" i="12"/>
  <c r="N439" i="12"/>
  <c r="O439" i="12"/>
  <c r="Q439" i="12" s="1"/>
  <c r="P439" i="12"/>
  <c r="S439" i="12"/>
  <c r="T439" i="12"/>
  <c r="U439" i="12"/>
  <c r="V439" i="12"/>
  <c r="W439" i="12"/>
  <c r="X439" i="12"/>
  <c r="Z439" i="12" s="1"/>
  <c r="Y439" i="12"/>
  <c r="AB439" i="12"/>
  <c r="AC439" i="12"/>
  <c r="AD439" i="12"/>
  <c r="AE439" i="12"/>
  <c r="AF439" i="12"/>
  <c r="AG439" i="12"/>
  <c r="AI439" i="12" s="1"/>
  <c r="AH439" i="12"/>
  <c r="AK439" i="12"/>
  <c r="AL439" i="12"/>
  <c r="AM439" i="12"/>
  <c r="AN439" i="12"/>
  <c r="AO439" i="12"/>
  <c r="AP439" i="12"/>
  <c r="AR439" i="12" s="1"/>
  <c r="AQ439" i="12"/>
  <c r="AT439" i="12"/>
  <c r="AU439" i="12"/>
  <c r="AV439" i="12"/>
  <c r="AW439" i="12"/>
  <c r="AX439" i="12"/>
  <c r="AY439" i="12"/>
  <c r="BA439" i="12" s="1"/>
  <c r="AZ439" i="12"/>
  <c r="BC439" i="12"/>
  <c r="BD439" i="12"/>
  <c r="BE439" i="12"/>
  <c r="BF439" i="12"/>
  <c r="BG439" i="12"/>
  <c r="BH439" i="12"/>
  <c r="BJ439" i="12" s="1"/>
  <c r="BI439" i="12"/>
  <c r="A440" i="12"/>
  <c r="B440" i="12"/>
  <c r="C440" i="12"/>
  <c r="D440" i="12"/>
  <c r="E440" i="12"/>
  <c r="F440" i="12"/>
  <c r="H440" i="12" s="1"/>
  <c r="G440" i="12"/>
  <c r="J440" i="12"/>
  <c r="K440" i="12"/>
  <c r="L440" i="12"/>
  <c r="M440" i="12"/>
  <c r="N440" i="12"/>
  <c r="O440" i="12"/>
  <c r="Q440" i="12" s="1"/>
  <c r="P440" i="12"/>
  <c r="S440" i="12"/>
  <c r="T440" i="12"/>
  <c r="U440" i="12"/>
  <c r="V440" i="12"/>
  <c r="W440" i="12"/>
  <c r="X440" i="12"/>
  <c r="Z440" i="12" s="1"/>
  <c r="Y440" i="12"/>
  <c r="AB440" i="12"/>
  <c r="AC440" i="12"/>
  <c r="AD440" i="12"/>
  <c r="AE440" i="12"/>
  <c r="AF440" i="12"/>
  <c r="AG440" i="12"/>
  <c r="AI440" i="12" s="1"/>
  <c r="AH440" i="12"/>
  <c r="AK440" i="12"/>
  <c r="AL440" i="12"/>
  <c r="AM440" i="12"/>
  <c r="AN440" i="12"/>
  <c r="AO440" i="12"/>
  <c r="AP440" i="12"/>
  <c r="AR440" i="12" s="1"/>
  <c r="AQ440" i="12"/>
  <c r="AT440" i="12"/>
  <c r="AU440" i="12"/>
  <c r="AV440" i="12"/>
  <c r="AW440" i="12"/>
  <c r="AX440" i="12"/>
  <c r="AY440" i="12"/>
  <c r="BA440" i="12" s="1"/>
  <c r="AZ440" i="12"/>
  <c r="BC440" i="12"/>
  <c r="BD440" i="12"/>
  <c r="BE440" i="12"/>
  <c r="BF440" i="12"/>
  <c r="BG440" i="12"/>
  <c r="BH440" i="12"/>
  <c r="BJ440" i="12" s="1"/>
  <c r="BI440" i="12"/>
  <c r="A441" i="12"/>
  <c r="B441" i="12"/>
  <c r="C441" i="12"/>
  <c r="D441" i="12"/>
  <c r="E441" i="12"/>
  <c r="F441" i="12"/>
  <c r="H441" i="12" s="1"/>
  <c r="G441" i="12"/>
  <c r="J441" i="12"/>
  <c r="K441" i="12"/>
  <c r="L441" i="12"/>
  <c r="M441" i="12"/>
  <c r="N441" i="12"/>
  <c r="O441" i="12"/>
  <c r="Q441" i="12" s="1"/>
  <c r="P441" i="12"/>
  <c r="S441" i="12"/>
  <c r="T441" i="12"/>
  <c r="U441" i="12"/>
  <c r="V441" i="12"/>
  <c r="W441" i="12"/>
  <c r="X441" i="12"/>
  <c r="Z441" i="12" s="1"/>
  <c r="Y441" i="12"/>
  <c r="AB441" i="12"/>
  <c r="AC441" i="12"/>
  <c r="AD441" i="12"/>
  <c r="AE441" i="12"/>
  <c r="AF441" i="12"/>
  <c r="AG441" i="12"/>
  <c r="AI441" i="12" s="1"/>
  <c r="AH441" i="12"/>
  <c r="AK441" i="12"/>
  <c r="AL441" i="12"/>
  <c r="AM441" i="12"/>
  <c r="AN441" i="12"/>
  <c r="AO441" i="12"/>
  <c r="AP441" i="12"/>
  <c r="AR441" i="12" s="1"/>
  <c r="AQ441" i="12"/>
  <c r="AT441" i="12"/>
  <c r="AU441" i="12"/>
  <c r="AV441" i="12"/>
  <c r="AW441" i="12"/>
  <c r="AX441" i="12"/>
  <c r="AY441" i="12"/>
  <c r="BA441" i="12" s="1"/>
  <c r="AZ441" i="12"/>
  <c r="BC441" i="12"/>
  <c r="BD441" i="12"/>
  <c r="BE441" i="12"/>
  <c r="BF441" i="12"/>
  <c r="BG441" i="12"/>
  <c r="BH441" i="12"/>
  <c r="BJ441" i="12" s="1"/>
  <c r="BI441" i="12"/>
  <c r="A442" i="12"/>
  <c r="B442" i="12"/>
  <c r="C442" i="12"/>
  <c r="D442" i="12"/>
  <c r="E442" i="12"/>
  <c r="F442" i="12"/>
  <c r="H442" i="12" s="1"/>
  <c r="G442" i="12"/>
  <c r="J442" i="12"/>
  <c r="K442" i="12"/>
  <c r="L442" i="12"/>
  <c r="M442" i="12"/>
  <c r="N442" i="12"/>
  <c r="O442" i="12"/>
  <c r="Q442" i="12" s="1"/>
  <c r="P442" i="12"/>
  <c r="S442" i="12"/>
  <c r="T442" i="12"/>
  <c r="U442" i="12"/>
  <c r="V442" i="12"/>
  <c r="W442" i="12"/>
  <c r="X442" i="12"/>
  <c r="Z442" i="12" s="1"/>
  <c r="Y442" i="12"/>
  <c r="AB442" i="12"/>
  <c r="AC442" i="12"/>
  <c r="AD442" i="12"/>
  <c r="AE442" i="12"/>
  <c r="AF442" i="12"/>
  <c r="AG442" i="12"/>
  <c r="AI442" i="12" s="1"/>
  <c r="AH442" i="12"/>
  <c r="AK442" i="12"/>
  <c r="AL442" i="12"/>
  <c r="AM442" i="12"/>
  <c r="AN442" i="12"/>
  <c r="AO442" i="12"/>
  <c r="AP442" i="12"/>
  <c r="AR442" i="12" s="1"/>
  <c r="AQ442" i="12"/>
  <c r="AT442" i="12"/>
  <c r="AU442" i="12"/>
  <c r="AV442" i="12"/>
  <c r="AW442" i="12"/>
  <c r="AX442" i="12"/>
  <c r="AY442" i="12"/>
  <c r="BA442" i="12" s="1"/>
  <c r="AZ442" i="12"/>
  <c r="BC442" i="12"/>
  <c r="BD442" i="12"/>
  <c r="BE442" i="12"/>
  <c r="BF442" i="12"/>
  <c r="BG442" i="12"/>
  <c r="BH442" i="12"/>
  <c r="BJ442" i="12" s="1"/>
  <c r="BI442" i="12"/>
  <c r="A443" i="12"/>
  <c r="B443" i="12"/>
  <c r="C443" i="12"/>
  <c r="D443" i="12"/>
  <c r="E443" i="12"/>
  <c r="F443" i="12"/>
  <c r="H443" i="12" s="1"/>
  <c r="G443" i="12"/>
  <c r="J443" i="12"/>
  <c r="K443" i="12"/>
  <c r="L443" i="12"/>
  <c r="M443" i="12"/>
  <c r="N443" i="12"/>
  <c r="O443" i="12"/>
  <c r="Q443" i="12" s="1"/>
  <c r="P443" i="12"/>
  <c r="S443" i="12"/>
  <c r="T443" i="12"/>
  <c r="U443" i="12"/>
  <c r="V443" i="12"/>
  <c r="W443" i="12"/>
  <c r="X443" i="12"/>
  <c r="Z443" i="12" s="1"/>
  <c r="Y443" i="12"/>
  <c r="AB443" i="12"/>
  <c r="AC443" i="12"/>
  <c r="AD443" i="12"/>
  <c r="AE443" i="12"/>
  <c r="AF443" i="12"/>
  <c r="AG443" i="12"/>
  <c r="AI443" i="12" s="1"/>
  <c r="AH443" i="12"/>
  <c r="AK443" i="12"/>
  <c r="AL443" i="12"/>
  <c r="AM443" i="12"/>
  <c r="AN443" i="12"/>
  <c r="AO443" i="12"/>
  <c r="AP443" i="12"/>
  <c r="AR443" i="12" s="1"/>
  <c r="AQ443" i="12"/>
  <c r="AT443" i="12"/>
  <c r="AU443" i="12"/>
  <c r="AV443" i="12"/>
  <c r="AW443" i="12"/>
  <c r="AX443" i="12"/>
  <c r="AY443" i="12"/>
  <c r="BA443" i="12" s="1"/>
  <c r="AZ443" i="12"/>
  <c r="BC443" i="12"/>
  <c r="BD443" i="12"/>
  <c r="BE443" i="12"/>
  <c r="BF443" i="12"/>
  <c r="BG443" i="12"/>
  <c r="BH443" i="12"/>
  <c r="BJ443" i="12" s="1"/>
  <c r="BI443" i="12"/>
  <c r="A444" i="12"/>
  <c r="B444" i="12"/>
  <c r="C444" i="12"/>
  <c r="D444" i="12"/>
  <c r="E444" i="12"/>
  <c r="F444" i="12"/>
  <c r="H444" i="12" s="1"/>
  <c r="G444" i="12"/>
  <c r="J444" i="12"/>
  <c r="K444" i="12"/>
  <c r="L444" i="12"/>
  <c r="M444" i="12"/>
  <c r="N444" i="12"/>
  <c r="O444" i="12"/>
  <c r="Q444" i="12" s="1"/>
  <c r="P444" i="12"/>
  <c r="S444" i="12"/>
  <c r="T444" i="12"/>
  <c r="U444" i="12"/>
  <c r="V444" i="12"/>
  <c r="W444" i="12"/>
  <c r="X444" i="12"/>
  <c r="Z444" i="12" s="1"/>
  <c r="Y444" i="12"/>
  <c r="AB444" i="12"/>
  <c r="AC444" i="12"/>
  <c r="AD444" i="12"/>
  <c r="AE444" i="12"/>
  <c r="AF444" i="12"/>
  <c r="AG444" i="12"/>
  <c r="AI444" i="12" s="1"/>
  <c r="AH444" i="12"/>
  <c r="AK444" i="12"/>
  <c r="AL444" i="12"/>
  <c r="AM444" i="12"/>
  <c r="AN444" i="12"/>
  <c r="AO444" i="12"/>
  <c r="AP444" i="12"/>
  <c r="AR444" i="12" s="1"/>
  <c r="AQ444" i="12"/>
  <c r="AT444" i="12"/>
  <c r="AU444" i="12"/>
  <c r="AV444" i="12"/>
  <c r="AW444" i="12"/>
  <c r="AX444" i="12"/>
  <c r="AY444" i="12"/>
  <c r="BA444" i="12" s="1"/>
  <c r="AZ444" i="12"/>
  <c r="BC444" i="12"/>
  <c r="BD444" i="12"/>
  <c r="BE444" i="12"/>
  <c r="BF444" i="12"/>
  <c r="BG444" i="12"/>
  <c r="BH444" i="12"/>
  <c r="BJ444" i="12" s="1"/>
  <c r="BI444" i="12"/>
  <c r="A445" i="12"/>
  <c r="B445" i="12"/>
  <c r="C445" i="12"/>
  <c r="D445" i="12"/>
  <c r="E445" i="12"/>
  <c r="F445" i="12"/>
  <c r="H445" i="12" s="1"/>
  <c r="G445" i="12"/>
  <c r="J445" i="12"/>
  <c r="K445" i="12"/>
  <c r="L445" i="12"/>
  <c r="M445" i="12"/>
  <c r="N445" i="12"/>
  <c r="O445" i="12"/>
  <c r="Q445" i="12" s="1"/>
  <c r="P445" i="12"/>
  <c r="S445" i="12"/>
  <c r="T445" i="12"/>
  <c r="U445" i="12"/>
  <c r="V445" i="12"/>
  <c r="W445" i="12"/>
  <c r="X445" i="12"/>
  <c r="Z445" i="12" s="1"/>
  <c r="Y445" i="12"/>
  <c r="AB445" i="12"/>
  <c r="AC445" i="12"/>
  <c r="AD445" i="12"/>
  <c r="AE445" i="12"/>
  <c r="AF445" i="12"/>
  <c r="AG445" i="12"/>
  <c r="AI445" i="12" s="1"/>
  <c r="AH445" i="12"/>
  <c r="AK445" i="12"/>
  <c r="AL445" i="12"/>
  <c r="AM445" i="12"/>
  <c r="AN445" i="12"/>
  <c r="AO445" i="12"/>
  <c r="AP445" i="12"/>
  <c r="AR445" i="12" s="1"/>
  <c r="AQ445" i="12"/>
  <c r="AT445" i="12"/>
  <c r="AU445" i="12"/>
  <c r="AV445" i="12"/>
  <c r="AW445" i="12"/>
  <c r="AX445" i="12"/>
  <c r="AY445" i="12"/>
  <c r="BA445" i="12" s="1"/>
  <c r="AZ445" i="12"/>
  <c r="BC445" i="12"/>
  <c r="BD445" i="12"/>
  <c r="BE445" i="12"/>
  <c r="BF445" i="12"/>
  <c r="BG445" i="12"/>
  <c r="BH445" i="12"/>
  <c r="BJ445" i="12" s="1"/>
  <c r="BI445" i="12"/>
  <c r="A446" i="12"/>
  <c r="B446" i="12"/>
  <c r="C446" i="12"/>
  <c r="D446" i="12"/>
  <c r="E446" i="12"/>
  <c r="F446" i="12"/>
  <c r="H446" i="12" s="1"/>
  <c r="G446" i="12"/>
  <c r="J446" i="12"/>
  <c r="K446" i="12"/>
  <c r="L446" i="12"/>
  <c r="M446" i="12"/>
  <c r="N446" i="12"/>
  <c r="O446" i="12"/>
  <c r="Q446" i="12" s="1"/>
  <c r="P446" i="12"/>
  <c r="S446" i="12"/>
  <c r="T446" i="12"/>
  <c r="U446" i="12"/>
  <c r="V446" i="12"/>
  <c r="W446" i="12"/>
  <c r="X446" i="12"/>
  <c r="Z446" i="12" s="1"/>
  <c r="Y446" i="12"/>
  <c r="AB446" i="12"/>
  <c r="AC446" i="12"/>
  <c r="AD446" i="12"/>
  <c r="AE446" i="12"/>
  <c r="AF446" i="12"/>
  <c r="AG446" i="12"/>
  <c r="AI446" i="12" s="1"/>
  <c r="AH446" i="12"/>
  <c r="AK446" i="12"/>
  <c r="AL446" i="12"/>
  <c r="AM446" i="12"/>
  <c r="AN446" i="12"/>
  <c r="AO446" i="12"/>
  <c r="AP446" i="12"/>
  <c r="AR446" i="12" s="1"/>
  <c r="AQ446" i="12"/>
  <c r="AT446" i="12"/>
  <c r="AU446" i="12"/>
  <c r="AV446" i="12"/>
  <c r="AW446" i="12"/>
  <c r="AX446" i="12"/>
  <c r="AY446" i="12"/>
  <c r="BA446" i="12" s="1"/>
  <c r="AZ446" i="12"/>
  <c r="BC446" i="12"/>
  <c r="BD446" i="12"/>
  <c r="BE446" i="12"/>
  <c r="BF446" i="12"/>
  <c r="BG446" i="12"/>
  <c r="BH446" i="12"/>
  <c r="BJ446" i="12" s="1"/>
  <c r="BI446" i="12"/>
  <c r="A447" i="12"/>
  <c r="B447" i="12"/>
  <c r="C447" i="12"/>
  <c r="D447" i="12"/>
  <c r="E447" i="12"/>
  <c r="F447" i="12"/>
  <c r="H447" i="12" s="1"/>
  <c r="G447" i="12"/>
  <c r="J447" i="12"/>
  <c r="K447" i="12"/>
  <c r="L447" i="12"/>
  <c r="M447" i="12"/>
  <c r="N447" i="12"/>
  <c r="O447" i="12"/>
  <c r="Q447" i="12" s="1"/>
  <c r="P447" i="12"/>
  <c r="S447" i="12"/>
  <c r="T447" i="12"/>
  <c r="U447" i="12"/>
  <c r="V447" i="12"/>
  <c r="W447" i="12"/>
  <c r="X447" i="12"/>
  <c r="Z447" i="12" s="1"/>
  <c r="Y447" i="12"/>
  <c r="AB447" i="12"/>
  <c r="AC447" i="12"/>
  <c r="AD447" i="12"/>
  <c r="AE447" i="12"/>
  <c r="AF447" i="12"/>
  <c r="AG447" i="12"/>
  <c r="AI447" i="12" s="1"/>
  <c r="AH447" i="12"/>
  <c r="AK447" i="12"/>
  <c r="AL447" i="12"/>
  <c r="AM447" i="12"/>
  <c r="AN447" i="12"/>
  <c r="AO447" i="12"/>
  <c r="AP447" i="12"/>
  <c r="AR447" i="12" s="1"/>
  <c r="AQ447" i="12"/>
  <c r="AT447" i="12"/>
  <c r="AU447" i="12"/>
  <c r="AV447" i="12"/>
  <c r="AW447" i="12"/>
  <c r="AX447" i="12"/>
  <c r="AY447" i="12"/>
  <c r="BA447" i="12" s="1"/>
  <c r="AZ447" i="12"/>
  <c r="BC447" i="12"/>
  <c r="BD447" i="12"/>
  <c r="BE447" i="12"/>
  <c r="BF447" i="12"/>
  <c r="BG447" i="12"/>
  <c r="BH447" i="12"/>
  <c r="BJ447" i="12" s="1"/>
  <c r="BI447" i="12"/>
  <c r="A448" i="12"/>
  <c r="B448" i="12"/>
  <c r="C448" i="12"/>
  <c r="D448" i="12"/>
  <c r="E448" i="12"/>
  <c r="F448" i="12"/>
  <c r="H448" i="12" s="1"/>
  <c r="G448" i="12"/>
  <c r="J448" i="12"/>
  <c r="K448" i="12"/>
  <c r="L448" i="12"/>
  <c r="M448" i="12"/>
  <c r="N448" i="12"/>
  <c r="O448" i="12"/>
  <c r="Q448" i="12" s="1"/>
  <c r="P448" i="12"/>
  <c r="S448" i="12"/>
  <c r="T448" i="12"/>
  <c r="U448" i="12"/>
  <c r="V448" i="12"/>
  <c r="W448" i="12"/>
  <c r="X448" i="12"/>
  <c r="Z448" i="12" s="1"/>
  <c r="Y448" i="12"/>
  <c r="AB448" i="12"/>
  <c r="AC448" i="12"/>
  <c r="AD448" i="12"/>
  <c r="AE448" i="12"/>
  <c r="AF448" i="12"/>
  <c r="AG448" i="12"/>
  <c r="AI448" i="12" s="1"/>
  <c r="AH448" i="12"/>
  <c r="AK448" i="12"/>
  <c r="AL448" i="12"/>
  <c r="AM448" i="12"/>
  <c r="AN448" i="12"/>
  <c r="AO448" i="12"/>
  <c r="AP448" i="12"/>
  <c r="AR448" i="12" s="1"/>
  <c r="AQ448" i="12"/>
  <c r="AT448" i="12"/>
  <c r="AU448" i="12"/>
  <c r="AV448" i="12"/>
  <c r="AW448" i="12"/>
  <c r="AX448" i="12"/>
  <c r="AY448" i="12"/>
  <c r="BA448" i="12" s="1"/>
  <c r="AZ448" i="12"/>
  <c r="BC448" i="12"/>
  <c r="BD448" i="12"/>
  <c r="BE448" i="12"/>
  <c r="BF448" i="12"/>
  <c r="BG448" i="12"/>
  <c r="BH448" i="12"/>
  <c r="BJ448" i="12" s="1"/>
  <c r="BI448" i="12"/>
  <c r="A449" i="12"/>
  <c r="B449" i="12"/>
  <c r="C449" i="12"/>
  <c r="D449" i="12"/>
  <c r="E449" i="12"/>
  <c r="F449" i="12"/>
  <c r="H449" i="12" s="1"/>
  <c r="G449" i="12"/>
  <c r="J449" i="12"/>
  <c r="K449" i="12"/>
  <c r="L449" i="12"/>
  <c r="M449" i="12"/>
  <c r="N449" i="12"/>
  <c r="O449" i="12"/>
  <c r="Q449" i="12" s="1"/>
  <c r="P449" i="12"/>
  <c r="S449" i="12"/>
  <c r="T449" i="12"/>
  <c r="U449" i="12"/>
  <c r="V449" i="12"/>
  <c r="W449" i="12"/>
  <c r="X449" i="12"/>
  <c r="Z449" i="12" s="1"/>
  <c r="Y449" i="12"/>
  <c r="AB449" i="12"/>
  <c r="AC449" i="12"/>
  <c r="AD449" i="12"/>
  <c r="AE449" i="12"/>
  <c r="AF449" i="12"/>
  <c r="AG449" i="12"/>
  <c r="AI449" i="12" s="1"/>
  <c r="AH449" i="12"/>
  <c r="AK449" i="12"/>
  <c r="AL449" i="12"/>
  <c r="AM449" i="12"/>
  <c r="AN449" i="12"/>
  <c r="AO449" i="12"/>
  <c r="AP449" i="12"/>
  <c r="AR449" i="12" s="1"/>
  <c r="AQ449" i="12"/>
  <c r="AT449" i="12"/>
  <c r="AU449" i="12"/>
  <c r="AV449" i="12"/>
  <c r="AW449" i="12"/>
  <c r="AX449" i="12"/>
  <c r="AY449" i="12"/>
  <c r="BA449" i="12" s="1"/>
  <c r="AZ449" i="12"/>
  <c r="BC449" i="12"/>
  <c r="BD449" i="12"/>
  <c r="BE449" i="12"/>
  <c r="BF449" i="12"/>
  <c r="BG449" i="12"/>
  <c r="BH449" i="12"/>
  <c r="BJ449" i="12" s="1"/>
  <c r="BI449" i="12"/>
  <c r="A450" i="12"/>
  <c r="B450" i="12"/>
  <c r="C450" i="12"/>
  <c r="D450" i="12"/>
  <c r="E450" i="12"/>
  <c r="F450" i="12"/>
  <c r="H450" i="12" s="1"/>
  <c r="G450" i="12"/>
  <c r="J450" i="12"/>
  <c r="K450" i="12"/>
  <c r="L450" i="12"/>
  <c r="M450" i="12"/>
  <c r="N450" i="12"/>
  <c r="O450" i="12"/>
  <c r="Q450" i="12" s="1"/>
  <c r="P450" i="12"/>
  <c r="S450" i="12"/>
  <c r="T450" i="12"/>
  <c r="U450" i="12"/>
  <c r="V450" i="12"/>
  <c r="W450" i="12"/>
  <c r="X450" i="12"/>
  <c r="Z450" i="12" s="1"/>
  <c r="Y450" i="12"/>
  <c r="AB450" i="12"/>
  <c r="AC450" i="12"/>
  <c r="AD450" i="12"/>
  <c r="AE450" i="12"/>
  <c r="AF450" i="12"/>
  <c r="AG450" i="12"/>
  <c r="AI450" i="12" s="1"/>
  <c r="AH450" i="12"/>
  <c r="AK450" i="12"/>
  <c r="AL450" i="12"/>
  <c r="AM450" i="12"/>
  <c r="AN450" i="12"/>
  <c r="AO450" i="12"/>
  <c r="AP450" i="12"/>
  <c r="AR450" i="12" s="1"/>
  <c r="AQ450" i="12"/>
  <c r="AT450" i="12"/>
  <c r="AU450" i="12"/>
  <c r="AV450" i="12"/>
  <c r="AW450" i="12"/>
  <c r="AX450" i="12"/>
  <c r="AY450" i="12"/>
  <c r="BA450" i="12" s="1"/>
  <c r="AZ450" i="12"/>
  <c r="BC450" i="12"/>
  <c r="BD450" i="12"/>
  <c r="BE450" i="12"/>
  <c r="BF450" i="12"/>
  <c r="BG450" i="12"/>
  <c r="BH450" i="12"/>
  <c r="BJ450" i="12" s="1"/>
  <c r="BI450" i="12"/>
  <c r="A451" i="12"/>
  <c r="B451" i="12"/>
  <c r="C451" i="12"/>
  <c r="D451" i="12"/>
  <c r="E451" i="12"/>
  <c r="F451" i="12"/>
  <c r="H451" i="12" s="1"/>
  <c r="G451" i="12"/>
  <c r="J451" i="12"/>
  <c r="K451" i="12"/>
  <c r="L451" i="12"/>
  <c r="M451" i="12"/>
  <c r="N451" i="12"/>
  <c r="O451" i="12"/>
  <c r="Q451" i="12" s="1"/>
  <c r="P451" i="12"/>
  <c r="S451" i="12"/>
  <c r="T451" i="12"/>
  <c r="U451" i="12"/>
  <c r="V451" i="12"/>
  <c r="W451" i="12"/>
  <c r="X451" i="12"/>
  <c r="Z451" i="12" s="1"/>
  <c r="Y451" i="12"/>
  <c r="AB451" i="12"/>
  <c r="AC451" i="12"/>
  <c r="AD451" i="12"/>
  <c r="AE451" i="12"/>
  <c r="AF451" i="12"/>
  <c r="AG451" i="12"/>
  <c r="AI451" i="12" s="1"/>
  <c r="AH451" i="12"/>
  <c r="AK451" i="12"/>
  <c r="AL451" i="12"/>
  <c r="AM451" i="12"/>
  <c r="AN451" i="12"/>
  <c r="AO451" i="12"/>
  <c r="AP451" i="12"/>
  <c r="AR451" i="12" s="1"/>
  <c r="AQ451" i="12"/>
  <c r="AT451" i="12"/>
  <c r="AU451" i="12"/>
  <c r="AV451" i="12"/>
  <c r="AW451" i="12"/>
  <c r="AX451" i="12"/>
  <c r="AY451" i="12"/>
  <c r="BA451" i="12" s="1"/>
  <c r="AZ451" i="12"/>
  <c r="BC451" i="12"/>
  <c r="BD451" i="12"/>
  <c r="BE451" i="12"/>
  <c r="BF451" i="12"/>
  <c r="BG451" i="12"/>
  <c r="BH451" i="12"/>
  <c r="BJ451" i="12" s="1"/>
  <c r="BI451" i="12"/>
  <c r="A452" i="12"/>
  <c r="B452" i="12"/>
  <c r="C452" i="12"/>
  <c r="D452" i="12"/>
  <c r="E452" i="12"/>
  <c r="F452" i="12"/>
  <c r="H452" i="12" s="1"/>
  <c r="G452" i="12"/>
  <c r="J452" i="12"/>
  <c r="K452" i="12"/>
  <c r="L452" i="12"/>
  <c r="M452" i="12"/>
  <c r="N452" i="12"/>
  <c r="O452" i="12"/>
  <c r="Q452" i="12" s="1"/>
  <c r="P452" i="12"/>
  <c r="S452" i="12"/>
  <c r="T452" i="12"/>
  <c r="U452" i="12"/>
  <c r="V452" i="12"/>
  <c r="W452" i="12"/>
  <c r="X452" i="12"/>
  <c r="Z452" i="12" s="1"/>
  <c r="Y452" i="12"/>
  <c r="AB452" i="12"/>
  <c r="AC452" i="12"/>
  <c r="AD452" i="12"/>
  <c r="AE452" i="12"/>
  <c r="AF452" i="12"/>
  <c r="AG452" i="12"/>
  <c r="AI452" i="12" s="1"/>
  <c r="AH452" i="12"/>
  <c r="AK452" i="12"/>
  <c r="AL452" i="12"/>
  <c r="AM452" i="12"/>
  <c r="AN452" i="12"/>
  <c r="AO452" i="12"/>
  <c r="AP452" i="12"/>
  <c r="AR452" i="12" s="1"/>
  <c r="AQ452" i="12"/>
  <c r="AT452" i="12"/>
  <c r="AU452" i="12"/>
  <c r="AV452" i="12"/>
  <c r="AW452" i="12"/>
  <c r="AX452" i="12"/>
  <c r="AY452" i="12"/>
  <c r="BA452" i="12" s="1"/>
  <c r="AZ452" i="12"/>
  <c r="BC452" i="12"/>
  <c r="BD452" i="12"/>
  <c r="BE452" i="12"/>
  <c r="BF452" i="12"/>
  <c r="BG452" i="12"/>
  <c r="BH452" i="12"/>
  <c r="BJ452" i="12" s="1"/>
  <c r="BI452" i="12"/>
  <c r="A453" i="12"/>
  <c r="B453" i="12"/>
  <c r="C453" i="12"/>
  <c r="D453" i="12"/>
  <c r="E453" i="12"/>
  <c r="F453" i="12"/>
  <c r="H453" i="12" s="1"/>
  <c r="G453" i="12"/>
  <c r="J453" i="12"/>
  <c r="K453" i="12"/>
  <c r="L453" i="12"/>
  <c r="M453" i="12"/>
  <c r="N453" i="12"/>
  <c r="O453" i="12"/>
  <c r="Q453" i="12" s="1"/>
  <c r="P453" i="12"/>
  <c r="S453" i="12"/>
  <c r="T453" i="12"/>
  <c r="U453" i="12"/>
  <c r="V453" i="12"/>
  <c r="W453" i="12"/>
  <c r="X453" i="12"/>
  <c r="Z453" i="12" s="1"/>
  <c r="Y453" i="12"/>
  <c r="AB453" i="12"/>
  <c r="AC453" i="12"/>
  <c r="AD453" i="12"/>
  <c r="AE453" i="12"/>
  <c r="AF453" i="12"/>
  <c r="AG453" i="12"/>
  <c r="AI453" i="12" s="1"/>
  <c r="AH453" i="12"/>
  <c r="AK453" i="12"/>
  <c r="AL453" i="12"/>
  <c r="AM453" i="12"/>
  <c r="AN453" i="12"/>
  <c r="AO453" i="12"/>
  <c r="AP453" i="12"/>
  <c r="AR453" i="12" s="1"/>
  <c r="AQ453" i="12"/>
  <c r="AT453" i="12"/>
  <c r="AU453" i="12"/>
  <c r="AV453" i="12"/>
  <c r="AW453" i="12"/>
  <c r="AX453" i="12"/>
  <c r="AY453" i="12"/>
  <c r="BA453" i="12" s="1"/>
  <c r="AZ453" i="12"/>
  <c r="BC453" i="12"/>
  <c r="BD453" i="12"/>
  <c r="BE453" i="12"/>
  <c r="BF453" i="12"/>
  <c r="BG453" i="12"/>
  <c r="BH453" i="12"/>
  <c r="BJ453" i="12" s="1"/>
  <c r="BI453" i="12"/>
  <c r="A454" i="12"/>
  <c r="B454" i="12"/>
  <c r="C454" i="12"/>
  <c r="D454" i="12"/>
  <c r="E454" i="12"/>
  <c r="F454" i="12"/>
  <c r="H454" i="12" s="1"/>
  <c r="G454" i="12"/>
  <c r="J454" i="12"/>
  <c r="K454" i="12"/>
  <c r="L454" i="12"/>
  <c r="M454" i="12"/>
  <c r="N454" i="12"/>
  <c r="O454" i="12"/>
  <c r="Q454" i="12" s="1"/>
  <c r="P454" i="12"/>
  <c r="S454" i="12"/>
  <c r="T454" i="12"/>
  <c r="U454" i="12"/>
  <c r="V454" i="12"/>
  <c r="W454" i="12"/>
  <c r="X454" i="12"/>
  <c r="Z454" i="12" s="1"/>
  <c r="Y454" i="12"/>
  <c r="AB454" i="12"/>
  <c r="AC454" i="12"/>
  <c r="AD454" i="12"/>
  <c r="AE454" i="12"/>
  <c r="AF454" i="12"/>
  <c r="AG454" i="12"/>
  <c r="AI454" i="12" s="1"/>
  <c r="AH454" i="12"/>
  <c r="AK454" i="12"/>
  <c r="AL454" i="12"/>
  <c r="AM454" i="12"/>
  <c r="AN454" i="12"/>
  <c r="AO454" i="12"/>
  <c r="AP454" i="12"/>
  <c r="AR454" i="12" s="1"/>
  <c r="AQ454" i="12"/>
  <c r="AT454" i="12"/>
  <c r="AU454" i="12"/>
  <c r="AV454" i="12"/>
  <c r="AW454" i="12"/>
  <c r="AX454" i="12"/>
  <c r="AY454" i="12"/>
  <c r="BA454" i="12" s="1"/>
  <c r="AZ454" i="12"/>
  <c r="BC454" i="12"/>
  <c r="BD454" i="12"/>
  <c r="BE454" i="12"/>
  <c r="BF454" i="12"/>
  <c r="BG454" i="12"/>
  <c r="BH454" i="12"/>
  <c r="BJ454" i="12" s="1"/>
  <c r="BI454" i="12"/>
  <c r="A455" i="12"/>
  <c r="B455" i="12"/>
  <c r="C455" i="12"/>
  <c r="D455" i="12"/>
  <c r="E455" i="12"/>
  <c r="F455" i="12"/>
  <c r="H455" i="12" s="1"/>
  <c r="G455" i="12"/>
  <c r="J455" i="12"/>
  <c r="K455" i="12"/>
  <c r="L455" i="12"/>
  <c r="M455" i="12"/>
  <c r="N455" i="12"/>
  <c r="O455" i="12"/>
  <c r="Q455" i="12" s="1"/>
  <c r="P455" i="12"/>
  <c r="S455" i="12"/>
  <c r="T455" i="12"/>
  <c r="U455" i="12"/>
  <c r="V455" i="12"/>
  <c r="W455" i="12"/>
  <c r="X455" i="12"/>
  <c r="Z455" i="12" s="1"/>
  <c r="Y455" i="12"/>
  <c r="AB455" i="12"/>
  <c r="AC455" i="12"/>
  <c r="AD455" i="12"/>
  <c r="AE455" i="12"/>
  <c r="AF455" i="12"/>
  <c r="AG455" i="12"/>
  <c r="AI455" i="12" s="1"/>
  <c r="AH455" i="12"/>
  <c r="AK455" i="12"/>
  <c r="AL455" i="12"/>
  <c r="AM455" i="12"/>
  <c r="AN455" i="12"/>
  <c r="AO455" i="12"/>
  <c r="AP455" i="12"/>
  <c r="AR455" i="12" s="1"/>
  <c r="AQ455" i="12"/>
  <c r="AT455" i="12"/>
  <c r="AU455" i="12"/>
  <c r="AV455" i="12"/>
  <c r="AW455" i="12"/>
  <c r="AX455" i="12"/>
  <c r="AY455" i="12"/>
  <c r="BA455" i="12" s="1"/>
  <c r="AZ455" i="12"/>
  <c r="BC455" i="12"/>
  <c r="BD455" i="12"/>
  <c r="BE455" i="12"/>
  <c r="BF455" i="12"/>
  <c r="BG455" i="12"/>
  <c r="BH455" i="12"/>
  <c r="BJ455" i="12" s="1"/>
  <c r="BI455" i="12"/>
  <c r="A456" i="12"/>
  <c r="B456" i="12"/>
  <c r="C456" i="12"/>
  <c r="D456" i="12"/>
  <c r="E456" i="12"/>
  <c r="F456" i="12"/>
  <c r="H456" i="12" s="1"/>
  <c r="G456" i="12"/>
  <c r="J456" i="12"/>
  <c r="K456" i="12"/>
  <c r="L456" i="12"/>
  <c r="M456" i="12"/>
  <c r="N456" i="12"/>
  <c r="O456" i="12"/>
  <c r="Q456" i="12" s="1"/>
  <c r="P456" i="12"/>
  <c r="S456" i="12"/>
  <c r="T456" i="12"/>
  <c r="U456" i="12"/>
  <c r="V456" i="12"/>
  <c r="W456" i="12"/>
  <c r="X456" i="12"/>
  <c r="Z456" i="12" s="1"/>
  <c r="Y456" i="12"/>
  <c r="AB456" i="12"/>
  <c r="AC456" i="12"/>
  <c r="AD456" i="12"/>
  <c r="AE456" i="12"/>
  <c r="AF456" i="12"/>
  <c r="AG456" i="12"/>
  <c r="AI456" i="12" s="1"/>
  <c r="AH456" i="12"/>
  <c r="AK456" i="12"/>
  <c r="AL456" i="12"/>
  <c r="AM456" i="12"/>
  <c r="AN456" i="12"/>
  <c r="AO456" i="12"/>
  <c r="AP456" i="12"/>
  <c r="AR456" i="12" s="1"/>
  <c r="AQ456" i="12"/>
  <c r="AT456" i="12"/>
  <c r="AU456" i="12"/>
  <c r="AV456" i="12"/>
  <c r="AW456" i="12"/>
  <c r="AX456" i="12"/>
  <c r="AY456" i="12"/>
  <c r="BA456" i="12" s="1"/>
  <c r="AZ456" i="12"/>
  <c r="BC456" i="12"/>
  <c r="BD456" i="12"/>
  <c r="BE456" i="12"/>
  <c r="BF456" i="12"/>
  <c r="BG456" i="12"/>
  <c r="BH456" i="12"/>
  <c r="BJ456" i="12" s="1"/>
  <c r="BI456" i="12"/>
  <c r="A457" i="12"/>
  <c r="B457" i="12"/>
  <c r="C457" i="12"/>
  <c r="D457" i="12"/>
  <c r="E457" i="12"/>
  <c r="F457" i="12"/>
  <c r="H457" i="12" s="1"/>
  <c r="G457" i="12"/>
  <c r="J457" i="12"/>
  <c r="K457" i="12"/>
  <c r="L457" i="12"/>
  <c r="M457" i="12"/>
  <c r="N457" i="12"/>
  <c r="O457" i="12"/>
  <c r="Q457" i="12" s="1"/>
  <c r="P457" i="12"/>
  <c r="S457" i="12"/>
  <c r="T457" i="12"/>
  <c r="U457" i="12"/>
  <c r="V457" i="12"/>
  <c r="W457" i="12"/>
  <c r="X457" i="12"/>
  <c r="Z457" i="12" s="1"/>
  <c r="Y457" i="12"/>
  <c r="AB457" i="12"/>
  <c r="AC457" i="12"/>
  <c r="AD457" i="12"/>
  <c r="AE457" i="12"/>
  <c r="AF457" i="12"/>
  <c r="AG457" i="12"/>
  <c r="AI457" i="12" s="1"/>
  <c r="AH457" i="12"/>
  <c r="AK457" i="12"/>
  <c r="AL457" i="12"/>
  <c r="AM457" i="12"/>
  <c r="AN457" i="12"/>
  <c r="AO457" i="12"/>
  <c r="AP457" i="12"/>
  <c r="AR457" i="12" s="1"/>
  <c r="AQ457" i="12"/>
  <c r="AT457" i="12"/>
  <c r="AU457" i="12"/>
  <c r="AV457" i="12"/>
  <c r="AW457" i="12"/>
  <c r="AX457" i="12"/>
  <c r="AY457" i="12"/>
  <c r="BA457" i="12" s="1"/>
  <c r="AZ457" i="12"/>
  <c r="BC457" i="12"/>
  <c r="BD457" i="12"/>
  <c r="BE457" i="12"/>
  <c r="BF457" i="12"/>
  <c r="BG457" i="12"/>
  <c r="BH457" i="12"/>
  <c r="BJ457" i="12" s="1"/>
  <c r="BI457" i="12"/>
  <c r="A458" i="12"/>
  <c r="B458" i="12"/>
  <c r="C458" i="12"/>
  <c r="D458" i="12"/>
  <c r="E458" i="12"/>
  <c r="F458" i="12"/>
  <c r="H458" i="12" s="1"/>
  <c r="G458" i="12"/>
  <c r="J458" i="12"/>
  <c r="K458" i="12"/>
  <c r="L458" i="12"/>
  <c r="M458" i="12"/>
  <c r="N458" i="12"/>
  <c r="O458" i="12"/>
  <c r="Q458" i="12" s="1"/>
  <c r="P458" i="12"/>
  <c r="S458" i="12"/>
  <c r="T458" i="12"/>
  <c r="U458" i="12"/>
  <c r="V458" i="12"/>
  <c r="W458" i="12"/>
  <c r="X458" i="12"/>
  <c r="Z458" i="12" s="1"/>
  <c r="Y458" i="12"/>
  <c r="AB458" i="12"/>
  <c r="AC458" i="12"/>
  <c r="AD458" i="12"/>
  <c r="AE458" i="12"/>
  <c r="AF458" i="12"/>
  <c r="AG458" i="12"/>
  <c r="AI458" i="12" s="1"/>
  <c r="AH458" i="12"/>
  <c r="AK458" i="12"/>
  <c r="AL458" i="12"/>
  <c r="AM458" i="12"/>
  <c r="AN458" i="12"/>
  <c r="AO458" i="12"/>
  <c r="AP458" i="12"/>
  <c r="AR458" i="12" s="1"/>
  <c r="AQ458" i="12"/>
  <c r="AT458" i="12"/>
  <c r="AU458" i="12"/>
  <c r="AV458" i="12"/>
  <c r="AW458" i="12"/>
  <c r="AX458" i="12"/>
  <c r="AY458" i="12"/>
  <c r="BA458" i="12" s="1"/>
  <c r="AZ458" i="12"/>
  <c r="BC458" i="12"/>
  <c r="BD458" i="12"/>
  <c r="BE458" i="12"/>
  <c r="BF458" i="12"/>
  <c r="BG458" i="12"/>
  <c r="BH458" i="12"/>
  <c r="BJ458" i="12" s="1"/>
  <c r="BI458" i="12"/>
  <c r="A459" i="12"/>
  <c r="B459" i="12"/>
  <c r="C459" i="12"/>
  <c r="D459" i="12"/>
  <c r="E459" i="12"/>
  <c r="F459" i="12"/>
  <c r="H459" i="12" s="1"/>
  <c r="G459" i="12"/>
  <c r="J459" i="12"/>
  <c r="K459" i="12"/>
  <c r="L459" i="12"/>
  <c r="M459" i="12"/>
  <c r="N459" i="12"/>
  <c r="O459" i="12"/>
  <c r="Q459" i="12" s="1"/>
  <c r="P459" i="12"/>
  <c r="S459" i="12"/>
  <c r="T459" i="12"/>
  <c r="U459" i="12"/>
  <c r="V459" i="12"/>
  <c r="W459" i="12"/>
  <c r="X459" i="12"/>
  <c r="Z459" i="12" s="1"/>
  <c r="Y459" i="12"/>
  <c r="AB459" i="12"/>
  <c r="AC459" i="12"/>
  <c r="AD459" i="12"/>
  <c r="AE459" i="12"/>
  <c r="AF459" i="12"/>
  <c r="AG459" i="12"/>
  <c r="AI459" i="12" s="1"/>
  <c r="AH459" i="12"/>
  <c r="AK459" i="12"/>
  <c r="AL459" i="12"/>
  <c r="AM459" i="12"/>
  <c r="AN459" i="12"/>
  <c r="AO459" i="12"/>
  <c r="AP459" i="12"/>
  <c r="AR459" i="12" s="1"/>
  <c r="AQ459" i="12"/>
  <c r="AT459" i="12"/>
  <c r="AU459" i="12"/>
  <c r="AV459" i="12"/>
  <c r="AW459" i="12"/>
  <c r="AX459" i="12"/>
  <c r="AY459" i="12"/>
  <c r="BA459" i="12" s="1"/>
  <c r="AZ459" i="12"/>
  <c r="BC459" i="12"/>
  <c r="BD459" i="12"/>
  <c r="BE459" i="12"/>
  <c r="BF459" i="12"/>
  <c r="BG459" i="12"/>
  <c r="BH459" i="12"/>
  <c r="BJ459" i="12" s="1"/>
  <c r="BI459" i="12"/>
  <c r="A460" i="12"/>
  <c r="B460" i="12"/>
  <c r="C460" i="12"/>
  <c r="D460" i="12"/>
  <c r="E460" i="12"/>
  <c r="F460" i="12"/>
  <c r="H460" i="12" s="1"/>
  <c r="G460" i="12"/>
  <c r="J460" i="12"/>
  <c r="K460" i="12"/>
  <c r="L460" i="12"/>
  <c r="M460" i="12"/>
  <c r="N460" i="12"/>
  <c r="O460" i="12"/>
  <c r="Q460" i="12" s="1"/>
  <c r="P460" i="12"/>
  <c r="S460" i="12"/>
  <c r="T460" i="12"/>
  <c r="U460" i="12"/>
  <c r="V460" i="12"/>
  <c r="W460" i="12"/>
  <c r="X460" i="12"/>
  <c r="Z460" i="12" s="1"/>
  <c r="Y460" i="12"/>
  <c r="AB460" i="12"/>
  <c r="AC460" i="12"/>
  <c r="AD460" i="12"/>
  <c r="AE460" i="12"/>
  <c r="AF460" i="12"/>
  <c r="AG460" i="12"/>
  <c r="AI460" i="12" s="1"/>
  <c r="AH460" i="12"/>
  <c r="AK460" i="12"/>
  <c r="AL460" i="12"/>
  <c r="AM460" i="12"/>
  <c r="AN460" i="12"/>
  <c r="AO460" i="12"/>
  <c r="AP460" i="12"/>
  <c r="AR460" i="12" s="1"/>
  <c r="AQ460" i="12"/>
  <c r="AT460" i="12"/>
  <c r="AU460" i="12"/>
  <c r="AV460" i="12"/>
  <c r="AW460" i="12"/>
  <c r="AX460" i="12"/>
  <c r="AY460" i="12"/>
  <c r="BA460" i="12" s="1"/>
  <c r="AZ460" i="12"/>
  <c r="BC460" i="12"/>
  <c r="BD460" i="12"/>
  <c r="BE460" i="12"/>
  <c r="BF460" i="12"/>
  <c r="BG460" i="12"/>
  <c r="BH460" i="12"/>
  <c r="BJ460" i="12" s="1"/>
  <c r="BI460" i="12"/>
  <c r="A461" i="12"/>
  <c r="B461" i="12"/>
  <c r="C461" i="12"/>
  <c r="D461" i="12"/>
  <c r="E461" i="12"/>
  <c r="F461" i="12"/>
  <c r="H461" i="12" s="1"/>
  <c r="G461" i="12"/>
  <c r="J461" i="12"/>
  <c r="K461" i="12"/>
  <c r="L461" i="12"/>
  <c r="M461" i="12"/>
  <c r="N461" i="12"/>
  <c r="O461" i="12"/>
  <c r="Q461" i="12" s="1"/>
  <c r="P461" i="12"/>
  <c r="S461" i="12"/>
  <c r="T461" i="12"/>
  <c r="U461" i="12"/>
  <c r="V461" i="12"/>
  <c r="W461" i="12"/>
  <c r="X461" i="12"/>
  <c r="Z461" i="12" s="1"/>
  <c r="Y461" i="12"/>
  <c r="AB461" i="12"/>
  <c r="AC461" i="12"/>
  <c r="AD461" i="12"/>
  <c r="AE461" i="12"/>
  <c r="AF461" i="12"/>
  <c r="AG461" i="12"/>
  <c r="AI461" i="12" s="1"/>
  <c r="AH461" i="12"/>
  <c r="AK461" i="12"/>
  <c r="AL461" i="12"/>
  <c r="AM461" i="12"/>
  <c r="AN461" i="12"/>
  <c r="AO461" i="12"/>
  <c r="AP461" i="12"/>
  <c r="AR461" i="12" s="1"/>
  <c r="AQ461" i="12"/>
  <c r="AT461" i="12"/>
  <c r="AU461" i="12"/>
  <c r="AV461" i="12"/>
  <c r="AW461" i="12"/>
  <c r="AX461" i="12"/>
  <c r="AY461" i="12"/>
  <c r="BA461" i="12" s="1"/>
  <c r="AZ461" i="12"/>
  <c r="BC461" i="12"/>
  <c r="BD461" i="12"/>
  <c r="BE461" i="12"/>
  <c r="BF461" i="12"/>
  <c r="BG461" i="12"/>
  <c r="BH461" i="12"/>
  <c r="BJ461" i="12" s="1"/>
  <c r="BI461" i="12"/>
  <c r="A462" i="12"/>
  <c r="B462" i="12"/>
  <c r="C462" i="12"/>
  <c r="D462" i="12"/>
  <c r="E462" i="12"/>
  <c r="F462" i="12"/>
  <c r="H462" i="12" s="1"/>
  <c r="G462" i="12"/>
  <c r="J462" i="12"/>
  <c r="K462" i="12"/>
  <c r="L462" i="12"/>
  <c r="M462" i="12"/>
  <c r="N462" i="12"/>
  <c r="O462" i="12"/>
  <c r="Q462" i="12" s="1"/>
  <c r="P462" i="12"/>
  <c r="S462" i="12"/>
  <c r="T462" i="12"/>
  <c r="U462" i="12"/>
  <c r="V462" i="12"/>
  <c r="W462" i="12"/>
  <c r="X462" i="12"/>
  <c r="Z462" i="12" s="1"/>
  <c r="Y462" i="12"/>
  <c r="AB462" i="12"/>
  <c r="AC462" i="12"/>
  <c r="AD462" i="12"/>
  <c r="AE462" i="12"/>
  <c r="AF462" i="12"/>
  <c r="AG462" i="12"/>
  <c r="AI462" i="12" s="1"/>
  <c r="AH462" i="12"/>
  <c r="AK462" i="12"/>
  <c r="AL462" i="12"/>
  <c r="AM462" i="12"/>
  <c r="AN462" i="12"/>
  <c r="AO462" i="12"/>
  <c r="AP462" i="12"/>
  <c r="AR462" i="12" s="1"/>
  <c r="AQ462" i="12"/>
  <c r="AT462" i="12"/>
  <c r="AU462" i="12"/>
  <c r="AV462" i="12"/>
  <c r="AW462" i="12"/>
  <c r="AX462" i="12"/>
  <c r="AY462" i="12"/>
  <c r="BA462" i="12" s="1"/>
  <c r="AZ462" i="12"/>
  <c r="BC462" i="12"/>
  <c r="BD462" i="12"/>
  <c r="BE462" i="12"/>
  <c r="BF462" i="12"/>
  <c r="BG462" i="12"/>
  <c r="BH462" i="12"/>
  <c r="BJ462" i="12" s="1"/>
  <c r="BI462" i="12"/>
  <c r="A463" i="12"/>
  <c r="B463" i="12"/>
  <c r="C463" i="12"/>
  <c r="D463" i="12"/>
  <c r="E463" i="12"/>
  <c r="F463" i="12"/>
  <c r="H463" i="12" s="1"/>
  <c r="G463" i="12"/>
  <c r="J463" i="12"/>
  <c r="K463" i="12"/>
  <c r="L463" i="12"/>
  <c r="M463" i="12"/>
  <c r="N463" i="12"/>
  <c r="O463" i="12"/>
  <c r="Q463" i="12" s="1"/>
  <c r="P463" i="12"/>
  <c r="S463" i="12"/>
  <c r="T463" i="12"/>
  <c r="U463" i="12"/>
  <c r="V463" i="12"/>
  <c r="W463" i="12"/>
  <c r="X463" i="12"/>
  <c r="Z463" i="12" s="1"/>
  <c r="Y463" i="12"/>
  <c r="AB463" i="12"/>
  <c r="AC463" i="12"/>
  <c r="AD463" i="12"/>
  <c r="AE463" i="12"/>
  <c r="AF463" i="12"/>
  <c r="AG463" i="12"/>
  <c r="AI463" i="12" s="1"/>
  <c r="AH463" i="12"/>
  <c r="AK463" i="12"/>
  <c r="AL463" i="12"/>
  <c r="AM463" i="12"/>
  <c r="AN463" i="12"/>
  <c r="AO463" i="12"/>
  <c r="AP463" i="12"/>
  <c r="AR463" i="12" s="1"/>
  <c r="AQ463" i="12"/>
  <c r="AT463" i="12"/>
  <c r="AU463" i="12"/>
  <c r="AV463" i="12"/>
  <c r="AW463" i="12"/>
  <c r="AX463" i="12"/>
  <c r="AY463" i="12"/>
  <c r="BA463" i="12" s="1"/>
  <c r="AZ463" i="12"/>
  <c r="BC463" i="12"/>
  <c r="BD463" i="12"/>
  <c r="BE463" i="12"/>
  <c r="BF463" i="12"/>
  <c r="BG463" i="12"/>
  <c r="BH463" i="12"/>
  <c r="BJ463" i="12" s="1"/>
  <c r="BI463" i="12"/>
  <c r="A464" i="12"/>
  <c r="B464" i="12"/>
  <c r="C464" i="12"/>
  <c r="D464" i="12"/>
  <c r="E464" i="12"/>
  <c r="F464" i="12"/>
  <c r="H464" i="12" s="1"/>
  <c r="G464" i="12"/>
  <c r="J464" i="12"/>
  <c r="K464" i="12"/>
  <c r="L464" i="12"/>
  <c r="M464" i="12"/>
  <c r="N464" i="12"/>
  <c r="O464" i="12"/>
  <c r="Q464" i="12" s="1"/>
  <c r="P464" i="12"/>
  <c r="S464" i="12"/>
  <c r="T464" i="12"/>
  <c r="U464" i="12"/>
  <c r="V464" i="12"/>
  <c r="W464" i="12"/>
  <c r="X464" i="12"/>
  <c r="Z464" i="12" s="1"/>
  <c r="Y464" i="12"/>
  <c r="AB464" i="12"/>
  <c r="AC464" i="12"/>
  <c r="AD464" i="12"/>
  <c r="AE464" i="12"/>
  <c r="AF464" i="12"/>
  <c r="AG464" i="12"/>
  <c r="AI464" i="12" s="1"/>
  <c r="AH464" i="12"/>
  <c r="AK464" i="12"/>
  <c r="AL464" i="12"/>
  <c r="AM464" i="12"/>
  <c r="AN464" i="12"/>
  <c r="AO464" i="12"/>
  <c r="AP464" i="12"/>
  <c r="AR464" i="12" s="1"/>
  <c r="AQ464" i="12"/>
  <c r="AT464" i="12"/>
  <c r="AU464" i="12"/>
  <c r="AV464" i="12"/>
  <c r="AW464" i="12"/>
  <c r="AX464" i="12"/>
  <c r="AY464" i="12"/>
  <c r="BA464" i="12" s="1"/>
  <c r="AZ464" i="12"/>
  <c r="BC464" i="12"/>
  <c r="BD464" i="12"/>
  <c r="BE464" i="12"/>
  <c r="BF464" i="12"/>
  <c r="BG464" i="12"/>
  <c r="BH464" i="12"/>
  <c r="BJ464" i="12" s="1"/>
  <c r="BI464" i="12"/>
  <c r="A465" i="12"/>
  <c r="B465" i="12"/>
  <c r="C465" i="12"/>
  <c r="D465" i="12"/>
  <c r="E465" i="12"/>
  <c r="F465" i="12"/>
  <c r="H465" i="12" s="1"/>
  <c r="G465" i="12"/>
  <c r="J465" i="12"/>
  <c r="K465" i="12"/>
  <c r="L465" i="12"/>
  <c r="M465" i="12"/>
  <c r="N465" i="12"/>
  <c r="O465" i="12"/>
  <c r="Q465" i="12" s="1"/>
  <c r="P465" i="12"/>
  <c r="S465" i="12"/>
  <c r="T465" i="12"/>
  <c r="U465" i="12"/>
  <c r="V465" i="12"/>
  <c r="W465" i="12"/>
  <c r="X465" i="12"/>
  <c r="Z465" i="12" s="1"/>
  <c r="Y465" i="12"/>
  <c r="AB465" i="12"/>
  <c r="AC465" i="12"/>
  <c r="AD465" i="12"/>
  <c r="AE465" i="12"/>
  <c r="AF465" i="12"/>
  <c r="AG465" i="12"/>
  <c r="AI465" i="12" s="1"/>
  <c r="AH465" i="12"/>
  <c r="AK465" i="12"/>
  <c r="AL465" i="12"/>
  <c r="AM465" i="12"/>
  <c r="AN465" i="12"/>
  <c r="AO465" i="12"/>
  <c r="AP465" i="12"/>
  <c r="AR465" i="12" s="1"/>
  <c r="AQ465" i="12"/>
  <c r="AT465" i="12"/>
  <c r="AU465" i="12"/>
  <c r="AV465" i="12"/>
  <c r="AW465" i="12"/>
  <c r="AX465" i="12"/>
  <c r="AY465" i="12"/>
  <c r="BA465" i="12" s="1"/>
  <c r="AZ465" i="12"/>
  <c r="BC465" i="12"/>
  <c r="BD465" i="12"/>
  <c r="BE465" i="12"/>
  <c r="BF465" i="12"/>
  <c r="BG465" i="12"/>
  <c r="BH465" i="12"/>
  <c r="BJ465" i="12" s="1"/>
  <c r="BI465" i="12"/>
  <c r="A466" i="12"/>
  <c r="B466" i="12"/>
  <c r="C466" i="12"/>
  <c r="D466" i="12"/>
  <c r="E466" i="12"/>
  <c r="F466" i="12"/>
  <c r="H466" i="12" s="1"/>
  <c r="G466" i="12"/>
  <c r="J466" i="12"/>
  <c r="K466" i="12"/>
  <c r="L466" i="12"/>
  <c r="M466" i="12"/>
  <c r="N466" i="12"/>
  <c r="O466" i="12"/>
  <c r="Q466" i="12" s="1"/>
  <c r="P466" i="12"/>
  <c r="S466" i="12"/>
  <c r="T466" i="12"/>
  <c r="U466" i="12"/>
  <c r="V466" i="12"/>
  <c r="W466" i="12"/>
  <c r="X466" i="12"/>
  <c r="Z466" i="12" s="1"/>
  <c r="Y466" i="12"/>
  <c r="AB466" i="12"/>
  <c r="AC466" i="12"/>
  <c r="AD466" i="12"/>
  <c r="AE466" i="12"/>
  <c r="AF466" i="12"/>
  <c r="AG466" i="12"/>
  <c r="AI466" i="12" s="1"/>
  <c r="AH466" i="12"/>
  <c r="AK466" i="12"/>
  <c r="AL466" i="12"/>
  <c r="AM466" i="12"/>
  <c r="AN466" i="12"/>
  <c r="AO466" i="12"/>
  <c r="AP466" i="12"/>
  <c r="AR466" i="12" s="1"/>
  <c r="AQ466" i="12"/>
  <c r="AT466" i="12"/>
  <c r="AU466" i="12"/>
  <c r="AV466" i="12"/>
  <c r="AW466" i="12"/>
  <c r="AX466" i="12"/>
  <c r="AY466" i="12"/>
  <c r="BA466" i="12" s="1"/>
  <c r="AZ466" i="12"/>
  <c r="BC466" i="12"/>
  <c r="BD466" i="12"/>
  <c r="BE466" i="12"/>
  <c r="BF466" i="12"/>
  <c r="BG466" i="12"/>
  <c r="BH466" i="12"/>
  <c r="BJ466" i="12" s="1"/>
  <c r="BI466" i="12"/>
  <c r="A467" i="12"/>
  <c r="B467" i="12"/>
  <c r="C467" i="12"/>
  <c r="D467" i="12"/>
  <c r="E467" i="12"/>
  <c r="F467" i="12"/>
  <c r="H467" i="12" s="1"/>
  <c r="G467" i="12"/>
  <c r="J467" i="12"/>
  <c r="K467" i="12"/>
  <c r="L467" i="12"/>
  <c r="M467" i="12"/>
  <c r="N467" i="12"/>
  <c r="O467" i="12"/>
  <c r="Q467" i="12" s="1"/>
  <c r="P467" i="12"/>
  <c r="S467" i="12"/>
  <c r="T467" i="12"/>
  <c r="U467" i="12"/>
  <c r="V467" i="12"/>
  <c r="W467" i="12"/>
  <c r="X467" i="12"/>
  <c r="Z467" i="12" s="1"/>
  <c r="Y467" i="12"/>
  <c r="AB467" i="12"/>
  <c r="AC467" i="12"/>
  <c r="AD467" i="12"/>
  <c r="AE467" i="12"/>
  <c r="AF467" i="12"/>
  <c r="AG467" i="12"/>
  <c r="AI467" i="12" s="1"/>
  <c r="AH467" i="12"/>
  <c r="AK467" i="12"/>
  <c r="AL467" i="12"/>
  <c r="AM467" i="12"/>
  <c r="AN467" i="12"/>
  <c r="AO467" i="12"/>
  <c r="AP467" i="12"/>
  <c r="AR467" i="12" s="1"/>
  <c r="AQ467" i="12"/>
  <c r="AT467" i="12"/>
  <c r="AU467" i="12"/>
  <c r="AV467" i="12"/>
  <c r="AW467" i="12"/>
  <c r="AX467" i="12"/>
  <c r="AY467" i="12"/>
  <c r="BA467" i="12" s="1"/>
  <c r="AZ467" i="12"/>
  <c r="BC467" i="12"/>
  <c r="BD467" i="12"/>
  <c r="BE467" i="12"/>
  <c r="BF467" i="12"/>
  <c r="BG467" i="12"/>
  <c r="BH467" i="12"/>
  <c r="BJ467" i="12" s="1"/>
  <c r="BI467" i="12"/>
  <c r="A468" i="12"/>
  <c r="B468" i="12"/>
  <c r="C468" i="12"/>
  <c r="D468" i="12"/>
  <c r="E468" i="12"/>
  <c r="F468" i="12"/>
  <c r="H468" i="12" s="1"/>
  <c r="G468" i="12"/>
  <c r="J468" i="12"/>
  <c r="K468" i="12"/>
  <c r="L468" i="12"/>
  <c r="M468" i="12"/>
  <c r="N468" i="12"/>
  <c r="O468" i="12"/>
  <c r="Q468" i="12" s="1"/>
  <c r="P468" i="12"/>
  <c r="S468" i="12"/>
  <c r="T468" i="12"/>
  <c r="U468" i="12"/>
  <c r="V468" i="12"/>
  <c r="W468" i="12"/>
  <c r="X468" i="12"/>
  <c r="Z468" i="12" s="1"/>
  <c r="Y468" i="12"/>
  <c r="AB468" i="12"/>
  <c r="AC468" i="12"/>
  <c r="AD468" i="12"/>
  <c r="AE468" i="12"/>
  <c r="AF468" i="12"/>
  <c r="AG468" i="12"/>
  <c r="AI468" i="12" s="1"/>
  <c r="AH468" i="12"/>
  <c r="AK468" i="12"/>
  <c r="AL468" i="12"/>
  <c r="AM468" i="12"/>
  <c r="AN468" i="12"/>
  <c r="AO468" i="12"/>
  <c r="AP468" i="12"/>
  <c r="AR468" i="12" s="1"/>
  <c r="AQ468" i="12"/>
  <c r="AT468" i="12"/>
  <c r="AU468" i="12"/>
  <c r="AV468" i="12"/>
  <c r="AW468" i="12"/>
  <c r="AX468" i="12"/>
  <c r="AY468" i="12"/>
  <c r="BA468" i="12" s="1"/>
  <c r="AZ468" i="12"/>
  <c r="BC468" i="12"/>
  <c r="BD468" i="12"/>
  <c r="BE468" i="12"/>
  <c r="BF468" i="12"/>
  <c r="BG468" i="12"/>
  <c r="BH468" i="12"/>
  <c r="BJ468" i="12" s="1"/>
  <c r="BI468" i="12"/>
  <c r="A469" i="12"/>
  <c r="B469" i="12"/>
  <c r="C469" i="12"/>
  <c r="D469" i="12"/>
  <c r="E469" i="12"/>
  <c r="F469" i="12"/>
  <c r="H469" i="12" s="1"/>
  <c r="G469" i="12"/>
  <c r="J469" i="12"/>
  <c r="K469" i="12"/>
  <c r="L469" i="12"/>
  <c r="M469" i="12"/>
  <c r="N469" i="12"/>
  <c r="O469" i="12"/>
  <c r="Q469" i="12" s="1"/>
  <c r="P469" i="12"/>
  <c r="S469" i="12"/>
  <c r="T469" i="12"/>
  <c r="U469" i="12"/>
  <c r="V469" i="12"/>
  <c r="W469" i="12"/>
  <c r="X469" i="12"/>
  <c r="Z469" i="12" s="1"/>
  <c r="Y469" i="12"/>
  <c r="AB469" i="12"/>
  <c r="AC469" i="12"/>
  <c r="AD469" i="12"/>
  <c r="AE469" i="12"/>
  <c r="AF469" i="12"/>
  <c r="AG469" i="12"/>
  <c r="AI469" i="12" s="1"/>
  <c r="AH469" i="12"/>
  <c r="AK469" i="12"/>
  <c r="AL469" i="12"/>
  <c r="AM469" i="12"/>
  <c r="AN469" i="12"/>
  <c r="AO469" i="12"/>
  <c r="AP469" i="12"/>
  <c r="AR469" i="12" s="1"/>
  <c r="AQ469" i="12"/>
  <c r="AT469" i="12"/>
  <c r="AU469" i="12"/>
  <c r="AV469" i="12"/>
  <c r="AW469" i="12"/>
  <c r="AX469" i="12"/>
  <c r="AY469" i="12"/>
  <c r="BA469" i="12" s="1"/>
  <c r="AZ469" i="12"/>
  <c r="BC469" i="12"/>
  <c r="BD469" i="12"/>
  <c r="BE469" i="12"/>
  <c r="BF469" i="12"/>
  <c r="BG469" i="12"/>
  <c r="BH469" i="12"/>
  <c r="BJ469" i="12" s="1"/>
  <c r="BI469" i="12"/>
  <c r="A470" i="12"/>
  <c r="B470" i="12"/>
  <c r="C470" i="12"/>
  <c r="D470" i="12"/>
  <c r="E470" i="12"/>
  <c r="F470" i="12"/>
  <c r="H470" i="12" s="1"/>
  <c r="G470" i="12"/>
  <c r="J470" i="12"/>
  <c r="K470" i="12"/>
  <c r="L470" i="12"/>
  <c r="M470" i="12"/>
  <c r="N470" i="12"/>
  <c r="O470" i="12"/>
  <c r="Q470" i="12" s="1"/>
  <c r="P470" i="12"/>
  <c r="S470" i="12"/>
  <c r="T470" i="12"/>
  <c r="U470" i="12"/>
  <c r="V470" i="12"/>
  <c r="W470" i="12"/>
  <c r="X470" i="12"/>
  <c r="Z470" i="12" s="1"/>
  <c r="Y470" i="12"/>
  <c r="AB470" i="12"/>
  <c r="AC470" i="12"/>
  <c r="AD470" i="12"/>
  <c r="AE470" i="12"/>
  <c r="AF470" i="12"/>
  <c r="AG470" i="12"/>
  <c r="AI470" i="12" s="1"/>
  <c r="AH470" i="12"/>
  <c r="AK470" i="12"/>
  <c r="AL470" i="12"/>
  <c r="AM470" i="12"/>
  <c r="AN470" i="12"/>
  <c r="AO470" i="12"/>
  <c r="AP470" i="12"/>
  <c r="AR470" i="12" s="1"/>
  <c r="AQ470" i="12"/>
  <c r="AT470" i="12"/>
  <c r="AU470" i="12"/>
  <c r="AV470" i="12"/>
  <c r="AW470" i="12"/>
  <c r="AX470" i="12"/>
  <c r="AY470" i="12"/>
  <c r="BA470" i="12" s="1"/>
  <c r="AZ470" i="12"/>
  <c r="BC470" i="12"/>
  <c r="BD470" i="12"/>
  <c r="BE470" i="12"/>
  <c r="BF470" i="12"/>
  <c r="BG470" i="12"/>
  <c r="BH470" i="12"/>
  <c r="BJ470" i="12" s="1"/>
  <c r="BI470" i="12"/>
  <c r="A471" i="12"/>
  <c r="B471" i="12"/>
  <c r="C471" i="12"/>
  <c r="D471" i="12"/>
  <c r="E471" i="12"/>
  <c r="F471" i="12"/>
  <c r="H471" i="12" s="1"/>
  <c r="G471" i="12"/>
  <c r="J471" i="12"/>
  <c r="K471" i="12"/>
  <c r="L471" i="12"/>
  <c r="M471" i="12"/>
  <c r="N471" i="12"/>
  <c r="O471" i="12"/>
  <c r="Q471" i="12" s="1"/>
  <c r="P471" i="12"/>
  <c r="S471" i="12"/>
  <c r="T471" i="12"/>
  <c r="U471" i="12"/>
  <c r="V471" i="12"/>
  <c r="W471" i="12"/>
  <c r="X471" i="12"/>
  <c r="Z471" i="12" s="1"/>
  <c r="Y471" i="12"/>
  <c r="AB471" i="12"/>
  <c r="AC471" i="12"/>
  <c r="AD471" i="12"/>
  <c r="AE471" i="12"/>
  <c r="AF471" i="12"/>
  <c r="AG471" i="12"/>
  <c r="AI471" i="12" s="1"/>
  <c r="AH471" i="12"/>
  <c r="AK471" i="12"/>
  <c r="AL471" i="12"/>
  <c r="AM471" i="12"/>
  <c r="AN471" i="12"/>
  <c r="AO471" i="12"/>
  <c r="AP471" i="12"/>
  <c r="AR471" i="12" s="1"/>
  <c r="AQ471" i="12"/>
  <c r="AT471" i="12"/>
  <c r="AU471" i="12"/>
  <c r="AV471" i="12"/>
  <c r="AW471" i="12"/>
  <c r="AX471" i="12"/>
  <c r="AY471" i="12"/>
  <c r="BA471" i="12" s="1"/>
  <c r="AZ471" i="12"/>
  <c r="BC471" i="12"/>
  <c r="BD471" i="12"/>
  <c r="BE471" i="12"/>
  <c r="BF471" i="12"/>
  <c r="BG471" i="12"/>
  <c r="BH471" i="12"/>
  <c r="BJ471" i="12" s="1"/>
  <c r="BI471" i="12"/>
  <c r="A472" i="12"/>
  <c r="B472" i="12"/>
  <c r="C472" i="12"/>
  <c r="D472" i="12"/>
  <c r="E472" i="12"/>
  <c r="F472" i="12"/>
  <c r="H472" i="12" s="1"/>
  <c r="G472" i="12"/>
  <c r="J472" i="12"/>
  <c r="K472" i="12"/>
  <c r="L472" i="12"/>
  <c r="M472" i="12"/>
  <c r="N472" i="12"/>
  <c r="O472" i="12"/>
  <c r="Q472" i="12" s="1"/>
  <c r="P472" i="12"/>
  <c r="S472" i="12"/>
  <c r="T472" i="12"/>
  <c r="U472" i="12"/>
  <c r="V472" i="12"/>
  <c r="W472" i="12"/>
  <c r="X472" i="12"/>
  <c r="Z472" i="12" s="1"/>
  <c r="Y472" i="12"/>
  <c r="AB472" i="12"/>
  <c r="AC472" i="12"/>
  <c r="AD472" i="12"/>
  <c r="AE472" i="12"/>
  <c r="AF472" i="12"/>
  <c r="AG472" i="12"/>
  <c r="AI472" i="12" s="1"/>
  <c r="AH472" i="12"/>
  <c r="AK472" i="12"/>
  <c r="AL472" i="12"/>
  <c r="AM472" i="12"/>
  <c r="AN472" i="12"/>
  <c r="AO472" i="12"/>
  <c r="AP472" i="12"/>
  <c r="AR472" i="12" s="1"/>
  <c r="AQ472" i="12"/>
  <c r="AT472" i="12"/>
  <c r="AU472" i="12"/>
  <c r="AV472" i="12"/>
  <c r="AW472" i="12"/>
  <c r="AX472" i="12"/>
  <c r="AY472" i="12"/>
  <c r="BA472" i="12" s="1"/>
  <c r="AZ472" i="12"/>
  <c r="BC472" i="12"/>
  <c r="BD472" i="12"/>
  <c r="BE472" i="12"/>
  <c r="BF472" i="12"/>
  <c r="BG472" i="12"/>
  <c r="BH472" i="12"/>
  <c r="BJ472" i="12" s="1"/>
  <c r="BI472" i="12"/>
  <c r="A473" i="12"/>
  <c r="B473" i="12"/>
  <c r="C473" i="12"/>
  <c r="D473" i="12"/>
  <c r="E473" i="12"/>
  <c r="F473" i="12"/>
  <c r="H473" i="12" s="1"/>
  <c r="G473" i="12"/>
  <c r="J473" i="12"/>
  <c r="K473" i="12"/>
  <c r="L473" i="12"/>
  <c r="M473" i="12"/>
  <c r="N473" i="12"/>
  <c r="O473" i="12"/>
  <c r="Q473" i="12" s="1"/>
  <c r="P473" i="12"/>
  <c r="S473" i="12"/>
  <c r="T473" i="12"/>
  <c r="U473" i="12"/>
  <c r="V473" i="12"/>
  <c r="W473" i="12"/>
  <c r="X473" i="12"/>
  <c r="Z473" i="12" s="1"/>
  <c r="Y473" i="12"/>
  <c r="AB473" i="12"/>
  <c r="AC473" i="12"/>
  <c r="AD473" i="12"/>
  <c r="AE473" i="12"/>
  <c r="AF473" i="12"/>
  <c r="AG473" i="12"/>
  <c r="AI473" i="12" s="1"/>
  <c r="AH473" i="12"/>
  <c r="AK473" i="12"/>
  <c r="AL473" i="12"/>
  <c r="AM473" i="12"/>
  <c r="AN473" i="12"/>
  <c r="AO473" i="12"/>
  <c r="AP473" i="12"/>
  <c r="AR473" i="12" s="1"/>
  <c r="AQ473" i="12"/>
  <c r="AT473" i="12"/>
  <c r="AU473" i="12"/>
  <c r="AV473" i="12"/>
  <c r="AW473" i="12"/>
  <c r="AX473" i="12"/>
  <c r="AY473" i="12"/>
  <c r="BA473" i="12" s="1"/>
  <c r="AZ473" i="12"/>
  <c r="BC473" i="12"/>
  <c r="BD473" i="12"/>
  <c r="BE473" i="12"/>
  <c r="BF473" i="12"/>
  <c r="BG473" i="12"/>
  <c r="BH473" i="12"/>
  <c r="BJ473" i="12" s="1"/>
  <c r="BI473" i="12"/>
  <c r="A474" i="12"/>
  <c r="B474" i="12"/>
  <c r="C474" i="12"/>
  <c r="D474" i="12"/>
  <c r="E474" i="12"/>
  <c r="F474" i="12"/>
  <c r="H474" i="12" s="1"/>
  <c r="G474" i="12"/>
  <c r="J474" i="12"/>
  <c r="K474" i="12"/>
  <c r="L474" i="12"/>
  <c r="M474" i="12"/>
  <c r="N474" i="12"/>
  <c r="O474" i="12"/>
  <c r="Q474" i="12" s="1"/>
  <c r="P474" i="12"/>
  <c r="S474" i="12"/>
  <c r="T474" i="12"/>
  <c r="U474" i="12"/>
  <c r="V474" i="12"/>
  <c r="W474" i="12"/>
  <c r="X474" i="12"/>
  <c r="Z474" i="12" s="1"/>
  <c r="Y474" i="12"/>
  <c r="AB474" i="12"/>
  <c r="AC474" i="12"/>
  <c r="AD474" i="12"/>
  <c r="AE474" i="12"/>
  <c r="AF474" i="12"/>
  <c r="AG474" i="12"/>
  <c r="AI474" i="12" s="1"/>
  <c r="AH474" i="12"/>
  <c r="AK474" i="12"/>
  <c r="AL474" i="12"/>
  <c r="AM474" i="12"/>
  <c r="AN474" i="12"/>
  <c r="AO474" i="12"/>
  <c r="AP474" i="12"/>
  <c r="AR474" i="12" s="1"/>
  <c r="AQ474" i="12"/>
  <c r="AT474" i="12"/>
  <c r="AU474" i="12"/>
  <c r="AV474" i="12"/>
  <c r="AW474" i="12"/>
  <c r="AX474" i="12"/>
  <c r="AY474" i="12"/>
  <c r="BA474" i="12" s="1"/>
  <c r="AZ474" i="12"/>
  <c r="BC474" i="12"/>
  <c r="BD474" i="12"/>
  <c r="BE474" i="12"/>
  <c r="BF474" i="12"/>
  <c r="BG474" i="12"/>
  <c r="BH474" i="12"/>
  <c r="BJ474" i="12" s="1"/>
  <c r="BI474" i="12"/>
  <c r="A475" i="12"/>
  <c r="B475" i="12"/>
  <c r="C475" i="12"/>
  <c r="D475" i="12"/>
  <c r="E475" i="12"/>
  <c r="F475" i="12"/>
  <c r="H475" i="12" s="1"/>
  <c r="G475" i="12"/>
  <c r="J475" i="12"/>
  <c r="K475" i="12"/>
  <c r="L475" i="12"/>
  <c r="M475" i="12"/>
  <c r="N475" i="12"/>
  <c r="O475" i="12"/>
  <c r="Q475" i="12" s="1"/>
  <c r="P475" i="12"/>
  <c r="S475" i="12"/>
  <c r="T475" i="12"/>
  <c r="U475" i="12"/>
  <c r="V475" i="12"/>
  <c r="W475" i="12"/>
  <c r="X475" i="12"/>
  <c r="Z475" i="12" s="1"/>
  <c r="Y475" i="12"/>
  <c r="AB475" i="12"/>
  <c r="AC475" i="12"/>
  <c r="AD475" i="12"/>
  <c r="AE475" i="12"/>
  <c r="AF475" i="12"/>
  <c r="AG475" i="12"/>
  <c r="AI475" i="12" s="1"/>
  <c r="AH475" i="12"/>
  <c r="AK475" i="12"/>
  <c r="AL475" i="12"/>
  <c r="AM475" i="12"/>
  <c r="AN475" i="12"/>
  <c r="AO475" i="12"/>
  <c r="AP475" i="12"/>
  <c r="AR475" i="12" s="1"/>
  <c r="AQ475" i="12"/>
  <c r="AT475" i="12"/>
  <c r="AU475" i="12"/>
  <c r="AV475" i="12"/>
  <c r="AW475" i="12"/>
  <c r="AX475" i="12"/>
  <c r="AY475" i="12"/>
  <c r="BA475" i="12" s="1"/>
  <c r="AZ475" i="12"/>
  <c r="BC475" i="12"/>
  <c r="BD475" i="12"/>
  <c r="BE475" i="12"/>
  <c r="BF475" i="12"/>
  <c r="BG475" i="12"/>
  <c r="BH475" i="12"/>
  <c r="BJ475" i="12" s="1"/>
  <c r="BI475" i="12"/>
  <c r="A476" i="12"/>
  <c r="B476" i="12"/>
  <c r="C476" i="12"/>
  <c r="D476" i="12"/>
  <c r="E476" i="12"/>
  <c r="F476" i="12"/>
  <c r="H476" i="12" s="1"/>
  <c r="G476" i="12"/>
  <c r="J476" i="12"/>
  <c r="K476" i="12"/>
  <c r="L476" i="12"/>
  <c r="M476" i="12"/>
  <c r="N476" i="12"/>
  <c r="O476" i="12"/>
  <c r="Q476" i="12" s="1"/>
  <c r="P476" i="12"/>
  <c r="S476" i="12"/>
  <c r="T476" i="12"/>
  <c r="U476" i="12"/>
  <c r="V476" i="12"/>
  <c r="W476" i="12"/>
  <c r="X476" i="12"/>
  <c r="Z476" i="12" s="1"/>
  <c r="Y476" i="12"/>
  <c r="AB476" i="12"/>
  <c r="AC476" i="12"/>
  <c r="AD476" i="12"/>
  <c r="AE476" i="12"/>
  <c r="AF476" i="12"/>
  <c r="AG476" i="12"/>
  <c r="AI476" i="12" s="1"/>
  <c r="AH476" i="12"/>
  <c r="AK476" i="12"/>
  <c r="AL476" i="12"/>
  <c r="AM476" i="12"/>
  <c r="AN476" i="12"/>
  <c r="AO476" i="12"/>
  <c r="AP476" i="12"/>
  <c r="AR476" i="12" s="1"/>
  <c r="AQ476" i="12"/>
  <c r="AT476" i="12"/>
  <c r="AU476" i="12"/>
  <c r="AV476" i="12"/>
  <c r="AW476" i="12"/>
  <c r="AX476" i="12"/>
  <c r="AY476" i="12"/>
  <c r="BA476" i="12" s="1"/>
  <c r="AZ476" i="12"/>
  <c r="BC476" i="12"/>
  <c r="BD476" i="12"/>
  <c r="BE476" i="12"/>
  <c r="BF476" i="12"/>
  <c r="BG476" i="12"/>
  <c r="BH476" i="12"/>
  <c r="BJ476" i="12" s="1"/>
  <c r="BI476" i="12"/>
  <c r="A477" i="12"/>
  <c r="B477" i="12"/>
  <c r="C477" i="12"/>
  <c r="D477" i="12"/>
  <c r="E477" i="12"/>
  <c r="F477" i="12"/>
  <c r="H477" i="12" s="1"/>
  <c r="G477" i="12"/>
  <c r="J477" i="12"/>
  <c r="K477" i="12"/>
  <c r="L477" i="12"/>
  <c r="M477" i="12"/>
  <c r="N477" i="12"/>
  <c r="O477" i="12"/>
  <c r="Q477" i="12" s="1"/>
  <c r="P477" i="12"/>
  <c r="S477" i="12"/>
  <c r="T477" i="12"/>
  <c r="U477" i="12"/>
  <c r="V477" i="12"/>
  <c r="W477" i="12"/>
  <c r="X477" i="12"/>
  <c r="Z477" i="12" s="1"/>
  <c r="Y477" i="12"/>
  <c r="AB477" i="12"/>
  <c r="AC477" i="12"/>
  <c r="AD477" i="12"/>
  <c r="AE477" i="12"/>
  <c r="AF477" i="12"/>
  <c r="AG477" i="12"/>
  <c r="AI477" i="12" s="1"/>
  <c r="AH477" i="12"/>
  <c r="AK477" i="12"/>
  <c r="AL477" i="12"/>
  <c r="AM477" i="12"/>
  <c r="AN477" i="12"/>
  <c r="AO477" i="12"/>
  <c r="AP477" i="12"/>
  <c r="AR477" i="12" s="1"/>
  <c r="AQ477" i="12"/>
  <c r="AT477" i="12"/>
  <c r="AU477" i="12"/>
  <c r="AV477" i="12"/>
  <c r="AW477" i="12"/>
  <c r="AX477" i="12"/>
  <c r="AY477" i="12"/>
  <c r="BA477" i="12" s="1"/>
  <c r="AZ477" i="12"/>
  <c r="BC477" i="12"/>
  <c r="BD477" i="12"/>
  <c r="BE477" i="12"/>
  <c r="BF477" i="12"/>
  <c r="BG477" i="12"/>
  <c r="BH477" i="12"/>
  <c r="BJ477" i="12" s="1"/>
  <c r="BI477" i="12"/>
  <c r="A478" i="12"/>
  <c r="B478" i="12"/>
  <c r="C478" i="12"/>
  <c r="D478" i="12"/>
  <c r="E478" i="12"/>
  <c r="F478" i="12"/>
  <c r="H478" i="12" s="1"/>
  <c r="G478" i="12"/>
  <c r="J478" i="12"/>
  <c r="K478" i="12"/>
  <c r="L478" i="12"/>
  <c r="M478" i="12"/>
  <c r="N478" i="12"/>
  <c r="O478" i="12"/>
  <c r="Q478" i="12" s="1"/>
  <c r="P478" i="12"/>
  <c r="S478" i="12"/>
  <c r="T478" i="12"/>
  <c r="U478" i="12"/>
  <c r="V478" i="12"/>
  <c r="W478" i="12"/>
  <c r="X478" i="12"/>
  <c r="Z478" i="12" s="1"/>
  <c r="Y478" i="12"/>
  <c r="AB478" i="12"/>
  <c r="AC478" i="12"/>
  <c r="AD478" i="12"/>
  <c r="AE478" i="12"/>
  <c r="AF478" i="12"/>
  <c r="AG478" i="12"/>
  <c r="AI478" i="12" s="1"/>
  <c r="AH478" i="12"/>
  <c r="AK478" i="12"/>
  <c r="AL478" i="12"/>
  <c r="AM478" i="12"/>
  <c r="AN478" i="12"/>
  <c r="AO478" i="12"/>
  <c r="AP478" i="12"/>
  <c r="AR478" i="12" s="1"/>
  <c r="AQ478" i="12"/>
  <c r="AT478" i="12"/>
  <c r="AU478" i="12"/>
  <c r="AV478" i="12"/>
  <c r="AW478" i="12"/>
  <c r="AX478" i="12"/>
  <c r="AY478" i="12"/>
  <c r="BA478" i="12" s="1"/>
  <c r="AZ478" i="12"/>
  <c r="BC478" i="12"/>
  <c r="BD478" i="12"/>
  <c r="BE478" i="12"/>
  <c r="BF478" i="12"/>
  <c r="BG478" i="12"/>
  <c r="BH478" i="12"/>
  <c r="BJ478" i="12" s="1"/>
  <c r="BI478" i="12"/>
  <c r="A479" i="12"/>
  <c r="B479" i="12"/>
  <c r="C479" i="12"/>
  <c r="D479" i="12"/>
  <c r="E479" i="12"/>
  <c r="F479" i="12"/>
  <c r="H479" i="12" s="1"/>
  <c r="G479" i="12"/>
  <c r="J479" i="12"/>
  <c r="K479" i="12"/>
  <c r="L479" i="12"/>
  <c r="M479" i="12"/>
  <c r="N479" i="12"/>
  <c r="O479" i="12"/>
  <c r="Q479" i="12" s="1"/>
  <c r="P479" i="12"/>
  <c r="S479" i="12"/>
  <c r="T479" i="12"/>
  <c r="U479" i="12"/>
  <c r="V479" i="12"/>
  <c r="W479" i="12"/>
  <c r="X479" i="12"/>
  <c r="Z479" i="12" s="1"/>
  <c r="Y479" i="12"/>
  <c r="AB479" i="12"/>
  <c r="AC479" i="12"/>
  <c r="AD479" i="12"/>
  <c r="AE479" i="12"/>
  <c r="AF479" i="12"/>
  <c r="AG479" i="12"/>
  <c r="AI479" i="12" s="1"/>
  <c r="AH479" i="12"/>
  <c r="AK479" i="12"/>
  <c r="AL479" i="12"/>
  <c r="AM479" i="12"/>
  <c r="AN479" i="12"/>
  <c r="AO479" i="12"/>
  <c r="AP479" i="12"/>
  <c r="AR479" i="12" s="1"/>
  <c r="AQ479" i="12"/>
  <c r="AT479" i="12"/>
  <c r="AU479" i="12"/>
  <c r="AV479" i="12"/>
  <c r="AW479" i="12"/>
  <c r="AX479" i="12"/>
  <c r="AY479" i="12"/>
  <c r="BA479" i="12" s="1"/>
  <c r="AZ479" i="12"/>
  <c r="BC479" i="12"/>
  <c r="BD479" i="12"/>
  <c r="BE479" i="12"/>
  <c r="BF479" i="12"/>
  <c r="BG479" i="12"/>
  <c r="BH479" i="12"/>
  <c r="BJ479" i="12" s="1"/>
  <c r="BI479" i="12"/>
  <c r="A480" i="12"/>
  <c r="B480" i="12"/>
  <c r="C480" i="12"/>
  <c r="D480" i="12"/>
  <c r="E480" i="12"/>
  <c r="F480" i="12"/>
  <c r="H480" i="12" s="1"/>
  <c r="G480" i="12"/>
  <c r="J480" i="12"/>
  <c r="K480" i="12"/>
  <c r="L480" i="12"/>
  <c r="M480" i="12"/>
  <c r="N480" i="12"/>
  <c r="O480" i="12"/>
  <c r="Q480" i="12" s="1"/>
  <c r="P480" i="12"/>
  <c r="S480" i="12"/>
  <c r="T480" i="12"/>
  <c r="U480" i="12"/>
  <c r="V480" i="12"/>
  <c r="W480" i="12"/>
  <c r="X480" i="12"/>
  <c r="Z480" i="12" s="1"/>
  <c r="Y480" i="12"/>
  <c r="AB480" i="12"/>
  <c r="AC480" i="12"/>
  <c r="AD480" i="12"/>
  <c r="AE480" i="12"/>
  <c r="AF480" i="12"/>
  <c r="AG480" i="12"/>
  <c r="AI480" i="12" s="1"/>
  <c r="AH480" i="12"/>
  <c r="AK480" i="12"/>
  <c r="AL480" i="12"/>
  <c r="AM480" i="12"/>
  <c r="AN480" i="12"/>
  <c r="AO480" i="12"/>
  <c r="AP480" i="12"/>
  <c r="AR480" i="12" s="1"/>
  <c r="AQ480" i="12"/>
  <c r="AT480" i="12"/>
  <c r="AU480" i="12"/>
  <c r="AV480" i="12"/>
  <c r="AW480" i="12"/>
  <c r="AX480" i="12"/>
  <c r="AY480" i="12"/>
  <c r="BA480" i="12" s="1"/>
  <c r="AZ480" i="12"/>
  <c r="BC480" i="12"/>
  <c r="BD480" i="12"/>
  <c r="BE480" i="12"/>
  <c r="BF480" i="12"/>
  <c r="BG480" i="12"/>
  <c r="BH480" i="12"/>
  <c r="BJ480" i="12" s="1"/>
  <c r="BI480" i="12"/>
  <c r="A481" i="12"/>
  <c r="B481" i="12"/>
  <c r="C481" i="12"/>
  <c r="D481" i="12"/>
  <c r="E481" i="12"/>
  <c r="F481" i="12"/>
  <c r="H481" i="12" s="1"/>
  <c r="G481" i="12"/>
  <c r="J481" i="12"/>
  <c r="K481" i="12"/>
  <c r="L481" i="12"/>
  <c r="M481" i="12"/>
  <c r="N481" i="12"/>
  <c r="O481" i="12"/>
  <c r="Q481" i="12" s="1"/>
  <c r="P481" i="12"/>
  <c r="S481" i="12"/>
  <c r="T481" i="12"/>
  <c r="U481" i="12"/>
  <c r="V481" i="12"/>
  <c r="W481" i="12"/>
  <c r="X481" i="12" s="1"/>
  <c r="Z481" i="12" s="1"/>
  <c r="Y481" i="12"/>
  <c r="AB481" i="12"/>
  <c r="AC481" i="12"/>
  <c r="AD481" i="12"/>
  <c r="AE481" i="12"/>
  <c r="AF481" i="12"/>
  <c r="AG481" i="12"/>
  <c r="AI481" i="12" s="1"/>
  <c r="AH481" i="12"/>
  <c r="AK481" i="12"/>
  <c r="AL481" i="12"/>
  <c r="AM481" i="12"/>
  <c r="AN481" i="12"/>
  <c r="AO481" i="12"/>
  <c r="AP481" i="12" s="1"/>
  <c r="AR481" i="12" s="1"/>
  <c r="AQ481" i="12"/>
  <c r="AT481" i="12"/>
  <c r="AU481" i="12"/>
  <c r="AV481" i="12"/>
  <c r="AW481" i="12"/>
  <c r="AX481" i="12"/>
  <c r="AY481" i="12"/>
  <c r="BA481" i="12" s="1"/>
  <c r="AZ481" i="12"/>
  <c r="BC481" i="12"/>
  <c r="BD481" i="12"/>
  <c r="BE481" i="12"/>
  <c r="BF481" i="12"/>
  <c r="BG481" i="12"/>
  <c r="BH481" i="12" s="1"/>
  <c r="BJ481" i="12" s="1"/>
  <c r="BI481" i="12"/>
  <c r="A482" i="12"/>
  <c r="B482" i="12"/>
  <c r="C482" i="12"/>
  <c r="D482" i="12"/>
  <c r="E482" i="12"/>
  <c r="F482" i="12"/>
  <c r="H482" i="12" s="1"/>
  <c r="G482" i="12"/>
  <c r="J482" i="12"/>
  <c r="K482" i="12"/>
  <c r="L482" i="12"/>
  <c r="M482" i="12"/>
  <c r="N482" i="12"/>
  <c r="O482" i="12" s="1"/>
  <c r="Q482" i="12" s="1"/>
  <c r="P482" i="12"/>
  <c r="S482" i="12"/>
  <c r="T482" i="12"/>
  <c r="U482" i="12"/>
  <c r="V482" i="12"/>
  <c r="W482" i="12"/>
  <c r="X482" i="12"/>
  <c r="Z482" i="12" s="1"/>
  <c r="Y482" i="12"/>
  <c r="AB482" i="12"/>
  <c r="AC482" i="12"/>
  <c r="AD482" i="12"/>
  <c r="AE482" i="12"/>
  <c r="AF482" i="12"/>
  <c r="AG482" i="12" s="1"/>
  <c r="AI482" i="12" s="1"/>
  <c r="AH482" i="12"/>
  <c r="AK482" i="12"/>
  <c r="AL482" i="12"/>
  <c r="AM482" i="12"/>
  <c r="AN482" i="12"/>
  <c r="AO482" i="12"/>
  <c r="AP482" i="12"/>
  <c r="AR482" i="12" s="1"/>
  <c r="AQ482" i="12"/>
  <c r="AT482" i="12"/>
  <c r="AU482" i="12"/>
  <c r="AV482" i="12"/>
  <c r="AW482" i="12"/>
  <c r="AX482" i="12"/>
  <c r="AY482" i="12" s="1"/>
  <c r="BA482" i="12" s="1"/>
  <c r="AZ482" i="12"/>
  <c r="BC482" i="12"/>
  <c r="BD482" i="12"/>
  <c r="BE482" i="12"/>
  <c r="BF482" i="12"/>
  <c r="BG482" i="12"/>
  <c r="BH482" i="12"/>
  <c r="BJ482" i="12" s="1"/>
  <c r="BI482" i="12"/>
  <c r="A483" i="12"/>
  <c r="B483" i="12"/>
  <c r="C483" i="12"/>
  <c r="D483" i="12"/>
  <c r="E483" i="12"/>
  <c r="F483" i="12" s="1"/>
  <c r="H483" i="12" s="1"/>
  <c r="G483" i="12"/>
  <c r="J483" i="12"/>
  <c r="K483" i="12"/>
  <c r="L483" i="12"/>
  <c r="M483" i="12"/>
  <c r="N483" i="12"/>
  <c r="O483" i="12"/>
  <c r="Q483" i="12" s="1"/>
  <c r="P483" i="12"/>
  <c r="S483" i="12"/>
  <c r="T483" i="12"/>
  <c r="U483" i="12"/>
  <c r="V483" i="12"/>
  <c r="W483" i="12"/>
  <c r="X483" i="12" s="1"/>
  <c r="Z483" i="12" s="1"/>
  <c r="Y483" i="12"/>
  <c r="AB483" i="12"/>
  <c r="AC483" i="12"/>
  <c r="AD483" i="12"/>
  <c r="AE483" i="12"/>
  <c r="AF483" i="12"/>
  <c r="AG483" i="12"/>
  <c r="AI483" i="12" s="1"/>
  <c r="AH483" i="12"/>
  <c r="AK483" i="12"/>
  <c r="AL483" i="12"/>
  <c r="AM483" i="12"/>
  <c r="AN483" i="12"/>
  <c r="AO483" i="12"/>
  <c r="AP483" i="12" s="1"/>
  <c r="AR483" i="12" s="1"/>
  <c r="AQ483" i="12"/>
  <c r="AT483" i="12"/>
  <c r="AU483" i="12"/>
  <c r="AV483" i="12"/>
  <c r="AW483" i="12"/>
  <c r="AX483" i="12"/>
  <c r="AY483" i="12"/>
  <c r="BA483" i="12" s="1"/>
  <c r="AZ483" i="12"/>
  <c r="BC483" i="12"/>
  <c r="BD483" i="12"/>
  <c r="BE483" i="12"/>
  <c r="BF483" i="12"/>
  <c r="BG483" i="12"/>
  <c r="BH483" i="12" s="1"/>
  <c r="BJ483" i="12" s="1"/>
  <c r="BI483" i="12"/>
  <c r="A484" i="12"/>
  <c r="B484" i="12"/>
  <c r="C484" i="12"/>
  <c r="D484" i="12"/>
  <c r="E484" i="12"/>
  <c r="F484" i="12"/>
  <c r="H484" i="12" s="1"/>
  <c r="G484" i="12"/>
  <c r="J484" i="12"/>
  <c r="K484" i="12"/>
  <c r="L484" i="12"/>
  <c r="M484" i="12"/>
  <c r="N484" i="12"/>
  <c r="O484" i="12" s="1"/>
  <c r="Q484" i="12" s="1"/>
  <c r="P484" i="12"/>
  <c r="S484" i="12"/>
  <c r="T484" i="12"/>
  <c r="U484" i="12"/>
  <c r="V484" i="12"/>
  <c r="W484" i="12"/>
  <c r="X484" i="12"/>
  <c r="Z484" i="12" s="1"/>
  <c r="Y484" i="12"/>
  <c r="AB484" i="12"/>
  <c r="AC484" i="12"/>
  <c r="AD484" i="12"/>
  <c r="AE484" i="12"/>
  <c r="AF484" i="12"/>
  <c r="AG484" i="12" s="1"/>
  <c r="AI484" i="12" s="1"/>
  <c r="AH484" i="12"/>
  <c r="AK484" i="12"/>
  <c r="AL484" i="12"/>
  <c r="AM484" i="12"/>
  <c r="AN484" i="12"/>
  <c r="AO484" i="12"/>
  <c r="AP484" i="12"/>
  <c r="AR484" i="12" s="1"/>
  <c r="AQ484" i="12"/>
  <c r="AT484" i="12"/>
  <c r="AU484" i="12"/>
  <c r="AV484" i="12"/>
  <c r="AW484" i="12"/>
  <c r="AX484" i="12"/>
  <c r="AY484" i="12" s="1"/>
  <c r="BA484" i="12" s="1"/>
  <c r="AZ484" i="12"/>
  <c r="BC484" i="12"/>
  <c r="BD484" i="12"/>
  <c r="BE484" i="12"/>
  <c r="BF484" i="12"/>
  <c r="BG484" i="12"/>
  <c r="BH484" i="12"/>
  <c r="BJ484" i="12" s="1"/>
  <c r="BI484" i="12"/>
  <c r="A485" i="12"/>
  <c r="B485" i="12"/>
  <c r="C485" i="12"/>
  <c r="D485" i="12"/>
  <c r="E485" i="12"/>
  <c r="F485" i="12" s="1"/>
  <c r="H485" i="12" s="1"/>
  <c r="G485" i="12"/>
  <c r="J485" i="12"/>
  <c r="K485" i="12"/>
  <c r="L485" i="12"/>
  <c r="M485" i="12"/>
  <c r="N485" i="12"/>
  <c r="O485" i="12"/>
  <c r="Q485" i="12" s="1"/>
  <c r="P485" i="12"/>
  <c r="S485" i="12"/>
  <c r="T485" i="12"/>
  <c r="U485" i="12"/>
  <c r="V485" i="12"/>
  <c r="W485" i="12"/>
  <c r="X485" i="12" s="1"/>
  <c r="Z485" i="12" s="1"/>
  <c r="Y485" i="12"/>
  <c r="AB485" i="12"/>
  <c r="AC485" i="12"/>
  <c r="AD485" i="12"/>
  <c r="AE485" i="12"/>
  <c r="AF485" i="12"/>
  <c r="AG485" i="12"/>
  <c r="AI485" i="12" s="1"/>
  <c r="AH485" i="12"/>
  <c r="AK485" i="12"/>
  <c r="AL485" i="12"/>
  <c r="AM485" i="12"/>
  <c r="AN485" i="12"/>
  <c r="AO485" i="12"/>
  <c r="AP485" i="12" s="1"/>
  <c r="AR485" i="12" s="1"/>
  <c r="AQ485" i="12"/>
  <c r="AT485" i="12"/>
  <c r="AU485" i="12"/>
  <c r="AV485" i="12"/>
  <c r="AW485" i="12"/>
  <c r="AX485" i="12"/>
  <c r="AY485" i="12"/>
  <c r="BA485" i="12" s="1"/>
  <c r="AZ485" i="12"/>
  <c r="BC485" i="12"/>
  <c r="BD485" i="12"/>
  <c r="BE485" i="12"/>
  <c r="BF485" i="12"/>
  <c r="BG485" i="12"/>
  <c r="BH485" i="12" s="1"/>
  <c r="BJ485" i="12" s="1"/>
  <c r="BI485" i="12"/>
  <c r="A486" i="12"/>
  <c r="B486" i="12"/>
  <c r="C486" i="12"/>
  <c r="D486" i="12"/>
  <c r="E486" i="12"/>
  <c r="F486" i="12"/>
  <c r="H486" i="12" s="1"/>
  <c r="G486" i="12"/>
  <c r="J486" i="12"/>
  <c r="K486" i="12"/>
  <c r="L486" i="12"/>
  <c r="M486" i="12"/>
  <c r="N486" i="12"/>
  <c r="O486" i="12" s="1"/>
  <c r="Q486" i="12" s="1"/>
  <c r="P486" i="12"/>
  <c r="S486" i="12"/>
  <c r="T486" i="12"/>
  <c r="U486" i="12"/>
  <c r="V486" i="12"/>
  <c r="W486" i="12"/>
  <c r="X486" i="12"/>
  <c r="Z486" i="12" s="1"/>
  <c r="Y486" i="12"/>
  <c r="AB486" i="12"/>
  <c r="AC486" i="12"/>
  <c r="AD486" i="12"/>
  <c r="AE486" i="12"/>
  <c r="AF486" i="12"/>
  <c r="AG486" i="12" s="1"/>
  <c r="AI486" i="12" s="1"/>
  <c r="AH486" i="12"/>
  <c r="AK486" i="12"/>
  <c r="AL486" i="12"/>
  <c r="AM486" i="12"/>
  <c r="AN486" i="12"/>
  <c r="AO486" i="12"/>
  <c r="AP486" i="12"/>
  <c r="AR486" i="12" s="1"/>
  <c r="AQ486" i="12"/>
  <c r="AT486" i="12"/>
  <c r="AU486" i="12"/>
  <c r="AV486" i="12"/>
  <c r="AW486" i="12"/>
  <c r="AX486" i="12"/>
  <c r="AY486" i="12" s="1"/>
  <c r="BA486" i="12" s="1"/>
  <c r="AZ486" i="12"/>
  <c r="BC486" i="12"/>
  <c r="BD486" i="12"/>
  <c r="BE486" i="12"/>
  <c r="BF486" i="12"/>
  <c r="BG486" i="12"/>
  <c r="BH486" i="12"/>
  <c r="BJ486" i="12" s="1"/>
  <c r="BI486" i="12"/>
  <c r="A487" i="12"/>
  <c r="B487" i="12"/>
  <c r="C487" i="12"/>
  <c r="D487" i="12"/>
  <c r="E487" i="12"/>
  <c r="F487" i="12" s="1"/>
  <c r="H487" i="12" s="1"/>
  <c r="G487" i="12"/>
  <c r="J487" i="12"/>
  <c r="K487" i="12"/>
  <c r="L487" i="12"/>
  <c r="M487" i="12"/>
  <c r="N487" i="12"/>
  <c r="O487" i="12"/>
  <c r="Q487" i="12" s="1"/>
  <c r="P487" i="12"/>
  <c r="S487" i="12"/>
  <c r="T487" i="12"/>
  <c r="U487" i="12"/>
  <c r="V487" i="12"/>
  <c r="W487" i="12"/>
  <c r="X487" i="12" s="1"/>
  <c r="Z487" i="12" s="1"/>
  <c r="Y487" i="12"/>
  <c r="AB487" i="12"/>
  <c r="AC487" i="12"/>
  <c r="AD487" i="12"/>
  <c r="AE487" i="12"/>
  <c r="AF487" i="12"/>
  <c r="AG487" i="12"/>
  <c r="AI487" i="12" s="1"/>
  <c r="AH487" i="12"/>
  <c r="AK487" i="12"/>
  <c r="AL487" i="12"/>
  <c r="AM487" i="12"/>
  <c r="AN487" i="12"/>
  <c r="AO487" i="12"/>
  <c r="AP487" i="12" s="1"/>
  <c r="AR487" i="12" s="1"/>
  <c r="AQ487" i="12"/>
  <c r="AT487" i="12"/>
  <c r="AU487" i="12"/>
  <c r="AV487" i="12"/>
  <c r="AW487" i="12"/>
  <c r="AX487" i="12"/>
  <c r="AY487" i="12"/>
  <c r="BA487" i="12" s="1"/>
  <c r="AZ487" i="12"/>
  <c r="BC487" i="12"/>
  <c r="BD487" i="12"/>
  <c r="BE487" i="12"/>
  <c r="BF487" i="12"/>
  <c r="BG487" i="12"/>
  <c r="BH487" i="12" s="1"/>
  <c r="BJ487" i="12" s="1"/>
  <c r="BI487" i="12"/>
  <c r="A488" i="12"/>
  <c r="B488" i="12"/>
  <c r="C488" i="12"/>
  <c r="D488" i="12"/>
  <c r="E488" i="12"/>
  <c r="F488" i="12"/>
  <c r="H488" i="12" s="1"/>
  <c r="G488" i="12"/>
  <c r="J488" i="12"/>
  <c r="K488" i="12"/>
  <c r="L488" i="12"/>
  <c r="M488" i="12"/>
  <c r="N488" i="12"/>
  <c r="O488" i="12" s="1"/>
  <c r="Q488" i="12" s="1"/>
  <c r="P488" i="12"/>
  <c r="S488" i="12"/>
  <c r="T488" i="12"/>
  <c r="U488" i="12"/>
  <c r="V488" i="12"/>
  <c r="W488" i="12"/>
  <c r="X488" i="12"/>
  <c r="Z488" i="12" s="1"/>
  <c r="Y488" i="12"/>
  <c r="AB488" i="12"/>
  <c r="AC488" i="12"/>
  <c r="AD488" i="12"/>
  <c r="AE488" i="12"/>
  <c r="AF488" i="12"/>
  <c r="AG488" i="12" s="1"/>
  <c r="AI488" i="12" s="1"/>
  <c r="AH488" i="12"/>
  <c r="AK488" i="12"/>
  <c r="AL488" i="12"/>
  <c r="AM488" i="12"/>
  <c r="AN488" i="12"/>
  <c r="AO488" i="12"/>
  <c r="AP488" i="12"/>
  <c r="AR488" i="12" s="1"/>
  <c r="AQ488" i="12"/>
  <c r="AT488" i="12"/>
  <c r="AU488" i="12"/>
  <c r="AV488" i="12"/>
  <c r="AW488" i="12"/>
  <c r="AX488" i="12"/>
  <c r="AY488" i="12" s="1"/>
  <c r="BA488" i="12" s="1"/>
  <c r="AZ488" i="12"/>
  <c r="BC488" i="12"/>
  <c r="BD488" i="12"/>
  <c r="BE488" i="12"/>
  <c r="BF488" i="12"/>
  <c r="BG488" i="12"/>
  <c r="BH488" i="12"/>
  <c r="BJ488" i="12" s="1"/>
  <c r="BI488" i="12"/>
  <c r="A489" i="12"/>
  <c r="B489" i="12"/>
  <c r="C489" i="12"/>
  <c r="D489" i="12"/>
  <c r="E489" i="12"/>
  <c r="F489" i="12" s="1"/>
  <c r="H489" i="12" s="1"/>
  <c r="G489" i="12"/>
  <c r="J489" i="12"/>
  <c r="K489" i="12"/>
  <c r="L489" i="12"/>
  <c r="M489" i="12"/>
  <c r="N489" i="12"/>
  <c r="O489" i="12"/>
  <c r="Q489" i="12" s="1"/>
  <c r="P489" i="12"/>
  <c r="S489" i="12"/>
  <c r="T489" i="12"/>
  <c r="U489" i="12"/>
  <c r="V489" i="12"/>
  <c r="W489" i="12"/>
  <c r="X489" i="12" s="1"/>
  <c r="Z489" i="12" s="1"/>
  <c r="Y489" i="12"/>
  <c r="AB489" i="12"/>
  <c r="AC489" i="12"/>
  <c r="AD489" i="12"/>
  <c r="AE489" i="12"/>
  <c r="AF489" i="12"/>
  <c r="AG489" i="12"/>
  <c r="AI489" i="12" s="1"/>
  <c r="AH489" i="12"/>
  <c r="AK489" i="12"/>
  <c r="AL489" i="12"/>
  <c r="AM489" i="12"/>
  <c r="AN489" i="12"/>
  <c r="AO489" i="12"/>
  <c r="AP489" i="12" s="1"/>
  <c r="AR489" i="12" s="1"/>
  <c r="AQ489" i="12"/>
  <c r="AT489" i="12"/>
  <c r="AU489" i="12"/>
  <c r="AV489" i="12"/>
  <c r="AW489" i="12"/>
  <c r="AX489" i="12"/>
  <c r="AY489" i="12"/>
  <c r="BA489" i="12" s="1"/>
  <c r="AZ489" i="12"/>
  <c r="BC489" i="12"/>
  <c r="BD489" i="12"/>
  <c r="BE489" i="12"/>
  <c r="BF489" i="12"/>
  <c r="BG489" i="12"/>
  <c r="BH489" i="12" s="1"/>
  <c r="BJ489" i="12" s="1"/>
  <c r="BI489" i="12"/>
  <c r="A490" i="12"/>
  <c r="B490" i="12"/>
  <c r="C490" i="12"/>
  <c r="D490" i="12"/>
  <c r="E490" i="12"/>
  <c r="F490" i="12"/>
  <c r="H490" i="12" s="1"/>
  <c r="G490" i="12"/>
  <c r="J490" i="12"/>
  <c r="K490" i="12"/>
  <c r="L490" i="12"/>
  <c r="M490" i="12"/>
  <c r="N490" i="12"/>
  <c r="O490" i="12" s="1"/>
  <c r="Q490" i="12" s="1"/>
  <c r="P490" i="12"/>
  <c r="S490" i="12"/>
  <c r="T490" i="12"/>
  <c r="U490" i="12"/>
  <c r="V490" i="12"/>
  <c r="W490" i="12"/>
  <c r="X490" i="12"/>
  <c r="Z490" i="12" s="1"/>
  <c r="Y490" i="12"/>
  <c r="AB490" i="12"/>
  <c r="AC490" i="12"/>
  <c r="AD490" i="12"/>
  <c r="AE490" i="12"/>
  <c r="AF490" i="12"/>
  <c r="AG490" i="12" s="1"/>
  <c r="AI490" i="12" s="1"/>
  <c r="AH490" i="12"/>
  <c r="AK490" i="12"/>
  <c r="AL490" i="12"/>
  <c r="AM490" i="12"/>
  <c r="AN490" i="12"/>
  <c r="AO490" i="12"/>
  <c r="AP490" i="12"/>
  <c r="AR490" i="12" s="1"/>
  <c r="AQ490" i="12"/>
  <c r="AT490" i="12"/>
  <c r="AU490" i="12"/>
  <c r="AV490" i="12"/>
  <c r="AW490" i="12"/>
  <c r="AX490" i="12"/>
  <c r="AY490" i="12" s="1"/>
  <c r="BA490" i="12" s="1"/>
  <c r="AZ490" i="12"/>
  <c r="BC490" i="12"/>
  <c r="BD490" i="12"/>
  <c r="BE490" i="12"/>
  <c r="BF490" i="12"/>
  <c r="BG490" i="12"/>
  <c r="BH490" i="12"/>
  <c r="BJ490" i="12" s="1"/>
  <c r="BI490" i="12"/>
  <c r="A491" i="12"/>
  <c r="B491" i="12"/>
  <c r="C491" i="12"/>
  <c r="D491" i="12"/>
  <c r="E491" i="12"/>
  <c r="F491" i="12" s="1"/>
  <c r="H491" i="12" s="1"/>
  <c r="G491" i="12"/>
  <c r="J491" i="12"/>
  <c r="K491" i="12"/>
  <c r="L491" i="12"/>
  <c r="M491" i="12"/>
  <c r="N491" i="12"/>
  <c r="O491" i="12"/>
  <c r="Q491" i="12" s="1"/>
  <c r="P491" i="12"/>
  <c r="S491" i="12"/>
  <c r="T491" i="12"/>
  <c r="U491" i="12"/>
  <c r="V491" i="12"/>
  <c r="W491" i="12"/>
  <c r="X491" i="12" s="1"/>
  <c r="Z491" i="12" s="1"/>
  <c r="Y491" i="12"/>
  <c r="AB491" i="12"/>
  <c r="AC491" i="12"/>
  <c r="AD491" i="12"/>
  <c r="AE491" i="12"/>
  <c r="AF491" i="12"/>
  <c r="AG491" i="12"/>
  <c r="AI491" i="12" s="1"/>
  <c r="AH491" i="12"/>
  <c r="AK491" i="12"/>
  <c r="AL491" i="12"/>
  <c r="AM491" i="12"/>
  <c r="AN491" i="12"/>
  <c r="AO491" i="12"/>
  <c r="AP491" i="12" s="1"/>
  <c r="AR491" i="12" s="1"/>
  <c r="AQ491" i="12"/>
  <c r="AT491" i="12"/>
  <c r="AU491" i="12"/>
  <c r="AV491" i="12"/>
  <c r="AW491" i="12"/>
  <c r="AX491" i="12"/>
  <c r="AY491" i="12"/>
  <c r="BA491" i="12" s="1"/>
  <c r="AZ491" i="12"/>
  <c r="BC491" i="12"/>
  <c r="BD491" i="12"/>
  <c r="BE491" i="12"/>
  <c r="BF491" i="12"/>
  <c r="BG491" i="12"/>
  <c r="BH491" i="12" s="1"/>
  <c r="BJ491" i="12" s="1"/>
  <c r="BI491" i="12"/>
  <c r="A492" i="12"/>
  <c r="B492" i="12"/>
  <c r="C492" i="12"/>
  <c r="D492" i="12"/>
  <c r="E492" i="12"/>
  <c r="F492" i="12"/>
  <c r="H492" i="12" s="1"/>
  <c r="G492" i="12"/>
  <c r="J492" i="12"/>
  <c r="K492" i="12"/>
  <c r="L492" i="12"/>
  <c r="M492" i="12"/>
  <c r="N492" i="12"/>
  <c r="O492" i="12" s="1"/>
  <c r="Q492" i="12" s="1"/>
  <c r="P492" i="12"/>
  <c r="S492" i="12"/>
  <c r="T492" i="12"/>
  <c r="U492" i="12"/>
  <c r="V492" i="12"/>
  <c r="W492" i="12"/>
  <c r="X492" i="12"/>
  <c r="Z492" i="12" s="1"/>
  <c r="Y492" i="12"/>
  <c r="AB492" i="12"/>
  <c r="AC492" i="12"/>
  <c r="AD492" i="12"/>
  <c r="AE492" i="12"/>
  <c r="AF492" i="12"/>
  <c r="AG492" i="12" s="1"/>
  <c r="AI492" i="12" s="1"/>
  <c r="AH492" i="12"/>
  <c r="AK492" i="12"/>
  <c r="AL492" i="12"/>
  <c r="AM492" i="12"/>
  <c r="AN492" i="12"/>
  <c r="AO492" i="12"/>
  <c r="AP492" i="12"/>
  <c r="AR492" i="12" s="1"/>
  <c r="AQ492" i="12"/>
  <c r="AT492" i="12"/>
  <c r="AU492" i="12"/>
  <c r="AV492" i="12"/>
  <c r="AW492" i="12"/>
  <c r="AX492" i="12"/>
  <c r="AY492" i="12" s="1"/>
  <c r="BA492" i="12" s="1"/>
  <c r="AZ492" i="12"/>
  <c r="BC492" i="12"/>
  <c r="BD492" i="12"/>
  <c r="BE492" i="12"/>
  <c r="BF492" i="12"/>
  <c r="BG492" i="12"/>
  <c r="BH492" i="12"/>
  <c r="BJ492" i="12" s="1"/>
  <c r="BI492" i="12"/>
  <c r="A493" i="12"/>
  <c r="B493" i="12"/>
  <c r="C493" i="12"/>
  <c r="D493" i="12"/>
  <c r="E493" i="12"/>
  <c r="F493" i="12" s="1"/>
  <c r="H493" i="12" s="1"/>
  <c r="G493" i="12"/>
  <c r="J493" i="12"/>
  <c r="K493" i="12"/>
  <c r="L493" i="12"/>
  <c r="M493" i="12"/>
  <c r="O493" i="12" s="1"/>
  <c r="Q493" i="12" s="1"/>
  <c r="N493" i="12"/>
  <c r="P493" i="12"/>
  <c r="S493" i="12"/>
  <c r="T493" i="12"/>
  <c r="U493" i="12"/>
  <c r="V493" i="12"/>
  <c r="X493" i="12" s="1"/>
  <c r="Z493" i="12" s="1"/>
  <c r="W493" i="12"/>
  <c r="Y493" i="12"/>
  <c r="AB493" i="12"/>
  <c r="AC493" i="12"/>
  <c r="AD493" i="12"/>
  <c r="AE493" i="12"/>
  <c r="AG493" i="12" s="1"/>
  <c r="AI493" i="12" s="1"/>
  <c r="AF493" i="12"/>
  <c r="AH493" i="12"/>
  <c r="AK493" i="12"/>
  <c r="AL493" i="12"/>
  <c r="AM493" i="12"/>
  <c r="AN493" i="12"/>
  <c r="AP493" i="12" s="1"/>
  <c r="AR493" i="12" s="1"/>
  <c r="AO493" i="12"/>
  <c r="AQ493" i="12"/>
  <c r="AT493" i="12"/>
  <c r="AU493" i="12"/>
  <c r="AV493" i="12"/>
  <c r="AW493" i="12"/>
  <c r="AY493" i="12" s="1"/>
  <c r="BA493" i="12" s="1"/>
  <c r="AX493" i="12"/>
  <c r="AZ493" i="12"/>
  <c r="BC493" i="12"/>
  <c r="BD493" i="12"/>
  <c r="BE493" i="12"/>
  <c r="BF493" i="12"/>
  <c r="BH493" i="12" s="1"/>
  <c r="BJ493" i="12" s="1"/>
  <c r="BG493" i="12"/>
  <c r="BI493" i="12"/>
  <c r="A494" i="12"/>
  <c r="B494" i="12"/>
  <c r="C494" i="12"/>
  <c r="D494" i="12"/>
  <c r="F494" i="12" s="1"/>
  <c r="H494" i="12" s="1"/>
  <c r="E494" i="12"/>
  <c r="G494" i="12"/>
  <c r="J494" i="12"/>
  <c r="K494" i="12"/>
  <c r="L494" i="12"/>
  <c r="M494" i="12"/>
  <c r="O494" i="12" s="1"/>
  <c r="Q494" i="12" s="1"/>
  <c r="N494" i="12"/>
  <c r="P494" i="12"/>
  <c r="S494" i="12"/>
  <c r="T494" i="12"/>
  <c r="U494" i="12"/>
  <c r="V494" i="12"/>
  <c r="X494" i="12" s="1"/>
  <c r="Z494" i="12" s="1"/>
  <c r="W494" i="12"/>
  <c r="Y494" i="12"/>
  <c r="AB494" i="12"/>
  <c r="AC494" i="12"/>
  <c r="AD494" i="12"/>
  <c r="AE494" i="12"/>
  <c r="AG494" i="12" s="1"/>
  <c r="AI494" i="12" s="1"/>
  <c r="AF494" i="12"/>
  <c r="AH494" i="12"/>
  <c r="AK494" i="12"/>
  <c r="AL494" i="12"/>
  <c r="AM494" i="12"/>
  <c r="AN494" i="12"/>
  <c r="AP494" i="12" s="1"/>
  <c r="AR494" i="12" s="1"/>
  <c r="AO494" i="12"/>
  <c r="AQ494" i="12"/>
  <c r="AT494" i="12"/>
  <c r="AU494" i="12"/>
  <c r="AV494" i="12"/>
  <c r="AW494" i="12"/>
  <c r="AY494" i="12" s="1"/>
  <c r="BA494" i="12" s="1"/>
  <c r="AX494" i="12"/>
  <c r="AZ494" i="12"/>
  <c r="BC494" i="12"/>
  <c r="BD494" i="12"/>
  <c r="BE494" i="12"/>
  <c r="BF494" i="12"/>
  <c r="BH494" i="12" s="1"/>
  <c r="BJ494" i="12" s="1"/>
  <c r="BG494" i="12"/>
  <c r="BI494" i="12"/>
  <c r="A495" i="12"/>
  <c r="B495" i="12"/>
  <c r="C495" i="12"/>
  <c r="D495" i="12"/>
  <c r="F495" i="12" s="1"/>
  <c r="H495" i="12" s="1"/>
  <c r="E495" i="12"/>
  <c r="G495" i="12"/>
  <c r="J495" i="12"/>
  <c r="K495" i="12"/>
  <c r="L495" i="12"/>
  <c r="M495" i="12"/>
  <c r="O495" i="12" s="1"/>
  <c r="Q495" i="12" s="1"/>
  <c r="N495" i="12"/>
  <c r="P495" i="12"/>
  <c r="S495" i="12"/>
  <c r="T495" i="12"/>
  <c r="U495" i="12"/>
  <c r="V495" i="12"/>
  <c r="X495" i="12" s="1"/>
  <c r="Z495" i="12" s="1"/>
  <c r="W495" i="12"/>
  <c r="Y495" i="12"/>
  <c r="AB495" i="12"/>
  <c r="AC495" i="12"/>
  <c r="AD495" i="12"/>
  <c r="AE495" i="12"/>
  <c r="AG495" i="12" s="1"/>
  <c r="AI495" i="12" s="1"/>
  <c r="AF495" i="12"/>
  <c r="AH495" i="12"/>
  <c r="AK495" i="12"/>
  <c r="AL495" i="12"/>
  <c r="AM495" i="12"/>
  <c r="AN495" i="12"/>
  <c r="AP495" i="12" s="1"/>
  <c r="AR495" i="12" s="1"/>
  <c r="AO495" i="12"/>
  <c r="AQ495" i="12"/>
  <c r="AT495" i="12"/>
  <c r="AU495" i="12"/>
  <c r="AV495" i="12"/>
  <c r="AW495" i="12"/>
  <c r="AY495" i="12" s="1"/>
  <c r="BA495" i="12" s="1"/>
  <c r="AX495" i="12"/>
  <c r="AZ495" i="12"/>
  <c r="BC495" i="12"/>
  <c r="BD495" i="12"/>
  <c r="BE495" i="12"/>
  <c r="BF495" i="12"/>
  <c r="BH495" i="12" s="1"/>
  <c r="BJ495" i="12" s="1"/>
  <c r="BG495" i="12"/>
  <c r="BI495" i="12"/>
  <c r="A496" i="12"/>
  <c r="B496" i="12"/>
  <c r="C496" i="12"/>
  <c r="D496" i="12"/>
  <c r="F496" i="12" s="1"/>
  <c r="H496" i="12" s="1"/>
  <c r="E496" i="12"/>
  <c r="G496" i="12"/>
  <c r="J496" i="12"/>
  <c r="K496" i="12"/>
  <c r="L496" i="12"/>
  <c r="M496" i="12"/>
  <c r="O496" i="12" s="1"/>
  <c r="Q496" i="12" s="1"/>
  <c r="N496" i="12"/>
  <c r="P496" i="12"/>
  <c r="S496" i="12"/>
  <c r="T496" i="12"/>
  <c r="U496" i="12"/>
  <c r="V496" i="12"/>
  <c r="X496" i="12" s="1"/>
  <c r="Z496" i="12" s="1"/>
  <c r="W496" i="12"/>
  <c r="Y496" i="12"/>
  <c r="AB496" i="12"/>
  <c r="AC496" i="12"/>
  <c r="AD496" i="12"/>
  <c r="AE496" i="12"/>
  <c r="AG496" i="12" s="1"/>
  <c r="AI496" i="12" s="1"/>
  <c r="AF496" i="12"/>
  <c r="AH496" i="12"/>
  <c r="AK496" i="12"/>
  <c r="AL496" i="12"/>
  <c r="AM496" i="12"/>
  <c r="AN496" i="12"/>
  <c r="AP496" i="12" s="1"/>
  <c r="AR496" i="12" s="1"/>
  <c r="AO496" i="12"/>
  <c r="AQ496" i="12"/>
  <c r="AT496" i="12"/>
  <c r="AU496" i="12"/>
  <c r="AV496" i="12"/>
  <c r="AW496" i="12"/>
  <c r="AY496" i="12" s="1"/>
  <c r="BA496" i="12" s="1"/>
  <c r="AX496" i="12"/>
  <c r="AZ496" i="12"/>
  <c r="BC496" i="12"/>
  <c r="BD496" i="12"/>
  <c r="BE496" i="12"/>
  <c r="BF496" i="12"/>
  <c r="BH496" i="12" s="1"/>
  <c r="BJ496" i="12" s="1"/>
  <c r="BG496" i="12"/>
  <c r="BI496" i="12"/>
  <c r="A497" i="12"/>
  <c r="B497" i="12"/>
  <c r="C497" i="12"/>
  <c r="D497" i="12"/>
  <c r="F497" i="12" s="1"/>
  <c r="H497" i="12" s="1"/>
  <c r="E497" i="12"/>
  <c r="G497" i="12"/>
  <c r="J497" i="12"/>
  <c r="K497" i="12"/>
  <c r="L497" i="12"/>
  <c r="M497" i="12"/>
  <c r="O497" i="12" s="1"/>
  <c r="Q497" i="12" s="1"/>
  <c r="N497" i="12"/>
  <c r="P497" i="12"/>
  <c r="S497" i="12"/>
  <c r="T497" i="12"/>
  <c r="U497" i="12"/>
  <c r="V497" i="12"/>
  <c r="X497" i="12" s="1"/>
  <c r="Z497" i="12" s="1"/>
  <c r="W497" i="12"/>
  <c r="Y497" i="12"/>
  <c r="AB497" i="12"/>
  <c r="AC497" i="12"/>
  <c r="AD497" i="12"/>
  <c r="AE497" i="12"/>
  <c r="AG497" i="12" s="1"/>
  <c r="AI497" i="12" s="1"/>
  <c r="AF497" i="12"/>
  <c r="AH497" i="12"/>
  <c r="AK497" i="12"/>
  <c r="AL497" i="12"/>
  <c r="AM497" i="12"/>
  <c r="AN497" i="12"/>
  <c r="AP497" i="12" s="1"/>
  <c r="AR497" i="12" s="1"/>
  <c r="AO497" i="12"/>
  <c r="AQ497" i="12"/>
  <c r="AT497" i="12"/>
  <c r="AU497" i="12"/>
  <c r="AV497" i="12"/>
  <c r="AW497" i="12"/>
  <c r="AY497" i="12" s="1"/>
  <c r="BA497" i="12" s="1"/>
  <c r="AX497" i="12"/>
  <c r="AZ497" i="12"/>
  <c r="BC497" i="12"/>
  <c r="BD497" i="12"/>
  <c r="BE497" i="12"/>
  <c r="BF497" i="12"/>
  <c r="BH497" i="12" s="1"/>
  <c r="BJ497" i="12" s="1"/>
  <c r="BG497" i="12"/>
  <c r="BI497" i="12"/>
  <c r="A498" i="12"/>
  <c r="B498" i="12"/>
  <c r="C498" i="12"/>
  <c r="D498" i="12"/>
  <c r="F498" i="12" s="1"/>
  <c r="H498" i="12" s="1"/>
  <c r="E498" i="12"/>
  <c r="G498" i="12"/>
  <c r="J498" i="12"/>
  <c r="K498" i="12"/>
  <c r="L498" i="12"/>
  <c r="M498" i="12"/>
  <c r="O498" i="12" s="1"/>
  <c r="Q498" i="12" s="1"/>
  <c r="N498" i="12"/>
  <c r="P498" i="12"/>
  <c r="S498" i="12"/>
  <c r="T498" i="12"/>
  <c r="U498" i="12"/>
  <c r="V498" i="12"/>
  <c r="X498" i="12" s="1"/>
  <c r="Z498" i="12" s="1"/>
  <c r="W498" i="12"/>
  <c r="Y498" i="12"/>
  <c r="AB498" i="12"/>
  <c r="AC498" i="12"/>
  <c r="AD498" i="12"/>
  <c r="AE498" i="12"/>
  <c r="AG498" i="12" s="1"/>
  <c r="AI498" i="12" s="1"/>
  <c r="AF498" i="12"/>
  <c r="AH498" i="12"/>
  <c r="AK498" i="12"/>
  <c r="AL498" i="12"/>
  <c r="AM498" i="12"/>
  <c r="AN498" i="12"/>
  <c r="AP498" i="12" s="1"/>
  <c r="AR498" i="12" s="1"/>
  <c r="AO498" i="12"/>
  <c r="AQ498" i="12"/>
  <c r="AT498" i="12"/>
  <c r="AU498" i="12"/>
  <c r="AV498" i="12"/>
  <c r="AW498" i="12"/>
  <c r="AY498" i="12" s="1"/>
  <c r="BA498" i="12" s="1"/>
  <c r="AX498" i="12"/>
  <c r="AZ498" i="12"/>
  <c r="BC498" i="12"/>
  <c r="BD498" i="12"/>
  <c r="BE498" i="12"/>
  <c r="BF498" i="12"/>
  <c r="BH498" i="12" s="1"/>
  <c r="BJ498" i="12" s="1"/>
  <c r="BG498" i="12"/>
  <c r="BI498" i="12"/>
  <c r="A499" i="12"/>
  <c r="B499" i="12"/>
  <c r="C499" i="12"/>
  <c r="D499" i="12"/>
  <c r="F499" i="12" s="1"/>
  <c r="H499" i="12" s="1"/>
  <c r="E499" i="12"/>
  <c r="G499" i="12"/>
  <c r="J499" i="12"/>
  <c r="K499" i="12"/>
  <c r="L499" i="12"/>
  <c r="M499" i="12"/>
  <c r="O499" i="12" s="1"/>
  <c r="Q499" i="12" s="1"/>
  <c r="N499" i="12"/>
  <c r="P499" i="12"/>
  <c r="S499" i="12"/>
  <c r="T499" i="12"/>
  <c r="U499" i="12"/>
  <c r="V499" i="12"/>
  <c r="X499" i="12" s="1"/>
  <c r="Z499" i="12" s="1"/>
  <c r="W499" i="12"/>
  <c r="Y499" i="12"/>
  <c r="AB499" i="12"/>
  <c r="AC499" i="12"/>
  <c r="AD499" i="12"/>
  <c r="AE499" i="12"/>
  <c r="AG499" i="12" s="1"/>
  <c r="AI499" i="12" s="1"/>
  <c r="AF499" i="12"/>
  <c r="AH499" i="12"/>
  <c r="AK499" i="12"/>
  <c r="AL499" i="12"/>
  <c r="AM499" i="12"/>
  <c r="AN499" i="12"/>
  <c r="AP499" i="12" s="1"/>
  <c r="AR499" i="12" s="1"/>
  <c r="AO499" i="12"/>
  <c r="AQ499" i="12"/>
  <c r="AT499" i="12"/>
  <c r="AU499" i="12"/>
  <c r="AV499" i="12"/>
  <c r="AW499" i="12"/>
  <c r="AY499" i="12" s="1"/>
  <c r="BA499" i="12" s="1"/>
  <c r="AX499" i="12"/>
  <c r="AZ499" i="12"/>
  <c r="BC499" i="12"/>
  <c r="BD499" i="12"/>
  <c r="BE499" i="12"/>
  <c r="BF499" i="12"/>
  <c r="BH499" i="12" s="1"/>
  <c r="BJ499" i="12" s="1"/>
  <c r="BG499" i="12"/>
  <c r="BI499" i="12"/>
  <c r="A500" i="12"/>
  <c r="B500" i="12"/>
  <c r="C500" i="12"/>
  <c r="D500" i="12"/>
  <c r="F500" i="12" s="1"/>
  <c r="H500" i="12" s="1"/>
  <c r="E500" i="12"/>
  <c r="G500" i="12"/>
  <c r="J500" i="12"/>
  <c r="K500" i="12"/>
  <c r="L500" i="12"/>
  <c r="M500" i="12"/>
  <c r="O500" i="12" s="1"/>
  <c r="Q500" i="12" s="1"/>
  <c r="N500" i="12"/>
  <c r="P500" i="12"/>
  <c r="S500" i="12"/>
  <c r="T500" i="12"/>
  <c r="U500" i="12"/>
  <c r="V500" i="12"/>
  <c r="X500" i="12" s="1"/>
  <c r="Z500" i="12" s="1"/>
  <c r="W500" i="12"/>
  <c r="Y500" i="12"/>
  <c r="AB500" i="12"/>
  <c r="AC500" i="12"/>
  <c r="AD500" i="12"/>
  <c r="AE500" i="12"/>
  <c r="AG500" i="12" s="1"/>
  <c r="AI500" i="12" s="1"/>
  <c r="AF500" i="12"/>
  <c r="AH500" i="12"/>
  <c r="AK500" i="12"/>
  <c r="AL500" i="12"/>
  <c r="AM500" i="12"/>
  <c r="AN500" i="12"/>
  <c r="AP500" i="12" s="1"/>
  <c r="AR500" i="12" s="1"/>
  <c r="AO500" i="12"/>
  <c r="AQ500" i="12"/>
  <c r="AT500" i="12"/>
  <c r="AU500" i="12"/>
  <c r="AV500" i="12"/>
  <c r="AW500" i="12"/>
  <c r="AY500" i="12" s="1"/>
  <c r="BA500" i="12" s="1"/>
  <c r="AX500" i="12"/>
  <c r="AZ500" i="12"/>
  <c r="BC500" i="12"/>
  <c r="BD500" i="12"/>
  <c r="BE500" i="12"/>
  <c r="BF500" i="12"/>
  <c r="BH500" i="12" s="1"/>
  <c r="BJ500" i="12" s="1"/>
  <c r="BG500" i="12"/>
  <c r="BI500" i="12"/>
  <c r="A501" i="12"/>
  <c r="B501" i="12"/>
  <c r="C501" i="12"/>
  <c r="D501" i="12"/>
  <c r="F501" i="12" s="1"/>
  <c r="H501" i="12" s="1"/>
  <c r="E501" i="12"/>
  <c r="G501" i="12"/>
  <c r="J501" i="12"/>
  <c r="K501" i="12"/>
  <c r="L501" i="12"/>
  <c r="M501" i="12"/>
  <c r="O501" i="12" s="1"/>
  <c r="Q501" i="12" s="1"/>
  <c r="N501" i="12"/>
  <c r="P501" i="12"/>
  <c r="S501" i="12"/>
  <c r="T501" i="12"/>
  <c r="U501" i="12"/>
  <c r="V501" i="12"/>
  <c r="X501" i="12" s="1"/>
  <c r="Z501" i="12" s="1"/>
  <c r="W501" i="12"/>
  <c r="Y501" i="12"/>
  <c r="AB501" i="12"/>
  <c r="AC501" i="12"/>
  <c r="AD501" i="12"/>
  <c r="AE501" i="12"/>
  <c r="AG501" i="12" s="1"/>
  <c r="AI501" i="12" s="1"/>
  <c r="AF501" i="12"/>
  <c r="AH501" i="12"/>
  <c r="AK501" i="12"/>
  <c r="AL501" i="12"/>
  <c r="AM501" i="12"/>
  <c r="AN501" i="12"/>
  <c r="AP501" i="12" s="1"/>
  <c r="AR501" i="12" s="1"/>
  <c r="AO501" i="12"/>
  <c r="AQ501" i="12"/>
  <c r="AT501" i="12"/>
  <c r="AU501" i="12"/>
  <c r="AV501" i="12"/>
  <c r="AW501" i="12"/>
  <c r="AY501" i="12" s="1"/>
  <c r="BA501" i="12" s="1"/>
  <c r="AX501" i="12"/>
  <c r="AZ501" i="12"/>
  <c r="BC501" i="12"/>
  <c r="BD501" i="12"/>
  <c r="BE501" i="12"/>
  <c r="BF501" i="12"/>
  <c r="BH501" i="12" s="1"/>
  <c r="BJ501" i="12" s="1"/>
  <c r="BG501" i="12"/>
  <c r="BI501" i="12"/>
  <c r="A502" i="12"/>
  <c r="B502" i="12"/>
  <c r="C502" i="12"/>
  <c r="D502" i="12"/>
  <c r="F502" i="12" s="1"/>
  <c r="H502" i="12" s="1"/>
  <c r="E502" i="12"/>
  <c r="G502" i="12"/>
  <c r="J502" i="12"/>
  <c r="K502" i="12"/>
  <c r="L502" i="12"/>
  <c r="M502" i="12"/>
  <c r="O502" i="12" s="1"/>
  <c r="Q502" i="12" s="1"/>
  <c r="N502" i="12"/>
  <c r="P502" i="12"/>
  <c r="S502" i="12"/>
  <c r="T502" i="12"/>
  <c r="U502" i="12"/>
  <c r="V502" i="12"/>
  <c r="X502" i="12" s="1"/>
  <c r="Z502" i="12" s="1"/>
  <c r="W502" i="12"/>
  <c r="Y502" i="12"/>
  <c r="AB502" i="12"/>
  <c r="AC502" i="12"/>
  <c r="AD502" i="12"/>
  <c r="AE502" i="12"/>
  <c r="AG502" i="12" s="1"/>
  <c r="AI502" i="12" s="1"/>
  <c r="AF502" i="12"/>
  <c r="AH502" i="12"/>
  <c r="AK502" i="12"/>
  <c r="AL502" i="12"/>
  <c r="AM502" i="12"/>
  <c r="AN502" i="12"/>
  <c r="AP502" i="12" s="1"/>
  <c r="AR502" i="12" s="1"/>
  <c r="AO502" i="12"/>
  <c r="AQ502" i="12"/>
  <c r="AT502" i="12"/>
  <c r="AU502" i="12"/>
  <c r="AV502" i="12"/>
  <c r="AW502" i="12"/>
  <c r="AY502" i="12" s="1"/>
  <c r="BA502" i="12" s="1"/>
  <c r="AX502" i="12"/>
  <c r="AZ502" i="12"/>
  <c r="BC502" i="12"/>
  <c r="BD502" i="12"/>
  <c r="BE502" i="12"/>
  <c r="BF502" i="12"/>
  <c r="BH502" i="12" s="1"/>
  <c r="BJ502" i="12" s="1"/>
  <c r="BG502" i="12"/>
  <c r="BI502" i="12"/>
  <c r="A503" i="12"/>
  <c r="B503" i="12"/>
  <c r="C503" i="12"/>
  <c r="D503" i="12"/>
  <c r="F503" i="12" s="1"/>
  <c r="H503" i="12" s="1"/>
  <c r="E503" i="12"/>
  <c r="G503" i="12"/>
  <c r="J503" i="12"/>
  <c r="K503" i="12"/>
  <c r="L503" i="12"/>
  <c r="M503" i="12"/>
  <c r="O503" i="12" s="1"/>
  <c r="Q503" i="12" s="1"/>
  <c r="N503" i="12"/>
  <c r="P503" i="12"/>
  <c r="S503" i="12"/>
  <c r="T503" i="12"/>
  <c r="U503" i="12"/>
  <c r="V503" i="12"/>
  <c r="X503" i="12" s="1"/>
  <c r="Z503" i="12" s="1"/>
  <c r="W503" i="12"/>
  <c r="Y503" i="12"/>
  <c r="AB503" i="12"/>
  <c r="AC503" i="12"/>
  <c r="AD503" i="12"/>
  <c r="AE503" i="12"/>
  <c r="AG503" i="12" s="1"/>
  <c r="AI503" i="12" s="1"/>
  <c r="AF503" i="12"/>
  <c r="AH503" i="12"/>
  <c r="AK503" i="12"/>
  <c r="AL503" i="12"/>
  <c r="AM503" i="12"/>
  <c r="AN503" i="12"/>
  <c r="AP503" i="12" s="1"/>
  <c r="AR503" i="12" s="1"/>
  <c r="AO503" i="12"/>
  <c r="AQ503" i="12"/>
  <c r="AT503" i="12"/>
  <c r="AU503" i="12"/>
  <c r="AV503" i="12"/>
  <c r="AW503" i="12"/>
  <c r="AY503" i="12" s="1"/>
  <c r="BA503" i="12" s="1"/>
  <c r="AX503" i="12"/>
  <c r="AZ503" i="12"/>
  <c r="BC503" i="12"/>
  <c r="BD503" i="12"/>
  <c r="BE503" i="12"/>
  <c r="BF503" i="12"/>
  <c r="BH503" i="12" s="1"/>
  <c r="BJ503" i="12" s="1"/>
  <c r="BG503" i="12"/>
  <c r="BI503" i="12"/>
  <c r="A504" i="12"/>
  <c r="B504" i="12"/>
  <c r="C504" i="12"/>
  <c r="D504" i="12"/>
  <c r="F504" i="12" s="1"/>
  <c r="H504" i="12" s="1"/>
  <c r="E504" i="12"/>
  <c r="G504" i="12"/>
  <c r="J504" i="12"/>
  <c r="K504" i="12"/>
  <c r="L504" i="12"/>
  <c r="M504" i="12"/>
  <c r="O504" i="12" s="1"/>
  <c r="Q504" i="12" s="1"/>
  <c r="N504" i="12"/>
  <c r="P504" i="12"/>
  <c r="S504" i="12"/>
  <c r="T504" i="12"/>
  <c r="U504" i="12"/>
  <c r="V504" i="12"/>
  <c r="X504" i="12" s="1"/>
  <c r="Z504" i="12" s="1"/>
  <c r="W504" i="12"/>
  <c r="Y504" i="12"/>
  <c r="AB504" i="12"/>
  <c r="AC504" i="12"/>
  <c r="AD504" i="12"/>
  <c r="AE504" i="12"/>
  <c r="AG504" i="12" s="1"/>
  <c r="AI504" i="12" s="1"/>
  <c r="AF504" i="12"/>
  <c r="AH504" i="12"/>
  <c r="AK504" i="12"/>
  <c r="AL504" i="12"/>
  <c r="AM504" i="12"/>
  <c r="AN504" i="12"/>
  <c r="AP504" i="12" s="1"/>
  <c r="AR504" i="12" s="1"/>
  <c r="AO504" i="12"/>
  <c r="AQ504" i="12"/>
  <c r="AT504" i="12"/>
  <c r="AU504" i="12"/>
  <c r="AV504" i="12"/>
  <c r="AW504" i="12"/>
  <c r="AY504" i="12" s="1"/>
  <c r="BA504" i="12" s="1"/>
  <c r="AX504" i="12"/>
  <c r="AZ504" i="12"/>
  <c r="BC504" i="12"/>
  <c r="BD504" i="12"/>
  <c r="BE504" i="12"/>
  <c r="BF504" i="12"/>
  <c r="BH504" i="12" s="1"/>
  <c r="BJ504" i="12" s="1"/>
  <c r="BG504" i="12"/>
  <c r="BI504" i="12"/>
  <c r="A505" i="12"/>
  <c r="B505" i="12"/>
  <c r="C505" i="12"/>
  <c r="D505" i="12"/>
  <c r="F505" i="12" s="1"/>
  <c r="H505" i="12" s="1"/>
  <c r="E505" i="12"/>
  <c r="G505" i="12"/>
  <c r="J505" i="12"/>
  <c r="K505" i="12"/>
  <c r="L505" i="12"/>
  <c r="M505" i="12"/>
  <c r="O505" i="12" s="1"/>
  <c r="Q505" i="12" s="1"/>
  <c r="N505" i="12"/>
  <c r="P505" i="12"/>
  <c r="S505" i="12"/>
  <c r="T505" i="12"/>
  <c r="U505" i="12"/>
  <c r="V505" i="12"/>
  <c r="X505" i="12" s="1"/>
  <c r="Z505" i="12" s="1"/>
  <c r="W505" i="12"/>
  <c r="Y505" i="12"/>
  <c r="AB505" i="12"/>
  <c r="AC505" i="12"/>
  <c r="AD505" i="12"/>
  <c r="AE505" i="12"/>
  <c r="AG505" i="12" s="1"/>
  <c r="AI505" i="12" s="1"/>
  <c r="AF505" i="12"/>
  <c r="AH505" i="12"/>
  <c r="AK505" i="12"/>
  <c r="AL505" i="12"/>
  <c r="AM505" i="12"/>
  <c r="AN505" i="12"/>
  <c r="AP505" i="12" s="1"/>
  <c r="AR505" i="12" s="1"/>
  <c r="AO505" i="12"/>
  <c r="AQ505" i="12"/>
  <c r="AT505" i="12"/>
  <c r="AU505" i="12"/>
  <c r="AV505" i="12"/>
  <c r="AW505" i="12"/>
  <c r="AY505" i="12" s="1"/>
  <c r="BA505" i="12" s="1"/>
  <c r="AX505" i="12"/>
  <c r="AZ505" i="12"/>
  <c r="BC505" i="12"/>
  <c r="BD505" i="12"/>
  <c r="BE505" i="12"/>
  <c r="BF505" i="12"/>
  <c r="BH505" i="12" s="1"/>
  <c r="BJ505" i="12" s="1"/>
  <c r="BG505" i="12"/>
  <c r="BI505" i="12"/>
  <c r="A506" i="12"/>
  <c r="B506" i="12"/>
  <c r="C506" i="12"/>
  <c r="D506" i="12"/>
  <c r="F506" i="12" s="1"/>
  <c r="H506" i="12" s="1"/>
  <c r="E506" i="12"/>
  <c r="G506" i="12"/>
  <c r="J506" i="12"/>
  <c r="K506" i="12"/>
  <c r="L506" i="12"/>
  <c r="M506" i="12"/>
  <c r="O506" i="12" s="1"/>
  <c r="Q506" i="12" s="1"/>
  <c r="N506" i="12"/>
  <c r="P506" i="12"/>
  <c r="S506" i="12"/>
  <c r="T506" i="12"/>
  <c r="U506" i="12"/>
  <c r="V506" i="12"/>
  <c r="X506" i="12" s="1"/>
  <c r="Z506" i="12" s="1"/>
  <c r="W506" i="12"/>
  <c r="Y506" i="12"/>
  <c r="AB506" i="12"/>
  <c r="AC506" i="12"/>
  <c r="AD506" i="12"/>
  <c r="AE506" i="12"/>
  <c r="AG506" i="12" s="1"/>
  <c r="AI506" i="12" s="1"/>
  <c r="AF506" i="12"/>
  <c r="AH506" i="12"/>
  <c r="AK506" i="12"/>
  <c r="AL506" i="12"/>
  <c r="AM506" i="12"/>
  <c r="AN506" i="12"/>
  <c r="AP506" i="12" s="1"/>
  <c r="AR506" i="12" s="1"/>
  <c r="AO506" i="12"/>
  <c r="AQ506" i="12"/>
  <c r="AT506" i="12"/>
  <c r="AU506" i="12"/>
  <c r="AV506" i="12"/>
  <c r="AW506" i="12"/>
  <c r="AY506" i="12" s="1"/>
  <c r="BA506" i="12" s="1"/>
  <c r="AX506" i="12"/>
  <c r="AZ506" i="12"/>
  <c r="BC506" i="12"/>
  <c r="BD506" i="12"/>
  <c r="BE506" i="12"/>
  <c r="BF506" i="12"/>
  <c r="BH506" i="12" s="1"/>
  <c r="BJ506" i="12" s="1"/>
  <c r="BG506" i="12"/>
  <c r="BI506" i="12"/>
  <c r="A507" i="12"/>
  <c r="B507" i="12"/>
  <c r="C507" i="12"/>
  <c r="D507" i="12"/>
  <c r="F507" i="12" s="1"/>
  <c r="H507" i="12" s="1"/>
  <c r="E507" i="12"/>
  <c r="G507" i="12"/>
  <c r="J507" i="12"/>
  <c r="K507" i="12"/>
  <c r="L507" i="12"/>
  <c r="M507" i="12"/>
  <c r="O507" i="12" s="1"/>
  <c r="Q507" i="12" s="1"/>
  <c r="N507" i="12"/>
  <c r="P507" i="12"/>
  <c r="S507" i="12"/>
  <c r="T507" i="12"/>
  <c r="U507" i="12"/>
  <c r="V507" i="12"/>
  <c r="X507" i="12" s="1"/>
  <c r="Z507" i="12" s="1"/>
  <c r="W507" i="12"/>
  <c r="Y507" i="12"/>
  <c r="AB507" i="12"/>
  <c r="AC507" i="12"/>
  <c r="AD507" i="12"/>
  <c r="AE507" i="12"/>
  <c r="AG507" i="12" s="1"/>
  <c r="AI507" i="12" s="1"/>
  <c r="AF507" i="12"/>
  <c r="AH507" i="12"/>
  <c r="AK507" i="12"/>
  <c r="AL507" i="12"/>
  <c r="AM507" i="12"/>
  <c r="AN507" i="12"/>
  <c r="AP507" i="12" s="1"/>
  <c r="AR507" i="12" s="1"/>
  <c r="AO507" i="12"/>
  <c r="AQ507" i="12"/>
  <c r="AT507" i="12"/>
  <c r="AU507" i="12"/>
  <c r="AV507" i="12"/>
  <c r="AW507" i="12"/>
  <c r="AY507" i="12" s="1"/>
  <c r="BA507" i="12" s="1"/>
  <c r="AX507" i="12"/>
  <c r="AZ507" i="12"/>
  <c r="BC507" i="12"/>
  <c r="BD507" i="12"/>
  <c r="BE507" i="12"/>
  <c r="BF507" i="12"/>
  <c r="BH507" i="12" s="1"/>
  <c r="BJ507" i="12" s="1"/>
  <c r="BG507" i="12"/>
  <c r="BI507" i="12"/>
  <c r="A508" i="12"/>
  <c r="B508" i="12"/>
  <c r="C508" i="12"/>
  <c r="D508" i="12"/>
  <c r="F508" i="12" s="1"/>
  <c r="H508" i="12" s="1"/>
  <c r="E508" i="12"/>
  <c r="G508" i="12"/>
  <c r="J508" i="12"/>
  <c r="K508" i="12"/>
  <c r="L508" i="12"/>
  <c r="M508" i="12"/>
  <c r="O508" i="12" s="1"/>
  <c r="Q508" i="12" s="1"/>
  <c r="N508" i="12"/>
  <c r="P508" i="12"/>
  <c r="S508" i="12"/>
  <c r="T508" i="12"/>
  <c r="U508" i="12"/>
  <c r="V508" i="12"/>
  <c r="X508" i="12" s="1"/>
  <c r="Z508" i="12" s="1"/>
  <c r="W508" i="12"/>
  <c r="Y508" i="12"/>
  <c r="AB508" i="12"/>
  <c r="AC508" i="12"/>
  <c r="AD508" i="12"/>
  <c r="AE508" i="12"/>
  <c r="AG508" i="12" s="1"/>
  <c r="AI508" i="12" s="1"/>
  <c r="AF508" i="12"/>
  <c r="AH508" i="12"/>
  <c r="AK508" i="12"/>
  <c r="AL508" i="12"/>
  <c r="AM508" i="12"/>
  <c r="AN508" i="12"/>
  <c r="AP508" i="12" s="1"/>
  <c r="AR508" i="12" s="1"/>
  <c r="AO508" i="12"/>
  <c r="AQ508" i="12"/>
  <c r="AT508" i="12"/>
  <c r="AU508" i="12"/>
  <c r="AV508" i="12"/>
  <c r="AW508" i="12"/>
  <c r="AY508" i="12" s="1"/>
  <c r="BA508" i="12" s="1"/>
  <c r="AX508" i="12"/>
  <c r="AZ508" i="12"/>
  <c r="BC508" i="12"/>
  <c r="BD508" i="12"/>
  <c r="BE508" i="12"/>
  <c r="BF508" i="12"/>
  <c r="BH508" i="12" s="1"/>
  <c r="BJ508" i="12" s="1"/>
  <c r="BG508" i="12"/>
  <c r="BI508" i="12"/>
  <c r="A509" i="12"/>
  <c r="B509" i="12"/>
  <c r="C509" i="12"/>
  <c r="D509" i="12"/>
  <c r="F509" i="12" s="1"/>
  <c r="H509" i="12" s="1"/>
  <c r="E509" i="12"/>
  <c r="G509" i="12"/>
  <c r="J509" i="12"/>
  <c r="K509" i="12"/>
  <c r="L509" i="12"/>
  <c r="M509" i="12"/>
  <c r="O509" i="12" s="1"/>
  <c r="Q509" i="12" s="1"/>
  <c r="N509" i="12"/>
  <c r="P509" i="12"/>
  <c r="S509" i="12"/>
  <c r="T509" i="12"/>
  <c r="U509" i="12"/>
  <c r="V509" i="12"/>
  <c r="X509" i="12" s="1"/>
  <c r="Z509" i="12" s="1"/>
  <c r="W509" i="12"/>
  <c r="Y509" i="12"/>
  <c r="AB509" i="12"/>
  <c r="AC509" i="12"/>
  <c r="AD509" i="12"/>
  <c r="AE509" i="12"/>
  <c r="AG509" i="12" s="1"/>
  <c r="AI509" i="12" s="1"/>
  <c r="AF509" i="12"/>
  <c r="AH509" i="12"/>
  <c r="AK509" i="12"/>
  <c r="AL509" i="12"/>
  <c r="AM509" i="12"/>
  <c r="AN509" i="12"/>
  <c r="AP509" i="12" s="1"/>
  <c r="AR509" i="12" s="1"/>
  <c r="AO509" i="12"/>
  <c r="AQ509" i="12"/>
  <c r="AT509" i="12"/>
  <c r="AU509" i="12"/>
  <c r="AV509" i="12"/>
  <c r="AW509" i="12"/>
  <c r="AY509" i="12" s="1"/>
  <c r="BA509" i="12" s="1"/>
  <c r="AX509" i="12"/>
  <c r="AZ509" i="12"/>
  <c r="BC509" i="12"/>
  <c r="BD509" i="12"/>
  <c r="BE509" i="12"/>
  <c r="BF509" i="12"/>
  <c r="BH509" i="12" s="1"/>
  <c r="BJ509" i="12" s="1"/>
  <c r="BG509" i="12"/>
  <c r="BI509" i="12"/>
  <c r="A510" i="12"/>
  <c r="B510" i="12"/>
  <c r="C510" i="12"/>
  <c r="D510" i="12"/>
  <c r="F510" i="12" s="1"/>
  <c r="H510" i="12" s="1"/>
  <c r="E510" i="12"/>
  <c r="G510" i="12"/>
  <c r="J510" i="12"/>
  <c r="K510" i="12"/>
  <c r="L510" i="12"/>
  <c r="M510" i="12"/>
  <c r="O510" i="12" s="1"/>
  <c r="Q510" i="12" s="1"/>
  <c r="N510" i="12"/>
  <c r="P510" i="12"/>
  <c r="S510" i="12"/>
  <c r="T510" i="12"/>
  <c r="U510" i="12"/>
  <c r="V510" i="12"/>
  <c r="X510" i="12" s="1"/>
  <c r="Z510" i="12" s="1"/>
  <c r="W510" i="12"/>
  <c r="Y510" i="12"/>
  <c r="AB510" i="12"/>
  <c r="AC510" i="12"/>
  <c r="AD510" i="12"/>
  <c r="AE510" i="12"/>
  <c r="AG510" i="12" s="1"/>
  <c r="AI510" i="12" s="1"/>
  <c r="AF510" i="12"/>
  <c r="AH510" i="12"/>
  <c r="AK510" i="12"/>
  <c r="AL510" i="12"/>
  <c r="AM510" i="12"/>
  <c r="AN510" i="12"/>
  <c r="AP510" i="12" s="1"/>
  <c r="AR510" i="12" s="1"/>
  <c r="AO510" i="12"/>
  <c r="AQ510" i="12"/>
  <c r="AT510" i="12"/>
  <c r="AU510" i="12"/>
  <c r="AV510" i="12"/>
  <c r="AW510" i="12"/>
  <c r="AY510" i="12" s="1"/>
  <c r="BA510" i="12" s="1"/>
  <c r="AX510" i="12"/>
  <c r="AZ510" i="12"/>
  <c r="BC510" i="12"/>
  <c r="BD510" i="12"/>
  <c r="BE510" i="12"/>
  <c r="BF510" i="12"/>
  <c r="BH510" i="12" s="1"/>
  <c r="BJ510" i="12" s="1"/>
  <c r="BG510" i="12"/>
  <c r="BI510" i="12"/>
  <c r="A511" i="12"/>
  <c r="B511" i="12"/>
  <c r="C511" i="12"/>
  <c r="D511" i="12"/>
  <c r="F511" i="12" s="1"/>
  <c r="H511" i="12" s="1"/>
  <c r="E511" i="12"/>
  <c r="G511" i="12"/>
  <c r="J511" i="12"/>
  <c r="K511" i="12"/>
  <c r="L511" i="12"/>
  <c r="M511" i="12"/>
  <c r="O511" i="12" s="1"/>
  <c r="Q511" i="12" s="1"/>
  <c r="N511" i="12"/>
  <c r="P511" i="12"/>
  <c r="S511" i="12"/>
  <c r="T511" i="12"/>
  <c r="U511" i="12"/>
  <c r="V511" i="12"/>
  <c r="X511" i="12" s="1"/>
  <c r="Z511" i="12" s="1"/>
  <c r="W511" i="12"/>
  <c r="Y511" i="12"/>
  <c r="AB511" i="12"/>
  <c r="AC511" i="12"/>
  <c r="AD511" i="12"/>
  <c r="AE511" i="12"/>
  <c r="AG511" i="12" s="1"/>
  <c r="AI511" i="12" s="1"/>
  <c r="AF511" i="12"/>
  <c r="AH511" i="12"/>
  <c r="AK511" i="12"/>
  <c r="AL511" i="12"/>
  <c r="AM511" i="12"/>
  <c r="AN511" i="12"/>
  <c r="AP511" i="12" s="1"/>
  <c r="AR511" i="12" s="1"/>
  <c r="AO511" i="12"/>
  <c r="AQ511" i="12"/>
  <c r="AT511" i="12"/>
  <c r="AU511" i="12"/>
  <c r="AV511" i="12"/>
  <c r="AW511" i="12"/>
  <c r="AY511" i="12" s="1"/>
  <c r="BA511" i="12" s="1"/>
  <c r="AX511" i="12"/>
  <c r="AZ511" i="12"/>
  <c r="BC511" i="12"/>
  <c r="BD511" i="12"/>
  <c r="BE511" i="12"/>
  <c r="BF511" i="12"/>
  <c r="BH511" i="12" s="1"/>
  <c r="BJ511" i="12" s="1"/>
  <c r="BG511" i="12"/>
  <c r="BI511" i="12"/>
  <c r="A512" i="12"/>
  <c r="B512" i="12"/>
  <c r="C512" i="12"/>
  <c r="D512" i="12"/>
  <c r="F512" i="12" s="1"/>
  <c r="H512" i="12" s="1"/>
  <c r="E512" i="12"/>
  <c r="G512" i="12"/>
  <c r="J512" i="12"/>
  <c r="K512" i="12"/>
  <c r="L512" i="12"/>
  <c r="M512" i="12"/>
  <c r="O512" i="12" s="1"/>
  <c r="Q512" i="12" s="1"/>
  <c r="N512" i="12"/>
  <c r="P512" i="12"/>
  <c r="S512" i="12"/>
  <c r="T512" i="12"/>
  <c r="U512" i="12"/>
  <c r="V512" i="12"/>
  <c r="X512" i="12" s="1"/>
  <c r="Z512" i="12" s="1"/>
  <c r="W512" i="12"/>
  <c r="Y512" i="12"/>
  <c r="AB512" i="12"/>
  <c r="AC512" i="12"/>
  <c r="AD512" i="12"/>
  <c r="AE512" i="12"/>
  <c r="AG512" i="12" s="1"/>
  <c r="AI512" i="12" s="1"/>
  <c r="AF512" i="12"/>
  <c r="AH512" i="12"/>
  <c r="AK512" i="12"/>
  <c r="AL512" i="12"/>
  <c r="AM512" i="12"/>
  <c r="AN512" i="12"/>
  <c r="AP512" i="12" s="1"/>
  <c r="AR512" i="12" s="1"/>
  <c r="AO512" i="12"/>
  <c r="AQ512" i="12"/>
  <c r="AT512" i="12"/>
  <c r="AU512" i="12"/>
  <c r="AV512" i="12"/>
  <c r="AW512" i="12"/>
  <c r="AY512" i="12" s="1"/>
  <c r="BA512" i="12" s="1"/>
  <c r="AX512" i="12"/>
  <c r="AZ512" i="12"/>
  <c r="BC512" i="12"/>
  <c r="BD512" i="12"/>
  <c r="BE512" i="12"/>
  <c r="BF512" i="12"/>
  <c r="BH512" i="12" s="1"/>
  <c r="BJ512" i="12" s="1"/>
  <c r="BG512" i="12"/>
  <c r="BI512" i="12"/>
  <c r="A513" i="12"/>
  <c r="B513" i="12"/>
  <c r="C513" i="12"/>
  <c r="D513" i="12"/>
  <c r="F513" i="12" s="1"/>
  <c r="H513" i="12" s="1"/>
  <c r="E513" i="12"/>
  <c r="G513" i="12"/>
  <c r="J513" i="12"/>
  <c r="K513" i="12"/>
  <c r="L513" i="12"/>
  <c r="M513" i="12"/>
  <c r="O513" i="12" s="1"/>
  <c r="Q513" i="12" s="1"/>
  <c r="N513" i="12"/>
  <c r="P513" i="12"/>
  <c r="S513" i="12"/>
  <c r="T513" i="12"/>
  <c r="U513" i="12"/>
  <c r="V513" i="12"/>
  <c r="X513" i="12" s="1"/>
  <c r="Z513" i="12" s="1"/>
  <c r="W513" i="12"/>
  <c r="Y513" i="12"/>
  <c r="AB513" i="12"/>
  <c r="AC513" i="12"/>
  <c r="AD513" i="12"/>
  <c r="AE513" i="12"/>
  <c r="AG513" i="12" s="1"/>
  <c r="AI513" i="12" s="1"/>
  <c r="AF513" i="12"/>
  <c r="AH513" i="12"/>
  <c r="AK513" i="12"/>
  <c r="AL513" i="12"/>
  <c r="AM513" i="12"/>
  <c r="AN513" i="12"/>
  <c r="AP513" i="12" s="1"/>
  <c r="AR513" i="12" s="1"/>
  <c r="AO513" i="12"/>
  <c r="AQ513" i="12"/>
  <c r="AT513" i="12"/>
  <c r="AU513" i="12"/>
  <c r="AV513" i="12"/>
  <c r="AW513" i="12"/>
  <c r="AY513" i="12" s="1"/>
  <c r="BA513" i="12" s="1"/>
  <c r="AX513" i="12"/>
  <c r="AZ513" i="12"/>
  <c r="BC513" i="12"/>
  <c r="BD513" i="12"/>
  <c r="BE513" i="12"/>
  <c r="BF513" i="12"/>
  <c r="BH513" i="12" s="1"/>
  <c r="BJ513" i="12" s="1"/>
  <c r="BG513" i="12"/>
  <c r="BI513" i="12"/>
  <c r="A514" i="12"/>
  <c r="B514" i="12"/>
  <c r="C514" i="12"/>
  <c r="D514" i="12"/>
  <c r="F514" i="12" s="1"/>
  <c r="H514" i="12" s="1"/>
  <c r="E514" i="12"/>
  <c r="G514" i="12"/>
  <c r="J514" i="12"/>
  <c r="K514" i="12"/>
  <c r="L514" i="12"/>
  <c r="M514" i="12"/>
  <c r="O514" i="12" s="1"/>
  <c r="Q514" i="12" s="1"/>
  <c r="N514" i="12"/>
  <c r="P514" i="12"/>
  <c r="S514" i="12"/>
  <c r="T514" i="12"/>
  <c r="U514" i="12"/>
  <c r="V514" i="12"/>
  <c r="X514" i="12" s="1"/>
  <c r="Z514" i="12" s="1"/>
  <c r="W514" i="12"/>
  <c r="Y514" i="12"/>
  <c r="AB514" i="12"/>
  <c r="AC514" i="12"/>
  <c r="AD514" i="12"/>
  <c r="AE514" i="12"/>
  <c r="AG514" i="12" s="1"/>
  <c r="AI514" i="12" s="1"/>
  <c r="AF514" i="12"/>
  <c r="AH514" i="12"/>
  <c r="AK514" i="12"/>
  <c r="AL514" i="12"/>
  <c r="AM514" i="12"/>
  <c r="AN514" i="12"/>
  <c r="AP514" i="12" s="1"/>
  <c r="AR514" i="12" s="1"/>
  <c r="AO514" i="12"/>
  <c r="AQ514" i="12"/>
  <c r="AT514" i="12"/>
  <c r="AU514" i="12"/>
  <c r="AV514" i="12"/>
  <c r="AW514" i="12"/>
  <c r="AY514" i="12" s="1"/>
  <c r="BA514" i="12" s="1"/>
  <c r="AX514" i="12"/>
  <c r="AZ514" i="12"/>
  <c r="BC514" i="12"/>
  <c r="BD514" i="12"/>
  <c r="BE514" i="12"/>
  <c r="BF514" i="12"/>
  <c r="BH514" i="12" s="1"/>
  <c r="BJ514" i="12" s="1"/>
  <c r="BG514" i="12"/>
  <c r="BI514" i="12"/>
  <c r="A515" i="12"/>
  <c r="B515" i="12"/>
  <c r="C515" i="12"/>
  <c r="D515" i="12"/>
  <c r="F515" i="12" s="1"/>
  <c r="H515" i="12" s="1"/>
  <c r="E515" i="12"/>
  <c r="G515" i="12"/>
  <c r="J515" i="12"/>
  <c r="K515" i="12"/>
  <c r="L515" i="12"/>
  <c r="M515" i="12"/>
  <c r="O515" i="12" s="1"/>
  <c r="Q515" i="12" s="1"/>
  <c r="N515" i="12"/>
  <c r="P515" i="12"/>
  <c r="S515" i="12"/>
  <c r="T515" i="12"/>
  <c r="U515" i="12"/>
  <c r="V515" i="12"/>
  <c r="X515" i="12" s="1"/>
  <c r="Z515" i="12" s="1"/>
  <c r="W515" i="12"/>
  <c r="Y515" i="12"/>
  <c r="AB515" i="12"/>
  <c r="AC515" i="12"/>
  <c r="AD515" i="12"/>
  <c r="AE515" i="12"/>
  <c r="AG515" i="12" s="1"/>
  <c r="AI515" i="12" s="1"/>
  <c r="AF515" i="12"/>
  <c r="AH515" i="12"/>
  <c r="AK515" i="12"/>
  <c r="AL515" i="12"/>
  <c r="AM515" i="12"/>
  <c r="AN515" i="12"/>
  <c r="AP515" i="12" s="1"/>
  <c r="AR515" i="12" s="1"/>
  <c r="AO515" i="12"/>
  <c r="AQ515" i="12"/>
  <c r="AT515" i="12"/>
  <c r="AU515" i="12"/>
  <c r="AV515" i="12"/>
  <c r="AW515" i="12"/>
  <c r="AY515" i="12" s="1"/>
  <c r="BA515" i="12" s="1"/>
  <c r="AX515" i="12"/>
  <c r="AZ515" i="12"/>
  <c r="BC515" i="12"/>
  <c r="BD515" i="12"/>
  <c r="BE515" i="12"/>
  <c r="BF515" i="12"/>
  <c r="BH515" i="12" s="1"/>
  <c r="BJ515" i="12" s="1"/>
  <c r="BG515" i="12"/>
  <c r="BI515" i="12"/>
  <c r="A516" i="12"/>
  <c r="B516" i="12"/>
  <c r="C516" i="12"/>
  <c r="D516" i="12"/>
  <c r="F516" i="12" s="1"/>
  <c r="H516" i="12" s="1"/>
  <c r="E516" i="12"/>
  <c r="G516" i="12"/>
  <c r="J516" i="12"/>
  <c r="K516" i="12"/>
  <c r="L516" i="12"/>
  <c r="M516" i="12"/>
  <c r="O516" i="12" s="1"/>
  <c r="Q516" i="12" s="1"/>
  <c r="N516" i="12"/>
  <c r="P516" i="12"/>
  <c r="S516" i="12"/>
  <c r="T516" i="12"/>
  <c r="U516" i="12"/>
  <c r="V516" i="12"/>
  <c r="X516" i="12" s="1"/>
  <c r="Z516" i="12" s="1"/>
  <c r="W516" i="12"/>
  <c r="Y516" i="12"/>
  <c r="AB516" i="12"/>
  <c r="AC516" i="12"/>
  <c r="AD516" i="12"/>
  <c r="AE516" i="12"/>
  <c r="AG516" i="12" s="1"/>
  <c r="AI516" i="12" s="1"/>
  <c r="AF516" i="12"/>
  <c r="AH516" i="12"/>
  <c r="AK516" i="12"/>
  <c r="AL516" i="12"/>
  <c r="AM516" i="12"/>
  <c r="AN516" i="12"/>
  <c r="AP516" i="12" s="1"/>
  <c r="AR516" i="12" s="1"/>
  <c r="AO516" i="12"/>
  <c r="AQ516" i="12"/>
  <c r="AT516" i="12"/>
  <c r="AU516" i="12"/>
  <c r="AV516" i="12"/>
  <c r="AW516" i="12"/>
  <c r="AY516" i="12" s="1"/>
  <c r="BA516" i="12" s="1"/>
  <c r="AX516" i="12"/>
  <c r="AZ516" i="12"/>
  <c r="BC516" i="12"/>
  <c r="BD516" i="12"/>
  <c r="BE516" i="12"/>
  <c r="BF516" i="12"/>
  <c r="BH516" i="12" s="1"/>
  <c r="BJ516" i="12" s="1"/>
  <c r="BG516" i="12"/>
  <c r="BI516" i="12"/>
  <c r="A517" i="12"/>
  <c r="B517" i="12"/>
  <c r="C517" i="12"/>
  <c r="D517" i="12"/>
  <c r="F517" i="12" s="1"/>
  <c r="H517" i="12" s="1"/>
  <c r="E517" i="12"/>
  <c r="G517" i="12"/>
  <c r="J517" i="12"/>
  <c r="K517" i="12"/>
  <c r="L517" i="12"/>
  <c r="M517" i="12"/>
  <c r="O517" i="12" s="1"/>
  <c r="Q517" i="12" s="1"/>
  <c r="N517" i="12"/>
  <c r="P517" i="12"/>
  <c r="S517" i="12"/>
  <c r="T517" i="12"/>
  <c r="U517" i="12"/>
  <c r="V517" i="12"/>
  <c r="X517" i="12" s="1"/>
  <c r="Z517" i="12" s="1"/>
  <c r="W517" i="12"/>
  <c r="Y517" i="12"/>
  <c r="AB517" i="12"/>
  <c r="AC517" i="12"/>
  <c r="AD517" i="12"/>
  <c r="AE517" i="12"/>
  <c r="AG517" i="12" s="1"/>
  <c r="AI517" i="12" s="1"/>
  <c r="AF517" i="12"/>
  <c r="AH517" i="12"/>
  <c r="AK517" i="12"/>
  <c r="AL517" i="12"/>
  <c r="AM517" i="12"/>
  <c r="AN517" i="12"/>
  <c r="AP517" i="12" s="1"/>
  <c r="AR517" i="12" s="1"/>
  <c r="AO517" i="12"/>
  <c r="AQ517" i="12"/>
  <c r="AT517" i="12"/>
  <c r="AU517" i="12"/>
  <c r="AV517" i="12"/>
  <c r="AW517" i="12"/>
  <c r="AY517" i="12" s="1"/>
  <c r="BA517" i="12" s="1"/>
  <c r="AX517" i="12"/>
  <c r="AZ517" i="12"/>
  <c r="BC517" i="12"/>
  <c r="BD517" i="12"/>
  <c r="BE517" i="12"/>
  <c r="BF517" i="12"/>
  <c r="BH517" i="12" s="1"/>
  <c r="BJ517" i="12" s="1"/>
  <c r="BG517" i="12"/>
  <c r="BI517" i="12"/>
  <c r="A518" i="12"/>
  <c r="B518" i="12"/>
  <c r="C518" i="12"/>
  <c r="D518" i="12"/>
  <c r="F518" i="12" s="1"/>
  <c r="H518" i="12" s="1"/>
  <c r="E518" i="12"/>
  <c r="G518" i="12"/>
  <c r="J518" i="12"/>
  <c r="K518" i="12"/>
  <c r="L518" i="12"/>
  <c r="M518" i="12"/>
  <c r="O518" i="12" s="1"/>
  <c r="Q518" i="12" s="1"/>
  <c r="N518" i="12"/>
  <c r="P518" i="12"/>
  <c r="S518" i="12"/>
  <c r="T518" i="12"/>
  <c r="U518" i="12"/>
  <c r="V518" i="12"/>
  <c r="X518" i="12" s="1"/>
  <c r="Z518" i="12" s="1"/>
  <c r="W518" i="12"/>
  <c r="Y518" i="12"/>
  <c r="AB518" i="12"/>
  <c r="AC518" i="12"/>
  <c r="AD518" i="12"/>
  <c r="AE518" i="12"/>
  <c r="AG518" i="12" s="1"/>
  <c r="AI518" i="12" s="1"/>
  <c r="AF518" i="12"/>
  <c r="AH518" i="12"/>
  <c r="AK518" i="12"/>
  <c r="AL518" i="12"/>
  <c r="AM518" i="12"/>
  <c r="AN518" i="12"/>
  <c r="AP518" i="12" s="1"/>
  <c r="AR518" i="12" s="1"/>
  <c r="AO518" i="12"/>
  <c r="AQ518" i="12"/>
  <c r="AT518" i="12"/>
  <c r="AU518" i="12"/>
  <c r="AV518" i="12"/>
  <c r="AW518" i="12"/>
  <c r="AY518" i="12" s="1"/>
  <c r="BA518" i="12" s="1"/>
  <c r="AX518" i="12"/>
  <c r="AZ518" i="12"/>
  <c r="BC518" i="12"/>
  <c r="BD518" i="12"/>
  <c r="BE518" i="12"/>
  <c r="BF518" i="12"/>
  <c r="BH518" i="12" s="1"/>
  <c r="BJ518" i="12" s="1"/>
  <c r="BG518" i="12"/>
  <c r="BI518" i="12"/>
  <c r="A519" i="12"/>
  <c r="B519" i="12"/>
  <c r="C519" i="12"/>
  <c r="D519" i="12"/>
  <c r="F519" i="12" s="1"/>
  <c r="H519" i="12" s="1"/>
  <c r="E519" i="12"/>
  <c r="G519" i="12"/>
  <c r="J519" i="12"/>
  <c r="K519" i="12"/>
  <c r="L519" i="12"/>
  <c r="M519" i="12"/>
  <c r="O519" i="12" s="1"/>
  <c r="Q519" i="12" s="1"/>
  <c r="N519" i="12"/>
  <c r="P519" i="12"/>
  <c r="S519" i="12"/>
  <c r="T519" i="12"/>
  <c r="U519" i="12"/>
  <c r="V519" i="12"/>
  <c r="X519" i="12" s="1"/>
  <c r="Z519" i="12" s="1"/>
  <c r="W519" i="12"/>
  <c r="Y519" i="12"/>
  <c r="AB519" i="12"/>
  <c r="AC519" i="12"/>
  <c r="AD519" i="12"/>
  <c r="AE519" i="12"/>
  <c r="AG519" i="12" s="1"/>
  <c r="AI519" i="12" s="1"/>
  <c r="AF519" i="12"/>
  <c r="AH519" i="12"/>
  <c r="AK519" i="12"/>
  <c r="AL519" i="12"/>
  <c r="AM519" i="12"/>
  <c r="AN519" i="12"/>
  <c r="AP519" i="12" s="1"/>
  <c r="AR519" i="12" s="1"/>
  <c r="AO519" i="12"/>
  <c r="AQ519" i="12"/>
  <c r="AT519" i="12"/>
  <c r="AU519" i="12"/>
  <c r="AV519" i="12"/>
  <c r="AW519" i="12"/>
  <c r="AY519" i="12" s="1"/>
  <c r="BA519" i="12" s="1"/>
  <c r="AX519" i="12"/>
  <c r="AZ519" i="12"/>
  <c r="BC519" i="12"/>
  <c r="BD519" i="12"/>
  <c r="BE519" i="12"/>
  <c r="BF519" i="12"/>
  <c r="BH519" i="12" s="1"/>
  <c r="BJ519" i="12" s="1"/>
  <c r="BG519" i="12"/>
  <c r="BI519" i="12"/>
  <c r="A520" i="12"/>
  <c r="B520" i="12"/>
  <c r="C520" i="12"/>
  <c r="D520" i="12"/>
  <c r="F520" i="12" s="1"/>
  <c r="H520" i="12" s="1"/>
  <c r="E520" i="12"/>
  <c r="G520" i="12"/>
  <c r="J520" i="12"/>
  <c r="K520" i="12"/>
  <c r="L520" i="12"/>
  <c r="M520" i="12"/>
  <c r="O520" i="12" s="1"/>
  <c r="Q520" i="12" s="1"/>
  <c r="N520" i="12"/>
  <c r="P520" i="12"/>
  <c r="S520" i="12"/>
  <c r="T520" i="12"/>
  <c r="U520" i="12"/>
  <c r="V520" i="12"/>
  <c r="X520" i="12" s="1"/>
  <c r="Z520" i="12" s="1"/>
  <c r="W520" i="12"/>
  <c r="Y520" i="12"/>
  <c r="AB520" i="12"/>
  <c r="AC520" i="12"/>
  <c r="AD520" i="12"/>
  <c r="AE520" i="12"/>
  <c r="AG520" i="12" s="1"/>
  <c r="AI520" i="12" s="1"/>
  <c r="AF520" i="12"/>
  <c r="AH520" i="12"/>
  <c r="AK520" i="12"/>
  <c r="AL520" i="12"/>
  <c r="AM520" i="12"/>
  <c r="AN520" i="12"/>
  <c r="AP520" i="12" s="1"/>
  <c r="AR520" i="12" s="1"/>
  <c r="AO520" i="12"/>
  <c r="AQ520" i="12"/>
  <c r="AT520" i="12"/>
  <c r="AU520" i="12"/>
  <c r="AV520" i="12"/>
  <c r="AW520" i="12"/>
  <c r="AY520" i="12" s="1"/>
  <c r="BA520" i="12" s="1"/>
  <c r="AX520" i="12"/>
  <c r="AZ520" i="12"/>
  <c r="BC520" i="12"/>
  <c r="BD520" i="12"/>
  <c r="BE520" i="12"/>
  <c r="BF520" i="12"/>
  <c r="BH520" i="12" s="1"/>
  <c r="BJ520" i="12" s="1"/>
  <c r="BG520" i="12"/>
  <c r="BI520" i="12"/>
  <c r="A521" i="12"/>
  <c r="B521" i="12"/>
  <c r="C521" i="12"/>
  <c r="D521" i="12"/>
  <c r="F521" i="12" s="1"/>
  <c r="H521" i="12" s="1"/>
  <c r="E521" i="12"/>
  <c r="G521" i="12"/>
  <c r="J521" i="12"/>
  <c r="K521" i="12"/>
  <c r="L521" i="12"/>
  <c r="M521" i="12"/>
  <c r="O521" i="12" s="1"/>
  <c r="Q521" i="12" s="1"/>
  <c r="N521" i="12"/>
  <c r="P521" i="12"/>
  <c r="S521" i="12"/>
  <c r="T521" i="12"/>
  <c r="U521" i="12"/>
  <c r="V521" i="12"/>
  <c r="X521" i="12" s="1"/>
  <c r="Z521" i="12" s="1"/>
  <c r="W521" i="12"/>
  <c r="Y521" i="12"/>
  <c r="AB521" i="12"/>
  <c r="AC521" i="12"/>
  <c r="AD521" i="12"/>
  <c r="AE521" i="12"/>
  <c r="AG521" i="12" s="1"/>
  <c r="AI521" i="12" s="1"/>
  <c r="AF521" i="12"/>
  <c r="AH521" i="12"/>
  <c r="AK521" i="12"/>
  <c r="AL521" i="12"/>
  <c r="AM521" i="12"/>
  <c r="AN521" i="12"/>
  <c r="AP521" i="12" s="1"/>
  <c r="AR521" i="12" s="1"/>
  <c r="AO521" i="12"/>
  <c r="AQ521" i="12"/>
  <c r="AT521" i="12"/>
  <c r="AU521" i="12"/>
  <c r="AV521" i="12"/>
  <c r="AW521" i="12"/>
  <c r="AY521" i="12" s="1"/>
  <c r="BA521" i="12" s="1"/>
  <c r="AX521" i="12"/>
  <c r="AZ521" i="12"/>
  <c r="BC521" i="12"/>
  <c r="BD521" i="12"/>
  <c r="BE521" i="12"/>
  <c r="BF521" i="12"/>
  <c r="BH521" i="12" s="1"/>
  <c r="BJ521" i="12" s="1"/>
  <c r="BG521" i="12"/>
  <c r="BI521" i="12"/>
  <c r="A522" i="12"/>
  <c r="B522" i="12"/>
  <c r="C522" i="12"/>
  <c r="D522" i="12"/>
  <c r="F522" i="12" s="1"/>
  <c r="H522" i="12" s="1"/>
  <c r="E522" i="12"/>
  <c r="G522" i="12"/>
  <c r="J522" i="12"/>
  <c r="K522" i="12"/>
  <c r="L522" i="12"/>
  <c r="M522" i="12"/>
  <c r="O522" i="12" s="1"/>
  <c r="Q522" i="12" s="1"/>
  <c r="N522" i="12"/>
  <c r="P522" i="12"/>
  <c r="S522" i="12"/>
  <c r="T522" i="12"/>
  <c r="U522" i="12"/>
  <c r="V522" i="12"/>
  <c r="X522" i="12" s="1"/>
  <c r="Z522" i="12" s="1"/>
  <c r="W522" i="12"/>
  <c r="Y522" i="12"/>
  <c r="AB522" i="12"/>
  <c r="AC522" i="12"/>
  <c r="AD522" i="12"/>
  <c r="AE522" i="12"/>
  <c r="AG522" i="12" s="1"/>
  <c r="AI522" i="12" s="1"/>
  <c r="AF522" i="12"/>
  <c r="AH522" i="12"/>
  <c r="AK522" i="12"/>
  <c r="AL522" i="12"/>
  <c r="AM522" i="12"/>
  <c r="AN522" i="12"/>
  <c r="AP522" i="12" s="1"/>
  <c r="AR522" i="12" s="1"/>
  <c r="AO522" i="12"/>
  <c r="AQ522" i="12"/>
  <c r="AT522" i="12"/>
  <c r="AU522" i="12"/>
  <c r="AV522" i="12"/>
  <c r="AW522" i="12"/>
  <c r="AY522" i="12" s="1"/>
  <c r="BA522" i="12" s="1"/>
  <c r="AX522" i="12"/>
  <c r="AZ522" i="12"/>
  <c r="BC522" i="12"/>
  <c r="BD522" i="12"/>
  <c r="BE522" i="12"/>
  <c r="BF522" i="12"/>
  <c r="BH522" i="12" s="1"/>
  <c r="BJ522" i="12" s="1"/>
  <c r="BG522" i="12"/>
  <c r="BI522" i="12"/>
  <c r="A523" i="12"/>
  <c r="B523" i="12"/>
  <c r="C523" i="12"/>
  <c r="D523" i="12"/>
  <c r="F523" i="12" s="1"/>
  <c r="H523" i="12" s="1"/>
  <c r="E523" i="12"/>
  <c r="G523" i="12"/>
  <c r="J523" i="12"/>
  <c r="K523" i="12"/>
  <c r="L523" i="12"/>
  <c r="M523" i="12"/>
  <c r="O523" i="12" s="1"/>
  <c r="Q523" i="12" s="1"/>
  <c r="N523" i="12"/>
  <c r="P523" i="12"/>
  <c r="S523" i="12"/>
  <c r="T523" i="12"/>
  <c r="U523" i="12"/>
  <c r="V523" i="12"/>
  <c r="X523" i="12" s="1"/>
  <c r="Z523" i="12" s="1"/>
  <c r="W523" i="12"/>
  <c r="Y523" i="12"/>
  <c r="AB523" i="12"/>
  <c r="AC523" i="12"/>
  <c r="AD523" i="12"/>
  <c r="AE523" i="12"/>
  <c r="AG523" i="12" s="1"/>
  <c r="AI523" i="12" s="1"/>
  <c r="AF523" i="12"/>
  <c r="AH523" i="12"/>
  <c r="AK523" i="12"/>
  <c r="AL523" i="12"/>
  <c r="AM523" i="12"/>
  <c r="AN523" i="12"/>
  <c r="AP523" i="12" s="1"/>
  <c r="AR523" i="12" s="1"/>
  <c r="AO523" i="12"/>
  <c r="AQ523" i="12"/>
  <c r="AT523" i="12"/>
  <c r="AU523" i="12"/>
  <c r="AV523" i="12"/>
  <c r="AW523" i="12"/>
  <c r="AY523" i="12" s="1"/>
  <c r="BA523" i="12" s="1"/>
  <c r="AX523" i="12"/>
  <c r="AZ523" i="12"/>
  <c r="BC523" i="12"/>
  <c r="BD523" i="12"/>
  <c r="BE523" i="12"/>
  <c r="BF523" i="12"/>
  <c r="BH523" i="12" s="1"/>
  <c r="BJ523" i="12" s="1"/>
  <c r="BG523" i="12"/>
  <c r="BI523" i="12"/>
  <c r="A524" i="12"/>
  <c r="B524" i="12"/>
  <c r="C524" i="12"/>
  <c r="D524" i="12"/>
  <c r="F524" i="12" s="1"/>
  <c r="H524" i="12" s="1"/>
  <c r="E524" i="12"/>
  <c r="G524" i="12"/>
  <c r="J524" i="12"/>
  <c r="K524" i="12"/>
  <c r="L524" i="12"/>
  <c r="M524" i="12"/>
  <c r="O524" i="12" s="1"/>
  <c r="Q524" i="12" s="1"/>
  <c r="N524" i="12"/>
  <c r="P524" i="12"/>
  <c r="S524" i="12"/>
  <c r="T524" i="12"/>
  <c r="U524" i="12"/>
  <c r="V524" i="12"/>
  <c r="X524" i="12" s="1"/>
  <c r="Z524" i="12" s="1"/>
  <c r="W524" i="12"/>
  <c r="Y524" i="12"/>
  <c r="AB524" i="12"/>
  <c r="AC524" i="12"/>
  <c r="AD524" i="12"/>
  <c r="AE524" i="12"/>
  <c r="AG524" i="12" s="1"/>
  <c r="AI524" i="12" s="1"/>
  <c r="AF524" i="12"/>
  <c r="AH524" i="12"/>
  <c r="AK524" i="12"/>
  <c r="AL524" i="12"/>
  <c r="AM524" i="12"/>
  <c r="AN524" i="12"/>
  <c r="AP524" i="12" s="1"/>
  <c r="AR524" i="12" s="1"/>
  <c r="AO524" i="12"/>
  <c r="AQ524" i="12"/>
  <c r="AT524" i="12"/>
  <c r="AU524" i="12"/>
  <c r="AV524" i="12"/>
  <c r="AW524" i="12"/>
  <c r="AY524" i="12" s="1"/>
  <c r="BA524" i="12" s="1"/>
  <c r="AX524" i="12"/>
  <c r="AZ524" i="12"/>
  <c r="BC524" i="12"/>
  <c r="BD524" i="12"/>
  <c r="BE524" i="12"/>
  <c r="BF524" i="12"/>
  <c r="BH524" i="12" s="1"/>
  <c r="BJ524" i="12" s="1"/>
  <c r="BG524" i="12"/>
  <c r="BI524" i="12"/>
  <c r="A525" i="12"/>
  <c r="B525" i="12"/>
  <c r="C525" i="12"/>
  <c r="D525" i="12"/>
  <c r="F525" i="12" s="1"/>
  <c r="H525" i="12" s="1"/>
  <c r="E525" i="12"/>
  <c r="G525" i="12"/>
  <c r="J525" i="12"/>
  <c r="K525" i="12"/>
  <c r="L525" i="12"/>
  <c r="M525" i="12"/>
  <c r="O525" i="12" s="1"/>
  <c r="Q525" i="12" s="1"/>
  <c r="N525" i="12"/>
  <c r="P525" i="12"/>
  <c r="S525" i="12"/>
  <c r="T525" i="12"/>
  <c r="U525" i="12"/>
  <c r="V525" i="12"/>
  <c r="X525" i="12" s="1"/>
  <c r="Z525" i="12" s="1"/>
  <c r="W525" i="12"/>
  <c r="Y525" i="12"/>
  <c r="AB525" i="12"/>
  <c r="AC525" i="12"/>
  <c r="AD525" i="12"/>
  <c r="AE525" i="12"/>
  <c r="AG525" i="12" s="1"/>
  <c r="AI525" i="12" s="1"/>
  <c r="AF525" i="12"/>
  <c r="AH525" i="12"/>
  <c r="AK525" i="12"/>
  <c r="AL525" i="12"/>
  <c r="AM525" i="12"/>
  <c r="AN525" i="12"/>
  <c r="AP525" i="12" s="1"/>
  <c r="AR525" i="12" s="1"/>
  <c r="AO525" i="12"/>
  <c r="AQ525" i="12"/>
  <c r="AT525" i="12"/>
  <c r="AU525" i="12"/>
  <c r="AV525" i="12"/>
  <c r="AW525" i="12"/>
  <c r="AY525" i="12" s="1"/>
  <c r="BA525" i="12" s="1"/>
  <c r="AX525" i="12"/>
  <c r="AZ525" i="12"/>
  <c r="BC525" i="12"/>
  <c r="BD525" i="12"/>
  <c r="BE525" i="12"/>
  <c r="BF525" i="12"/>
  <c r="BH525" i="12" s="1"/>
  <c r="BJ525" i="12" s="1"/>
  <c r="BG525" i="12"/>
  <c r="BI525" i="12"/>
  <c r="A526" i="12"/>
  <c r="B526" i="12"/>
  <c r="C526" i="12"/>
  <c r="D526" i="12"/>
  <c r="F526" i="12" s="1"/>
  <c r="H526" i="12" s="1"/>
  <c r="E526" i="12"/>
  <c r="G526" i="12"/>
  <c r="J526" i="12"/>
  <c r="K526" i="12"/>
  <c r="L526" i="12"/>
  <c r="M526" i="12"/>
  <c r="O526" i="12" s="1"/>
  <c r="Q526" i="12" s="1"/>
  <c r="N526" i="12"/>
  <c r="P526" i="12"/>
  <c r="S526" i="12"/>
  <c r="T526" i="12"/>
  <c r="U526" i="12"/>
  <c r="V526" i="12"/>
  <c r="X526" i="12" s="1"/>
  <c r="Z526" i="12" s="1"/>
  <c r="W526" i="12"/>
  <c r="Y526" i="12"/>
  <c r="AB526" i="12"/>
  <c r="AC526" i="12"/>
  <c r="AD526" i="12"/>
  <c r="AE526" i="12"/>
  <c r="AG526" i="12" s="1"/>
  <c r="AI526" i="12" s="1"/>
  <c r="AF526" i="12"/>
  <c r="AH526" i="12"/>
  <c r="AK526" i="12"/>
  <c r="AL526" i="12"/>
  <c r="AM526" i="12"/>
  <c r="AN526" i="12"/>
  <c r="AP526" i="12" s="1"/>
  <c r="AR526" i="12" s="1"/>
  <c r="AO526" i="12"/>
  <c r="AQ526" i="12"/>
  <c r="AT526" i="12"/>
  <c r="AU526" i="12"/>
  <c r="AV526" i="12"/>
  <c r="AW526" i="12"/>
  <c r="AY526" i="12" s="1"/>
  <c r="BA526" i="12" s="1"/>
  <c r="AX526" i="12"/>
  <c r="AZ526" i="12"/>
  <c r="BC526" i="12"/>
  <c r="BD526" i="12"/>
  <c r="BE526" i="12"/>
  <c r="BF526" i="12"/>
  <c r="BH526" i="12" s="1"/>
  <c r="BJ526" i="12" s="1"/>
  <c r="BG526" i="12"/>
  <c r="BI526" i="12"/>
  <c r="A527" i="12"/>
  <c r="B527" i="12"/>
  <c r="C527" i="12"/>
  <c r="D527" i="12"/>
  <c r="F527" i="12" s="1"/>
  <c r="H527" i="12" s="1"/>
  <c r="E527" i="12"/>
  <c r="G527" i="12"/>
  <c r="J527" i="12"/>
  <c r="K527" i="12"/>
  <c r="L527" i="12"/>
  <c r="M527" i="12"/>
  <c r="O527" i="12" s="1"/>
  <c r="Q527" i="12" s="1"/>
  <c r="N527" i="12"/>
  <c r="P527" i="12"/>
  <c r="S527" i="12"/>
  <c r="T527" i="12"/>
  <c r="U527" i="12"/>
  <c r="V527" i="12"/>
  <c r="X527" i="12" s="1"/>
  <c r="Z527" i="12" s="1"/>
  <c r="W527" i="12"/>
  <c r="Y527" i="12"/>
  <c r="AB527" i="12"/>
  <c r="AC527" i="12"/>
  <c r="AD527" i="12"/>
  <c r="AE527" i="12"/>
  <c r="AG527" i="12" s="1"/>
  <c r="AI527" i="12" s="1"/>
  <c r="AF527" i="12"/>
  <c r="AH527" i="12"/>
  <c r="AK527" i="12"/>
  <c r="AL527" i="12"/>
  <c r="AM527" i="12"/>
  <c r="AN527" i="12"/>
  <c r="AP527" i="12" s="1"/>
  <c r="AR527" i="12" s="1"/>
  <c r="AO527" i="12"/>
  <c r="AQ527" i="12"/>
  <c r="AT527" i="12"/>
  <c r="AU527" i="12"/>
  <c r="AV527" i="12"/>
  <c r="AW527" i="12"/>
  <c r="AY527" i="12" s="1"/>
  <c r="BA527" i="12" s="1"/>
  <c r="AX527" i="12"/>
  <c r="AZ527" i="12"/>
  <c r="BC527" i="12"/>
  <c r="BD527" i="12"/>
  <c r="BE527" i="12"/>
  <c r="BF527" i="12"/>
  <c r="BH527" i="12" s="1"/>
  <c r="BJ527" i="12" s="1"/>
  <c r="BG527" i="12"/>
  <c r="BI527" i="12"/>
  <c r="A528" i="12"/>
  <c r="B528" i="12"/>
  <c r="C528" i="12"/>
  <c r="D528" i="12"/>
  <c r="F528" i="12" s="1"/>
  <c r="H528" i="12" s="1"/>
  <c r="E528" i="12"/>
  <c r="G528" i="12"/>
  <c r="J528" i="12"/>
  <c r="K528" i="12"/>
  <c r="L528" i="12"/>
  <c r="M528" i="12"/>
  <c r="O528" i="12" s="1"/>
  <c r="Q528" i="12" s="1"/>
  <c r="N528" i="12"/>
  <c r="P528" i="12"/>
  <c r="S528" i="12"/>
  <c r="T528" i="12"/>
  <c r="U528" i="12"/>
  <c r="V528" i="12"/>
  <c r="X528" i="12" s="1"/>
  <c r="Z528" i="12" s="1"/>
  <c r="W528" i="12"/>
  <c r="Y528" i="12"/>
  <c r="AB528" i="12"/>
  <c r="AC528" i="12"/>
  <c r="AD528" i="12"/>
  <c r="AE528" i="12"/>
  <c r="AG528" i="12" s="1"/>
  <c r="AI528" i="12" s="1"/>
  <c r="AF528" i="12"/>
  <c r="AH528" i="12"/>
  <c r="AK528" i="12"/>
  <c r="AL528" i="12"/>
  <c r="AM528" i="12"/>
  <c r="AN528" i="12"/>
  <c r="AP528" i="12" s="1"/>
  <c r="AR528" i="12" s="1"/>
  <c r="AO528" i="12"/>
  <c r="AQ528" i="12"/>
  <c r="AT528" i="12"/>
  <c r="AU528" i="12"/>
  <c r="AV528" i="12"/>
  <c r="AW528" i="12"/>
  <c r="AY528" i="12" s="1"/>
  <c r="BA528" i="12" s="1"/>
  <c r="AX528" i="12"/>
  <c r="AZ528" i="12"/>
  <c r="BC528" i="12"/>
  <c r="BD528" i="12"/>
  <c r="BE528" i="12"/>
  <c r="BF528" i="12"/>
  <c r="BH528" i="12" s="1"/>
  <c r="BJ528" i="12" s="1"/>
  <c r="BG528" i="12"/>
  <c r="BI528" i="12"/>
  <c r="A529" i="12"/>
  <c r="B529" i="12"/>
  <c r="C529" i="12"/>
  <c r="D529" i="12"/>
  <c r="F529" i="12" s="1"/>
  <c r="H529" i="12" s="1"/>
  <c r="E529" i="12"/>
  <c r="G529" i="12"/>
  <c r="J529" i="12"/>
  <c r="K529" i="12"/>
  <c r="L529" i="12"/>
  <c r="M529" i="12"/>
  <c r="O529" i="12" s="1"/>
  <c r="Q529" i="12" s="1"/>
  <c r="N529" i="12"/>
  <c r="P529" i="12"/>
  <c r="S529" i="12"/>
  <c r="T529" i="12"/>
  <c r="U529" i="12"/>
  <c r="V529" i="12"/>
  <c r="X529" i="12" s="1"/>
  <c r="Z529" i="12" s="1"/>
  <c r="W529" i="12"/>
  <c r="Y529" i="12"/>
  <c r="AB529" i="12"/>
  <c r="AC529" i="12"/>
  <c r="AD529" i="12"/>
  <c r="AE529" i="12"/>
  <c r="AG529" i="12" s="1"/>
  <c r="AI529" i="12" s="1"/>
  <c r="AF529" i="12"/>
  <c r="AH529" i="12"/>
  <c r="AK529" i="12"/>
  <c r="AL529" i="12"/>
  <c r="AM529" i="12"/>
  <c r="AN529" i="12"/>
  <c r="AP529" i="12" s="1"/>
  <c r="AR529" i="12" s="1"/>
  <c r="AO529" i="12"/>
  <c r="AQ529" i="12"/>
  <c r="AT529" i="12"/>
  <c r="AU529" i="12"/>
  <c r="AV529" i="12"/>
  <c r="AW529" i="12"/>
  <c r="AY529" i="12" s="1"/>
  <c r="BA529" i="12" s="1"/>
  <c r="AX529" i="12"/>
  <c r="AZ529" i="12"/>
  <c r="BC529" i="12"/>
  <c r="BD529" i="12"/>
  <c r="BE529" i="12"/>
  <c r="BF529" i="12"/>
  <c r="BH529" i="12" s="1"/>
  <c r="BJ529" i="12" s="1"/>
  <c r="BG529" i="12"/>
  <c r="BI529" i="12"/>
  <c r="A530" i="12"/>
  <c r="B530" i="12"/>
  <c r="C530" i="12"/>
  <c r="D530" i="12"/>
  <c r="F530" i="12" s="1"/>
  <c r="H530" i="12" s="1"/>
  <c r="E530" i="12"/>
  <c r="G530" i="12"/>
  <c r="J530" i="12"/>
  <c r="K530" i="12"/>
  <c r="L530" i="12"/>
  <c r="M530" i="12"/>
  <c r="O530" i="12" s="1"/>
  <c r="Q530" i="12" s="1"/>
  <c r="N530" i="12"/>
  <c r="P530" i="12"/>
  <c r="S530" i="12"/>
  <c r="T530" i="12"/>
  <c r="U530" i="12"/>
  <c r="V530" i="12"/>
  <c r="X530" i="12" s="1"/>
  <c r="Z530" i="12" s="1"/>
  <c r="W530" i="12"/>
  <c r="Y530" i="12"/>
  <c r="AB530" i="12"/>
  <c r="AC530" i="12"/>
  <c r="AD530" i="12"/>
  <c r="AE530" i="12"/>
  <c r="AG530" i="12" s="1"/>
  <c r="AI530" i="12" s="1"/>
  <c r="AF530" i="12"/>
  <c r="AH530" i="12"/>
  <c r="AK530" i="12"/>
  <c r="AL530" i="12"/>
  <c r="AM530" i="12"/>
  <c r="AN530" i="12"/>
  <c r="AP530" i="12" s="1"/>
  <c r="AR530" i="12" s="1"/>
  <c r="AO530" i="12"/>
  <c r="AQ530" i="12"/>
  <c r="AT530" i="12"/>
  <c r="AU530" i="12"/>
  <c r="AV530" i="12"/>
  <c r="AW530" i="12"/>
  <c r="AY530" i="12" s="1"/>
  <c r="BA530" i="12" s="1"/>
  <c r="AX530" i="12"/>
  <c r="AZ530" i="12"/>
  <c r="BC530" i="12"/>
  <c r="BD530" i="12"/>
  <c r="BE530" i="12"/>
  <c r="BF530" i="12"/>
  <c r="BH530" i="12" s="1"/>
  <c r="BJ530" i="12" s="1"/>
  <c r="BG530" i="12"/>
  <c r="BI530" i="12"/>
  <c r="A531" i="12"/>
  <c r="B531" i="12"/>
  <c r="C531" i="12"/>
  <c r="D531" i="12"/>
  <c r="F531" i="12" s="1"/>
  <c r="H531" i="12" s="1"/>
  <c r="E531" i="12"/>
  <c r="G531" i="12"/>
  <c r="J531" i="12"/>
  <c r="K531" i="12"/>
  <c r="L531" i="12"/>
  <c r="M531" i="12"/>
  <c r="O531" i="12" s="1"/>
  <c r="Q531" i="12" s="1"/>
  <c r="N531" i="12"/>
  <c r="P531" i="12"/>
  <c r="S531" i="12"/>
  <c r="T531" i="12"/>
  <c r="U531" i="12"/>
  <c r="V531" i="12"/>
  <c r="X531" i="12" s="1"/>
  <c r="Z531" i="12" s="1"/>
  <c r="W531" i="12"/>
  <c r="Y531" i="12"/>
  <c r="AB531" i="12"/>
  <c r="AC531" i="12"/>
  <c r="AD531" i="12"/>
  <c r="AE531" i="12"/>
  <c r="AG531" i="12" s="1"/>
  <c r="AI531" i="12" s="1"/>
  <c r="AF531" i="12"/>
  <c r="AH531" i="12"/>
  <c r="AK531" i="12"/>
  <c r="AL531" i="12"/>
  <c r="AM531" i="12"/>
  <c r="AN531" i="12"/>
  <c r="AP531" i="12" s="1"/>
  <c r="AR531" i="12" s="1"/>
  <c r="AO531" i="12"/>
  <c r="AQ531" i="12"/>
  <c r="AT531" i="12"/>
  <c r="AU531" i="12"/>
  <c r="AV531" i="12"/>
  <c r="AW531" i="12"/>
  <c r="AY531" i="12" s="1"/>
  <c r="BA531" i="12" s="1"/>
  <c r="AX531" i="12"/>
  <c r="AZ531" i="12"/>
  <c r="BC531" i="12"/>
  <c r="BD531" i="12"/>
  <c r="BE531" i="12"/>
  <c r="BF531" i="12"/>
  <c r="BH531" i="12" s="1"/>
  <c r="BJ531" i="12" s="1"/>
  <c r="BG531" i="12"/>
  <c r="BI531" i="12"/>
  <c r="A532" i="12"/>
  <c r="B532" i="12"/>
  <c r="C532" i="12"/>
  <c r="D532" i="12"/>
  <c r="F532" i="12" s="1"/>
  <c r="H532" i="12" s="1"/>
  <c r="E532" i="12"/>
  <c r="G532" i="12"/>
  <c r="J532" i="12"/>
  <c r="K532" i="12"/>
  <c r="L532" i="12"/>
  <c r="M532" i="12"/>
  <c r="O532" i="12" s="1"/>
  <c r="Q532" i="12" s="1"/>
  <c r="N532" i="12"/>
  <c r="P532" i="12"/>
  <c r="S532" i="12"/>
  <c r="T532" i="12"/>
  <c r="U532" i="12"/>
  <c r="V532" i="12"/>
  <c r="X532" i="12" s="1"/>
  <c r="Z532" i="12" s="1"/>
  <c r="W532" i="12"/>
  <c r="Y532" i="12"/>
  <c r="AB532" i="12"/>
  <c r="AC532" i="12"/>
  <c r="AD532" i="12"/>
  <c r="AE532" i="12"/>
  <c r="AG532" i="12" s="1"/>
  <c r="AI532" i="12" s="1"/>
  <c r="AF532" i="12"/>
  <c r="AH532" i="12"/>
  <c r="AK532" i="12"/>
  <c r="AL532" i="12"/>
  <c r="AM532" i="12"/>
  <c r="AN532" i="12"/>
  <c r="AP532" i="12" s="1"/>
  <c r="AR532" i="12" s="1"/>
  <c r="AO532" i="12"/>
  <c r="AQ532" i="12"/>
  <c r="AT532" i="12"/>
  <c r="AU532" i="12"/>
  <c r="AV532" i="12"/>
  <c r="AW532" i="12"/>
  <c r="AY532" i="12" s="1"/>
  <c r="BA532" i="12" s="1"/>
  <c r="AX532" i="12"/>
  <c r="AZ532" i="12"/>
  <c r="BC532" i="12"/>
  <c r="BD532" i="12"/>
  <c r="BE532" i="12"/>
  <c r="BF532" i="12"/>
  <c r="BH532" i="12" s="1"/>
  <c r="BJ532" i="12" s="1"/>
  <c r="BG532" i="12"/>
  <c r="BI532" i="12"/>
  <c r="A533" i="12"/>
  <c r="B533" i="12"/>
  <c r="C533" i="12"/>
  <c r="D533" i="12"/>
  <c r="F533" i="12" s="1"/>
  <c r="H533" i="12" s="1"/>
  <c r="E533" i="12"/>
  <c r="G533" i="12"/>
  <c r="J533" i="12"/>
  <c r="K533" i="12"/>
  <c r="L533" i="12"/>
  <c r="M533" i="12"/>
  <c r="O533" i="12" s="1"/>
  <c r="Q533" i="12" s="1"/>
  <c r="N533" i="12"/>
  <c r="P533" i="12"/>
  <c r="S533" i="12"/>
  <c r="T533" i="12"/>
  <c r="U533" i="12"/>
  <c r="V533" i="12"/>
  <c r="X533" i="12" s="1"/>
  <c r="Z533" i="12" s="1"/>
  <c r="W533" i="12"/>
  <c r="Y533" i="12"/>
  <c r="AB533" i="12"/>
  <c r="AC533" i="12"/>
  <c r="AD533" i="12"/>
  <c r="AE533" i="12"/>
  <c r="AG533" i="12" s="1"/>
  <c r="AI533" i="12" s="1"/>
  <c r="AF533" i="12"/>
  <c r="AH533" i="12"/>
  <c r="AK533" i="12"/>
  <c r="AL533" i="12"/>
  <c r="AM533" i="12"/>
  <c r="AN533" i="12"/>
  <c r="AP533" i="12" s="1"/>
  <c r="AR533" i="12" s="1"/>
  <c r="AO533" i="12"/>
  <c r="AQ533" i="12"/>
  <c r="AT533" i="12"/>
  <c r="AU533" i="12"/>
  <c r="AV533" i="12"/>
  <c r="AW533" i="12"/>
  <c r="AY533" i="12" s="1"/>
  <c r="BA533" i="12" s="1"/>
  <c r="AX533" i="12"/>
  <c r="AZ533" i="12"/>
  <c r="BC533" i="12"/>
  <c r="BD533" i="12"/>
  <c r="BE533" i="12"/>
  <c r="BF533" i="12"/>
  <c r="BH533" i="12" s="1"/>
  <c r="BJ533" i="12" s="1"/>
  <c r="BG533" i="12"/>
  <c r="BI533" i="12"/>
  <c r="A534" i="12"/>
  <c r="B534" i="12"/>
  <c r="C534" i="12"/>
  <c r="D534" i="12"/>
  <c r="F534" i="12" s="1"/>
  <c r="H534" i="12" s="1"/>
  <c r="E534" i="12"/>
  <c r="G534" i="12"/>
  <c r="J534" i="12"/>
  <c r="K534" i="12"/>
  <c r="L534" i="12"/>
  <c r="M534" i="12"/>
  <c r="O534" i="12" s="1"/>
  <c r="Q534" i="12" s="1"/>
  <c r="N534" i="12"/>
  <c r="P534" i="12"/>
  <c r="S534" i="12"/>
  <c r="T534" i="12"/>
  <c r="U534" i="12"/>
  <c r="V534" i="12"/>
  <c r="X534" i="12" s="1"/>
  <c r="Z534" i="12" s="1"/>
  <c r="W534" i="12"/>
  <c r="Y534" i="12"/>
  <c r="AB534" i="12"/>
  <c r="AC534" i="12"/>
  <c r="AD534" i="12"/>
  <c r="AE534" i="12"/>
  <c r="AG534" i="12" s="1"/>
  <c r="AI534" i="12" s="1"/>
  <c r="AF534" i="12"/>
  <c r="AH534" i="12"/>
  <c r="AK534" i="12"/>
  <c r="AL534" i="12"/>
  <c r="AM534" i="12"/>
  <c r="AN534" i="12"/>
  <c r="AP534" i="12" s="1"/>
  <c r="AR534" i="12" s="1"/>
  <c r="AO534" i="12"/>
  <c r="AQ534" i="12"/>
  <c r="AT534" i="12"/>
  <c r="AU534" i="12"/>
  <c r="AV534" i="12"/>
  <c r="AW534" i="12"/>
  <c r="AY534" i="12" s="1"/>
  <c r="BA534" i="12" s="1"/>
  <c r="AX534" i="12"/>
  <c r="AZ534" i="12"/>
  <c r="BC534" i="12"/>
  <c r="BD534" i="12"/>
  <c r="BE534" i="12"/>
  <c r="BF534" i="12"/>
  <c r="BH534" i="12" s="1"/>
  <c r="BJ534" i="12" s="1"/>
  <c r="BG534" i="12"/>
  <c r="BI534" i="12"/>
  <c r="A535" i="12"/>
  <c r="B535" i="12"/>
  <c r="C535" i="12"/>
  <c r="D535" i="12"/>
  <c r="F535" i="12" s="1"/>
  <c r="H535" i="12" s="1"/>
  <c r="E535" i="12"/>
  <c r="G535" i="12"/>
  <c r="J535" i="12"/>
  <c r="K535" i="12"/>
  <c r="L535" i="12"/>
  <c r="M535" i="12"/>
  <c r="O535" i="12" s="1"/>
  <c r="Q535" i="12" s="1"/>
  <c r="N535" i="12"/>
  <c r="P535" i="12"/>
  <c r="S535" i="12"/>
  <c r="T535" i="12"/>
  <c r="U535" i="12"/>
  <c r="V535" i="12"/>
  <c r="X535" i="12" s="1"/>
  <c r="Z535" i="12" s="1"/>
  <c r="W535" i="12"/>
  <c r="Y535" i="12"/>
  <c r="AB535" i="12"/>
  <c r="AC535" i="12"/>
  <c r="AD535" i="12"/>
  <c r="AE535" i="12"/>
  <c r="AG535" i="12" s="1"/>
  <c r="AI535" i="12" s="1"/>
  <c r="AF535" i="12"/>
  <c r="AH535" i="12"/>
  <c r="AK535" i="12"/>
  <c r="AL535" i="12"/>
  <c r="AM535" i="12"/>
  <c r="AN535" i="12"/>
  <c r="AP535" i="12" s="1"/>
  <c r="AR535" i="12" s="1"/>
  <c r="AO535" i="12"/>
  <c r="AQ535" i="12"/>
  <c r="AT535" i="12"/>
  <c r="AU535" i="12"/>
  <c r="AV535" i="12"/>
  <c r="AW535" i="12"/>
  <c r="AY535" i="12" s="1"/>
  <c r="BA535" i="12" s="1"/>
  <c r="AX535" i="12"/>
  <c r="AZ535" i="12"/>
  <c r="BC535" i="12"/>
  <c r="BD535" i="12"/>
  <c r="BE535" i="12"/>
  <c r="BF535" i="12"/>
  <c r="BH535" i="12" s="1"/>
  <c r="BJ535" i="12" s="1"/>
  <c r="BG535" i="12"/>
  <c r="BI535" i="12"/>
  <c r="A536" i="12"/>
  <c r="B536" i="12"/>
  <c r="C536" i="12"/>
  <c r="D536" i="12"/>
  <c r="F536" i="12" s="1"/>
  <c r="H536" i="12" s="1"/>
  <c r="E536" i="12"/>
  <c r="G536" i="12"/>
  <c r="J536" i="12"/>
  <c r="K536" i="12"/>
  <c r="L536" i="12"/>
  <c r="M536" i="12"/>
  <c r="O536" i="12" s="1"/>
  <c r="Q536" i="12" s="1"/>
  <c r="N536" i="12"/>
  <c r="P536" i="12"/>
  <c r="S536" i="12"/>
  <c r="T536" i="12"/>
  <c r="U536" i="12"/>
  <c r="V536" i="12"/>
  <c r="X536" i="12" s="1"/>
  <c r="Z536" i="12" s="1"/>
  <c r="W536" i="12"/>
  <c r="Y536" i="12"/>
  <c r="AB536" i="12"/>
  <c r="AC536" i="12"/>
  <c r="AD536" i="12"/>
  <c r="AE536" i="12"/>
  <c r="AG536" i="12" s="1"/>
  <c r="AI536" i="12" s="1"/>
  <c r="AF536" i="12"/>
  <c r="AH536" i="12"/>
  <c r="AK536" i="12"/>
  <c r="AL536" i="12"/>
  <c r="AM536" i="12"/>
  <c r="AN536" i="12"/>
  <c r="AP536" i="12" s="1"/>
  <c r="AR536" i="12" s="1"/>
  <c r="AO536" i="12"/>
  <c r="AQ536" i="12"/>
  <c r="AT536" i="12"/>
  <c r="AU536" i="12"/>
  <c r="AV536" i="12"/>
  <c r="AW536" i="12"/>
  <c r="AY536" i="12" s="1"/>
  <c r="BA536" i="12" s="1"/>
  <c r="AX536" i="12"/>
  <c r="AZ536" i="12"/>
  <c r="BC536" i="12"/>
  <c r="BD536" i="12"/>
  <c r="BE536" i="12"/>
  <c r="BF536" i="12"/>
  <c r="BH536" i="12" s="1"/>
  <c r="BJ536" i="12" s="1"/>
  <c r="BG536" i="12"/>
  <c r="BI536" i="12"/>
  <c r="A537" i="12"/>
  <c r="B537" i="12"/>
  <c r="C537" i="12"/>
  <c r="D537" i="12"/>
  <c r="F537" i="12" s="1"/>
  <c r="H537" i="12" s="1"/>
  <c r="E537" i="12"/>
  <c r="G537" i="12"/>
  <c r="J537" i="12"/>
  <c r="K537" i="12"/>
  <c r="L537" i="12"/>
  <c r="M537" i="12"/>
  <c r="O537" i="12" s="1"/>
  <c r="Q537" i="12" s="1"/>
  <c r="N537" i="12"/>
  <c r="P537" i="12"/>
  <c r="S537" i="12"/>
  <c r="T537" i="12"/>
  <c r="U537" i="12"/>
  <c r="V537" i="12"/>
  <c r="X537" i="12" s="1"/>
  <c r="Z537" i="12" s="1"/>
  <c r="W537" i="12"/>
  <c r="Y537" i="12"/>
  <c r="AB537" i="12"/>
  <c r="AC537" i="12"/>
  <c r="AD537" i="12"/>
  <c r="AE537" i="12"/>
  <c r="AG537" i="12" s="1"/>
  <c r="AI537" i="12" s="1"/>
  <c r="AF537" i="12"/>
  <c r="AH537" i="12"/>
  <c r="AK537" i="12"/>
  <c r="AL537" i="12"/>
  <c r="AM537" i="12"/>
  <c r="AN537" i="12"/>
  <c r="AP537" i="12" s="1"/>
  <c r="AR537" i="12" s="1"/>
  <c r="AO537" i="12"/>
  <c r="AQ537" i="12"/>
  <c r="AT537" i="12"/>
  <c r="AU537" i="12"/>
  <c r="AV537" i="12"/>
  <c r="AW537" i="12"/>
  <c r="AY537" i="12" s="1"/>
  <c r="BA537" i="12" s="1"/>
  <c r="AX537" i="12"/>
  <c r="AZ537" i="12"/>
  <c r="BC537" i="12"/>
  <c r="BD537" i="12"/>
  <c r="BE537" i="12"/>
  <c r="BF537" i="12"/>
  <c r="BH537" i="12" s="1"/>
  <c r="BJ537" i="12" s="1"/>
  <c r="BG537" i="12"/>
  <c r="BI537" i="12"/>
  <c r="A538" i="12"/>
  <c r="B538" i="12"/>
  <c r="C538" i="12"/>
  <c r="D538" i="12"/>
  <c r="F538" i="12" s="1"/>
  <c r="H538" i="12" s="1"/>
  <c r="E538" i="12"/>
  <c r="G538" i="12"/>
  <c r="J538" i="12"/>
  <c r="K538" i="12"/>
  <c r="L538" i="12"/>
  <c r="M538" i="12"/>
  <c r="O538" i="12" s="1"/>
  <c r="Q538" i="12" s="1"/>
  <c r="N538" i="12"/>
  <c r="P538" i="12"/>
  <c r="S538" i="12"/>
  <c r="T538" i="12"/>
  <c r="U538" i="12"/>
  <c r="V538" i="12"/>
  <c r="X538" i="12" s="1"/>
  <c r="Z538" i="12" s="1"/>
  <c r="W538" i="12"/>
  <c r="Y538" i="12"/>
  <c r="AB538" i="12"/>
  <c r="AC538" i="12"/>
  <c r="AD538" i="12"/>
  <c r="AE538" i="12"/>
  <c r="AG538" i="12" s="1"/>
  <c r="AI538" i="12" s="1"/>
  <c r="AF538" i="12"/>
  <c r="AH538" i="12"/>
  <c r="AK538" i="12"/>
  <c r="AL538" i="12"/>
  <c r="AM538" i="12"/>
  <c r="AN538" i="12"/>
  <c r="AP538" i="12" s="1"/>
  <c r="AR538" i="12" s="1"/>
  <c r="AO538" i="12"/>
  <c r="AQ538" i="12"/>
  <c r="AT538" i="12"/>
  <c r="AU538" i="12"/>
  <c r="AV538" i="12"/>
  <c r="AW538" i="12"/>
  <c r="AY538" i="12" s="1"/>
  <c r="BA538" i="12" s="1"/>
  <c r="AX538" i="12"/>
  <c r="AZ538" i="12"/>
  <c r="BC538" i="12"/>
  <c r="BD538" i="12"/>
  <c r="BE538" i="12"/>
  <c r="BF538" i="12"/>
  <c r="BH538" i="12" s="1"/>
  <c r="BJ538" i="12" s="1"/>
  <c r="BG538" i="12"/>
  <c r="BI538" i="12"/>
  <c r="A539" i="12"/>
  <c r="B539" i="12"/>
  <c r="C539" i="12"/>
  <c r="D539" i="12"/>
  <c r="F539" i="12" s="1"/>
  <c r="H539" i="12" s="1"/>
  <c r="E539" i="12"/>
  <c r="G539" i="12"/>
  <c r="J539" i="12"/>
  <c r="K539" i="12"/>
  <c r="L539" i="12"/>
  <c r="M539" i="12"/>
  <c r="O539" i="12" s="1"/>
  <c r="Q539" i="12" s="1"/>
  <c r="N539" i="12"/>
  <c r="P539" i="12"/>
  <c r="S539" i="12"/>
  <c r="T539" i="12"/>
  <c r="U539" i="12"/>
  <c r="V539" i="12"/>
  <c r="X539" i="12" s="1"/>
  <c r="Z539" i="12" s="1"/>
  <c r="W539" i="12"/>
  <c r="Y539" i="12"/>
  <c r="AB539" i="12"/>
  <c r="AC539" i="12"/>
  <c r="AD539" i="12"/>
  <c r="AE539" i="12"/>
  <c r="AG539" i="12" s="1"/>
  <c r="AI539" i="12" s="1"/>
  <c r="AF539" i="12"/>
  <c r="AH539" i="12"/>
  <c r="AK539" i="12"/>
  <c r="AL539" i="12"/>
  <c r="AM539" i="12"/>
  <c r="AN539" i="12"/>
  <c r="AP539" i="12" s="1"/>
  <c r="AR539" i="12" s="1"/>
  <c r="AO539" i="12"/>
  <c r="AQ539" i="12"/>
  <c r="AT539" i="12"/>
  <c r="AU539" i="12"/>
  <c r="AV539" i="12"/>
  <c r="AW539" i="12"/>
  <c r="AY539" i="12" s="1"/>
  <c r="BA539" i="12" s="1"/>
  <c r="AX539" i="12"/>
  <c r="AZ539" i="12"/>
  <c r="BC539" i="12"/>
  <c r="BD539" i="12"/>
  <c r="BE539" i="12"/>
  <c r="BF539" i="12"/>
  <c r="BH539" i="12" s="1"/>
  <c r="BJ539" i="12" s="1"/>
  <c r="BG539" i="12"/>
  <c r="BI539" i="12"/>
  <c r="A540" i="12"/>
  <c r="B540" i="12"/>
  <c r="C540" i="12"/>
  <c r="D540" i="12"/>
  <c r="F540" i="12" s="1"/>
  <c r="H540" i="12" s="1"/>
  <c r="E540" i="12"/>
  <c r="G540" i="12"/>
  <c r="J540" i="12"/>
  <c r="K540" i="12"/>
  <c r="L540" i="12"/>
  <c r="M540" i="12"/>
  <c r="O540" i="12" s="1"/>
  <c r="Q540" i="12" s="1"/>
  <c r="N540" i="12"/>
  <c r="P540" i="12"/>
  <c r="S540" i="12"/>
  <c r="T540" i="12"/>
  <c r="U540" i="12"/>
  <c r="V540" i="12"/>
  <c r="X540" i="12" s="1"/>
  <c r="Z540" i="12" s="1"/>
  <c r="W540" i="12"/>
  <c r="Y540" i="12"/>
  <c r="AB540" i="12"/>
  <c r="AC540" i="12"/>
  <c r="AD540" i="12"/>
  <c r="AE540" i="12"/>
  <c r="AG540" i="12" s="1"/>
  <c r="AI540" i="12" s="1"/>
  <c r="AF540" i="12"/>
  <c r="AH540" i="12"/>
  <c r="AK540" i="12"/>
  <c r="AL540" i="12"/>
  <c r="AM540" i="12"/>
  <c r="AN540" i="12"/>
  <c r="AP540" i="12" s="1"/>
  <c r="AR540" i="12" s="1"/>
  <c r="AO540" i="12"/>
  <c r="AQ540" i="12"/>
  <c r="AT540" i="12"/>
  <c r="AU540" i="12"/>
  <c r="AV540" i="12"/>
  <c r="AW540" i="12"/>
  <c r="AY540" i="12" s="1"/>
  <c r="BA540" i="12" s="1"/>
  <c r="AX540" i="12"/>
  <c r="AZ540" i="12"/>
  <c r="BC540" i="12"/>
  <c r="BD540" i="12"/>
  <c r="BE540" i="12"/>
  <c r="BF540" i="12"/>
  <c r="BH540" i="12" s="1"/>
  <c r="BJ540" i="12" s="1"/>
  <c r="BG540" i="12"/>
  <c r="BI540" i="12"/>
  <c r="A541" i="12"/>
  <c r="B541" i="12"/>
  <c r="C541" i="12"/>
  <c r="D541" i="12"/>
  <c r="F541" i="12" s="1"/>
  <c r="H541" i="12" s="1"/>
  <c r="E541" i="12"/>
  <c r="G541" i="12"/>
  <c r="J541" i="12"/>
  <c r="K541" i="12"/>
  <c r="L541" i="12"/>
  <c r="M541" i="12"/>
  <c r="O541" i="12" s="1"/>
  <c r="Q541" i="12" s="1"/>
  <c r="N541" i="12"/>
  <c r="P541" i="12"/>
  <c r="S541" i="12"/>
  <c r="T541" i="12"/>
  <c r="U541" i="12"/>
  <c r="V541" i="12"/>
  <c r="X541" i="12" s="1"/>
  <c r="Z541" i="12" s="1"/>
  <c r="W541" i="12"/>
  <c r="Y541" i="12"/>
  <c r="AB541" i="12"/>
  <c r="AC541" i="12"/>
  <c r="AD541" i="12"/>
  <c r="AE541" i="12"/>
  <c r="AG541" i="12" s="1"/>
  <c r="AI541" i="12" s="1"/>
  <c r="AF541" i="12"/>
  <c r="AH541" i="12"/>
  <c r="AK541" i="12"/>
  <c r="AL541" i="12"/>
  <c r="AM541" i="12"/>
  <c r="AN541" i="12"/>
  <c r="AP541" i="12" s="1"/>
  <c r="AR541" i="12" s="1"/>
  <c r="AO541" i="12"/>
  <c r="AQ541" i="12"/>
  <c r="AT541" i="12"/>
  <c r="AU541" i="12"/>
  <c r="AV541" i="12"/>
  <c r="AW541" i="12"/>
  <c r="AY541" i="12" s="1"/>
  <c r="BA541" i="12" s="1"/>
  <c r="AX541" i="12"/>
  <c r="AZ541" i="12"/>
  <c r="BC541" i="12"/>
  <c r="BD541" i="12"/>
  <c r="BE541" i="12"/>
  <c r="BF541" i="12"/>
  <c r="BH541" i="12" s="1"/>
  <c r="BJ541" i="12" s="1"/>
  <c r="BG541" i="12"/>
  <c r="BI541" i="12"/>
  <c r="A542" i="12"/>
  <c r="B542" i="12"/>
  <c r="C542" i="12"/>
  <c r="D542" i="12"/>
  <c r="F542" i="12" s="1"/>
  <c r="H542" i="12" s="1"/>
  <c r="E542" i="12"/>
  <c r="G542" i="12"/>
  <c r="J542" i="12"/>
  <c r="K542" i="12"/>
  <c r="L542" i="12"/>
  <c r="M542" i="12"/>
  <c r="O542" i="12" s="1"/>
  <c r="Q542" i="12" s="1"/>
  <c r="N542" i="12"/>
  <c r="P542" i="12"/>
  <c r="S542" i="12"/>
  <c r="T542" i="12"/>
  <c r="U542" i="12"/>
  <c r="V542" i="12"/>
  <c r="X542" i="12" s="1"/>
  <c r="Z542" i="12" s="1"/>
  <c r="W542" i="12"/>
  <c r="Y542" i="12"/>
  <c r="AB542" i="12"/>
  <c r="AC542" i="12"/>
  <c r="AD542" i="12"/>
  <c r="AE542" i="12"/>
  <c r="AG542" i="12" s="1"/>
  <c r="AI542" i="12" s="1"/>
  <c r="AF542" i="12"/>
  <c r="AH542" i="12"/>
  <c r="AK542" i="12"/>
  <c r="AL542" i="12"/>
  <c r="AM542" i="12"/>
  <c r="AN542" i="12"/>
  <c r="AP542" i="12" s="1"/>
  <c r="AR542" i="12" s="1"/>
  <c r="AO542" i="12"/>
  <c r="AQ542" i="12"/>
  <c r="AT542" i="12"/>
  <c r="AU542" i="12"/>
  <c r="AV542" i="12"/>
  <c r="AW542" i="12"/>
  <c r="AY542" i="12" s="1"/>
  <c r="BA542" i="12" s="1"/>
  <c r="AX542" i="12"/>
  <c r="AZ542" i="12"/>
  <c r="BC542" i="12"/>
  <c r="BD542" i="12"/>
  <c r="BE542" i="12"/>
  <c r="BF542" i="12"/>
  <c r="BH542" i="12" s="1"/>
  <c r="BJ542" i="12" s="1"/>
  <c r="BG542" i="12"/>
  <c r="BI542" i="12"/>
  <c r="A543" i="12"/>
  <c r="B543" i="12"/>
  <c r="C543" i="12"/>
  <c r="D543" i="12"/>
  <c r="F543" i="12" s="1"/>
  <c r="H543" i="12" s="1"/>
  <c r="E543" i="12"/>
  <c r="G543" i="12"/>
  <c r="J543" i="12"/>
  <c r="K543" i="12"/>
  <c r="L543" i="12"/>
  <c r="M543" i="12"/>
  <c r="O543" i="12" s="1"/>
  <c r="Q543" i="12" s="1"/>
  <c r="N543" i="12"/>
  <c r="P543" i="12"/>
  <c r="S543" i="12"/>
  <c r="T543" i="12"/>
  <c r="U543" i="12"/>
  <c r="V543" i="12"/>
  <c r="X543" i="12" s="1"/>
  <c r="Z543" i="12" s="1"/>
  <c r="W543" i="12"/>
  <c r="Y543" i="12"/>
  <c r="AB543" i="12"/>
  <c r="AC543" i="12"/>
  <c r="AD543" i="12"/>
  <c r="AE543" i="12"/>
  <c r="AG543" i="12" s="1"/>
  <c r="AI543" i="12" s="1"/>
  <c r="AF543" i="12"/>
  <c r="AH543" i="12"/>
  <c r="AK543" i="12"/>
  <c r="AL543" i="12"/>
  <c r="AM543" i="12"/>
  <c r="AN543" i="12"/>
  <c r="AP543" i="12" s="1"/>
  <c r="AR543" i="12" s="1"/>
  <c r="AO543" i="12"/>
  <c r="AQ543" i="12"/>
  <c r="AT543" i="12"/>
  <c r="AU543" i="12"/>
  <c r="AV543" i="12"/>
  <c r="AW543" i="12"/>
  <c r="AY543" i="12" s="1"/>
  <c r="BA543" i="12" s="1"/>
  <c r="AX543" i="12"/>
  <c r="AZ543" i="12"/>
  <c r="BC543" i="12"/>
  <c r="BD543" i="12"/>
  <c r="BE543" i="12"/>
  <c r="BF543" i="12"/>
  <c r="BH543" i="12" s="1"/>
  <c r="BJ543" i="12" s="1"/>
  <c r="BG543" i="12"/>
  <c r="BI543" i="12"/>
  <c r="A544" i="12"/>
  <c r="B544" i="12"/>
  <c r="C544" i="12"/>
  <c r="D544" i="12"/>
  <c r="F544" i="12" s="1"/>
  <c r="H544" i="12" s="1"/>
  <c r="E544" i="12"/>
  <c r="G544" i="12"/>
  <c r="J544" i="12"/>
  <c r="K544" i="12"/>
  <c r="L544" i="12"/>
  <c r="M544" i="12"/>
  <c r="O544" i="12" s="1"/>
  <c r="Q544" i="12" s="1"/>
  <c r="N544" i="12"/>
  <c r="P544" i="12"/>
  <c r="S544" i="12"/>
  <c r="T544" i="12"/>
  <c r="U544" i="12"/>
  <c r="V544" i="12"/>
  <c r="X544" i="12" s="1"/>
  <c r="Z544" i="12" s="1"/>
  <c r="W544" i="12"/>
  <c r="Y544" i="12"/>
  <c r="AB544" i="12"/>
  <c r="AC544" i="12"/>
  <c r="AD544" i="12"/>
  <c r="AE544" i="12"/>
  <c r="AG544" i="12" s="1"/>
  <c r="AI544" i="12" s="1"/>
  <c r="AF544" i="12"/>
  <c r="AH544" i="12"/>
  <c r="AK544" i="12"/>
  <c r="AL544" i="12"/>
  <c r="AM544" i="12"/>
  <c r="AN544" i="12"/>
  <c r="AP544" i="12" s="1"/>
  <c r="AR544" i="12" s="1"/>
  <c r="AO544" i="12"/>
  <c r="AQ544" i="12"/>
  <c r="AT544" i="12"/>
  <c r="AU544" i="12"/>
  <c r="AV544" i="12"/>
  <c r="AW544" i="12"/>
  <c r="AY544" i="12" s="1"/>
  <c r="BA544" i="12" s="1"/>
  <c r="AX544" i="12"/>
  <c r="AZ544" i="12"/>
  <c r="BC544" i="12"/>
  <c r="BD544" i="12"/>
  <c r="BE544" i="12"/>
  <c r="BF544" i="12"/>
  <c r="BH544" i="12" s="1"/>
  <c r="BJ544" i="12" s="1"/>
  <c r="BG544" i="12"/>
  <c r="BI544" i="12"/>
  <c r="A545" i="12"/>
  <c r="B545" i="12"/>
  <c r="C545" i="12"/>
  <c r="D545" i="12"/>
  <c r="F545" i="12" s="1"/>
  <c r="H545" i="12" s="1"/>
  <c r="E545" i="12"/>
  <c r="G545" i="12"/>
  <c r="J545" i="12"/>
  <c r="K545" i="12"/>
  <c r="L545" i="12"/>
  <c r="M545" i="12"/>
  <c r="O545" i="12" s="1"/>
  <c r="Q545" i="12" s="1"/>
  <c r="N545" i="12"/>
  <c r="P545" i="12"/>
  <c r="S545" i="12"/>
  <c r="T545" i="12"/>
  <c r="U545" i="12"/>
  <c r="V545" i="12"/>
  <c r="X545" i="12" s="1"/>
  <c r="Z545" i="12" s="1"/>
  <c r="W545" i="12"/>
  <c r="Y545" i="12"/>
  <c r="AB545" i="12"/>
  <c r="AC545" i="12"/>
  <c r="AD545" i="12"/>
  <c r="AE545" i="12"/>
  <c r="AG545" i="12" s="1"/>
  <c r="AI545" i="12" s="1"/>
  <c r="AF545" i="12"/>
  <c r="AH545" i="12"/>
  <c r="AK545" i="12"/>
  <c r="AL545" i="12"/>
  <c r="AM545" i="12"/>
  <c r="AN545" i="12"/>
  <c r="AP545" i="12" s="1"/>
  <c r="AR545" i="12" s="1"/>
  <c r="AO545" i="12"/>
  <c r="AQ545" i="12"/>
  <c r="AT545" i="12"/>
  <c r="AU545" i="12"/>
  <c r="AV545" i="12"/>
  <c r="AW545" i="12"/>
  <c r="AY545" i="12" s="1"/>
  <c r="BA545" i="12" s="1"/>
  <c r="AX545" i="12"/>
  <c r="AZ545" i="12"/>
  <c r="BC545" i="12"/>
  <c r="BD545" i="12"/>
  <c r="BE545" i="12"/>
  <c r="BF545" i="12"/>
  <c r="BH545" i="12" s="1"/>
  <c r="BJ545" i="12" s="1"/>
  <c r="BG545" i="12"/>
  <c r="BI545" i="12"/>
  <c r="A546" i="12"/>
  <c r="B546" i="12"/>
  <c r="C546" i="12"/>
  <c r="D546" i="12"/>
  <c r="F546" i="12" s="1"/>
  <c r="H546" i="12" s="1"/>
  <c r="E546" i="12"/>
  <c r="G546" i="12"/>
  <c r="J546" i="12"/>
  <c r="K546" i="12"/>
  <c r="L546" i="12"/>
  <c r="M546" i="12"/>
  <c r="O546" i="12" s="1"/>
  <c r="Q546" i="12" s="1"/>
  <c r="N546" i="12"/>
  <c r="P546" i="12"/>
  <c r="S546" i="12"/>
  <c r="T546" i="12"/>
  <c r="U546" i="12"/>
  <c r="V546" i="12"/>
  <c r="X546" i="12" s="1"/>
  <c r="Z546" i="12" s="1"/>
  <c r="W546" i="12"/>
  <c r="Y546" i="12"/>
  <c r="AB546" i="12"/>
  <c r="AC546" i="12"/>
  <c r="AD546" i="12"/>
  <c r="AE546" i="12"/>
  <c r="AG546" i="12" s="1"/>
  <c r="AI546" i="12" s="1"/>
  <c r="AF546" i="12"/>
  <c r="AH546" i="12"/>
  <c r="AK546" i="12"/>
  <c r="AL546" i="12"/>
  <c r="AM546" i="12"/>
  <c r="AN546" i="12"/>
  <c r="AP546" i="12" s="1"/>
  <c r="AR546" i="12" s="1"/>
  <c r="AO546" i="12"/>
  <c r="AQ546" i="12"/>
  <c r="AT546" i="12"/>
  <c r="AU546" i="12"/>
  <c r="AV546" i="12"/>
  <c r="AW546" i="12"/>
  <c r="AY546" i="12" s="1"/>
  <c r="BA546" i="12" s="1"/>
  <c r="AX546" i="12"/>
  <c r="AZ546" i="12"/>
  <c r="BC546" i="12"/>
  <c r="BD546" i="12"/>
  <c r="BE546" i="12"/>
  <c r="BF546" i="12"/>
  <c r="BH546" i="12" s="1"/>
  <c r="BJ546" i="12" s="1"/>
  <c r="BG546" i="12"/>
  <c r="BI546" i="12"/>
  <c r="A547" i="12"/>
  <c r="B547" i="12"/>
  <c r="C547" i="12"/>
  <c r="D547" i="12"/>
  <c r="F547" i="12" s="1"/>
  <c r="H547" i="12" s="1"/>
  <c r="E547" i="12"/>
  <c r="G547" i="12"/>
  <c r="J547" i="12"/>
  <c r="K547" i="12"/>
  <c r="L547" i="12"/>
  <c r="M547" i="12"/>
  <c r="O547" i="12" s="1"/>
  <c r="Q547" i="12" s="1"/>
  <c r="N547" i="12"/>
  <c r="P547" i="12"/>
  <c r="S547" i="12"/>
  <c r="T547" i="12"/>
  <c r="U547" i="12"/>
  <c r="V547" i="12"/>
  <c r="X547" i="12" s="1"/>
  <c r="Z547" i="12" s="1"/>
  <c r="W547" i="12"/>
  <c r="Y547" i="12"/>
  <c r="AB547" i="12"/>
  <c r="AC547" i="12"/>
  <c r="AD547" i="12"/>
  <c r="AE547" i="12"/>
  <c r="AG547" i="12" s="1"/>
  <c r="AI547" i="12" s="1"/>
  <c r="AF547" i="12"/>
  <c r="AH547" i="12"/>
  <c r="AK547" i="12"/>
  <c r="AL547" i="12"/>
  <c r="AM547" i="12"/>
  <c r="AN547" i="12"/>
  <c r="AP547" i="12" s="1"/>
  <c r="AR547" i="12" s="1"/>
  <c r="AO547" i="12"/>
  <c r="AQ547" i="12"/>
  <c r="AT547" i="12"/>
  <c r="AU547" i="12"/>
  <c r="AV547" i="12"/>
  <c r="AW547" i="12"/>
  <c r="AY547" i="12" s="1"/>
  <c r="BA547" i="12" s="1"/>
  <c r="AX547" i="12"/>
  <c r="AZ547" i="12"/>
  <c r="BC547" i="12"/>
  <c r="BD547" i="12"/>
  <c r="BE547" i="12"/>
  <c r="BF547" i="12"/>
  <c r="BH547" i="12" s="1"/>
  <c r="BJ547" i="12" s="1"/>
  <c r="BG547" i="12"/>
  <c r="BI547" i="12"/>
  <c r="A548" i="12"/>
  <c r="B548" i="12"/>
  <c r="C548" i="12"/>
  <c r="D548" i="12"/>
  <c r="F548" i="12" s="1"/>
  <c r="H548" i="12" s="1"/>
  <c r="E548" i="12"/>
  <c r="G548" i="12"/>
  <c r="J548" i="12"/>
  <c r="K548" i="12"/>
  <c r="L548" i="12"/>
  <c r="M548" i="12"/>
  <c r="O548" i="12" s="1"/>
  <c r="Q548" i="12" s="1"/>
  <c r="N548" i="12"/>
  <c r="P548" i="12"/>
  <c r="S548" i="12"/>
  <c r="T548" i="12"/>
  <c r="U548" i="12"/>
  <c r="V548" i="12"/>
  <c r="X548" i="12" s="1"/>
  <c r="Z548" i="12" s="1"/>
  <c r="W548" i="12"/>
  <c r="Y548" i="12"/>
  <c r="AB548" i="12"/>
  <c r="AC548" i="12"/>
  <c r="AD548" i="12"/>
  <c r="AE548" i="12"/>
  <c r="AG548" i="12" s="1"/>
  <c r="AI548" i="12" s="1"/>
  <c r="AF548" i="12"/>
  <c r="AH548" i="12"/>
  <c r="AK548" i="12"/>
  <c r="AL548" i="12"/>
  <c r="AM548" i="12"/>
  <c r="AN548" i="12"/>
  <c r="AP548" i="12" s="1"/>
  <c r="AR548" i="12" s="1"/>
  <c r="AO548" i="12"/>
  <c r="AQ548" i="12"/>
  <c r="AT548" i="12"/>
  <c r="AU548" i="12"/>
  <c r="AV548" i="12"/>
  <c r="AW548" i="12"/>
  <c r="AY548" i="12" s="1"/>
  <c r="BA548" i="12" s="1"/>
  <c r="AX548" i="12"/>
  <c r="AZ548" i="12"/>
  <c r="BC548" i="12"/>
  <c r="BD548" i="12"/>
  <c r="BE548" i="12"/>
  <c r="BF548" i="12"/>
  <c r="BH548" i="12" s="1"/>
  <c r="BJ548" i="12" s="1"/>
  <c r="BG548" i="12"/>
  <c r="BI548" i="12"/>
  <c r="P7" i="12"/>
  <c r="G7" i="12"/>
  <c r="A8" i="11"/>
  <c r="B8" i="11"/>
  <c r="C8" i="11"/>
  <c r="E8" i="11"/>
  <c r="F8" i="11"/>
  <c r="G8" i="11"/>
  <c r="I8" i="11"/>
  <c r="J8" i="11"/>
  <c r="K8" i="11"/>
  <c r="M8" i="11"/>
  <c r="N8" i="11"/>
  <c r="O8" i="11"/>
  <c r="Q8" i="11"/>
  <c r="R8" i="11"/>
  <c r="S8" i="11"/>
  <c r="U8" i="11"/>
  <c r="V8" i="11"/>
  <c r="W8" i="11"/>
  <c r="Y8" i="11"/>
  <c r="Z8" i="11"/>
  <c r="AA8" i="11"/>
  <c r="A9" i="11"/>
  <c r="B9" i="11"/>
  <c r="C9" i="11"/>
  <c r="E9" i="11"/>
  <c r="F9" i="11"/>
  <c r="G9" i="11"/>
  <c r="I9" i="11"/>
  <c r="J9" i="11"/>
  <c r="K9" i="11"/>
  <c r="M9" i="11"/>
  <c r="N9" i="11"/>
  <c r="O9" i="11"/>
  <c r="Q9" i="11"/>
  <c r="R9" i="11"/>
  <c r="S9" i="11"/>
  <c r="U9" i="11"/>
  <c r="V9" i="11"/>
  <c r="W9" i="11"/>
  <c r="Y9" i="11"/>
  <c r="Z9" i="11"/>
  <c r="AA9" i="11"/>
  <c r="A10" i="11"/>
  <c r="B10" i="11"/>
  <c r="C10" i="11"/>
  <c r="E10" i="11"/>
  <c r="F10" i="11"/>
  <c r="G10" i="11"/>
  <c r="I10" i="11"/>
  <c r="J10" i="11"/>
  <c r="K10" i="11"/>
  <c r="M10" i="11"/>
  <c r="N10" i="11"/>
  <c r="O10" i="11"/>
  <c r="Q10" i="11"/>
  <c r="R10" i="11"/>
  <c r="S10" i="11"/>
  <c r="U10" i="11"/>
  <c r="V10" i="11"/>
  <c r="W10" i="11"/>
  <c r="Y10" i="11"/>
  <c r="Z10" i="11"/>
  <c r="AA10" i="11"/>
  <c r="A11" i="11"/>
  <c r="B11" i="11"/>
  <c r="C11" i="11"/>
  <c r="E11" i="11"/>
  <c r="F11" i="11"/>
  <c r="G11" i="11"/>
  <c r="I11" i="11"/>
  <c r="J11" i="11"/>
  <c r="K11" i="11"/>
  <c r="M11" i="11"/>
  <c r="N11" i="11"/>
  <c r="O11" i="11"/>
  <c r="Q11" i="11"/>
  <c r="R11" i="11"/>
  <c r="S11" i="11"/>
  <c r="U11" i="11"/>
  <c r="V11" i="11"/>
  <c r="W11" i="11"/>
  <c r="Y11" i="11"/>
  <c r="Z11" i="11"/>
  <c r="AA11" i="11"/>
  <c r="A12" i="11"/>
  <c r="B12" i="11"/>
  <c r="C12" i="11"/>
  <c r="E12" i="11"/>
  <c r="F12" i="11"/>
  <c r="G12" i="11"/>
  <c r="I12" i="11"/>
  <c r="J12" i="11"/>
  <c r="K12" i="11"/>
  <c r="M12" i="11"/>
  <c r="N12" i="11"/>
  <c r="O12" i="11"/>
  <c r="Q12" i="11"/>
  <c r="R12" i="11"/>
  <c r="S12" i="11"/>
  <c r="U12" i="11"/>
  <c r="V12" i="11"/>
  <c r="W12" i="11"/>
  <c r="Y12" i="11"/>
  <c r="Z12" i="11"/>
  <c r="AA12" i="11"/>
  <c r="A13" i="11"/>
  <c r="B13" i="11"/>
  <c r="C13" i="11"/>
  <c r="E13" i="11"/>
  <c r="F13" i="11"/>
  <c r="G13" i="11"/>
  <c r="I13" i="11"/>
  <c r="J13" i="11"/>
  <c r="K13" i="11"/>
  <c r="M13" i="11"/>
  <c r="N13" i="11"/>
  <c r="O13" i="11"/>
  <c r="Q13" i="11"/>
  <c r="R13" i="11"/>
  <c r="S13" i="11"/>
  <c r="U13" i="11"/>
  <c r="V13" i="11"/>
  <c r="W13" i="11"/>
  <c r="Y13" i="11"/>
  <c r="Z13" i="11"/>
  <c r="AA13" i="11"/>
  <c r="A14" i="11"/>
  <c r="B14" i="11"/>
  <c r="C14" i="11"/>
  <c r="E14" i="11"/>
  <c r="F14" i="11"/>
  <c r="G14" i="11"/>
  <c r="I14" i="11"/>
  <c r="J14" i="11"/>
  <c r="K14" i="11"/>
  <c r="M14" i="11"/>
  <c r="N14" i="11"/>
  <c r="O14" i="11"/>
  <c r="Q14" i="11"/>
  <c r="R14" i="11"/>
  <c r="S14" i="11"/>
  <c r="U14" i="11"/>
  <c r="V14" i="11"/>
  <c r="W14" i="11"/>
  <c r="Y14" i="11"/>
  <c r="Z14" i="11"/>
  <c r="AA14" i="11"/>
  <c r="A15" i="11"/>
  <c r="B15" i="11"/>
  <c r="C15" i="11"/>
  <c r="E15" i="11"/>
  <c r="F15" i="11"/>
  <c r="G15" i="11"/>
  <c r="I15" i="11"/>
  <c r="J15" i="11"/>
  <c r="K15" i="11"/>
  <c r="M15" i="11"/>
  <c r="N15" i="11"/>
  <c r="O15" i="11"/>
  <c r="Q15" i="11"/>
  <c r="R15" i="11"/>
  <c r="S15" i="11"/>
  <c r="U15" i="11"/>
  <c r="V15" i="11"/>
  <c r="W15" i="11"/>
  <c r="Y15" i="11"/>
  <c r="Z15" i="11"/>
  <c r="AA15" i="11"/>
  <c r="A16" i="11"/>
  <c r="B16" i="11"/>
  <c r="C16" i="11"/>
  <c r="E16" i="11"/>
  <c r="F16" i="11"/>
  <c r="G16" i="11"/>
  <c r="I16" i="11"/>
  <c r="J16" i="11"/>
  <c r="K16" i="11"/>
  <c r="M16" i="11"/>
  <c r="N16" i="11"/>
  <c r="O16" i="11"/>
  <c r="Q16" i="11"/>
  <c r="R16" i="11"/>
  <c r="S16" i="11"/>
  <c r="U16" i="11"/>
  <c r="V16" i="11"/>
  <c r="W16" i="11"/>
  <c r="Y16" i="11"/>
  <c r="Z16" i="11"/>
  <c r="AA16" i="11"/>
  <c r="A17" i="11"/>
  <c r="B17" i="11"/>
  <c r="C17" i="11"/>
  <c r="E17" i="11"/>
  <c r="F17" i="11"/>
  <c r="G17" i="11"/>
  <c r="I17" i="11"/>
  <c r="J17" i="11"/>
  <c r="K17" i="11"/>
  <c r="M17" i="11"/>
  <c r="N17" i="11"/>
  <c r="O17" i="11"/>
  <c r="Q17" i="11"/>
  <c r="R17" i="11"/>
  <c r="S17" i="11"/>
  <c r="U17" i="11"/>
  <c r="V17" i="11"/>
  <c r="W17" i="11"/>
  <c r="Y17" i="11"/>
  <c r="Z17" i="11"/>
  <c r="AA17" i="11"/>
  <c r="A18" i="11"/>
  <c r="B18" i="11"/>
  <c r="C18" i="11"/>
  <c r="E18" i="11"/>
  <c r="F18" i="11"/>
  <c r="G18" i="11"/>
  <c r="I18" i="11"/>
  <c r="J18" i="11"/>
  <c r="K18" i="11"/>
  <c r="M18" i="11"/>
  <c r="N18" i="11"/>
  <c r="O18" i="11"/>
  <c r="Q18" i="11"/>
  <c r="R18" i="11"/>
  <c r="S18" i="11"/>
  <c r="U18" i="11"/>
  <c r="V18" i="11"/>
  <c r="W18" i="11"/>
  <c r="Y18" i="11"/>
  <c r="Z18" i="11"/>
  <c r="AA18" i="11"/>
  <c r="A19" i="11"/>
  <c r="B19" i="11"/>
  <c r="C19" i="11"/>
  <c r="E19" i="11"/>
  <c r="F19" i="11"/>
  <c r="G19" i="11"/>
  <c r="I19" i="11"/>
  <c r="J19" i="11"/>
  <c r="K19" i="11"/>
  <c r="M19" i="11"/>
  <c r="N19" i="11"/>
  <c r="O19" i="11"/>
  <c r="Q19" i="11"/>
  <c r="R19" i="11"/>
  <c r="S19" i="11"/>
  <c r="U19" i="11"/>
  <c r="V19" i="11"/>
  <c r="W19" i="11"/>
  <c r="Y19" i="11"/>
  <c r="Z19" i="11"/>
  <c r="AA19" i="11"/>
  <c r="A20" i="11"/>
  <c r="B20" i="11"/>
  <c r="C20" i="11"/>
  <c r="E20" i="11"/>
  <c r="F20" i="11"/>
  <c r="G20" i="11"/>
  <c r="I20" i="11"/>
  <c r="J20" i="11"/>
  <c r="K20" i="11"/>
  <c r="M20" i="11"/>
  <c r="N20" i="11"/>
  <c r="O20" i="11"/>
  <c r="Q20" i="11"/>
  <c r="R20" i="11"/>
  <c r="S20" i="11"/>
  <c r="U20" i="11"/>
  <c r="V20" i="11"/>
  <c r="W20" i="11"/>
  <c r="Y20" i="11"/>
  <c r="Z20" i="11"/>
  <c r="AA20" i="11"/>
  <c r="A21" i="11"/>
  <c r="B21" i="11"/>
  <c r="C21" i="11"/>
  <c r="E21" i="11"/>
  <c r="F21" i="11"/>
  <c r="G21" i="11"/>
  <c r="I21" i="11"/>
  <c r="J21" i="11"/>
  <c r="K21" i="11"/>
  <c r="M21" i="11"/>
  <c r="N21" i="11"/>
  <c r="O21" i="11"/>
  <c r="Q21" i="11"/>
  <c r="R21" i="11"/>
  <c r="S21" i="11"/>
  <c r="U21" i="11"/>
  <c r="V21" i="11"/>
  <c r="W21" i="11"/>
  <c r="Y21" i="11"/>
  <c r="Z21" i="11"/>
  <c r="AA21" i="11"/>
  <c r="A22" i="11"/>
  <c r="B22" i="11"/>
  <c r="C22" i="11"/>
  <c r="E22" i="11"/>
  <c r="F22" i="11"/>
  <c r="G22" i="11"/>
  <c r="I22" i="11"/>
  <c r="J22" i="11"/>
  <c r="K22" i="11"/>
  <c r="M22" i="11"/>
  <c r="N22" i="11"/>
  <c r="O22" i="11"/>
  <c r="Q22" i="11"/>
  <c r="R22" i="11"/>
  <c r="S22" i="11"/>
  <c r="U22" i="11"/>
  <c r="V22" i="11"/>
  <c r="W22" i="11"/>
  <c r="Y22" i="11"/>
  <c r="Z22" i="11"/>
  <c r="AA22" i="11"/>
  <c r="A23" i="11"/>
  <c r="B23" i="11"/>
  <c r="C23" i="11"/>
  <c r="E23" i="11"/>
  <c r="F23" i="11"/>
  <c r="G23" i="11"/>
  <c r="I23" i="11"/>
  <c r="J23" i="11"/>
  <c r="K23" i="11"/>
  <c r="M23" i="11"/>
  <c r="N23" i="11"/>
  <c r="O23" i="11"/>
  <c r="Q23" i="11"/>
  <c r="R23" i="11"/>
  <c r="S23" i="11"/>
  <c r="U23" i="11"/>
  <c r="V23" i="11"/>
  <c r="W23" i="11"/>
  <c r="Y23" i="11"/>
  <c r="Z23" i="11"/>
  <c r="AA23" i="11"/>
  <c r="A24" i="11"/>
  <c r="B24" i="11"/>
  <c r="C24" i="11"/>
  <c r="E24" i="11"/>
  <c r="F24" i="11"/>
  <c r="G24" i="11"/>
  <c r="I24" i="11"/>
  <c r="J24" i="11"/>
  <c r="K24" i="11"/>
  <c r="M24" i="11"/>
  <c r="N24" i="11"/>
  <c r="O24" i="11"/>
  <c r="Q24" i="11"/>
  <c r="R24" i="11"/>
  <c r="S24" i="11"/>
  <c r="U24" i="11"/>
  <c r="V24" i="11"/>
  <c r="W24" i="11"/>
  <c r="Y24" i="11"/>
  <c r="Z24" i="11"/>
  <c r="AA24" i="11"/>
  <c r="A25" i="11"/>
  <c r="B25" i="11"/>
  <c r="C25" i="11"/>
  <c r="E25" i="11"/>
  <c r="F25" i="11"/>
  <c r="G25" i="11"/>
  <c r="I25" i="11"/>
  <c r="J25" i="11"/>
  <c r="K25" i="11"/>
  <c r="M25" i="11"/>
  <c r="N25" i="11"/>
  <c r="O25" i="11"/>
  <c r="Q25" i="11"/>
  <c r="R25" i="11"/>
  <c r="S25" i="11"/>
  <c r="U25" i="11"/>
  <c r="V25" i="11"/>
  <c r="W25" i="11"/>
  <c r="Y25" i="11"/>
  <c r="Z25" i="11"/>
  <c r="AA25" i="11"/>
  <c r="A26" i="11"/>
  <c r="B26" i="11"/>
  <c r="C26" i="11"/>
  <c r="E26" i="11"/>
  <c r="F26" i="11"/>
  <c r="G26" i="11"/>
  <c r="I26" i="11"/>
  <c r="J26" i="11"/>
  <c r="K26" i="11"/>
  <c r="M26" i="11"/>
  <c r="N26" i="11"/>
  <c r="O26" i="11"/>
  <c r="Q26" i="11"/>
  <c r="R26" i="11"/>
  <c r="S26" i="11"/>
  <c r="U26" i="11"/>
  <c r="V26" i="11"/>
  <c r="W26" i="11"/>
  <c r="Y26" i="11"/>
  <c r="Z26" i="11"/>
  <c r="AA26" i="11"/>
  <c r="A27" i="11"/>
  <c r="B27" i="11"/>
  <c r="C27" i="11"/>
  <c r="E27" i="11"/>
  <c r="F27" i="11"/>
  <c r="G27" i="11"/>
  <c r="I27" i="11"/>
  <c r="J27" i="11"/>
  <c r="K27" i="11"/>
  <c r="M27" i="11"/>
  <c r="N27" i="11"/>
  <c r="O27" i="11"/>
  <c r="Q27" i="11"/>
  <c r="R27" i="11"/>
  <c r="S27" i="11"/>
  <c r="U27" i="11"/>
  <c r="V27" i="11"/>
  <c r="W27" i="11"/>
  <c r="Y27" i="11"/>
  <c r="Z27" i="11"/>
  <c r="AA27" i="11"/>
  <c r="A28" i="11"/>
  <c r="B28" i="11"/>
  <c r="C28" i="11"/>
  <c r="E28" i="11"/>
  <c r="F28" i="11"/>
  <c r="G28" i="11"/>
  <c r="I28" i="11"/>
  <c r="J28" i="11"/>
  <c r="K28" i="11"/>
  <c r="M28" i="11"/>
  <c r="N28" i="11"/>
  <c r="O28" i="11"/>
  <c r="Q28" i="11"/>
  <c r="R28" i="11"/>
  <c r="S28" i="11"/>
  <c r="U28" i="11"/>
  <c r="V28" i="11"/>
  <c r="W28" i="11"/>
  <c r="Y28" i="11"/>
  <c r="Z28" i="11"/>
  <c r="AA28" i="11"/>
  <c r="A29" i="11"/>
  <c r="B29" i="11"/>
  <c r="C29" i="11"/>
  <c r="E29" i="11"/>
  <c r="F29" i="11"/>
  <c r="G29" i="11"/>
  <c r="I29" i="11"/>
  <c r="J29" i="11"/>
  <c r="K29" i="11"/>
  <c r="M29" i="11"/>
  <c r="N29" i="11"/>
  <c r="O29" i="11"/>
  <c r="Q29" i="11"/>
  <c r="R29" i="11"/>
  <c r="S29" i="11"/>
  <c r="U29" i="11"/>
  <c r="V29" i="11"/>
  <c r="W29" i="11"/>
  <c r="Y29" i="11"/>
  <c r="Z29" i="11"/>
  <c r="AA29" i="11"/>
  <c r="A30" i="11"/>
  <c r="B30" i="11"/>
  <c r="C30" i="11"/>
  <c r="E30" i="11"/>
  <c r="F30" i="11"/>
  <c r="G30" i="11"/>
  <c r="I30" i="11"/>
  <c r="J30" i="11"/>
  <c r="K30" i="11"/>
  <c r="M30" i="11"/>
  <c r="N30" i="11"/>
  <c r="O30" i="11"/>
  <c r="Q30" i="11"/>
  <c r="R30" i="11"/>
  <c r="S30" i="11"/>
  <c r="U30" i="11"/>
  <c r="V30" i="11"/>
  <c r="W30" i="11"/>
  <c r="Y30" i="11"/>
  <c r="Z30" i="11"/>
  <c r="AA30" i="11"/>
  <c r="A31" i="11"/>
  <c r="B31" i="11"/>
  <c r="C31" i="11"/>
  <c r="E31" i="11"/>
  <c r="F31" i="11"/>
  <c r="G31" i="11"/>
  <c r="I31" i="11"/>
  <c r="J31" i="11"/>
  <c r="K31" i="11"/>
  <c r="M31" i="11"/>
  <c r="N31" i="11"/>
  <c r="O31" i="11"/>
  <c r="Q31" i="11"/>
  <c r="R31" i="11"/>
  <c r="S31" i="11"/>
  <c r="U31" i="11"/>
  <c r="V31" i="11"/>
  <c r="W31" i="11"/>
  <c r="Y31" i="11"/>
  <c r="Z31" i="11"/>
  <c r="AA31" i="11"/>
  <c r="A32" i="11"/>
  <c r="B32" i="11"/>
  <c r="C32" i="11"/>
  <c r="E32" i="11"/>
  <c r="F32" i="11"/>
  <c r="G32" i="11"/>
  <c r="I32" i="11"/>
  <c r="J32" i="11"/>
  <c r="K32" i="11"/>
  <c r="M32" i="11"/>
  <c r="N32" i="11"/>
  <c r="O32" i="11"/>
  <c r="Q32" i="11"/>
  <c r="R32" i="11"/>
  <c r="S32" i="11"/>
  <c r="U32" i="11"/>
  <c r="V32" i="11"/>
  <c r="W32" i="11"/>
  <c r="Y32" i="11"/>
  <c r="Z32" i="11"/>
  <c r="AA32" i="11"/>
  <c r="A33" i="11"/>
  <c r="B33" i="11"/>
  <c r="C33" i="11"/>
  <c r="E33" i="11"/>
  <c r="F33" i="11"/>
  <c r="G33" i="11"/>
  <c r="I33" i="11"/>
  <c r="J33" i="11"/>
  <c r="K33" i="11"/>
  <c r="M33" i="11"/>
  <c r="N33" i="11"/>
  <c r="O33" i="11"/>
  <c r="Q33" i="11"/>
  <c r="R33" i="11"/>
  <c r="S33" i="11"/>
  <c r="U33" i="11"/>
  <c r="V33" i="11"/>
  <c r="W33" i="11"/>
  <c r="Y33" i="11"/>
  <c r="Z33" i="11"/>
  <c r="AA33" i="11"/>
  <c r="A34" i="11"/>
  <c r="B34" i="11"/>
  <c r="C34" i="11"/>
  <c r="E34" i="11"/>
  <c r="F34" i="11"/>
  <c r="G34" i="11"/>
  <c r="I34" i="11"/>
  <c r="J34" i="11"/>
  <c r="K34" i="11"/>
  <c r="M34" i="11"/>
  <c r="N34" i="11"/>
  <c r="O34" i="11"/>
  <c r="Q34" i="11"/>
  <c r="R34" i="11"/>
  <c r="S34" i="11"/>
  <c r="U34" i="11"/>
  <c r="V34" i="11"/>
  <c r="W34" i="11"/>
  <c r="Y34" i="11"/>
  <c r="Z34" i="11"/>
  <c r="AA34" i="11"/>
  <c r="A35" i="11"/>
  <c r="B35" i="11"/>
  <c r="C35" i="11"/>
  <c r="E35" i="11"/>
  <c r="F35" i="11"/>
  <c r="G35" i="11"/>
  <c r="I35" i="11"/>
  <c r="J35" i="11"/>
  <c r="K35" i="11"/>
  <c r="M35" i="11"/>
  <c r="N35" i="11"/>
  <c r="O35" i="11"/>
  <c r="Q35" i="11"/>
  <c r="R35" i="11"/>
  <c r="S35" i="11"/>
  <c r="U35" i="11"/>
  <c r="V35" i="11"/>
  <c r="W35" i="11"/>
  <c r="Y35" i="11"/>
  <c r="Z35" i="11"/>
  <c r="AA35" i="11"/>
  <c r="A36" i="11"/>
  <c r="B36" i="11"/>
  <c r="C36" i="11"/>
  <c r="E36" i="11"/>
  <c r="F36" i="11"/>
  <c r="G36" i="11"/>
  <c r="I36" i="11"/>
  <c r="J36" i="11"/>
  <c r="K36" i="11"/>
  <c r="M36" i="11"/>
  <c r="N36" i="11"/>
  <c r="O36" i="11"/>
  <c r="Q36" i="11"/>
  <c r="R36" i="11"/>
  <c r="S36" i="11"/>
  <c r="U36" i="11"/>
  <c r="V36" i="11"/>
  <c r="W36" i="11"/>
  <c r="Y36" i="11"/>
  <c r="Z36" i="11"/>
  <c r="AA36" i="11"/>
  <c r="A37" i="11"/>
  <c r="B37" i="11"/>
  <c r="C37" i="11"/>
  <c r="E37" i="11"/>
  <c r="F37" i="11"/>
  <c r="G37" i="11"/>
  <c r="I37" i="11"/>
  <c r="J37" i="11"/>
  <c r="K37" i="11"/>
  <c r="M37" i="11"/>
  <c r="N37" i="11"/>
  <c r="O37" i="11"/>
  <c r="Q37" i="11"/>
  <c r="R37" i="11"/>
  <c r="S37" i="11"/>
  <c r="U37" i="11"/>
  <c r="V37" i="11"/>
  <c r="W37" i="11"/>
  <c r="Y37" i="11"/>
  <c r="Z37" i="11"/>
  <c r="AA37" i="11"/>
  <c r="A38" i="11"/>
  <c r="B38" i="11"/>
  <c r="C38" i="11"/>
  <c r="E38" i="11"/>
  <c r="F38" i="11"/>
  <c r="G38" i="11"/>
  <c r="I38" i="11"/>
  <c r="J38" i="11"/>
  <c r="K38" i="11"/>
  <c r="M38" i="11"/>
  <c r="N38" i="11"/>
  <c r="O38" i="11"/>
  <c r="Q38" i="11"/>
  <c r="R38" i="11"/>
  <c r="S38" i="11"/>
  <c r="U38" i="11"/>
  <c r="V38" i="11"/>
  <c r="W38" i="11"/>
  <c r="Y38" i="11"/>
  <c r="Z38" i="11"/>
  <c r="AA38" i="11"/>
  <c r="A39" i="11"/>
  <c r="B39" i="11"/>
  <c r="C39" i="11"/>
  <c r="E39" i="11"/>
  <c r="F39" i="11"/>
  <c r="G39" i="11"/>
  <c r="I39" i="11"/>
  <c r="J39" i="11"/>
  <c r="K39" i="11"/>
  <c r="M39" i="11"/>
  <c r="N39" i="11"/>
  <c r="O39" i="11"/>
  <c r="Q39" i="11"/>
  <c r="R39" i="11"/>
  <c r="S39" i="11"/>
  <c r="U39" i="11"/>
  <c r="V39" i="11"/>
  <c r="W39" i="11"/>
  <c r="Y39" i="11"/>
  <c r="Z39" i="11"/>
  <c r="AA39" i="11"/>
  <c r="A40" i="11"/>
  <c r="B40" i="11"/>
  <c r="C40" i="11"/>
  <c r="E40" i="11"/>
  <c r="F40" i="11"/>
  <c r="G40" i="11"/>
  <c r="I40" i="11"/>
  <c r="J40" i="11"/>
  <c r="K40" i="11"/>
  <c r="M40" i="11"/>
  <c r="N40" i="11"/>
  <c r="O40" i="11"/>
  <c r="Q40" i="11"/>
  <c r="R40" i="11"/>
  <c r="S40" i="11"/>
  <c r="U40" i="11"/>
  <c r="V40" i="11"/>
  <c r="W40" i="11"/>
  <c r="Y40" i="11"/>
  <c r="Z40" i="11"/>
  <c r="AA40" i="11"/>
  <c r="A41" i="11"/>
  <c r="B41" i="11"/>
  <c r="C41" i="11"/>
  <c r="E41" i="11"/>
  <c r="F41" i="11"/>
  <c r="G41" i="11"/>
  <c r="I41" i="11"/>
  <c r="J41" i="11"/>
  <c r="K41" i="11"/>
  <c r="M41" i="11"/>
  <c r="N41" i="11"/>
  <c r="O41" i="11"/>
  <c r="Q41" i="11"/>
  <c r="R41" i="11"/>
  <c r="S41" i="11"/>
  <c r="U41" i="11"/>
  <c r="V41" i="11"/>
  <c r="W41" i="11"/>
  <c r="Y41" i="11"/>
  <c r="Z41" i="11"/>
  <c r="AA41" i="11"/>
  <c r="A42" i="11"/>
  <c r="B42" i="11"/>
  <c r="C42" i="11"/>
  <c r="E42" i="11"/>
  <c r="F42" i="11"/>
  <c r="G42" i="11"/>
  <c r="I42" i="11"/>
  <c r="J42" i="11"/>
  <c r="K42" i="11"/>
  <c r="M42" i="11"/>
  <c r="N42" i="11"/>
  <c r="O42" i="11"/>
  <c r="Q42" i="11"/>
  <c r="R42" i="11"/>
  <c r="S42" i="11"/>
  <c r="U42" i="11"/>
  <c r="V42" i="11"/>
  <c r="W42" i="11"/>
  <c r="Y42" i="11"/>
  <c r="Z42" i="11"/>
  <c r="AA42" i="11"/>
  <c r="A43" i="11"/>
  <c r="B43" i="11"/>
  <c r="C43" i="11"/>
  <c r="E43" i="11"/>
  <c r="F43" i="11"/>
  <c r="G43" i="11"/>
  <c r="I43" i="11"/>
  <c r="J43" i="11"/>
  <c r="K43" i="11"/>
  <c r="M43" i="11"/>
  <c r="N43" i="11"/>
  <c r="O43" i="11"/>
  <c r="Q43" i="11"/>
  <c r="R43" i="11"/>
  <c r="S43" i="11"/>
  <c r="U43" i="11"/>
  <c r="V43" i="11"/>
  <c r="W43" i="11"/>
  <c r="Y43" i="11"/>
  <c r="Z43" i="11"/>
  <c r="AA43" i="11"/>
  <c r="A44" i="11"/>
  <c r="B44" i="11"/>
  <c r="C44" i="11"/>
  <c r="E44" i="11"/>
  <c r="F44" i="11"/>
  <c r="G44" i="11"/>
  <c r="I44" i="11"/>
  <c r="J44" i="11"/>
  <c r="K44" i="11"/>
  <c r="M44" i="11"/>
  <c r="N44" i="11"/>
  <c r="O44" i="11"/>
  <c r="Q44" i="11"/>
  <c r="R44" i="11"/>
  <c r="S44" i="11"/>
  <c r="U44" i="11"/>
  <c r="V44" i="11"/>
  <c r="W44" i="11"/>
  <c r="Y44" i="11"/>
  <c r="Z44" i="11"/>
  <c r="AA44" i="11"/>
  <c r="A45" i="11"/>
  <c r="B45" i="11"/>
  <c r="C45" i="11"/>
  <c r="E45" i="11"/>
  <c r="F45" i="11"/>
  <c r="G45" i="11"/>
  <c r="I45" i="11"/>
  <c r="J45" i="11"/>
  <c r="K45" i="11"/>
  <c r="M45" i="11"/>
  <c r="N45" i="11"/>
  <c r="O45" i="11"/>
  <c r="Q45" i="11"/>
  <c r="R45" i="11"/>
  <c r="S45" i="11"/>
  <c r="U45" i="11"/>
  <c r="V45" i="11"/>
  <c r="W45" i="11"/>
  <c r="Y45" i="11"/>
  <c r="Z45" i="11"/>
  <c r="AA45" i="11"/>
  <c r="A46" i="11"/>
  <c r="B46" i="11"/>
  <c r="C46" i="11"/>
  <c r="E46" i="11"/>
  <c r="F46" i="11"/>
  <c r="G46" i="11"/>
  <c r="I46" i="11"/>
  <c r="J46" i="11"/>
  <c r="K46" i="11"/>
  <c r="M46" i="11"/>
  <c r="N46" i="11"/>
  <c r="O46" i="11"/>
  <c r="Q46" i="11"/>
  <c r="R46" i="11"/>
  <c r="S46" i="11"/>
  <c r="U46" i="11"/>
  <c r="V46" i="11"/>
  <c r="W46" i="11"/>
  <c r="Y46" i="11"/>
  <c r="Z46" i="11"/>
  <c r="AA46" i="11"/>
  <c r="A47" i="11"/>
  <c r="B47" i="11"/>
  <c r="C47" i="11"/>
  <c r="E47" i="11"/>
  <c r="F47" i="11"/>
  <c r="G47" i="11"/>
  <c r="I47" i="11"/>
  <c r="J47" i="11"/>
  <c r="K47" i="11"/>
  <c r="M47" i="11"/>
  <c r="N47" i="11"/>
  <c r="O47" i="11"/>
  <c r="Q47" i="11"/>
  <c r="R47" i="11"/>
  <c r="S47" i="11"/>
  <c r="U47" i="11"/>
  <c r="V47" i="11"/>
  <c r="W47" i="11"/>
  <c r="Y47" i="11"/>
  <c r="Z47" i="11"/>
  <c r="AA47" i="11"/>
  <c r="A48" i="11"/>
  <c r="B48" i="11"/>
  <c r="C48" i="11"/>
  <c r="E48" i="11"/>
  <c r="F48" i="11"/>
  <c r="G48" i="11"/>
  <c r="I48" i="11"/>
  <c r="J48" i="11"/>
  <c r="K48" i="11"/>
  <c r="M48" i="11"/>
  <c r="N48" i="11"/>
  <c r="O48" i="11"/>
  <c r="Q48" i="11"/>
  <c r="R48" i="11"/>
  <c r="S48" i="11"/>
  <c r="U48" i="11"/>
  <c r="V48" i="11"/>
  <c r="W48" i="11"/>
  <c r="Y48" i="11"/>
  <c r="Z48" i="11"/>
  <c r="AA48" i="11"/>
  <c r="A49" i="11"/>
  <c r="B49" i="11"/>
  <c r="C49" i="11"/>
  <c r="E49" i="11"/>
  <c r="F49" i="11"/>
  <c r="G49" i="11"/>
  <c r="I49" i="11"/>
  <c r="J49" i="11"/>
  <c r="K49" i="11"/>
  <c r="M49" i="11"/>
  <c r="N49" i="11"/>
  <c r="O49" i="11"/>
  <c r="Q49" i="11"/>
  <c r="R49" i="11"/>
  <c r="S49" i="11"/>
  <c r="U49" i="11"/>
  <c r="V49" i="11"/>
  <c r="W49" i="11"/>
  <c r="Y49" i="11"/>
  <c r="Z49" i="11"/>
  <c r="AA49" i="11"/>
  <c r="A50" i="11"/>
  <c r="B50" i="11"/>
  <c r="C50" i="11"/>
  <c r="E50" i="11"/>
  <c r="F50" i="11"/>
  <c r="G50" i="11"/>
  <c r="I50" i="11"/>
  <c r="J50" i="11"/>
  <c r="K50" i="11"/>
  <c r="M50" i="11"/>
  <c r="N50" i="11"/>
  <c r="O50" i="11"/>
  <c r="Q50" i="11"/>
  <c r="R50" i="11"/>
  <c r="S50" i="11"/>
  <c r="U50" i="11"/>
  <c r="V50" i="11"/>
  <c r="W50" i="11"/>
  <c r="Y50" i="11"/>
  <c r="Z50" i="11"/>
  <c r="AA50" i="11"/>
  <c r="A51" i="11"/>
  <c r="B51" i="11"/>
  <c r="C51" i="11"/>
  <c r="E51" i="11"/>
  <c r="F51" i="11"/>
  <c r="G51" i="11"/>
  <c r="I51" i="11"/>
  <c r="J51" i="11"/>
  <c r="K51" i="11"/>
  <c r="M51" i="11"/>
  <c r="N51" i="11"/>
  <c r="O51" i="11"/>
  <c r="Q51" i="11"/>
  <c r="R51" i="11"/>
  <c r="S51" i="11"/>
  <c r="U51" i="11"/>
  <c r="V51" i="11"/>
  <c r="W51" i="11"/>
  <c r="Y51" i="11"/>
  <c r="Z51" i="11"/>
  <c r="AA51" i="11"/>
  <c r="A52" i="11"/>
  <c r="B52" i="11"/>
  <c r="C52" i="11"/>
  <c r="E52" i="11"/>
  <c r="F52" i="11"/>
  <c r="G52" i="11"/>
  <c r="I52" i="11"/>
  <c r="J52" i="11"/>
  <c r="K52" i="11"/>
  <c r="M52" i="11"/>
  <c r="N52" i="11"/>
  <c r="O52" i="11"/>
  <c r="Q52" i="11"/>
  <c r="R52" i="11"/>
  <c r="S52" i="11"/>
  <c r="U52" i="11"/>
  <c r="V52" i="11"/>
  <c r="W52" i="11"/>
  <c r="Y52" i="11"/>
  <c r="Z52" i="11"/>
  <c r="AA52" i="11"/>
  <c r="A53" i="11"/>
  <c r="B53" i="11"/>
  <c r="C53" i="11"/>
  <c r="E53" i="11"/>
  <c r="F53" i="11"/>
  <c r="G53" i="11"/>
  <c r="I53" i="11"/>
  <c r="J53" i="11"/>
  <c r="K53" i="11"/>
  <c r="M53" i="11"/>
  <c r="N53" i="11"/>
  <c r="O53" i="11"/>
  <c r="Q53" i="11"/>
  <c r="R53" i="11"/>
  <c r="S53" i="11"/>
  <c r="U53" i="11"/>
  <c r="V53" i="11"/>
  <c r="W53" i="11"/>
  <c r="Y53" i="11"/>
  <c r="Z53" i="11"/>
  <c r="AA53" i="11"/>
  <c r="A54" i="11"/>
  <c r="B54" i="11"/>
  <c r="C54" i="11"/>
  <c r="E54" i="11"/>
  <c r="F54" i="11"/>
  <c r="G54" i="11"/>
  <c r="I54" i="11"/>
  <c r="J54" i="11"/>
  <c r="K54" i="11"/>
  <c r="M54" i="11"/>
  <c r="N54" i="11"/>
  <c r="O54" i="11"/>
  <c r="Q54" i="11"/>
  <c r="R54" i="11"/>
  <c r="S54" i="11"/>
  <c r="U54" i="11"/>
  <c r="V54" i="11"/>
  <c r="W54" i="11"/>
  <c r="Y54" i="11"/>
  <c r="Z54" i="11"/>
  <c r="AA54" i="11"/>
  <c r="A55" i="11"/>
  <c r="B55" i="11"/>
  <c r="C55" i="11"/>
  <c r="E55" i="11"/>
  <c r="F55" i="11"/>
  <c r="G55" i="11"/>
  <c r="I55" i="11"/>
  <c r="J55" i="11"/>
  <c r="K55" i="11"/>
  <c r="M55" i="11"/>
  <c r="N55" i="11"/>
  <c r="O55" i="11"/>
  <c r="Q55" i="11"/>
  <c r="R55" i="11"/>
  <c r="S55" i="11"/>
  <c r="U55" i="11"/>
  <c r="V55" i="11"/>
  <c r="W55" i="11"/>
  <c r="Y55" i="11"/>
  <c r="Z55" i="11"/>
  <c r="AA55" i="11"/>
  <c r="A56" i="11"/>
  <c r="B56" i="11"/>
  <c r="C56" i="11"/>
  <c r="E56" i="11"/>
  <c r="F56" i="11"/>
  <c r="G56" i="11"/>
  <c r="I56" i="11"/>
  <c r="J56" i="11"/>
  <c r="K56" i="11"/>
  <c r="M56" i="11"/>
  <c r="N56" i="11"/>
  <c r="O56" i="11"/>
  <c r="Q56" i="11"/>
  <c r="R56" i="11"/>
  <c r="S56" i="11"/>
  <c r="U56" i="11"/>
  <c r="V56" i="11"/>
  <c r="W56" i="11"/>
  <c r="Y56" i="11"/>
  <c r="Z56" i="11"/>
  <c r="AA56" i="11"/>
  <c r="A57" i="11"/>
  <c r="B57" i="11"/>
  <c r="C57" i="11"/>
  <c r="E57" i="11"/>
  <c r="F57" i="11"/>
  <c r="G57" i="11"/>
  <c r="I57" i="11"/>
  <c r="J57" i="11"/>
  <c r="K57" i="11"/>
  <c r="M57" i="11"/>
  <c r="N57" i="11"/>
  <c r="O57" i="11"/>
  <c r="Q57" i="11"/>
  <c r="R57" i="11"/>
  <c r="S57" i="11"/>
  <c r="U57" i="11"/>
  <c r="V57" i="11"/>
  <c r="W57" i="11"/>
  <c r="Y57" i="11"/>
  <c r="Z57" i="11"/>
  <c r="AA57" i="11"/>
  <c r="A58" i="11"/>
  <c r="B58" i="11"/>
  <c r="C58" i="11"/>
  <c r="E58" i="11"/>
  <c r="F58" i="11"/>
  <c r="G58" i="11"/>
  <c r="I58" i="11"/>
  <c r="J58" i="11"/>
  <c r="K58" i="11"/>
  <c r="M58" i="11"/>
  <c r="N58" i="11"/>
  <c r="O58" i="11"/>
  <c r="Q58" i="11"/>
  <c r="R58" i="11"/>
  <c r="S58" i="11"/>
  <c r="U58" i="11"/>
  <c r="V58" i="11"/>
  <c r="W58" i="11"/>
  <c r="Y58" i="11"/>
  <c r="Z58" i="11"/>
  <c r="AA58" i="11"/>
  <c r="A59" i="11"/>
  <c r="B59" i="11"/>
  <c r="C59" i="11"/>
  <c r="E59" i="11"/>
  <c r="F59" i="11"/>
  <c r="G59" i="11"/>
  <c r="I59" i="11"/>
  <c r="J59" i="11"/>
  <c r="K59" i="11"/>
  <c r="M59" i="11"/>
  <c r="N59" i="11"/>
  <c r="O59" i="11"/>
  <c r="Q59" i="11"/>
  <c r="R59" i="11"/>
  <c r="S59" i="11"/>
  <c r="U59" i="11"/>
  <c r="V59" i="11"/>
  <c r="W59" i="11"/>
  <c r="Y59" i="11"/>
  <c r="Z59" i="11"/>
  <c r="AA59" i="11"/>
  <c r="A60" i="11"/>
  <c r="B60" i="11"/>
  <c r="C60" i="11"/>
  <c r="E60" i="11"/>
  <c r="F60" i="11"/>
  <c r="G60" i="11"/>
  <c r="I60" i="11"/>
  <c r="J60" i="11"/>
  <c r="K60" i="11"/>
  <c r="M60" i="11"/>
  <c r="N60" i="11"/>
  <c r="O60" i="11"/>
  <c r="Q60" i="11"/>
  <c r="R60" i="11"/>
  <c r="S60" i="11"/>
  <c r="U60" i="11"/>
  <c r="V60" i="11"/>
  <c r="W60" i="11"/>
  <c r="Y60" i="11"/>
  <c r="Z60" i="11"/>
  <c r="AA60" i="11"/>
  <c r="A61" i="11"/>
  <c r="B61" i="11"/>
  <c r="C61" i="11"/>
  <c r="E61" i="11"/>
  <c r="F61" i="11"/>
  <c r="G61" i="11"/>
  <c r="I61" i="11"/>
  <c r="J61" i="11"/>
  <c r="K61" i="11"/>
  <c r="M61" i="11"/>
  <c r="N61" i="11"/>
  <c r="O61" i="11"/>
  <c r="Q61" i="11"/>
  <c r="R61" i="11"/>
  <c r="S61" i="11"/>
  <c r="U61" i="11"/>
  <c r="V61" i="11"/>
  <c r="W61" i="11"/>
  <c r="Y61" i="11"/>
  <c r="Z61" i="11"/>
  <c r="AA61" i="11"/>
  <c r="A62" i="11"/>
  <c r="B62" i="11"/>
  <c r="C62" i="11"/>
  <c r="E62" i="11"/>
  <c r="F62" i="11"/>
  <c r="G62" i="11"/>
  <c r="I62" i="11"/>
  <c r="J62" i="11"/>
  <c r="K62" i="11"/>
  <c r="M62" i="11"/>
  <c r="N62" i="11"/>
  <c r="O62" i="11"/>
  <c r="Q62" i="11"/>
  <c r="R62" i="11"/>
  <c r="S62" i="11"/>
  <c r="U62" i="11"/>
  <c r="V62" i="11"/>
  <c r="W62" i="11"/>
  <c r="Y62" i="11"/>
  <c r="Z62" i="11"/>
  <c r="AA62" i="11"/>
  <c r="A63" i="11"/>
  <c r="B63" i="11"/>
  <c r="C63" i="11"/>
  <c r="E63" i="11"/>
  <c r="F63" i="11"/>
  <c r="G63" i="11"/>
  <c r="I63" i="11"/>
  <c r="J63" i="11"/>
  <c r="K63" i="11"/>
  <c r="M63" i="11"/>
  <c r="N63" i="11"/>
  <c r="O63" i="11"/>
  <c r="Q63" i="11"/>
  <c r="R63" i="11"/>
  <c r="S63" i="11"/>
  <c r="U63" i="11"/>
  <c r="V63" i="11"/>
  <c r="W63" i="11"/>
  <c r="Y63" i="11"/>
  <c r="Z63" i="11"/>
  <c r="AA63" i="11"/>
  <c r="A64" i="11"/>
  <c r="B64" i="11"/>
  <c r="C64" i="11"/>
  <c r="E64" i="11"/>
  <c r="F64" i="11"/>
  <c r="G64" i="11"/>
  <c r="I64" i="11"/>
  <c r="J64" i="11"/>
  <c r="K64" i="11"/>
  <c r="M64" i="11"/>
  <c r="N64" i="11"/>
  <c r="O64" i="11"/>
  <c r="Q64" i="11"/>
  <c r="R64" i="11"/>
  <c r="S64" i="11"/>
  <c r="U64" i="11"/>
  <c r="V64" i="11"/>
  <c r="W64" i="11"/>
  <c r="Y64" i="11"/>
  <c r="Z64" i="11"/>
  <c r="AA64" i="11"/>
  <c r="A65" i="11"/>
  <c r="B65" i="11"/>
  <c r="C65" i="11"/>
  <c r="E65" i="11"/>
  <c r="F65" i="11"/>
  <c r="G65" i="11"/>
  <c r="I65" i="11"/>
  <c r="J65" i="11"/>
  <c r="K65" i="11"/>
  <c r="M65" i="11"/>
  <c r="N65" i="11"/>
  <c r="O65" i="11"/>
  <c r="Q65" i="11"/>
  <c r="R65" i="11"/>
  <c r="S65" i="11"/>
  <c r="U65" i="11"/>
  <c r="V65" i="11"/>
  <c r="W65" i="11"/>
  <c r="Y65" i="11"/>
  <c r="Z65" i="11"/>
  <c r="AA65" i="11"/>
  <c r="A66" i="11"/>
  <c r="B66" i="11"/>
  <c r="C66" i="11"/>
  <c r="E66" i="11"/>
  <c r="F66" i="11"/>
  <c r="G66" i="11"/>
  <c r="I66" i="11"/>
  <c r="J66" i="11"/>
  <c r="K66" i="11"/>
  <c r="M66" i="11"/>
  <c r="N66" i="11"/>
  <c r="O66" i="11"/>
  <c r="Q66" i="11"/>
  <c r="R66" i="11"/>
  <c r="S66" i="11"/>
  <c r="U66" i="11"/>
  <c r="V66" i="11"/>
  <c r="W66" i="11"/>
  <c r="Y66" i="11"/>
  <c r="Z66" i="11"/>
  <c r="AA66" i="11"/>
  <c r="A67" i="11"/>
  <c r="B67" i="11"/>
  <c r="C67" i="11"/>
  <c r="E67" i="11"/>
  <c r="F67" i="11"/>
  <c r="G67" i="11"/>
  <c r="I67" i="11"/>
  <c r="J67" i="11"/>
  <c r="K67" i="11"/>
  <c r="M67" i="11"/>
  <c r="N67" i="11"/>
  <c r="O67" i="11"/>
  <c r="Q67" i="11"/>
  <c r="R67" i="11"/>
  <c r="S67" i="11"/>
  <c r="U67" i="11"/>
  <c r="V67" i="11"/>
  <c r="W67" i="11"/>
  <c r="Y67" i="11"/>
  <c r="Z67" i="11"/>
  <c r="AA67" i="11"/>
  <c r="A68" i="11"/>
  <c r="B68" i="11"/>
  <c r="C68" i="11"/>
  <c r="E68" i="11"/>
  <c r="F68" i="11"/>
  <c r="G68" i="11"/>
  <c r="I68" i="11"/>
  <c r="J68" i="11"/>
  <c r="K68" i="11"/>
  <c r="M68" i="11"/>
  <c r="N68" i="11"/>
  <c r="O68" i="11"/>
  <c r="Q68" i="11"/>
  <c r="R68" i="11"/>
  <c r="S68" i="11"/>
  <c r="U68" i="11"/>
  <c r="V68" i="11"/>
  <c r="W68" i="11"/>
  <c r="Y68" i="11"/>
  <c r="Z68" i="11"/>
  <c r="AA68" i="11"/>
  <c r="A69" i="11"/>
  <c r="B69" i="11"/>
  <c r="C69" i="11"/>
  <c r="E69" i="11"/>
  <c r="F69" i="11"/>
  <c r="G69" i="11"/>
  <c r="I69" i="11"/>
  <c r="J69" i="11"/>
  <c r="K69" i="11"/>
  <c r="M69" i="11"/>
  <c r="N69" i="11"/>
  <c r="O69" i="11"/>
  <c r="Q69" i="11"/>
  <c r="R69" i="11"/>
  <c r="S69" i="11"/>
  <c r="U69" i="11"/>
  <c r="V69" i="11"/>
  <c r="W69" i="11"/>
  <c r="Y69" i="11"/>
  <c r="Z69" i="11"/>
  <c r="AA69" i="11"/>
  <c r="A70" i="11"/>
  <c r="B70" i="11"/>
  <c r="C70" i="11"/>
  <c r="E70" i="11"/>
  <c r="F70" i="11"/>
  <c r="G70" i="11"/>
  <c r="I70" i="11"/>
  <c r="J70" i="11"/>
  <c r="K70" i="11"/>
  <c r="M70" i="11"/>
  <c r="N70" i="11"/>
  <c r="O70" i="11"/>
  <c r="Q70" i="11"/>
  <c r="R70" i="11"/>
  <c r="S70" i="11"/>
  <c r="U70" i="11"/>
  <c r="V70" i="11"/>
  <c r="W70" i="11"/>
  <c r="Y70" i="11"/>
  <c r="Z70" i="11"/>
  <c r="AA70" i="11"/>
  <c r="A71" i="11"/>
  <c r="B71" i="11"/>
  <c r="C71" i="11"/>
  <c r="E71" i="11"/>
  <c r="F71" i="11"/>
  <c r="G71" i="11"/>
  <c r="I71" i="11"/>
  <c r="J71" i="11"/>
  <c r="K71" i="11"/>
  <c r="M71" i="11"/>
  <c r="N71" i="11"/>
  <c r="O71" i="11"/>
  <c r="Q71" i="11"/>
  <c r="R71" i="11"/>
  <c r="S71" i="11"/>
  <c r="U71" i="11"/>
  <c r="V71" i="11"/>
  <c r="W71" i="11"/>
  <c r="Y71" i="11"/>
  <c r="Z71" i="11"/>
  <c r="AA71" i="11"/>
  <c r="A72" i="11"/>
  <c r="B72" i="11"/>
  <c r="C72" i="11"/>
  <c r="E72" i="11"/>
  <c r="F72" i="11"/>
  <c r="G72" i="11"/>
  <c r="I72" i="11"/>
  <c r="J72" i="11"/>
  <c r="K72" i="11"/>
  <c r="M72" i="11"/>
  <c r="N72" i="11"/>
  <c r="O72" i="11"/>
  <c r="Q72" i="11"/>
  <c r="R72" i="11"/>
  <c r="S72" i="11"/>
  <c r="U72" i="11"/>
  <c r="V72" i="11"/>
  <c r="W72" i="11"/>
  <c r="Y72" i="11"/>
  <c r="Z72" i="11"/>
  <c r="AA72" i="11"/>
  <c r="A73" i="11"/>
  <c r="B73" i="11"/>
  <c r="C73" i="11"/>
  <c r="E73" i="11"/>
  <c r="F73" i="11"/>
  <c r="G73" i="11"/>
  <c r="I73" i="11"/>
  <c r="J73" i="11"/>
  <c r="K73" i="11"/>
  <c r="M73" i="11"/>
  <c r="N73" i="11"/>
  <c r="O73" i="11"/>
  <c r="Q73" i="11"/>
  <c r="R73" i="11"/>
  <c r="S73" i="11"/>
  <c r="U73" i="11"/>
  <c r="V73" i="11"/>
  <c r="W73" i="11"/>
  <c r="Y73" i="11"/>
  <c r="Z73" i="11"/>
  <c r="AA73" i="11"/>
  <c r="A74" i="11"/>
  <c r="B74" i="11"/>
  <c r="C74" i="11"/>
  <c r="E74" i="11"/>
  <c r="F74" i="11"/>
  <c r="G74" i="11"/>
  <c r="I74" i="11"/>
  <c r="J74" i="11"/>
  <c r="K74" i="11"/>
  <c r="M74" i="11"/>
  <c r="N74" i="11"/>
  <c r="O74" i="11"/>
  <c r="Q74" i="11"/>
  <c r="R74" i="11"/>
  <c r="S74" i="11"/>
  <c r="U74" i="11"/>
  <c r="V74" i="11"/>
  <c r="W74" i="11"/>
  <c r="Y74" i="11"/>
  <c r="Z74" i="11"/>
  <c r="AA74" i="11"/>
  <c r="A75" i="11"/>
  <c r="B75" i="11"/>
  <c r="C75" i="11"/>
  <c r="E75" i="11"/>
  <c r="F75" i="11"/>
  <c r="G75" i="11"/>
  <c r="I75" i="11"/>
  <c r="J75" i="11"/>
  <c r="K75" i="11"/>
  <c r="M75" i="11"/>
  <c r="N75" i="11"/>
  <c r="O75" i="11"/>
  <c r="Q75" i="11"/>
  <c r="R75" i="11"/>
  <c r="S75" i="11"/>
  <c r="U75" i="11"/>
  <c r="V75" i="11"/>
  <c r="W75" i="11"/>
  <c r="Y75" i="11"/>
  <c r="Z75" i="11"/>
  <c r="AA75" i="11"/>
  <c r="A76" i="11"/>
  <c r="B76" i="11"/>
  <c r="C76" i="11"/>
  <c r="E76" i="11"/>
  <c r="F76" i="11"/>
  <c r="G76" i="11"/>
  <c r="I76" i="11"/>
  <c r="J76" i="11"/>
  <c r="K76" i="11"/>
  <c r="M76" i="11"/>
  <c r="N76" i="11"/>
  <c r="O76" i="11"/>
  <c r="Q76" i="11"/>
  <c r="R76" i="11"/>
  <c r="S76" i="11"/>
  <c r="U76" i="11"/>
  <c r="V76" i="11"/>
  <c r="W76" i="11"/>
  <c r="Y76" i="11"/>
  <c r="Z76" i="11"/>
  <c r="AA76" i="11"/>
  <c r="A77" i="11"/>
  <c r="B77" i="11"/>
  <c r="C77" i="11"/>
  <c r="E77" i="11"/>
  <c r="F77" i="11"/>
  <c r="G77" i="11"/>
  <c r="I77" i="11"/>
  <c r="J77" i="11"/>
  <c r="K77" i="11"/>
  <c r="M77" i="11"/>
  <c r="N77" i="11"/>
  <c r="O77" i="11"/>
  <c r="Q77" i="11"/>
  <c r="R77" i="11"/>
  <c r="S77" i="11"/>
  <c r="U77" i="11"/>
  <c r="V77" i="11"/>
  <c r="W77" i="11"/>
  <c r="Y77" i="11"/>
  <c r="Z77" i="11"/>
  <c r="AA77" i="11"/>
  <c r="A78" i="11"/>
  <c r="B78" i="11"/>
  <c r="C78" i="11"/>
  <c r="E78" i="11"/>
  <c r="F78" i="11"/>
  <c r="G78" i="11"/>
  <c r="I78" i="11"/>
  <c r="J78" i="11"/>
  <c r="K78" i="11"/>
  <c r="M78" i="11"/>
  <c r="N78" i="11"/>
  <c r="O78" i="11"/>
  <c r="Q78" i="11"/>
  <c r="R78" i="11"/>
  <c r="S78" i="11"/>
  <c r="U78" i="11"/>
  <c r="V78" i="11"/>
  <c r="W78" i="11"/>
  <c r="Y78" i="11"/>
  <c r="Z78" i="11"/>
  <c r="AA78" i="11"/>
  <c r="A79" i="11"/>
  <c r="B79" i="11"/>
  <c r="C79" i="11"/>
  <c r="E79" i="11"/>
  <c r="F79" i="11"/>
  <c r="G79" i="11"/>
  <c r="I79" i="11"/>
  <c r="J79" i="11"/>
  <c r="K79" i="11"/>
  <c r="M79" i="11"/>
  <c r="N79" i="11"/>
  <c r="O79" i="11"/>
  <c r="Q79" i="11"/>
  <c r="R79" i="11"/>
  <c r="S79" i="11"/>
  <c r="U79" i="11"/>
  <c r="V79" i="11"/>
  <c r="W79" i="11"/>
  <c r="Y79" i="11"/>
  <c r="Z79" i="11"/>
  <c r="AA79" i="11"/>
  <c r="A80" i="11"/>
  <c r="B80" i="11"/>
  <c r="C80" i="11"/>
  <c r="E80" i="11"/>
  <c r="F80" i="11"/>
  <c r="G80" i="11"/>
  <c r="I80" i="11"/>
  <c r="J80" i="11"/>
  <c r="K80" i="11"/>
  <c r="M80" i="11"/>
  <c r="N80" i="11"/>
  <c r="O80" i="11"/>
  <c r="Q80" i="11"/>
  <c r="R80" i="11"/>
  <c r="S80" i="11"/>
  <c r="U80" i="11"/>
  <c r="V80" i="11"/>
  <c r="W80" i="11"/>
  <c r="Y80" i="11"/>
  <c r="Z80" i="11"/>
  <c r="AA80" i="11"/>
  <c r="A81" i="11"/>
  <c r="B81" i="11"/>
  <c r="C81" i="11"/>
  <c r="E81" i="11"/>
  <c r="F81" i="11"/>
  <c r="G81" i="11"/>
  <c r="I81" i="11"/>
  <c r="J81" i="11"/>
  <c r="K81" i="11"/>
  <c r="M81" i="11"/>
  <c r="N81" i="11"/>
  <c r="O81" i="11"/>
  <c r="Q81" i="11"/>
  <c r="R81" i="11"/>
  <c r="S81" i="11"/>
  <c r="U81" i="11"/>
  <c r="V81" i="11"/>
  <c r="W81" i="11"/>
  <c r="Y81" i="11"/>
  <c r="Z81" i="11"/>
  <c r="AA81" i="11"/>
  <c r="A82" i="11"/>
  <c r="B82" i="11"/>
  <c r="C82" i="11"/>
  <c r="E82" i="11"/>
  <c r="F82" i="11"/>
  <c r="G82" i="11"/>
  <c r="I82" i="11"/>
  <c r="J82" i="11"/>
  <c r="K82" i="11"/>
  <c r="M82" i="11"/>
  <c r="N82" i="11"/>
  <c r="O82" i="11"/>
  <c r="Q82" i="11"/>
  <c r="R82" i="11"/>
  <c r="S82" i="11"/>
  <c r="U82" i="11"/>
  <c r="V82" i="11"/>
  <c r="W82" i="11"/>
  <c r="Y82" i="11"/>
  <c r="Z82" i="11"/>
  <c r="AA82" i="11"/>
  <c r="A83" i="11"/>
  <c r="B83" i="11"/>
  <c r="C83" i="11"/>
  <c r="E83" i="11"/>
  <c r="F83" i="11"/>
  <c r="G83" i="11"/>
  <c r="I83" i="11"/>
  <c r="J83" i="11"/>
  <c r="K83" i="11"/>
  <c r="M83" i="11"/>
  <c r="N83" i="11"/>
  <c r="O83" i="11"/>
  <c r="Q83" i="11"/>
  <c r="R83" i="11"/>
  <c r="S83" i="11"/>
  <c r="U83" i="11"/>
  <c r="V83" i="11"/>
  <c r="W83" i="11"/>
  <c r="Y83" i="11"/>
  <c r="Z83" i="11"/>
  <c r="AA83" i="11"/>
  <c r="A84" i="11"/>
  <c r="B84" i="11"/>
  <c r="C84" i="11"/>
  <c r="E84" i="11"/>
  <c r="F84" i="11"/>
  <c r="G84" i="11"/>
  <c r="I84" i="11"/>
  <c r="J84" i="11"/>
  <c r="K84" i="11"/>
  <c r="M84" i="11"/>
  <c r="N84" i="11"/>
  <c r="O84" i="11"/>
  <c r="Q84" i="11"/>
  <c r="R84" i="11"/>
  <c r="S84" i="11"/>
  <c r="U84" i="11"/>
  <c r="V84" i="11"/>
  <c r="W84" i="11"/>
  <c r="Y84" i="11"/>
  <c r="Z84" i="11"/>
  <c r="AA84" i="11"/>
  <c r="A85" i="11"/>
  <c r="B85" i="11"/>
  <c r="C85" i="11"/>
  <c r="E85" i="11"/>
  <c r="F85" i="11"/>
  <c r="G85" i="11"/>
  <c r="I85" i="11"/>
  <c r="J85" i="11"/>
  <c r="K85" i="11"/>
  <c r="M85" i="11"/>
  <c r="N85" i="11"/>
  <c r="O85" i="11"/>
  <c r="Q85" i="11"/>
  <c r="R85" i="11"/>
  <c r="S85" i="11"/>
  <c r="U85" i="11"/>
  <c r="V85" i="11"/>
  <c r="W85" i="11"/>
  <c r="Y85" i="11"/>
  <c r="Z85" i="11"/>
  <c r="AA85" i="11"/>
  <c r="A86" i="11"/>
  <c r="B86" i="11"/>
  <c r="C86" i="11"/>
  <c r="E86" i="11"/>
  <c r="F86" i="11"/>
  <c r="G86" i="11"/>
  <c r="I86" i="11"/>
  <c r="J86" i="11"/>
  <c r="K86" i="11"/>
  <c r="M86" i="11"/>
  <c r="N86" i="11"/>
  <c r="O86" i="11"/>
  <c r="Q86" i="11"/>
  <c r="R86" i="11"/>
  <c r="S86" i="11"/>
  <c r="U86" i="11"/>
  <c r="V86" i="11"/>
  <c r="W86" i="11"/>
  <c r="Y86" i="11"/>
  <c r="Z86" i="11"/>
  <c r="AA86" i="11"/>
  <c r="A87" i="11"/>
  <c r="B87" i="11"/>
  <c r="C87" i="11"/>
  <c r="E87" i="11"/>
  <c r="F87" i="11"/>
  <c r="G87" i="11"/>
  <c r="I87" i="11"/>
  <c r="J87" i="11"/>
  <c r="K87" i="11"/>
  <c r="M87" i="11"/>
  <c r="N87" i="11"/>
  <c r="O87" i="11"/>
  <c r="Q87" i="11"/>
  <c r="R87" i="11"/>
  <c r="S87" i="11"/>
  <c r="U87" i="11"/>
  <c r="V87" i="11"/>
  <c r="W87" i="11"/>
  <c r="Y87" i="11"/>
  <c r="Z87" i="11"/>
  <c r="AA87" i="11"/>
  <c r="A88" i="11"/>
  <c r="B88" i="11"/>
  <c r="C88" i="11"/>
  <c r="E88" i="11"/>
  <c r="F88" i="11"/>
  <c r="G88" i="11"/>
  <c r="I88" i="11"/>
  <c r="J88" i="11"/>
  <c r="K88" i="11"/>
  <c r="M88" i="11"/>
  <c r="N88" i="11"/>
  <c r="O88" i="11"/>
  <c r="Q88" i="11"/>
  <c r="R88" i="11"/>
  <c r="S88" i="11"/>
  <c r="U88" i="11"/>
  <c r="V88" i="11"/>
  <c r="W88" i="11"/>
  <c r="Y88" i="11"/>
  <c r="Z88" i="11"/>
  <c r="AA88" i="11"/>
  <c r="A89" i="11"/>
  <c r="B89" i="11"/>
  <c r="C89" i="11"/>
  <c r="E89" i="11"/>
  <c r="F89" i="11"/>
  <c r="G89" i="11"/>
  <c r="I89" i="11"/>
  <c r="J89" i="11"/>
  <c r="K89" i="11"/>
  <c r="M89" i="11"/>
  <c r="N89" i="11"/>
  <c r="O89" i="11"/>
  <c r="Q89" i="11"/>
  <c r="R89" i="11"/>
  <c r="S89" i="11"/>
  <c r="U89" i="11"/>
  <c r="V89" i="11"/>
  <c r="W89" i="11"/>
  <c r="Y89" i="11"/>
  <c r="Z89" i="11"/>
  <c r="AA89" i="11"/>
  <c r="A90" i="11"/>
  <c r="B90" i="11"/>
  <c r="C90" i="11"/>
  <c r="E90" i="11"/>
  <c r="F90" i="11"/>
  <c r="G90" i="11"/>
  <c r="I90" i="11"/>
  <c r="J90" i="11"/>
  <c r="K90" i="11"/>
  <c r="M90" i="11"/>
  <c r="N90" i="11"/>
  <c r="O90" i="11"/>
  <c r="Q90" i="11"/>
  <c r="R90" i="11"/>
  <c r="S90" i="11"/>
  <c r="U90" i="11"/>
  <c r="V90" i="11"/>
  <c r="W90" i="11"/>
  <c r="Y90" i="11"/>
  <c r="Z90" i="11"/>
  <c r="AA90" i="11"/>
  <c r="A91" i="11"/>
  <c r="B91" i="11"/>
  <c r="C91" i="11"/>
  <c r="E91" i="11"/>
  <c r="F91" i="11"/>
  <c r="G91" i="11"/>
  <c r="I91" i="11"/>
  <c r="J91" i="11"/>
  <c r="K91" i="11"/>
  <c r="M91" i="11"/>
  <c r="N91" i="11"/>
  <c r="O91" i="11"/>
  <c r="Q91" i="11"/>
  <c r="R91" i="11"/>
  <c r="S91" i="11"/>
  <c r="U91" i="11"/>
  <c r="V91" i="11"/>
  <c r="W91" i="11"/>
  <c r="Y91" i="11"/>
  <c r="Z91" i="11"/>
  <c r="AA91" i="11"/>
  <c r="A92" i="11"/>
  <c r="B92" i="11"/>
  <c r="C92" i="11"/>
  <c r="E92" i="11"/>
  <c r="F92" i="11"/>
  <c r="G92" i="11"/>
  <c r="I92" i="11"/>
  <c r="J92" i="11"/>
  <c r="K92" i="11"/>
  <c r="M92" i="11"/>
  <c r="N92" i="11"/>
  <c r="O92" i="11"/>
  <c r="Q92" i="11"/>
  <c r="R92" i="11"/>
  <c r="S92" i="11"/>
  <c r="U92" i="11"/>
  <c r="V92" i="11"/>
  <c r="W92" i="11"/>
  <c r="Y92" i="11"/>
  <c r="Z92" i="11"/>
  <c r="AA92" i="11"/>
  <c r="A93" i="11"/>
  <c r="B93" i="11"/>
  <c r="C93" i="11"/>
  <c r="E93" i="11"/>
  <c r="F93" i="11"/>
  <c r="G93" i="11"/>
  <c r="I93" i="11"/>
  <c r="J93" i="11"/>
  <c r="K93" i="11"/>
  <c r="M93" i="11"/>
  <c r="N93" i="11"/>
  <c r="O93" i="11"/>
  <c r="Q93" i="11"/>
  <c r="R93" i="11"/>
  <c r="S93" i="11"/>
  <c r="U93" i="11"/>
  <c r="V93" i="11"/>
  <c r="W93" i="11"/>
  <c r="Y93" i="11"/>
  <c r="Z93" i="11"/>
  <c r="AA93" i="11"/>
  <c r="A94" i="11"/>
  <c r="B94" i="11"/>
  <c r="C94" i="11"/>
  <c r="E94" i="11"/>
  <c r="F94" i="11"/>
  <c r="G94" i="11"/>
  <c r="I94" i="11"/>
  <c r="J94" i="11"/>
  <c r="K94" i="11"/>
  <c r="M94" i="11"/>
  <c r="N94" i="11"/>
  <c r="O94" i="11"/>
  <c r="Q94" i="11"/>
  <c r="R94" i="11"/>
  <c r="S94" i="11"/>
  <c r="U94" i="11"/>
  <c r="V94" i="11"/>
  <c r="W94" i="11"/>
  <c r="Y94" i="11"/>
  <c r="Z94" i="11"/>
  <c r="AA94" i="11"/>
  <c r="A95" i="11"/>
  <c r="B95" i="11"/>
  <c r="C95" i="11"/>
  <c r="E95" i="11"/>
  <c r="F95" i="11"/>
  <c r="G95" i="11"/>
  <c r="I95" i="11"/>
  <c r="J95" i="11"/>
  <c r="K95" i="11"/>
  <c r="M95" i="11"/>
  <c r="N95" i="11"/>
  <c r="O95" i="11"/>
  <c r="Q95" i="11"/>
  <c r="R95" i="11"/>
  <c r="S95" i="11"/>
  <c r="U95" i="11"/>
  <c r="V95" i="11"/>
  <c r="W95" i="11"/>
  <c r="Y95" i="11"/>
  <c r="Z95" i="11"/>
  <c r="AA95" i="11"/>
  <c r="A96" i="11"/>
  <c r="B96" i="11"/>
  <c r="C96" i="11"/>
  <c r="E96" i="11"/>
  <c r="F96" i="11"/>
  <c r="G96" i="11"/>
  <c r="I96" i="11"/>
  <c r="J96" i="11"/>
  <c r="K96" i="11"/>
  <c r="M96" i="11"/>
  <c r="N96" i="11"/>
  <c r="O96" i="11"/>
  <c r="Q96" i="11"/>
  <c r="R96" i="11"/>
  <c r="S96" i="11"/>
  <c r="U96" i="11"/>
  <c r="V96" i="11"/>
  <c r="W96" i="11"/>
  <c r="Y96" i="11"/>
  <c r="Z96" i="11"/>
  <c r="AA96" i="11"/>
  <c r="A97" i="11"/>
  <c r="B97" i="11"/>
  <c r="C97" i="11"/>
  <c r="E97" i="11"/>
  <c r="F97" i="11"/>
  <c r="G97" i="11"/>
  <c r="I97" i="11"/>
  <c r="J97" i="11"/>
  <c r="K97" i="11"/>
  <c r="M97" i="11"/>
  <c r="N97" i="11"/>
  <c r="O97" i="11"/>
  <c r="Q97" i="11"/>
  <c r="R97" i="11"/>
  <c r="S97" i="11"/>
  <c r="U97" i="11"/>
  <c r="V97" i="11"/>
  <c r="W97" i="11"/>
  <c r="Y97" i="11"/>
  <c r="Z97" i="11"/>
  <c r="AA97" i="11"/>
  <c r="A98" i="11"/>
  <c r="B98" i="11"/>
  <c r="C98" i="11"/>
  <c r="E98" i="11"/>
  <c r="F98" i="11"/>
  <c r="G98" i="11"/>
  <c r="I98" i="11"/>
  <c r="J98" i="11"/>
  <c r="K98" i="11"/>
  <c r="M98" i="11"/>
  <c r="N98" i="11"/>
  <c r="O98" i="11"/>
  <c r="Q98" i="11"/>
  <c r="R98" i="11"/>
  <c r="S98" i="11"/>
  <c r="U98" i="11"/>
  <c r="V98" i="11"/>
  <c r="W98" i="11"/>
  <c r="Y98" i="11"/>
  <c r="Z98" i="11"/>
  <c r="AA98" i="11"/>
  <c r="A99" i="11"/>
  <c r="B99" i="11"/>
  <c r="C99" i="11"/>
  <c r="E99" i="11"/>
  <c r="F99" i="11"/>
  <c r="G99" i="11"/>
  <c r="I99" i="11"/>
  <c r="J99" i="11"/>
  <c r="K99" i="11"/>
  <c r="M99" i="11"/>
  <c r="N99" i="11"/>
  <c r="O99" i="11"/>
  <c r="Q99" i="11"/>
  <c r="R99" i="11"/>
  <c r="S99" i="11"/>
  <c r="U99" i="11"/>
  <c r="V99" i="11"/>
  <c r="W99" i="11"/>
  <c r="Y99" i="11"/>
  <c r="Z99" i="11"/>
  <c r="AA99" i="11"/>
  <c r="A100" i="11"/>
  <c r="B100" i="11"/>
  <c r="C100" i="11"/>
  <c r="E100" i="11"/>
  <c r="F100" i="11"/>
  <c r="G100" i="11"/>
  <c r="I100" i="11"/>
  <c r="J100" i="11"/>
  <c r="K100" i="11"/>
  <c r="M100" i="11"/>
  <c r="N100" i="11"/>
  <c r="O100" i="11"/>
  <c r="Q100" i="11"/>
  <c r="R100" i="11"/>
  <c r="S100" i="11"/>
  <c r="U100" i="11"/>
  <c r="V100" i="11"/>
  <c r="W100" i="11"/>
  <c r="Y100" i="11"/>
  <c r="Z100" i="11"/>
  <c r="AA100" i="11"/>
  <c r="A101" i="11"/>
  <c r="B101" i="11"/>
  <c r="C101" i="11"/>
  <c r="E101" i="11"/>
  <c r="F101" i="11"/>
  <c r="G101" i="11"/>
  <c r="I101" i="11"/>
  <c r="J101" i="11"/>
  <c r="K101" i="11"/>
  <c r="M101" i="11"/>
  <c r="N101" i="11"/>
  <c r="O101" i="11"/>
  <c r="Q101" i="11"/>
  <c r="R101" i="11"/>
  <c r="S101" i="11"/>
  <c r="U101" i="11"/>
  <c r="V101" i="11"/>
  <c r="W101" i="11"/>
  <c r="Y101" i="11"/>
  <c r="Z101" i="11"/>
  <c r="AA101" i="11"/>
  <c r="A102" i="11"/>
  <c r="B102" i="11"/>
  <c r="C102" i="11"/>
  <c r="E102" i="11"/>
  <c r="F102" i="11"/>
  <c r="G102" i="11"/>
  <c r="I102" i="11"/>
  <c r="J102" i="11"/>
  <c r="K102" i="11"/>
  <c r="M102" i="11"/>
  <c r="N102" i="11"/>
  <c r="O102" i="11"/>
  <c r="Q102" i="11"/>
  <c r="R102" i="11"/>
  <c r="S102" i="11"/>
  <c r="U102" i="11"/>
  <c r="V102" i="11"/>
  <c r="W102" i="11"/>
  <c r="Y102" i="11"/>
  <c r="Z102" i="11"/>
  <c r="AA102" i="11"/>
  <c r="A103" i="11"/>
  <c r="B103" i="11"/>
  <c r="C103" i="11"/>
  <c r="E103" i="11"/>
  <c r="F103" i="11"/>
  <c r="G103" i="11"/>
  <c r="I103" i="11"/>
  <c r="J103" i="11"/>
  <c r="K103" i="11"/>
  <c r="M103" i="11"/>
  <c r="N103" i="11"/>
  <c r="O103" i="11"/>
  <c r="Q103" i="11"/>
  <c r="R103" i="11"/>
  <c r="S103" i="11"/>
  <c r="U103" i="11"/>
  <c r="V103" i="11"/>
  <c r="W103" i="11"/>
  <c r="Y103" i="11"/>
  <c r="Z103" i="11"/>
  <c r="AA103" i="11"/>
  <c r="A104" i="11"/>
  <c r="B104" i="11"/>
  <c r="C104" i="11"/>
  <c r="E104" i="11"/>
  <c r="F104" i="11"/>
  <c r="G104" i="11"/>
  <c r="I104" i="11"/>
  <c r="J104" i="11"/>
  <c r="K104" i="11"/>
  <c r="M104" i="11"/>
  <c r="N104" i="11"/>
  <c r="O104" i="11"/>
  <c r="Q104" i="11"/>
  <c r="R104" i="11"/>
  <c r="S104" i="11"/>
  <c r="U104" i="11"/>
  <c r="V104" i="11"/>
  <c r="W104" i="11"/>
  <c r="Y104" i="11"/>
  <c r="Z104" i="11"/>
  <c r="AA104" i="11"/>
  <c r="A105" i="11"/>
  <c r="B105" i="11"/>
  <c r="C105" i="11"/>
  <c r="E105" i="11"/>
  <c r="F105" i="11"/>
  <c r="G105" i="11"/>
  <c r="I105" i="11"/>
  <c r="J105" i="11"/>
  <c r="K105" i="11"/>
  <c r="M105" i="11"/>
  <c r="N105" i="11"/>
  <c r="O105" i="11"/>
  <c r="Q105" i="11"/>
  <c r="R105" i="11"/>
  <c r="S105" i="11"/>
  <c r="U105" i="11"/>
  <c r="V105" i="11"/>
  <c r="W105" i="11"/>
  <c r="Y105" i="11"/>
  <c r="Z105" i="11"/>
  <c r="AA105" i="11"/>
  <c r="A106" i="11"/>
  <c r="B106" i="11"/>
  <c r="C106" i="11"/>
  <c r="E106" i="11"/>
  <c r="F106" i="11"/>
  <c r="G106" i="11"/>
  <c r="I106" i="11"/>
  <c r="J106" i="11"/>
  <c r="K106" i="11"/>
  <c r="M106" i="11"/>
  <c r="N106" i="11"/>
  <c r="O106" i="11"/>
  <c r="Q106" i="11"/>
  <c r="R106" i="11"/>
  <c r="S106" i="11"/>
  <c r="U106" i="11"/>
  <c r="V106" i="11"/>
  <c r="W106" i="11"/>
  <c r="Y106" i="11"/>
  <c r="Z106" i="11"/>
  <c r="AA106" i="11"/>
  <c r="A107" i="11"/>
  <c r="B107" i="11"/>
  <c r="C107" i="11"/>
  <c r="E107" i="11"/>
  <c r="F107" i="11"/>
  <c r="G107" i="11"/>
  <c r="I107" i="11"/>
  <c r="J107" i="11"/>
  <c r="K107" i="11"/>
  <c r="M107" i="11"/>
  <c r="N107" i="11"/>
  <c r="O107" i="11"/>
  <c r="Q107" i="11"/>
  <c r="R107" i="11"/>
  <c r="S107" i="11"/>
  <c r="U107" i="11"/>
  <c r="V107" i="11"/>
  <c r="W107" i="11"/>
  <c r="Y107" i="11"/>
  <c r="Z107" i="11"/>
  <c r="AA107" i="11"/>
  <c r="A108" i="11"/>
  <c r="B108" i="11"/>
  <c r="C108" i="11"/>
  <c r="E108" i="11"/>
  <c r="F108" i="11"/>
  <c r="G108" i="11"/>
  <c r="I108" i="11"/>
  <c r="J108" i="11"/>
  <c r="K108" i="11"/>
  <c r="M108" i="11"/>
  <c r="N108" i="11"/>
  <c r="O108" i="11"/>
  <c r="Q108" i="11"/>
  <c r="R108" i="11"/>
  <c r="S108" i="11"/>
  <c r="U108" i="11"/>
  <c r="V108" i="11"/>
  <c r="W108" i="11"/>
  <c r="Y108" i="11"/>
  <c r="Z108" i="11"/>
  <c r="AA108" i="11"/>
  <c r="A109" i="11"/>
  <c r="B109" i="11"/>
  <c r="C109" i="11"/>
  <c r="E109" i="11"/>
  <c r="F109" i="11"/>
  <c r="G109" i="11"/>
  <c r="I109" i="11"/>
  <c r="J109" i="11"/>
  <c r="K109" i="11"/>
  <c r="M109" i="11"/>
  <c r="N109" i="11"/>
  <c r="O109" i="11"/>
  <c r="Q109" i="11"/>
  <c r="R109" i="11"/>
  <c r="S109" i="11"/>
  <c r="U109" i="11"/>
  <c r="V109" i="11"/>
  <c r="W109" i="11"/>
  <c r="Y109" i="11"/>
  <c r="Z109" i="11"/>
  <c r="AA109" i="11"/>
  <c r="A110" i="11"/>
  <c r="B110" i="11"/>
  <c r="C110" i="11"/>
  <c r="E110" i="11"/>
  <c r="F110" i="11"/>
  <c r="G110" i="11"/>
  <c r="I110" i="11"/>
  <c r="J110" i="11"/>
  <c r="K110" i="11"/>
  <c r="M110" i="11"/>
  <c r="N110" i="11"/>
  <c r="O110" i="11"/>
  <c r="Q110" i="11"/>
  <c r="R110" i="11"/>
  <c r="S110" i="11"/>
  <c r="U110" i="11"/>
  <c r="V110" i="11"/>
  <c r="W110" i="11"/>
  <c r="Y110" i="11"/>
  <c r="Z110" i="11"/>
  <c r="AA110" i="11"/>
  <c r="A111" i="11"/>
  <c r="B111" i="11"/>
  <c r="C111" i="11"/>
  <c r="E111" i="11"/>
  <c r="F111" i="11"/>
  <c r="G111" i="11"/>
  <c r="I111" i="11"/>
  <c r="J111" i="11"/>
  <c r="K111" i="11"/>
  <c r="M111" i="11"/>
  <c r="N111" i="11"/>
  <c r="O111" i="11"/>
  <c r="Q111" i="11"/>
  <c r="R111" i="11"/>
  <c r="S111" i="11"/>
  <c r="U111" i="11"/>
  <c r="V111" i="11"/>
  <c r="W111" i="11"/>
  <c r="Y111" i="11"/>
  <c r="Z111" i="11"/>
  <c r="AA111" i="11"/>
  <c r="A112" i="11"/>
  <c r="B112" i="11"/>
  <c r="C112" i="11"/>
  <c r="E112" i="11"/>
  <c r="F112" i="11"/>
  <c r="G112" i="11"/>
  <c r="I112" i="11"/>
  <c r="J112" i="11"/>
  <c r="K112" i="11"/>
  <c r="M112" i="11"/>
  <c r="N112" i="11"/>
  <c r="O112" i="11"/>
  <c r="Q112" i="11"/>
  <c r="R112" i="11"/>
  <c r="S112" i="11"/>
  <c r="U112" i="11"/>
  <c r="V112" i="11"/>
  <c r="W112" i="11"/>
  <c r="Y112" i="11"/>
  <c r="Z112" i="11"/>
  <c r="AA112" i="11"/>
  <c r="A113" i="11"/>
  <c r="B113" i="11"/>
  <c r="C113" i="11"/>
  <c r="E113" i="11"/>
  <c r="F113" i="11"/>
  <c r="G113" i="11"/>
  <c r="I113" i="11"/>
  <c r="J113" i="11"/>
  <c r="K113" i="11"/>
  <c r="M113" i="11"/>
  <c r="N113" i="11"/>
  <c r="O113" i="11"/>
  <c r="Q113" i="11"/>
  <c r="R113" i="11"/>
  <c r="S113" i="11"/>
  <c r="U113" i="11"/>
  <c r="V113" i="11"/>
  <c r="W113" i="11"/>
  <c r="Y113" i="11"/>
  <c r="Z113" i="11"/>
  <c r="AA113" i="11"/>
  <c r="A114" i="11"/>
  <c r="B114" i="11"/>
  <c r="C114" i="11"/>
  <c r="E114" i="11"/>
  <c r="F114" i="11"/>
  <c r="G114" i="11"/>
  <c r="I114" i="11"/>
  <c r="J114" i="11"/>
  <c r="K114" i="11"/>
  <c r="M114" i="11"/>
  <c r="N114" i="11"/>
  <c r="O114" i="11"/>
  <c r="Q114" i="11"/>
  <c r="R114" i="11"/>
  <c r="S114" i="11"/>
  <c r="U114" i="11"/>
  <c r="V114" i="11"/>
  <c r="W114" i="11"/>
  <c r="Y114" i="11"/>
  <c r="Z114" i="11"/>
  <c r="AA114" i="11"/>
  <c r="A115" i="11"/>
  <c r="B115" i="11"/>
  <c r="C115" i="11"/>
  <c r="E115" i="11"/>
  <c r="F115" i="11"/>
  <c r="G115" i="11"/>
  <c r="I115" i="11"/>
  <c r="J115" i="11"/>
  <c r="K115" i="11"/>
  <c r="M115" i="11"/>
  <c r="N115" i="11"/>
  <c r="O115" i="11"/>
  <c r="Q115" i="11"/>
  <c r="R115" i="11"/>
  <c r="S115" i="11"/>
  <c r="U115" i="11"/>
  <c r="V115" i="11"/>
  <c r="W115" i="11"/>
  <c r="Y115" i="11"/>
  <c r="Z115" i="11"/>
  <c r="AA115" i="11"/>
  <c r="A116" i="11"/>
  <c r="B116" i="11"/>
  <c r="C116" i="11"/>
  <c r="E116" i="11"/>
  <c r="F116" i="11"/>
  <c r="G116" i="11"/>
  <c r="I116" i="11"/>
  <c r="J116" i="11"/>
  <c r="K116" i="11"/>
  <c r="M116" i="11"/>
  <c r="N116" i="11"/>
  <c r="O116" i="11"/>
  <c r="Q116" i="11"/>
  <c r="R116" i="11"/>
  <c r="S116" i="11"/>
  <c r="U116" i="11"/>
  <c r="V116" i="11"/>
  <c r="W116" i="11"/>
  <c r="Y116" i="11"/>
  <c r="Z116" i="11"/>
  <c r="AA116" i="11"/>
  <c r="A117" i="11"/>
  <c r="B117" i="11"/>
  <c r="C117" i="11"/>
  <c r="E117" i="11"/>
  <c r="F117" i="11"/>
  <c r="G117" i="11"/>
  <c r="I117" i="11"/>
  <c r="J117" i="11"/>
  <c r="K117" i="11"/>
  <c r="M117" i="11"/>
  <c r="N117" i="11"/>
  <c r="O117" i="11"/>
  <c r="Q117" i="11"/>
  <c r="R117" i="11"/>
  <c r="S117" i="11"/>
  <c r="U117" i="11"/>
  <c r="V117" i="11"/>
  <c r="W117" i="11"/>
  <c r="Y117" i="11"/>
  <c r="Z117" i="11"/>
  <c r="AA117" i="11"/>
  <c r="A118" i="11"/>
  <c r="B118" i="11"/>
  <c r="C118" i="11"/>
  <c r="E118" i="11"/>
  <c r="F118" i="11"/>
  <c r="G118" i="11"/>
  <c r="I118" i="11"/>
  <c r="J118" i="11"/>
  <c r="K118" i="11"/>
  <c r="M118" i="11"/>
  <c r="N118" i="11"/>
  <c r="O118" i="11"/>
  <c r="Q118" i="11"/>
  <c r="R118" i="11"/>
  <c r="S118" i="11"/>
  <c r="U118" i="11"/>
  <c r="V118" i="11"/>
  <c r="W118" i="11"/>
  <c r="Y118" i="11"/>
  <c r="Z118" i="11"/>
  <c r="AA118" i="11"/>
  <c r="A119" i="11"/>
  <c r="B119" i="11"/>
  <c r="C119" i="11"/>
  <c r="E119" i="11"/>
  <c r="F119" i="11"/>
  <c r="G119" i="11"/>
  <c r="I119" i="11"/>
  <c r="J119" i="11"/>
  <c r="K119" i="11"/>
  <c r="M119" i="11"/>
  <c r="N119" i="11"/>
  <c r="O119" i="11"/>
  <c r="Q119" i="11"/>
  <c r="R119" i="11"/>
  <c r="S119" i="11"/>
  <c r="U119" i="11"/>
  <c r="V119" i="11"/>
  <c r="W119" i="11"/>
  <c r="Y119" i="11"/>
  <c r="Z119" i="11"/>
  <c r="AA119" i="11"/>
  <c r="A120" i="11"/>
  <c r="B120" i="11"/>
  <c r="C120" i="11"/>
  <c r="E120" i="11"/>
  <c r="F120" i="11"/>
  <c r="G120" i="11"/>
  <c r="I120" i="11"/>
  <c r="J120" i="11"/>
  <c r="K120" i="11"/>
  <c r="M120" i="11"/>
  <c r="N120" i="11"/>
  <c r="O120" i="11"/>
  <c r="Q120" i="11"/>
  <c r="R120" i="11"/>
  <c r="S120" i="11"/>
  <c r="U120" i="11"/>
  <c r="V120" i="11"/>
  <c r="W120" i="11"/>
  <c r="Y120" i="11"/>
  <c r="Z120" i="11"/>
  <c r="AA120" i="11"/>
  <c r="A121" i="11"/>
  <c r="B121" i="11"/>
  <c r="C121" i="11"/>
  <c r="E121" i="11"/>
  <c r="F121" i="11"/>
  <c r="G121" i="11"/>
  <c r="I121" i="11"/>
  <c r="J121" i="11"/>
  <c r="K121" i="11"/>
  <c r="M121" i="11"/>
  <c r="N121" i="11"/>
  <c r="O121" i="11"/>
  <c r="Q121" i="11"/>
  <c r="R121" i="11"/>
  <c r="S121" i="11"/>
  <c r="U121" i="11"/>
  <c r="V121" i="11"/>
  <c r="W121" i="11"/>
  <c r="Y121" i="11"/>
  <c r="Z121" i="11"/>
  <c r="AA121" i="11"/>
  <c r="A122" i="11"/>
  <c r="B122" i="11"/>
  <c r="C122" i="11"/>
  <c r="E122" i="11"/>
  <c r="F122" i="11"/>
  <c r="G122" i="11"/>
  <c r="I122" i="11"/>
  <c r="J122" i="11"/>
  <c r="K122" i="11"/>
  <c r="M122" i="11"/>
  <c r="N122" i="11"/>
  <c r="O122" i="11"/>
  <c r="Q122" i="11"/>
  <c r="R122" i="11"/>
  <c r="S122" i="11"/>
  <c r="U122" i="11"/>
  <c r="V122" i="11"/>
  <c r="W122" i="11"/>
  <c r="Y122" i="11"/>
  <c r="Z122" i="11"/>
  <c r="AA122" i="11"/>
  <c r="A123" i="11"/>
  <c r="B123" i="11"/>
  <c r="C123" i="11"/>
  <c r="E123" i="11"/>
  <c r="F123" i="11"/>
  <c r="G123" i="11"/>
  <c r="I123" i="11"/>
  <c r="J123" i="11"/>
  <c r="K123" i="11"/>
  <c r="M123" i="11"/>
  <c r="N123" i="11"/>
  <c r="O123" i="11"/>
  <c r="Q123" i="11"/>
  <c r="R123" i="11"/>
  <c r="S123" i="11"/>
  <c r="U123" i="11"/>
  <c r="V123" i="11"/>
  <c r="W123" i="11"/>
  <c r="Y123" i="11"/>
  <c r="Z123" i="11"/>
  <c r="AA123" i="11"/>
  <c r="A124" i="11"/>
  <c r="B124" i="11"/>
  <c r="C124" i="11"/>
  <c r="E124" i="11"/>
  <c r="F124" i="11"/>
  <c r="G124" i="11"/>
  <c r="I124" i="11"/>
  <c r="J124" i="11"/>
  <c r="K124" i="11"/>
  <c r="M124" i="11"/>
  <c r="N124" i="11"/>
  <c r="O124" i="11"/>
  <c r="Q124" i="11"/>
  <c r="R124" i="11"/>
  <c r="S124" i="11"/>
  <c r="U124" i="11"/>
  <c r="V124" i="11"/>
  <c r="W124" i="11"/>
  <c r="Y124" i="11"/>
  <c r="Z124" i="11"/>
  <c r="AA124" i="11"/>
  <c r="A125" i="11"/>
  <c r="B125" i="11"/>
  <c r="C125" i="11"/>
  <c r="E125" i="11"/>
  <c r="F125" i="11"/>
  <c r="G125" i="11"/>
  <c r="I125" i="11"/>
  <c r="J125" i="11"/>
  <c r="K125" i="11"/>
  <c r="M125" i="11"/>
  <c r="N125" i="11"/>
  <c r="O125" i="11"/>
  <c r="Q125" i="11"/>
  <c r="R125" i="11"/>
  <c r="S125" i="11"/>
  <c r="U125" i="11"/>
  <c r="V125" i="11"/>
  <c r="W125" i="11"/>
  <c r="Y125" i="11"/>
  <c r="Z125" i="11"/>
  <c r="AA125" i="11"/>
  <c r="A126" i="11"/>
  <c r="B126" i="11"/>
  <c r="C126" i="11"/>
  <c r="E126" i="11"/>
  <c r="F126" i="11"/>
  <c r="G126" i="11"/>
  <c r="I126" i="11"/>
  <c r="J126" i="11"/>
  <c r="K126" i="11"/>
  <c r="M126" i="11"/>
  <c r="N126" i="11"/>
  <c r="O126" i="11"/>
  <c r="Q126" i="11"/>
  <c r="R126" i="11"/>
  <c r="S126" i="11"/>
  <c r="U126" i="11"/>
  <c r="V126" i="11"/>
  <c r="W126" i="11"/>
  <c r="Y126" i="11"/>
  <c r="Z126" i="11"/>
  <c r="AA126" i="11"/>
  <c r="A127" i="11"/>
  <c r="B127" i="11"/>
  <c r="C127" i="11"/>
  <c r="E127" i="11"/>
  <c r="F127" i="11"/>
  <c r="G127" i="11"/>
  <c r="I127" i="11"/>
  <c r="J127" i="11"/>
  <c r="K127" i="11"/>
  <c r="M127" i="11"/>
  <c r="N127" i="11"/>
  <c r="O127" i="11"/>
  <c r="Q127" i="11"/>
  <c r="R127" i="11"/>
  <c r="S127" i="11"/>
  <c r="U127" i="11"/>
  <c r="V127" i="11"/>
  <c r="W127" i="11"/>
  <c r="Y127" i="11"/>
  <c r="Z127" i="11"/>
  <c r="AA127" i="11"/>
  <c r="A128" i="11"/>
  <c r="B128" i="11"/>
  <c r="C128" i="11"/>
  <c r="E128" i="11"/>
  <c r="F128" i="11"/>
  <c r="G128" i="11"/>
  <c r="I128" i="11"/>
  <c r="J128" i="11"/>
  <c r="K128" i="11"/>
  <c r="M128" i="11"/>
  <c r="N128" i="11"/>
  <c r="O128" i="11"/>
  <c r="Q128" i="11"/>
  <c r="R128" i="11"/>
  <c r="S128" i="11"/>
  <c r="U128" i="11"/>
  <c r="V128" i="11"/>
  <c r="W128" i="11"/>
  <c r="Y128" i="11"/>
  <c r="Z128" i="11"/>
  <c r="AA128" i="11"/>
  <c r="A129" i="11"/>
  <c r="B129" i="11"/>
  <c r="C129" i="11"/>
  <c r="E129" i="11"/>
  <c r="F129" i="11"/>
  <c r="G129" i="11"/>
  <c r="I129" i="11"/>
  <c r="J129" i="11"/>
  <c r="K129" i="11"/>
  <c r="M129" i="11"/>
  <c r="N129" i="11"/>
  <c r="O129" i="11"/>
  <c r="Q129" i="11"/>
  <c r="R129" i="11"/>
  <c r="S129" i="11"/>
  <c r="U129" i="11"/>
  <c r="V129" i="11"/>
  <c r="W129" i="11"/>
  <c r="Y129" i="11"/>
  <c r="Z129" i="11"/>
  <c r="AA129" i="11"/>
  <c r="A130" i="11"/>
  <c r="B130" i="11"/>
  <c r="C130" i="11"/>
  <c r="E130" i="11"/>
  <c r="F130" i="11"/>
  <c r="G130" i="11"/>
  <c r="I130" i="11"/>
  <c r="J130" i="11"/>
  <c r="K130" i="11"/>
  <c r="M130" i="11"/>
  <c r="N130" i="11"/>
  <c r="O130" i="11"/>
  <c r="Q130" i="11"/>
  <c r="R130" i="11"/>
  <c r="S130" i="11"/>
  <c r="U130" i="11"/>
  <c r="V130" i="11"/>
  <c r="W130" i="11"/>
  <c r="Y130" i="11"/>
  <c r="Z130" i="11"/>
  <c r="AA130" i="11"/>
  <c r="A131" i="11"/>
  <c r="B131" i="11"/>
  <c r="C131" i="11"/>
  <c r="E131" i="11"/>
  <c r="F131" i="11"/>
  <c r="G131" i="11"/>
  <c r="I131" i="11"/>
  <c r="J131" i="11"/>
  <c r="K131" i="11"/>
  <c r="M131" i="11"/>
  <c r="N131" i="11"/>
  <c r="O131" i="11"/>
  <c r="Q131" i="11"/>
  <c r="R131" i="11"/>
  <c r="S131" i="11"/>
  <c r="U131" i="11"/>
  <c r="V131" i="11"/>
  <c r="W131" i="11"/>
  <c r="Y131" i="11"/>
  <c r="Z131" i="11"/>
  <c r="AA131" i="11"/>
  <c r="A132" i="11"/>
  <c r="B132" i="11"/>
  <c r="C132" i="11"/>
  <c r="E132" i="11"/>
  <c r="F132" i="11"/>
  <c r="G132" i="11"/>
  <c r="I132" i="11"/>
  <c r="J132" i="11"/>
  <c r="K132" i="11"/>
  <c r="M132" i="11"/>
  <c r="N132" i="11"/>
  <c r="O132" i="11"/>
  <c r="Q132" i="11"/>
  <c r="R132" i="11"/>
  <c r="S132" i="11"/>
  <c r="U132" i="11"/>
  <c r="V132" i="11"/>
  <c r="W132" i="11"/>
  <c r="Y132" i="11"/>
  <c r="Z132" i="11"/>
  <c r="AA132" i="11"/>
  <c r="A133" i="11"/>
  <c r="B133" i="11"/>
  <c r="C133" i="11"/>
  <c r="E133" i="11"/>
  <c r="F133" i="11"/>
  <c r="G133" i="11"/>
  <c r="I133" i="11"/>
  <c r="J133" i="11"/>
  <c r="K133" i="11"/>
  <c r="M133" i="11"/>
  <c r="N133" i="11"/>
  <c r="O133" i="11"/>
  <c r="Q133" i="11"/>
  <c r="R133" i="11"/>
  <c r="S133" i="11"/>
  <c r="U133" i="11"/>
  <c r="V133" i="11"/>
  <c r="W133" i="11"/>
  <c r="Y133" i="11"/>
  <c r="Z133" i="11"/>
  <c r="AA133" i="11"/>
  <c r="A134" i="11"/>
  <c r="B134" i="11"/>
  <c r="C134" i="11"/>
  <c r="E134" i="11"/>
  <c r="F134" i="11"/>
  <c r="G134" i="11"/>
  <c r="I134" i="11"/>
  <c r="J134" i="11"/>
  <c r="K134" i="11"/>
  <c r="M134" i="11"/>
  <c r="N134" i="11"/>
  <c r="O134" i="11"/>
  <c r="Q134" i="11"/>
  <c r="R134" i="11"/>
  <c r="S134" i="11"/>
  <c r="U134" i="11"/>
  <c r="V134" i="11"/>
  <c r="W134" i="11"/>
  <c r="Y134" i="11"/>
  <c r="Z134" i="11"/>
  <c r="AA134" i="11"/>
  <c r="A135" i="11"/>
  <c r="B135" i="11"/>
  <c r="C135" i="11"/>
  <c r="E135" i="11"/>
  <c r="F135" i="11"/>
  <c r="G135" i="11"/>
  <c r="I135" i="11"/>
  <c r="J135" i="11"/>
  <c r="K135" i="11"/>
  <c r="M135" i="11"/>
  <c r="N135" i="11"/>
  <c r="O135" i="11"/>
  <c r="Q135" i="11"/>
  <c r="R135" i="11"/>
  <c r="S135" i="11"/>
  <c r="U135" i="11"/>
  <c r="V135" i="11"/>
  <c r="W135" i="11"/>
  <c r="Y135" i="11"/>
  <c r="Z135" i="11"/>
  <c r="AA135" i="11"/>
  <c r="A136" i="11"/>
  <c r="B136" i="11"/>
  <c r="C136" i="11"/>
  <c r="E136" i="11"/>
  <c r="F136" i="11"/>
  <c r="G136" i="11"/>
  <c r="I136" i="11"/>
  <c r="J136" i="11"/>
  <c r="K136" i="11"/>
  <c r="M136" i="11"/>
  <c r="N136" i="11"/>
  <c r="O136" i="11"/>
  <c r="Q136" i="11"/>
  <c r="R136" i="11"/>
  <c r="S136" i="11"/>
  <c r="U136" i="11"/>
  <c r="V136" i="11"/>
  <c r="W136" i="11"/>
  <c r="Y136" i="11"/>
  <c r="Z136" i="11"/>
  <c r="AA136" i="11"/>
  <c r="A137" i="11"/>
  <c r="B137" i="11"/>
  <c r="C137" i="11"/>
  <c r="E137" i="11"/>
  <c r="F137" i="11"/>
  <c r="G137" i="11"/>
  <c r="I137" i="11"/>
  <c r="J137" i="11"/>
  <c r="K137" i="11"/>
  <c r="M137" i="11"/>
  <c r="N137" i="11"/>
  <c r="O137" i="11"/>
  <c r="Q137" i="11"/>
  <c r="R137" i="11"/>
  <c r="S137" i="11"/>
  <c r="U137" i="11"/>
  <c r="V137" i="11"/>
  <c r="W137" i="11"/>
  <c r="Y137" i="11"/>
  <c r="Z137" i="11"/>
  <c r="AA137" i="11"/>
  <c r="A138" i="11"/>
  <c r="B138" i="11"/>
  <c r="C138" i="11"/>
  <c r="E138" i="11"/>
  <c r="F138" i="11"/>
  <c r="G138" i="11"/>
  <c r="I138" i="11"/>
  <c r="J138" i="11"/>
  <c r="K138" i="11"/>
  <c r="M138" i="11"/>
  <c r="N138" i="11"/>
  <c r="O138" i="11"/>
  <c r="Q138" i="11"/>
  <c r="R138" i="11"/>
  <c r="S138" i="11"/>
  <c r="U138" i="11"/>
  <c r="V138" i="11"/>
  <c r="W138" i="11"/>
  <c r="Y138" i="11"/>
  <c r="Z138" i="11"/>
  <c r="AA138" i="11"/>
  <c r="A139" i="11"/>
  <c r="B139" i="11"/>
  <c r="C139" i="11"/>
  <c r="E139" i="11"/>
  <c r="F139" i="11"/>
  <c r="G139" i="11"/>
  <c r="I139" i="11"/>
  <c r="J139" i="11"/>
  <c r="K139" i="11"/>
  <c r="M139" i="11"/>
  <c r="N139" i="11"/>
  <c r="O139" i="11"/>
  <c r="Q139" i="11"/>
  <c r="R139" i="11"/>
  <c r="S139" i="11"/>
  <c r="U139" i="11"/>
  <c r="V139" i="11"/>
  <c r="W139" i="11"/>
  <c r="Y139" i="11"/>
  <c r="Z139" i="11"/>
  <c r="AA139" i="11"/>
  <c r="A140" i="11"/>
  <c r="B140" i="11"/>
  <c r="C140" i="11"/>
  <c r="E140" i="11"/>
  <c r="F140" i="11"/>
  <c r="G140" i="11"/>
  <c r="I140" i="11"/>
  <c r="J140" i="11"/>
  <c r="K140" i="11"/>
  <c r="M140" i="11"/>
  <c r="N140" i="11"/>
  <c r="O140" i="11"/>
  <c r="Q140" i="11"/>
  <c r="R140" i="11"/>
  <c r="S140" i="11"/>
  <c r="U140" i="11"/>
  <c r="V140" i="11"/>
  <c r="W140" i="11"/>
  <c r="Y140" i="11"/>
  <c r="Z140" i="11"/>
  <c r="AA140" i="11"/>
  <c r="A141" i="11"/>
  <c r="B141" i="11"/>
  <c r="C141" i="11"/>
  <c r="E141" i="11"/>
  <c r="F141" i="11"/>
  <c r="G141" i="11"/>
  <c r="I141" i="11"/>
  <c r="J141" i="11"/>
  <c r="K141" i="11"/>
  <c r="M141" i="11"/>
  <c r="N141" i="11"/>
  <c r="O141" i="11"/>
  <c r="Q141" i="11"/>
  <c r="R141" i="11"/>
  <c r="S141" i="11"/>
  <c r="U141" i="11"/>
  <c r="V141" i="11"/>
  <c r="W141" i="11"/>
  <c r="Y141" i="11"/>
  <c r="Z141" i="11"/>
  <c r="AA141" i="11"/>
  <c r="A142" i="11"/>
  <c r="B142" i="11"/>
  <c r="C142" i="11"/>
  <c r="E142" i="11"/>
  <c r="F142" i="11"/>
  <c r="G142" i="11"/>
  <c r="I142" i="11"/>
  <c r="J142" i="11"/>
  <c r="K142" i="11"/>
  <c r="M142" i="11"/>
  <c r="N142" i="11"/>
  <c r="O142" i="11"/>
  <c r="Q142" i="11"/>
  <c r="R142" i="11"/>
  <c r="S142" i="11"/>
  <c r="U142" i="11"/>
  <c r="V142" i="11"/>
  <c r="W142" i="11"/>
  <c r="Y142" i="11"/>
  <c r="Z142" i="11"/>
  <c r="AA142" i="11"/>
  <c r="A143" i="11"/>
  <c r="B143" i="11"/>
  <c r="C143" i="11"/>
  <c r="E143" i="11"/>
  <c r="F143" i="11"/>
  <c r="G143" i="11"/>
  <c r="I143" i="11"/>
  <c r="J143" i="11"/>
  <c r="K143" i="11"/>
  <c r="M143" i="11"/>
  <c r="N143" i="11"/>
  <c r="O143" i="11"/>
  <c r="Q143" i="11"/>
  <c r="R143" i="11"/>
  <c r="S143" i="11"/>
  <c r="U143" i="11"/>
  <c r="V143" i="11"/>
  <c r="W143" i="11"/>
  <c r="Y143" i="11"/>
  <c r="Z143" i="11"/>
  <c r="AA143" i="11"/>
  <c r="A144" i="11"/>
  <c r="B144" i="11"/>
  <c r="C144" i="11"/>
  <c r="E144" i="11"/>
  <c r="F144" i="11"/>
  <c r="G144" i="11"/>
  <c r="I144" i="11"/>
  <c r="J144" i="11"/>
  <c r="K144" i="11"/>
  <c r="M144" i="11"/>
  <c r="N144" i="11"/>
  <c r="O144" i="11"/>
  <c r="Q144" i="11"/>
  <c r="R144" i="11"/>
  <c r="S144" i="11"/>
  <c r="U144" i="11"/>
  <c r="V144" i="11"/>
  <c r="W144" i="11"/>
  <c r="Y144" i="11"/>
  <c r="Z144" i="11"/>
  <c r="AA144" i="11"/>
  <c r="A145" i="11"/>
  <c r="B145" i="11"/>
  <c r="C145" i="11"/>
  <c r="E145" i="11"/>
  <c r="F145" i="11"/>
  <c r="G145" i="11"/>
  <c r="I145" i="11"/>
  <c r="J145" i="11"/>
  <c r="K145" i="11"/>
  <c r="M145" i="11"/>
  <c r="N145" i="11"/>
  <c r="O145" i="11"/>
  <c r="Q145" i="11"/>
  <c r="R145" i="11"/>
  <c r="S145" i="11"/>
  <c r="U145" i="11"/>
  <c r="V145" i="11"/>
  <c r="W145" i="11"/>
  <c r="Y145" i="11"/>
  <c r="Z145" i="11"/>
  <c r="AA145" i="11"/>
  <c r="A146" i="11"/>
  <c r="B146" i="11"/>
  <c r="C146" i="11"/>
  <c r="E146" i="11"/>
  <c r="F146" i="11"/>
  <c r="G146" i="11"/>
  <c r="I146" i="11"/>
  <c r="J146" i="11"/>
  <c r="K146" i="11"/>
  <c r="M146" i="11"/>
  <c r="N146" i="11"/>
  <c r="O146" i="11"/>
  <c r="Q146" i="11"/>
  <c r="R146" i="11"/>
  <c r="S146" i="11"/>
  <c r="U146" i="11"/>
  <c r="V146" i="11"/>
  <c r="W146" i="11"/>
  <c r="Y146" i="11"/>
  <c r="Z146" i="11"/>
  <c r="AA146" i="11"/>
  <c r="A147" i="11"/>
  <c r="B147" i="11"/>
  <c r="C147" i="11"/>
  <c r="E147" i="11"/>
  <c r="F147" i="11"/>
  <c r="G147" i="11"/>
  <c r="I147" i="11"/>
  <c r="J147" i="11"/>
  <c r="K147" i="11"/>
  <c r="M147" i="11"/>
  <c r="N147" i="11"/>
  <c r="O147" i="11"/>
  <c r="Q147" i="11"/>
  <c r="R147" i="11"/>
  <c r="S147" i="11"/>
  <c r="U147" i="11"/>
  <c r="V147" i="11"/>
  <c r="W147" i="11"/>
  <c r="Y147" i="11"/>
  <c r="Z147" i="11"/>
  <c r="AA147" i="11"/>
  <c r="A148" i="11"/>
  <c r="B148" i="11"/>
  <c r="C148" i="11"/>
  <c r="E148" i="11"/>
  <c r="F148" i="11"/>
  <c r="G148" i="11"/>
  <c r="I148" i="11"/>
  <c r="J148" i="11"/>
  <c r="K148" i="11"/>
  <c r="M148" i="11"/>
  <c r="N148" i="11"/>
  <c r="O148" i="11"/>
  <c r="Q148" i="11"/>
  <c r="R148" i="11"/>
  <c r="S148" i="11"/>
  <c r="U148" i="11"/>
  <c r="V148" i="11"/>
  <c r="W148" i="11"/>
  <c r="Y148" i="11"/>
  <c r="Z148" i="11"/>
  <c r="AA148" i="11"/>
  <c r="A149" i="11"/>
  <c r="B149" i="11"/>
  <c r="C149" i="11"/>
  <c r="E149" i="11"/>
  <c r="F149" i="11"/>
  <c r="G149" i="11"/>
  <c r="I149" i="11"/>
  <c r="J149" i="11"/>
  <c r="K149" i="11"/>
  <c r="M149" i="11"/>
  <c r="N149" i="11"/>
  <c r="O149" i="11"/>
  <c r="Q149" i="11"/>
  <c r="R149" i="11"/>
  <c r="S149" i="11"/>
  <c r="U149" i="11"/>
  <c r="V149" i="11"/>
  <c r="W149" i="11"/>
  <c r="Y149" i="11"/>
  <c r="Z149" i="11"/>
  <c r="AA149" i="11"/>
  <c r="A150" i="11"/>
  <c r="B150" i="11"/>
  <c r="C150" i="11"/>
  <c r="E150" i="11"/>
  <c r="F150" i="11"/>
  <c r="G150" i="11"/>
  <c r="I150" i="11"/>
  <c r="J150" i="11"/>
  <c r="K150" i="11"/>
  <c r="M150" i="11"/>
  <c r="N150" i="11"/>
  <c r="O150" i="11"/>
  <c r="Q150" i="11"/>
  <c r="R150" i="11"/>
  <c r="S150" i="11"/>
  <c r="U150" i="11"/>
  <c r="V150" i="11"/>
  <c r="W150" i="11"/>
  <c r="Y150" i="11"/>
  <c r="Z150" i="11"/>
  <c r="AA150" i="11"/>
  <c r="A151" i="11"/>
  <c r="B151" i="11"/>
  <c r="C151" i="11"/>
  <c r="E151" i="11"/>
  <c r="F151" i="11"/>
  <c r="G151" i="11"/>
  <c r="I151" i="11"/>
  <c r="J151" i="11"/>
  <c r="K151" i="11"/>
  <c r="M151" i="11"/>
  <c r="N151" i="11"/>
  <c r="O151" i="11"/>
  <c r="Q151" i="11"/>
  <c r="R151" i="11"/>
  <c r="S151" i="11"/>
  <c r="U151" i="11"/>
  <c r="V151" i="11"/>
  <c r="W151" i="11"/>
  <c r="Y151" i="11"/>
  <c r="Z151" i="11"/>
  <c r="AA151" i="11"/>
  <c r="A152" i="11"/>
  <c r="B152" i="11"/>
  <c r="C152" i="11"/>
  <c r="E152" i="11"/>
  <c r="F152" i="11"/>
  <c r="G152" i="11"/>
  <c r="I152" i="11"/>
  <c r="J152" i="11"/>
  <c r="K152" i="11"/>
  <c r="M152" i="11"/>
  <c r="N152" i="11"/>
  <c r="O152" i="11"/>
  <c r="Q152" i="11"/>
  <c r="R152" i="11"/>
  <c r="S152" i="11"/>
  <c r="U152" i="11"/>
  <c r="V152" i="11"/>
  <c r="W152" i="11"/>
  <c r="Y152" i="11"/>
  <c r="Z152" i="11"/>
  <c r="AA152" i="11"/>
  <c r="A153" i="11"/>
  <c r="B153" i="11"/>
  <c r="C153" i="11"/>
  <c r="E153" i="11"/>
  <c r="F153" i="11"/>
  <c r="G153" i="11"/>
  <c r="I153" i="11"/>
  <c r="J153" i="11"/>
  <c r="K153" i="11"/>
  <c r="M153" i="11"/>
  <c r="N153" i="11"/>
  <c r="O153" i="11"/>
  <c r="Q153" i="11"/>
  <c r="R153" i="11"/>
  <c r="S153" i="11"/>
  <c r="U153" i="11"/>
  <c r="V153" i="11"/>
  <c r="W153" i="11"/>
  <c r="Y153" i="11"/>
  <c r="Z153" i="11"/>
  <c r="AA153" i="11"/>
  <c r="A154" i="11"/>
  <c r="B154" i="11"/>
  <c r="C154" i="11"/>
  <c r="E154" i="11"/>
  <c r="F154" i="11"/>
  <c r="G154" i="11"/>
  <c r="I154" i="11"/>
  <c r="J154" i="11"/>
  <c r="K154" i="11"/>
  <c r="M154" i="11"/>
  <c r="N154" i="11"/>
  <c r="O154" i="11"/>
  <c r="Q154" i="11"/>
  <c r="R154" i="11"/>
  <c r="S154" i="11"/>
  <c r="U154" i="11"/>
  <c r="V154" i="11"/>
  <c r="W154" i="11"/>
  <c r="Y154" i="11"/>
  <c r="Z154" i="11"/>
  <c r="AA154" i="11"/>
  <c r="A155" i="11"/>
  <c r="B155" i="11"/>
  <c r="C155" i="11"/>
  <c r="E155" i="11"/>
  <c r="F155" i="11"/>
  <c r="G155" i="11"/>
  <c r="I155" i="11"/>
  <c r="J155" i="11"/>
  <c r="K155" i="11"/>
  <c r="M155" i="11"/>
  <c r="N155" i="11"/>
  <c r="O155" i="11"/>
  <c r="Q155" i="11"/>
  <c r="R155" i="11"/>
  <c r="S155" i="11"/>
  <c r="U155" i="11"/>
  <c r="V155" i="11"/>
  <c r="W155" i="11"/>
  <c r="Y155" i="11"/>
  <c r="Z155" i="11"/>
  <c r="AA155" i="11"/>
  <c r="A156" i="11"/>
  <c r="B156" i="11"/>
  <c r="C156" i="11"/>
  <c r="E156" i="11"/>
  <c r="F156" i="11"/>
  <c r="G156" i="11"/>
  <c r="I156" i="11"/>
  <c r="J156" i="11"/>
  <c r="K156" i="11"/>
  <c r="M156" i="11"/>
  <c r="N156" i="11"/>
  <c r="O156" i="11"/>
  <c r="Q156" i="11"/>
  <c r="R156" i="11"/>
  <c r="S156" i="11"/>
  <c r="U156" i="11"/>
  <c r="V156" i="11"/>
  <c r="W156" i="11"/>
  <c r="Y156" i="11"/>
  <c r="Z156" i="11"/>
  <c r="AA156" i="11"/>
  <c r="A157" i="11"/>
  <c r="B157" i="11"/>
  <c r="C157" i="11"/>
  <c r="E157" i="11"/>
  <c r="F157" i="11"/>
  <c r="G157" i="11"/>
  <c r="I157" i="11"/>
  <c r="J157" i="11"/>
  <c r="K157" i="11"/>
  <c r="M157" i="11"/>
  <c r="N157" i="11"/>
  <c r="O157" i="11"/>
  <c r="Q157" i="11"/>
  <c r="R157" i="11"/>
  <c r="S157" i="11"/>
  <c r="U157" i="11"/>
  <c r="V157" i="11"/>
  <c r="W157" i="11"/>
  <c r="Y157" i="11"/>
  <c r="Z157" i="11"/>
  <c r="AA157" i="11"/>
  <c r="A158" i="11"/>
  <c r="B158" i="11"/>
  <c r="C158" i="11"/>
  <c r="E158" i="11"/>
  <c r="F158" i="11"/>
  <c r="G158" i="11"/>
  <c r="I158" i="11"/>
  <c r="J158" i="11"/>
  <c r="K158" i="11"/>
  <c r="M158" i="11"/>
  <c r="N158" i="11"/>
  <c r="O158" i="11"/>
  <c r="Q158" i="11"/>
  <c r="R158" i="11"/>
  <c r="S158" i="11"/>
  <c r="U158" i="11"/>
  <c r="V158" i="11"/>
  <c r="W158" i="11"/>
  <c r="Y158" i="11"/>
  <c r="Z158" i="11"/>
  <c r="AA158" i="11"/>
  <c r="A159" i="11"/>
  <c r="B159" i="11"/>
  <c r="C159" i="11"/>
  <c r="E159" i="11"/>
  <c r="F159" i="11"/>
  <c r="G159" i="11"/>
  <c r="I159" i="11"/>
  <c r="J159" i="11"/>
  <c r="K159" i="11"/>
  <c r="M159" i="11"/>
  <c r="N159" i="11"/>
  <c r="O159" i="11"/>
  <c r="Q159" i="11"/>
  <c r="R159" i="11"/>
  <c r="S159" i="11"/>
  <c r="U159" i="11"/>
  <c r="V159" i="11"/>
  <c r="W159" i="11"/>
  <c r="Y159" i="11"/>
  <c r="Z159" i="11"/>
  <c r="AA159" i="11"/>
  <c r="A160" i="11"/>
  <c r="B160" i="11"/>
  <c r="C160" i="11"/>
  <c r="E160" i="11"/>
  <c r="F160" i="11"/>
  <c r="G160" i="11"/>
  <c r="I160" i="11"/>
  <c r="J160" i="11"/>
  <c r="K160" i="11"/>
  <c r="M160" i="11"/>
  <c r="N160" i="11"/>
  <c r="O160" i="11"/>
  <c r="Q160" i="11"/>
  <c r="R160" i="11"/>
  <c r="S160" i="11"/>
  <c r="U160" i="11"/>
  <c r="V160" i="11"/>
  <c r="W160" i="11"/>
  <c r="Y160" i="11"/>
  <c r="Z160" i="11"/>
  <c r="AA160" i="11"/>
  <c r="A161" i="11"/>
  <c r="B161" i="11"/>
  <c r="C161" i="11"/>
  <c r="E161" i="11"/>
  <c r="F161" i="11"/>
  <c r="G161" i="11"/>
  <c r="I161" i="11"/>
  <c r="J161" i="11"/>
  <c r="K161" i="11"/>
  <c r="M161" i="11"/>
  <c r="N161" i="11"/>
  <c r="O161" i="11"/>
  <c r="Q161" i="11"/>
  <c r="R161" i="11"/>
  <c r="S161" i="11"/>
  <c r="U161" i="11"/>
  <c r="V161" i="11"/>
  <c r="W161" i="11"/>
  <c r="Y161" i="11"/>
  <c r="Z161" i="11"/>
  <c r="AA161" i="11"/>
  <c r="A162" i="11"/>
  <c r="B162" i="11"/>
  <c r="C162" i="11"/>
  <c r="E162" i="11"/>
  <c r="F162" i="11"/>
  <c r="G162" i="11"/>
  <c r="I162" i="11"/>
  <c r="J162" i="11"/>
  <c r="K162" i="11"/>
  <c r="M162" i="11"/>
  <c r="N162" i="11"/>
  <c r="O162" i="11"/>
  <c r="Q162" i="11"/>
  <c r="R162" i="11"/>
  <c r="S162" i="11"/>
  <c r="U162" i="11"/>
  <c r="V162" i="11"/>
  <c r="W162" i="11"/>
  <c r="Y162" i="11"/>
  <c r="Z162" i="11"/>
  <c r="AA162" i="11"/>
  <c r="A163" i="11"/>
  <c r="B163" i="11"/>
  <c r="C163" i="11"/>
  <c r="E163" i="11"/>
  <c r="F163" i="11"/>
  <c r="G163" i="11"/>
  <c r="I163" i="11"/>
  <c r="J163" i="11"/>
  <c r="K163" i="11"/>
  <c r="M163" i="11"/>
  <c r="N163" i="11"/>
  <c r="O163" i="11"/>
  <c r="Q163" i="11"/>
  <c r="R163" i="11"/>
  <c r="S163" i="11"/>
  <c r="U163" i="11"/>
  <c r="V163" i="11"/>
  <c r="W163" i="11"/>
  <c r="Y163" i="11"/>
  <c r="Z163" i="11"/>
  <c r="AA163" i="11"/>
  <c r="A164" i="11"/>
  <c r="B164" i="11"/>
  <c r="C164" i="11"/>
  <c r="E164" i="11"/>
  <c r="F164" i="11"/>
  <c r="G164" i="11"/>
  <c r="I164" i="11"/>
  <c r="J164" i="11"/>
  <c r="K164" i="11"/>
  <c r="M164" i="11"/>
  <c r="N164" i="11"/>
  <c r="O164" i="11"/>
  <c r="Q164" i="11"/>
  <c r="R164" i="11"/>
  <c r="S164" i="11"/>
  <c r="U164" i="11"/>
  <c r="V164" i="11"/>
  <c r="W164" i="11"/>
  <c r="Y164" i="11"/>
  <c r="Z164" i="11"/>
  <c r="AA164" i="11"/>
  <c r="A165" i="11"/>
  <c r="B165" i="11"/>
  <c r="C165" i="11"/>
  <c r="E165" i="11"/>
  <c r="F165" i="11"/>
  <c r="G165" i="11"/>
  <c r="I165" i="11"/>
  <c r="J165" i="11"/>
  <c r="K165" i="11"/>
  <c r="M165" i="11"/>
  <c r="N165" i="11"/>
  <c r="O165" i="11"/>
  <c r="Q165" i="11"/>
  <c r="R165" i="11"/>
  <c r="S165" i="11"/>
  <c r="U165" i="11"/>
  <c r="V165" i="11"/>
  <c r="W165" i="11"/>
  <c r="Y165" i="11"/>
  <c r="Z165" i="11"/>
  <c r="AA165" i="11"/>
  <c r="A166" i="11"/>
  <c r="B166" i="11"/>
  <c r="C166" i="11"/>
  <c r="E166" i="11"/>
  <c r="F166" i="11"/>
  <c r="G166" i="11"/>
  <c r="I166" i="11"/>
  <c r="J166" i="11"/>
  <c r="K166" i="11"/>
  <c r="M166" i="11"/>
  <c r="N166" i="11"/>
  <c r="O166" i="11"/>
  <c r="Q166" i="11"/>
  <c r="R166" i="11"/>
  <c r="S166" i="11"/>
  <c r="U166" i="11"/>
  <c r="V166" i="11"/>
  <c r="W166" i="11"/>
  <c r="Y166" i="11"/>
  <c r="Z166" i="11"/>
  <c r="AA166" i="11"/>
  <c r="A167" i="11"/>
  <c r="B167" i="11"/>
  <c r="C167" i="11"/>
  <c r="E167" i="11"/>
  <c r="F167" i="11"/>
  <c r="G167" i="11"/>
  <c r="I167" i="11"/>
  <c r="J167" i="11"/>
  <c r="K167" i="11"/>
  <c r="M167" i="11"/>
  <c r="N167" i="11"/>
  <c r="O167" i="11"/>
  <c r="Q167" i="11"/>
  <c r="R167" i="11"/>
  <c r="S167" i="11"/>
  <c r="U167" i="11"/>
  <c r="V167" i="11"/>
  <c r="W167" i="11"/>
  <c r="Y167" i="11"/>
  <c r="Z167" i="11"/>
  <c r="AA167" i="11"/>
  <c r="A168" i="11"/>
  <c r="B168" i="11"/>
  <c r="C168" i="11"/>
  <c r="E168" i="11"/>
  <c r="F168" i="11"/>
  <c r="G168" i="11"/>
  <c r="I168" i="11"/>
  <c r="J168" i="11"/>
  <c r="K168" i="11"/>
  <c r="M168" i="11"/>
  <c r="N168" i="11"/>
  <c r="O168" i="11"/>
  <c r="Q168" i="11"/>
  <c r="R168" i="11"/>
  <c r="S168" i="11"/>
  <c r="U168" i="11"/>
  <c r="V168" i="11"/>
  <c r="W168" i="11"/>
  <c r="Y168" i="11"/>
  <c r="Z168" i="11"/>
  <c r="AA168" i="11"/>
  <c r="A169" i="11"/>
  <c r="B169" i="11"/>
  <c r="C169" i="11"/>
  <c r="E169" i="11"/>
  <c r="F169" i="11"/>
  <c r="G169" i="11"/>
  <c r="I169" i="11"/>
  <c r="J169" i="11"/>
  <c r="K169" i="11"/>
  <c r="M169" i="11"/>
  <c r="N169" i="11"/>
  <c r="O169" i="11"/>
  <c r="Q169" i="11"/>
  <c r="R169" i="11"/>
  <c r="S169" i="11"/>
  <c r="U169" i="11"/>
  <c r="V169" i="11"/>
  <c r="W169" i="11"/>
  <c r="Y169" i="11"/>
  <c r="Z169" i="11"/>
  <c r="AA169" i="11"/>
  <c r="A170" i="11"/>
  <c r="B170" i="11"/>
  <c r="C170" i="11"/>
  <c r="E170" i="11"/>
  <c r="F170" i="11"/>
  <c r="G170" i="11"/>
  <c r="I170" i="11"/>
  <c r="J170" i="11"/>
  <c r="K170" i="11"/>
  <c r="M170" i="11"/>
  <c r="N170" i="11"/>
  <c r="O170" i="11"/>
  <c r="Q170" i="11"/>
  <c r="R170" i="11"/>
  <c r="S170" i="11"/>
  <c r="U170" i="11"/>
  <c r="V170" i="11"/>
  <c r="W170" i="11"/>
  <c r="Y170" i="11"/>
  <c r="Z170" i="11"/>
  <c r="AA170" i="11"/>
  <c r="A171" i="11"/>
  <c r="B171" i="11"/>
  <c r="C171" i="11"/>
  <c r="E171" i="11"/>
  <c r="F171" i="11"/>
  <c r="G171" i="11"/>
  <c r="I171" i="11"/>
  <c r="J171" i="11"/>
  <c r="K171" i="11"/>
  <c r="M171" i="11"/>
  <c r="N171" i="11"/>
  <c r="O171" i="11"/>
  <c r="Q171" i="11"/>
  <c r="R171" i="11"/>
  <c r="S171" i="11"/>
  <c r="U171" i="11"/>
  <c r="V171" i="11"/>
  <c r="W171" i="11"/>
  <c r="Y171" i="11"/>
  <c r="Z171" i="11"/>
  <c r="AA171" i="11"/>
  <c r="A172" i="11"/>
  <c r="B172" i="11"/>
  <c r="C172" i="11"/>
  <c r="E172" i="11"/>
  <c r="F172" i="11"/>
  <c r="G172" i="11"/>
  <c r="I172" i="11"/>
  <c r="J172" i="11"/>
  <c r="K172" i="11"/>
  <c r="M172" i="11"/>
  <c r="N172" i="11"/>
  <c r="O172" i="11"/>
  <c r="Q172" i="11"/>
  <c r="R172" i="11"/>
  <c r="S172" i="11"/>
  <c r="U172" i="11"/>
  <c r="V172" i="11"/>
  <c r="W172" i="11"/>
  <c r="Y172" i="11"/>
  <c r="Z172" i="11"/>
  <c r="AA172" i="11"/>
  <c r="A173" i="11"/>
  <c r="B173" i="11"/>
  <c r="C173" i="11"/>
  <c r="E173" i="11"/>
  <c r="F173" i="11"/>
  <c r="G173" i="11"/>
  <c r="I173" i="11"/>
  <c r="J173" i="11"/>
  <c r="K173" i="11"/>
  <c r="M173" i="11"/>
  <c r="N173" i="11"/>
  <c r="O173" i="11"/>
  <c r="Q173" i="11"/>
  <c r="R173" i="11"/>
  <c r="S173" i="11"/>
  <c r="U173" i="11"/>
  <c r="V173" i="11"/>
  <c r="W173" i="11"/>
  <c r="Y173" i="11"/>
  <c r="Z173" i="11"/>
  <c r="AA173" i="11"/>
  <c r="A174" i="11"/>
  <c r="B174" i="11"/>
  <c r="C174" i="11"/>
  <c r="E174" i="11"/>
  <c r="F174" i="11"/>
  <c r="G174" i="11"/>
  <c r="I174" i="11"/>
  <c r="J174" i="11"/>
  <c r="K174" i="11"/>
  <c r="M174" i="11"/>
  <c r="N174" i="11"/>
  <c r="O174" i="11"/>
  <c r="Q174" i="11"/>
  <c r="R174" i="11"/>
  <c r="S174" i="11"/>
  <c r="U174" i="11"/>
  <c r="V174" i="11"/>
  <c r="W174" i="11"/>
  <c r="Y174" i="11"/>
  <c r="Z174" i="11"/>
  <c r="AA174" i="11"/>
  <c r="A175" i="11"/>
  <c r="B175" i="11"/>
  <c r="C175" i="11"/>
  <c r="E175" i="11"/>
  <c r="F175" i="11"/>
  <c r="G175" i="11"/>
  <c r="I175" i="11"/>
  <c r="J175" i="11"/>
  <c r="K175" i="11"/>
  <c r="M175" i="11"/>
  <c r="N175" i="11"/>
  <c r="O175" i="11"/>
  <c r="Q175" i="11"/>
  <c r="R175" i="11"/>
  <c r="S175" i="11"/>
  <c r="U175" i="11"/>
  <c r="V175" i="11"/>
  <c r="W175" i="11"/>
  <c r="Y175" i="11"/>
  <c r="Z175" i="11"/>
  <c r="AA175" i="11"/>
  <c r="A176" i="11"/>
  <c r="B176" i="11"/>
  <c r="C176" i="11"/>
  <c r="E176" i="11"/>
  <c r="F176" i="11"/>
  <c r="G176" i="11"/>
  <c r="I176" i="11"/>
  <c r="J176" i="11"/>
  <c r="K176" i="11"/>
  <c r="M176" i="11"/>
  <c r="N176" i="11"/>
  <c r="O176" i="11"/>
  <c r="Q176" i="11"/>
  <c r="R176" i="11"/>
  <c r="S176" i="11"/>
  <c r="U176" i="11"/>
  <c r="V176" i="11"/>
  <c r="W176" i="11"/>
  <c r="Y176" i="11"/>
  <c r="Z176" i="11"/>
  <c r="AA176" i="11"/>
  <c r="A177" i="11"/>
  <c r="B177" i="11"/>
  <c r="C177" i="11"/>
  <c r="E177" i="11"/>
  <c r="F177" i="11"/>
  <c r="G177" i="11"/>
  <c r="I177" i="11"/>
  <c r="J177" i="11"/>
  <c r="K177" i="11"/>
  <c r="M177" i="11"/>
  <c r="N177" i="11"/>
  <c r="O177" i="11"/>
  <c r="Q177" i="11"/>
  <c r="R177" i="11"/>
  <c r="S177" i="11"/>
  <c r="U177" i="11"/>
  <c r="V177" i="11"/>
  <c r="W177" i="11"/>
  <c r="Y177" i="11"/>
  <c r="Z177" i="11"/>
  <c r="AA177" i="11"/>
  <c r="A178" i="11"/>
  <c r="B178" i="11"/>
  <c r="C178" i="11"/>
  <c r="E178" i="11"/>
  <c r="F178" i="11"/>
  <c r="G178" i="11"/>
  <c r="I178" i="11"/>
  <c r="J178" i="11"/>
  <c r="K178" i="11"/>
  <c r="M178" i="11"/>
  <c r="N178" i="11"/>
  <c r="O178" i="11"/>
  <c r="Q178" i="11"/>
  <c r="R178" i="11"/>
  <c r="S178" i="11"/>
  <c r="U178" i="11"/>
  <c r="V178" i="11"/>
  <c r="W178" i="11"/>
  <c r="Y178" i="11"/>
  <c r="Z178" i="11"/>
  <c r="AA178" i="11"/>
  <c r="A179" i="11"/>
  <c r="B179" i="11"/>
  <c r="C179" i="11"/>
  <c r="E179" i="11"/>
  <c r="F179" i="11"/>
  <c r="G179" i="11"/>
  <c r="I179" i="11"/>
  <c r="J179" i="11"/>
  <c r="K179" i="11"/>
  <c r="M179" i="11"/>
  <c r="N179" i="11"/>
  <c r="O179" i="11"/>
  <c r="Q179" i="11"/>
  <c r="R179" i="11"/>
  <c r="S179" i="11"/>
  <c r="U179" i="11"/>
  <c r="V179" i="11"/>
  <c r="W179" i="11"/>
  <c r="Y179" i="11"/>
  <c r="Z179" i="11"/>
  <c r="AA179" i="11"/>
  <c r="A180" i="11"/>
  <c r="B180" i="11"/>
  <c r="C180" i="11"/>
  <c r="E180" i="11"/>
  <c r="F180" i="11"/>
  <c r="G180" i="11"/>
  <c r="I180" i="11"/>
  <c r="J180" i="11"/>
  <c r="K180" i="11"/>
  <c r="M180" i="11"/>
  <c r="N180" i="11"/>
  <c r="O180" i="11"/>
  <c r="Q180" i="11"/>
  <c r="R180" i="11"/>
  <c r="S180" i="11"/>
  <c r="U180" i="11"/>
  <c r="V180" i="11"/>
  <c r="W180" i="11"/>
  <c r="Y180" i="11"/>
  <c r="Z180" i="11"/>
  <c r="AA180" i="11"/>
  <c r="A181" i="11"/>
  <c r="B181" i="11"/>
  <c r="C181" i="11"/>
  <c r="E181" i="11"/>
  <c r="F181" i="11"/>
  <c r="G181" i="11"/>
  <c r="I181" i="11"/>
  <c r="J181" i="11"/>
  <c r="K181" i="11"/>
  <c r="M181" i="11"/>
  <c r="N181" i="11"/>
  <c r="O181" i="11"/>
  <c r="Q181" i="11"/>
  <c r="R181" i="11"/>
  <c r="S181" i="11"/>
  <c r="U181" i="11"/>
  <c r="V181" i="11"/>
  <c r="W181" i="11"/>
  <c r="Y181" i="11"/>
  <c r="Z181" i="11"/>
  <c r="AA181" i="11"/>
  <c r="A182" i="11"/>
  <c r="B182" i="11"/>
  <c r="C182" i="11"/>
  <c r="E182" i="11"/>
  <c r="F182" i="11"/>
  <c r="G182" i="11"/>
  <c r="I182" i="11"/>
  <c r="J182" i="11"/>
  <c r="K182" i="11"/>
  <c r="M182" i="11"/>
  <c r="N182" i="11"/>
  <c r="O182" i="11"/>
  <c r="Q182" i="11"/>
  <c r="R182" i="11"/>
  <c r="S182" i="11"/>
  <c r="U182" i="11"/>
  <c r="V182" i="11"/>
  <c r="W182" i="11"/>
  <c r="Y182" i="11"/>
  <c r="Z182" i="11"/>
  <c r="AA182" i="11"/>
  <c r="A183" i="11"/>
  <c r="B183" i="11"/>
  <c r="C183" i="11"/>
  <c r="E183" i="11"/>
  <c r="F183" i="11"/>
  <c r="G183" i="11"/>
  <c r="I183" i="11"/>
  <c r="J183" i="11"/>
  <c r="K183" i="11"/>
  <c r="M183" i="11"/>
  <c r="N183" i="11"/>
  <c r="O183" i="11"/>
  <c r="Q183" i="11"/>
  <c r="R183" i="11"/>
  <c r="S183" i="11"/>
  <c r="U183" i="11"/>
  <c r="V183" i="11"/>
  <c r="W183" i="11"/>
  <c r="Y183" i="11"/>
  <c r="Z183" i="11"/>
  <c r="AA183" i="11"/>
  <c r="A184" i="11"/>
  <c r="B184" i="11"/>
  <c r="C184" i="11"/>
  <c r="E184" i="11"/>
  <c r="F184" i="11"/>
  <c r="G184" i="11"/>
  <c r="I184" i="11"/>
  <c r="J184" i="11"/>
  <c r="K184" i="11"/>
  <c r="M184" i="11"/>
  <c r="N184" i="11"/>
  <c r="O184" i="11"/>
  <c r="Q184" i="11"/>
  <c r="R184" i="11"/>
  <c r="S184" i="11"/>
  <c r="U184" i="11"/>
  <c r="V184" i="11"/>
  <c r="W184" i="11"/>
  <c r="Y184" i="11"/>
  <c r="Z184" i="11"/>
  <c r="AA184" i="11"/>
  <c r="A185" i="11"/>
  <c r="B185" i="11"/>
  <c r="C185" i="11"/>
  <c r="E185" i="11"/>
  <c r="F185" i="11"/>
  <c r="G185" i="11"/>
  <c r="I185" i="11"/>
  <c r="J185" i="11"/>
  <c r="K185" i="11"/>
  <c r="M185" i="11"/>
  <c r="N185" i="11"/>
  <c r="O185" i="11"/>
  <c r="Q185" i="11"/>
  <c r="R185" i="11"/>
  <c r="S185" i="11"/>
  <c r="U185" i="11"/>
  <c r="V185" i="11"/>
  <c r="W185" i="11"/>
  <c r="Y185" i="11"/>
  <c r="Z185" i="11"/>
  <c r="AA185" i="11"/>
  <c r="A186" i="11"/>
  <c r="B186" i="11"/>
  <c r="C186" i="11"/>
  <c r="E186" i="11"/>
  <c r="F186" i="11"/>
  <c r="G186" i="11"/>
  <c r="I186" i="11"/>
  <c r="J186" i="11"/>
  <c r="K186" i="11"/>
  <c r="M186" i="11"/>
  <c r="N186" i="11"/>
  <c r="O186" i="11"/>
  <c r="Q186" i="11"/>
  <c r="R186" i="11"/>
  <c r="S186" i="11"/>
  <c r="U186" i="11"/>
  <c r="V186" i="11"/>
  <c r="W186" i="11"/>
  <c r="Y186" i="11"/>
  <c r="Z186" i="11"/>
  <c r="AA186" i="11"/>
  <c r="A187" i="11"/>
  <c r="B187" i="11"/>
  <c r="C187" i="11"/>
  <c r="E187" i="11"/>
  <c r="F187" i="11"/>
  <c r="G187" i="11"/>
  <c r="I187" i="11"/>
  <c r="J187" i="11"/>
  <c r="K187" i="11"/>
  <c r="M187" i="11"/>
  <c r="N187" i="11"/>
  <c r="O187" i="11"/>
  <c r="Q187" i="11"/>
  <c r="R187" i="11"/>
  <c r="S187" i="11"/>
  <c r="U187" i="11"/>
  <c r="V187" i="11"/>
  <c r="W187" i="11"/>
  <c r="Y187" i="11"/>
  <c r="Z187" i="11"/>
  <c r="AA187" i="11"/>
  <c r="A188" i="11"/>
  <c r="B188" i="11"/>
  <c r="C188" i="11"/>
  <c r="E188" i="11"/>
  <c r="F188" i="11"/>
  <c r="G188" i="11"/>
  <c r="I188" i="11"/>
  <c r="J188" i="11"/>
  <c r="K188" i="11"/>
  <c r="M188" i="11"/>
  <c r="N188" i="11"/>
  <c r="O188" i="11"/>
  <c r="Q188" i="11"/>
  <c r="R188" i="11"/>
  <c r="S188" i="11"/>
  <c r="U188" i="11"/>
  <c r="V188" i="11"/>
  <c r="W188" i="11"/>
  <c r="Y188" i="11"/>
  <c r="Z188" i="11"/>
  <c r="AA188" i="11"/>
  <c r="A189" i="11"/>
  <c r="B189" i="11"/>
  <c r="C189" i="11"/>
  <c r="E189" i="11"/>
  <c r="F189" i="11"/>
  <c r="G189" i="11"/>
  <c r="I189" i="11"/>
  <c r="J189" i="11"/>
  <c r="K189" i="11"/>
  <c r="M189" i="11"/>
  <c r="N189" i="11"/>
  <c r="O189" i="11"/>
  <c r="Q189" i="11"/>
  <c r="R189" i="11"/>
  <c r="S189" i="11"/>
  <c r="U189" i="11"/>
  <c r="V189" i="11"/>
  <c r="W189" i="11"/>
  <c r="Y189" i="11"/>
  <c r="Z189" i="11"/>
  <c r="AA189" i="11"/>
  <c r="A190" i="11"/>
  <c r="B190" i="11"/>
  <c r="C190" i="11"/>
  <c r="E190" i="11"/>
  <c r="F190" i="11"/>
  <c r="G190" i="11"/>
  <c r="I190" i="11"/>
  <c r="J190" i="11"/>
  <c r="K190" i="11"/>
  <c r="M190" i="11"/>
  <c r="N190" i="11"/>
  <c r="O190" i="11"/>
  <c r="Q190" i="11"/>
  <c r="R190" i="11"/>
  <c r="S190" i="11"/>
  <c r="U190" i="11"/>
  <c r="V190" i="11"/>
  <c r="W190" i="11"/>
  <c r="Y190" i="11"/>
  <c r="Z190" i="11"/>
  <c r="AA190" i="11"/>
  <c r="A191" i="11"/>
  <c r="B191" i="11"/>
  <c r="C191" i="11"/>
  <c r="E191" i="11"/>
  <c r="F191" i="11"/>
  <c r="G191" i="11"/>
  <c r="I191" i="11"/>
  <c r="J191" i="11"/>
  <c r="K191" i="11"/>
  <c r="M191" i="11"/>
  <c r="N191" i="11"/>
  <c r="O191" i="11"/>
  <c r="Q191" i="11"/>
  <c r="R191" i="11"/>
  <c r="S191" i="11"/>
  <c r="U191" i="11"/>
  <c r="V191" i="11"/>
  <c r="W191" i="11"/>
  <c r="Y191" i="11"/>
  <c r="Z191" i="11"/>
  <c r="AA191" i="11"/>
  <c r="A192" i="11"/>
  <c r="B192" i="11"/>
  <c r="C192" i="11"/>
  <c r="E192" i="11"/>
  <c r="F192" i="11"/>
  <c r="G192" i="11"/>
  <c r="I192" i="11"/>
  <c r="J192" i="11"/>
  <c r="K192" i="11"/>
  <c r="M192" i="11"/>
  <c r="N192" i="11"/>
  <c r="O192" i="11"/>
  <c r="Q192" i="11"/>
  <c r="R192" i="11"/>
  <c r="S192" i="11"/>
  <c r="U192" i="11"/>
  <c r="V192" i="11"/>
  <c r="W192" i="11"/>
  <c r="Y192" i="11"/>
  <c r="Z192" i="11"/>
  <c r="AA192" i="11"/>
  <c r="A193" i="11"/>
  <c r="B193" i="11"/>
  <c r="C193" i="11"/>
  <c r="E193" i="11"/>
  <c r="F193" i="11"/>
  <c r="G193" i="11"/>
  <c r="I193" i="11"/>
  <c r="J193" i="11"/>
  <c r="K193" i="11"/>
  <c r="M193" i="11"/>
  <c r="N193" i="11"/>
  <c r="O193" i="11"/>
  <c r="Q193" i="11"/>
  <c r="R193" i="11"/>
  <c r="S193" i="11"/>
  <c r="U193" i="11"/>
  <c r="V193" i="11"/>
  <c r="W193" i="11"/>
  <c r="Y193" i="11"/>
  <c r="Z193" i="11"/>
  <c r="AA193" i="11"/>
  <c r="A194" i="11"/>
  <c r="B194" i="11"/>
  <c r="C194" i="11"/>
  <c r="E194" i="11"/>
  <c r="F194" i="11"/>
  <c r="G194" i="11"/>
  <c r="I194" i="11"/>
  <c r="J194" i="11"/>
  <c r="K194" i="11"/>
  <c r="M194" i="11"/>
  <c r="N194" i="11"/>
  <c r="O194" i="11"/>
  <c r="Q194" i="11"/>
  <c r="R194" i="11"/>
  <c r="S194" i="11"/>
  <c r="U194" i="11"/>
  <c r="V194" i="11"/>
  <c r="W194" i="11"/>
  <c r="Y194" i="11"/>
  <c r="Z194" i="11"/>
  <c r="AA194" i="11"/>
  <c r="A195" i="11"/>
  <c r="B195" i="11"/>
  <c r="C195" i="11"/>
  <c r="E195" i="11"/>
  <c r="F195" i="11"/>
  <c r="G195" i="11"/>
  <c r="I195" i="11"/>
  <c r="J195" i="11"/>
  <c r="K195" i="11"/>
  <c r="M195" i="11"/>
  <c r="N195" i="11"/>
  <c r="O195" i="11"/>
  <c r="Q195" i="11"/>
  <c r="R195" i="11"/>
  <c r="S195" i="11"/>
  <c r="U195" i="11"/>
  <c r="V195" i="11"/>
  <c r="W195" i="11"/>
  <c r="Y195" i="11"/>
  <c r="Z195" i="11"/>
  <c r="AA195" i="11"/>
  <c r="A196" i="11"/>
  <c r="B196" i="11"/>
  <c r="C196" i="11"/>
  <c r="E196" i="11"/>
  <c r="F196" i="11"/>
  <c r="G196" i="11"/>
  <c r="I196" i="11"/>
  <c r="J196" i="11"/>
  <c r="K196" i="11"/>
  <c r="M196" i="11"/>
  <c r="N196" i="11"/>
  <c r="O196" i="11"/>
  <c r="Q196" i="11"/>
  <c r="R196" i="11"/>
  <c r="S196" i="11"/>
  <c r="U196" i="11"/>
  <c r="V196" i="11"/>
  <c r="W196" i="11"/>
  <c r="Y196" i="11"/>
  <c r="Z196" i="11"/>
  <c r="AA196" i="11"/>
  <c r="A197" i="11"/>
  <c r="B197" i="11"/>
  <c r="C197" i="11"/>
  <c r="E197" i="11"/>
  <c r="F197" i="11"/>
  <c r="G197" i="11"/>
  <c r="I197" i="11"/>
  <c r="J197" i="11"/>
  <c r="K197" i="11"/>
  <c r="M197" i="11"/>
  <c r="N197" i="11"/>
  <c r="O197" i="11"/>
  <c r="Q197" i="11"/>
  <c r="R197" i="11"/>
  <c r="S197" i="11"/>
  <c r="U197" i="11"/>
  <c r="V197" i="11"/>
  <c r="W197" i="11"/>
  <c r="Y197" i="11"/>
  <c r="Z197" i="11"/>
  <c r="AA197" i="11"/>
  <c r="A198" i="11"/>
  <c r="B198" i="11"/>
  <c r="C198" i="11"/>
  <c r="E198" i="11"/>
  <c r="F198" i="11"/>
  <c r="G198" i="11"/>
  <c r="I198" i="11"/>
  <c r="J198" i="11"/>
  <c r="K198" i="11"/>
  <c r="M198" i="11"/>
  <c r="N198" i="11"/>
  <c r="O198" i="11"/>
  <c r="Q198" i="11"/>
  <c r="R198" i="11"/>
  <c r="S198" i="11"/>
  <c r="U198" i="11"/>
  <c r="V198" i="11"/>
  <c r="W198" i="11"/>
  <c r="Y198" i="11"/>
  <c r="Z198" i="11"/>
  <c r="AA198" i="11"/>
  <c r="A199" i="11"/>
  <c r="B199" i="11"/>
  <c r="C199" i="11"/>
  <c r="E199" i="11"/>
  <c r="F199" i="11"/>
  <c r="G199" i="11"/>
  <c r="I199" i="11"/>
  <c r="J199" i="11"/>
  <c r="K199" i="11"/>
  <c r="M199" i="11"/>
  <c r="N199" i="11"/>
  <c r="O199" i="11"/>
  <c r="Q199" i="11"/>
  <c r="R199" i="11"/>
  <c r="S199" i="11"/>
  <c r="U199" i="11"/>
  <c r="V199" i="11"/>
  <c r="W199" i="11"/>
  <c r="Y199" i="11"/>
  <c r="Z199" i="11"/>
  <c r="AA199" i="11"/>
  <c r="A200" i="11"/>
  <c r="B200" i="11"/>
  <c r="C200" i="11"/>
  <c r="E200" i="11"/>
  <c r="F200" i="11"/>
  <c r="G200" i="11"/>
  <c r="I200" i="11"/>
  <c r="J200" i="11"/>
  <c r="K200" i="11"/>
  <c r="M200" i="11"/>
  <c r="N200" i="11"/>
  <c r="O200" i="11"/>
  <c r="Q200" i="11"/>
  <c r="R200" i="11"/>
  <c r="S200" i="11"/>
  <c r="U200" i="11"/>
  <c r="V200" i="11"/>
  <c r="W200" i="11"/>
  <c r="Y200" i="11"/>
  <c r="Z200" i="11"/>
  <c r="AA200" i="11"/>
  <c r="A201" i="11"/>
  <c r="B201" i="11"/>
  <c r="C201" i="11"/>
  <c r="E201" i="11"/>
  <c r="F201" i="11"/>
  <c r="G201" i="11"/>
  <c r="I201" i="11"/>
  <c r="J201" i="11"/>
  <c r="K201" i="11"/>
  <c r="M201" i="11"/>
  <c r="N201" i="11"/>
  <c r="O201" i="11"/>
  <c r="Q201" i="11"/>
  <c r="R201" i="11"/>
  <c r="S201" i="11"/>
  <c r="U201" i="11"/>
  <c r="V201" i="11"/>
  <c r="W201" i="11"/>
  <c r="Y201" i="11"/>
  <c r="Z201" i="11"/>
  <c r="AA201" i="11"/>
  <c r="A202" i="11"/>
  <c r="B202" i="11"/>
  <c r="C202" i="11"/>
  <c r="E202" i="11"/>
  <c r="F202" i="11"/>
  <c r="G202" i="11"/>
  <c r="I202" i="11"/>
  <c r="J202" i="11"/>
  <c r="K202" i="11"/>
  <c r="M202" i="11"/>
  <c r="N202" i="11"/>
  <c r="O202" i="11"/>
  <c r="Q202" i="11"/>
  <c r="R202" i="11"/>
  <c r="S202" i="11"/>
  <c r="U202" i="11"/>
  <c r="V202" i="11"/>
  <c r="W202" i="11"/>
  <c r="Y202" i="11"/>
  <c r="Z202" i="11"/>
  <c r="AA202" i="11"/>
  <c r="A203" i="11"/>
  <c r="B203" i="11"/>
  <c r="C203" i="11"/>
  <c r="E203" i="11"/>
  <c r="F203" i="11"/>
  <c r="G203" i="11"/>
  <c r="I203" i="11"/>
  <c r="J203" i="11"/>
  <c r="K203" i="11"/>
  <c r="M203" i="11"/>
  <c r="N203" i="11"/>
  <c r="O203" i="11"/>
  <c r="Q203" i="11"/>
  <c r="R203" i="11"/>
  <c r="S203" i="11"/>
  <c r="U203" i="11"/>
  <c r="V203" i="11"/>
  <c r="W203" i="11"/>
  <c r="Y203" i="11"/>
  <c r="Z203" i="11"/>
  <c r="AA203" i="11"/>
  <c r="A204" i="11"/>
  <c r="B204" i="11"/>
  <c r="C204" i="11"/>
  <c r="E204" i="11"/>
  <c r="F204" i="11"/>
  <c r="G204" i="11"/>
  <c r="I204" i="11"/>
  <c r="J204" i="11"/>
  <c r="K204" i="11"/>
  <c r="M204" i="11"/>
  <c r="N204" i="11"/>
  <c r="O204" i="11"/>
  <c r="Q204" i="11"/>
  <c r="R204" i="11"/>
  <c r="S204" i="11"/>
  <c r="U204" i="11"/>
  <c r="V204" i="11"/>
  <c r="W204" i="11"/>
  <c r="Y204" i="11"/>
  <c r="Z204" i="11"/>
  <c r="AA204" i="11"/>
  <c r="A205" i="11"/>
  <c r="B205" i="11"/>
  <c r="C205" i="11"/>
  <c r="E205" i="11"/>
  <c r="F205" i="11"/>
  <c r="G205" i="11"/>
  <c r="I205" i="11"/>
  <c r="J205" i="11"/>
  <c r="K205" i="11"/>
  <c r="M205" i="11"/>
  <c r="N205" i="11"/>
  <c r="O205" i="11"/>
  <c r="Q205" i="11"/>
  <c r="R205" i="11"/>
  <c r="S205" i="11"/>
  <c r="U205" i="11"/>
  <c r="V205" i="11"/>
  <c r="W205" i="11"/>
  <c r="Y205" i="11"/>
  <c r="Z205" i="11"/>
  <c r="AA205" i="11"/>
  <c r="A206" i="11"/>
  <c r="B206" i="11"/>
  <c r="C206" i="11"/>
  <c r="E206" i="11"/>
  <c r="F206" i="11"/>
  <c r="G206" i="11"/>
  <c r="I206" i="11"/>
  <c r="J206" i="11"/>
  <c r="K206" i="11"/>
  <c r="M206" i="11"/>
  <c r="N206" i="11"/>
  <c r="O206" i="11"/>
  <c r="Q206" i="11"/>
  <c r="R206" i="11"/>
  <c r="S206" i="11"/>
  <c r="U206" i="11"/>
  <c r="V206" i="11"/>
  <c r="W206" i="11"/>
  <c r="Y206" i="11"/>
  <c r="Z206" i="11"/>
  <c r="AA206" i="11"/>
  <c r="A207" i="11"/>
  <c r="B207" i="11"/>
  <c r="C207" i="11"/>
  <c r="E207" i="11"/>
  <c r="F207" i="11"/>
  <c r="G207" i="11"/>
  <c r="I207" i="11"/>
  <c r="J207" i="11"/>
  <c r="K207" i="11"/>
  <c r="M207" i="11"/>
  <c r="N207" i="11"/>
  <c r="O207" i="11"/>
  <c r="Q207" i="11"/>
  <c r="R207" i="11"/>
  <c r="S207" i="11"/>
  <c r="U207" i="11"/>
  <c r="V207" i="11"/>
  <c r="W207" i="11"/>
  <c r="Y207" i="11"/>
  <c r="Z207" i="11"/>
  <c r="AA207" i="11"/>
  <c r="A208" i="11"/>
  <c r="B208" i="11"/>
  <c r="C208" i="11"/>
  <c r="E208" i="11"/>
  <c r="F208" i="11"/>
  <c r="G208" i="11"/>
  <c r="I208" i="11"/>
  <c r="J208" i="11"/>
  <c r="K208" i="11"/>
  <c r="M208" i="11"/>
  <c r="N208" i="11"/>
  <c r="O208" i="11"/>
  <c r="Q208" i="11"/>
  <c r="R208" i="11"/>
  <c r="S208" i="11"/>
  <c r="U208" i="11"/>
  <c r="V208" i="11"/>
  <c r="W208" i="11"/>
  <c r="Y208" i="11"/>
  <c r="Z208" i="11"/>
  <c r="AA208" i="11"/>
  <c r="A209" i="11"/>
  <c r="B209" i="11"/>
  <c r="C209" i="11"/>
  <c r="E209" i="11"/>
  <c r="F209" i="11"/>
  <c r="G209" i="11"/>
  <c r="I209" i="11"/>
  <c r="J209" i="11"/>
  <c r="K209" i="11"/>
  <c r="M209" i="11"/>
  <c r="N209" i="11"/>
  <c r="O209" i="11"/>
  <c r="Q209" i="11"/>
  <c r="R209" i="11"/>
  <c r="S209" i="11"/>
  <c r="U209" i="11"/>
  <c r="V209" i="11"/>
  <c r="W209" i="11"/>
  <c r="Y209" i="11"/>
  <c r="Z209" i="11"/>
  <c r="AA209" i="11"/>
  <c r="A210" i="11"/>
  <c r="B210" i="11"/>
  <c r="C210" i="11"/>
  <c r="E210" i="11"/>
  <c r="F210" i="11"/>
  <c r="G210" i="11"/>
  <c r="I210" i="11"/>
  <c r="J210" i="11"/>
  <c r="K210" i="11"/>
  <c r="M210" i="11"/>
  <c r="N210" i="11"/>
  <c r="O210" i="11"/>
  <c r="Q210" i="11"/>
  <c r="R210" i="11"/>
  <c r="S210" i="11"/>
  <c r="U210" i="11"/>
  <c r="V210" i="11"/>
  <c r="W210" i="11"/>
  <c r="Y210" i="11"/>
  <c r="Z210" i="11"/>
  <c r="AA210" i="11"/>
  <c r="A211" i="11"/>
  <c r="B211" i="11"/>
  <c r="C211" i="11"/>
  <c r="E211" i="11"/>
  <c r="F211" i="11"/>
  <c r="G211" i="11"/>
  <c r="I211" i="11"/>
  <c r="J211" i="11"/>
  <c r="K211" i="11"/>
  <c r="M211" i="11"/>
  <c r="N211" i="11"/>
  <c r="O211" i="11"/>
  <c r="Q211" i="11"/>
  <c r="R211" i="11"/>
  <c r="S211" i="11"/>
  <c r="U211" i="11"/>
  <c r="V211" i="11"/>
  <c r="W211" i="11"/>
  <c r="Y211" i="11"/>
  <c r="Z211" i="11"/>
  <c r="AA211" i="11"/>
  <c r="A212" i="11"/>
  <c r="B212" i="11"/>
  <c r="C212" i="11"/>
  <c r="E212" i="11"/>
  <c r="F212" i="11"/>
  <c r="G212" i="11"/>
  <c r="I212" i="11"/>
  <c r="J212" i="11"/>
  <c r="K212" i="11"/>
  <c r="M212" i="11"/>
  <c r="N212" i="11"/>
  <c r="O212" i="11"/>
  <c r="Q212" i="11"/>
  <c r="R212" i="11"/>
  <c r="S212" i="11"/>
  <c r="U212" i="11"/>
  <c r="V212" i="11"/>
  <c r="W212" i="11"/>
  <c r="Y212" i="11"/>
  <c r="Z212" i="11"/>
  <c r="AA212" i="11"/>
  <c r="A213" i="11"/>
  <c r="B213" i="11"/>
  <c r="C213" i="11"/>
  <c r="E213" i="11"/>
  <c r="F213" i="11"/>
  <c r="G213" i="11"/>
  <c r="I213" i="11"/>
  <c r="J213" i="11"/>
  <c r="K213" i="11"/>
  <c r="M213" i="11"/>
  <c r="N213" i="11"/>
  <c r="O213" i="11"/>
  <c r="Q213" i="11"/>
  <c r="R213" i="11"/>
  <c r="S213" i="11"/>
  <c r="U213" i="11"/>
  <c r="V213" i="11"/>
  <c r="W213" i="11"/>
  <c r="Y213" i="11"/>
  <c r="Z213" i="11"/>
  <c r="AA213" i="11"/>
  <c r="A214" i="11"/>
  <c r="B214" i="11"/>
  <c r="C214" i="11"/>
  <c r="E214" i="11"/>
  <c r="F214" i="11"/>
  <c r="G214" i="11"/>
  <c r="I214" i="11"/>
  <c r="J214" i="11"/>
  <c r="K214" i="11"/>
  <c r="M214" i="11"/>
  <c r="N214" i="11"/>
  <c r="O214" i="11"/>
  <c r="Q214" i="11"/>
  <c r="R214" i="11"/>
  <c r="S214" i="11"/>
  <c r="U214" i="11"/>
  <c r="V214" i="11"/>
  <c r="W214" i="11"/>
  <c r="Y214" i="11"/>
  <c r="Z214" i="11"/>
  <c r="AA214" i="11"/>
  <c r="A215" i="11"/>
  <c r="B215" i="11"/>
  <c r="C215" i="11"/>
  <c r="E215" i="11"/>
  <c r="F215" i="11"/>
  <c r="G215" i="11"/>
  <c r="I215" i="11"/>
  <c r="J215" i="11"/>
  <c r="K215" i="11"/>
  <c r="M215" i="11"/>
  <c r="N215" i="11"/>
  <c r="O215" i="11"/>
  <c r="Q215" i="11"/>
  <c r="R215" i="11"/>
  <c r="S215" i="11"/>
  <c r="U215" i="11"/>
  <c r="V215" i="11"/>
  <c r="W215" i="11"/>
  <c r="Y215" i="11"/>
  <c r="Z215" i="11"/>
  <c r="AA215" i="11"/>
  <c r="A216" i="11"/>
  <c r="B216" i="11"/>
  <c r="C216" i="11"/>
  <c r="E216" i="11"/>
  <c r="F216" i="11"/>
  <c r="G216" i="11"/>
  <c r="I216" i="11"/>
  <c r="J216" i="11"/>
  <c r="K216" i="11"/>
  <c r="M216" i="11"/>
  <c r="N216" i="11"/>
  <c r="O216" i="11"/>
  <c r="Q216" i="11"/>
  <c r="R216" i="11"/>
  <c r="S216" i="11"/>
  <c r="U216" i="11"/>
  <c r="V216" i="11"/>
  <c r="W216" i="11"/>
  <c r="Y216" i="11"/>
  <c r="Z216" i="11"/>
  <c r="AA216" i="11"/>
  <c r="A217" i="11"/>
  <c r="B217" i="11"/>
  <c r="C217" i="11"/>
  <c r="E217" i="11"/>
  <c r="F217" i="11"/>
  <c r="G217" i="11"/>
  <c r="I217" i="11"/>
  <c r="J217" i="11"/>
  <c r="K217" i="11"/>
  <c r="M217" i="11"/>
  <c r="N217" i="11"/>
  <c r="O217" i="11"/>
  <c r="Q217" i="11"/>
  <c r="R217" i="11"/>
  <c r="S217" i="11"/>
  <c r="U217" i="11"/>
  <c r="V217" i="11"/>
  <c r="W217" i="11"/>
  <c r="Y217" i="11"/>
  <c r="Z217" i="11"/>
  <c r="AA217" i="11"/>
  <c r="A218" i="11"/>
  <c r="B218" i="11"/>
  <c r="C218" i="11"/>
  <c r="E218" i="11"/>
  <c r="F218" i="11"/>
  <c r="G218" i="11"/>
  <c r="I218" i="11"/>
  <c r="J218" i="11"/>
  <c r="K218" i="11"/>
  <c r="M218" i="11"/>
  <c r="N218" i="11"/>
  <c r="O218" i="11"/>
  <c r="Q218" i="11"/>
  <c r="R218" i="11"/>
  <c r="S218" i="11"/>
  <c r="U218" i="11"/>
  <c r="V218" i="11"/>
  <c r="W218" i="11"/>
  <c r="Y218" i="11"/>
  <c r="Z218" i="11"/>
  <c r="AA218" i="11"/>
  <c r="A219" i="11"/>
  <c r="B219" i="11"/>
  <c r="C219" i="11"/>
  <c r="E219" i="11"/>
  <c r="F219" i="11"/>
  <c r="G219" i="11"/>
  <c r="I219" i="11"/>
  <c r="J219" i="11"/>
  <c r="K219" i="11"/>
  <c r="M219" i="11"/>
  <c r="N219" i="11"/>
  <c r="O219" i="11"/>
  <c r="Q219" i="11"/>
  <c r="R219" i="11"/>
  <c r="S219" i="11"/>
  <c r="U219" i="11"/>
  <c r="V219" i="11"/>
  <c r="W219" i="11"/>
  <c r="Y219" i="11"/>
  <c r="Z219" i="11"/>
  <c r="AA219" i="11"/>
  <c r="A220" i="11"/>
  <c r="B220" i="11"/>
  <c r="C220" i="11"/>
  <c r="E220" i="11"/>
  <c r="F220" i="11"/>
  <c r="G220" i="11"/>
  <c r="I220" i="11"/>
  <c r="J220" i="11"/>
  <c r="K220" i="11"/>
  <c r="M220" i="11"/>
  <c r="N220" i="11"/>
  <c r="O220" i="11"/>
  <c r="Q220" i="11"/>
  <c r="R220" i="11"/>
  <c r="S220" i="11"/>
  <c r="U220" i="11"/>
  <c r="V220" i="11"/>
  <c r="W220" i="11"/>
  <c r="Y220" i="11"/>
  <c r="Z220" i="11"/>
  <c r="AA220" i="11"/>
  <c r="A221" i="11"/>
  <c r="B221" i="11"/>
  <c r="C221" i="11"/>
  <c r="E221" i="11"/>
  <c r="F221" i="11"/>
  <c r="G221" i="11"/>
  <c r="I221" i="11"/>
  <c r="J221" i="11"/>
  <c r="K221" i="11"/>
  <c r="M221" i="11"/>
  <c r="N221" i="11"/>
  <c r="O221" i="11"/>
  <c r="Q221" i="11"/>
  <c r="R221" i="11"/>
  <c r="S221" i="11"/>
  <c r="U221" i="11"/>
  <c r="V221" i="11"/>
  <c r="W221" i="11"/>
  <c r="Y221" i="11"/>
  <c r="Z221" i="11"/>
  <c r="AA221" i="11"/>
  <c r="A222" i="11"/>
  <c r="B222" i="11"/>
  <c r="C222" i="11"/>
  <c r="E222" i="11"/>
  <c r="F222" i="11"/>
  <c r="G222" i="11"/>
  <c r="I222" i="11"/>
  <c r="J222" i="11"/>
  <c r="K222" i="11"/>
  <c r="M222" i="11"/>
  <c r="N222" i="11"/>
  <c r="O222" i="11"/>
  <c r="Q222" i="11"/>
  <c r="R222" i="11"/>
  <c r="S222" i="11"/>
  <c r="U222" i="11"/>
  <c r="V222" i="11"/>
  <c r="W222" i="11"/>
  <c r="Y222" i="11"/>
  <c r="Z222" i="11"/>
  <c r="AA222" i="11"/>
  <c r="A223" i="11"/>
  <c r="B223" i="11"/>
  <c r="C223" i="11"/>
  <c r="E223" i="11"/>
  <c r="F223" i="11"/>
  <c r="G223" i="11"/>
  <c r="I223" i="11"/>
  <c r="J223" i="11"/>
  <c r="K223" i="11"/>
  <c r="M223" i="11"/>
  <c r="N223" i="11"/>
  <c r="O223" i="11"/>
  <c r="Q223" i="11"/>
  <c r="R223" i="11"/>
  <c r="S223" i="11"/>
  <c r="U223" i="11"/>
  <c r="V223" i="11"/>
  <c r="W223" i="11"/>
  <c r="Y223" i="11"/>
  <c r="Z223" i="11"/>
  <c r="AA223" i="11"/>
  <c r="A224" i="11"/>
  <c r="B224" i="11"/>
  <c r="C224" i="11"/>
  <c r="E224" i="11"/>
  <c r="F224" i="11"/>
  <c r="G224" i="11"/>
  <c r="I224" i="11"/>
  <c r="J224" i="11"/>
  <c r="K224" i="11"/>
  <c r="M224" i="11"/>
  <c r="N224" i="11"/>
  <c r="O224" i="11"/>
  <c r="Q224" i="11"/>
  <c r="R224" i="11"/>
  <c r="S224" i="11"/>
  <c r="U224" i="11"/>
  <c r="V224" i="11"/>
  <c r="W224" i="11"/>
  <c r="Y224" i="11"/>
  <c r="Z224" i="11"/>
  <c r="AA224" i="11"/>
  <c r="A225" i="11"/>
  <c r="B225" i="11"/>
  <c r="C225" i="11"/>
  <c r="E225" i="11"/>
  <c r="F225" i="11"/>
  <c r="G225" i="11"/>
  <c r="I225" i="11"/>
  <c r="J225" i="11"/>
  <c r="K225" i="11"/>
  <c r="M225" i="11"/>
  <c r="N225" i="11"/>
  <c r="O225" i="11"/>
  <c r="Q225" i="11"/>
  <c r="R225" i="11"/>
  <c r="S225" i="11"/>
  <c r="U225" i="11"/>
  <c r="V225" i="11"/>
  <c r="W225" i="11"/>
  <c r="Y225" i="11"/>
  <c r="Z225" i="11"/>
  <c r="AA225" i="11"/>
  <c r="A226" i="11"/>
  <c r="B226" i="11"/>
  <c r="C226" i="11"/>
  <c r="E226" i="11"/>
  <c r="F226" i="11"/>
  <c r="G226" i="11"/>
  <c r="I226" i="11"/>
  <c r="J226" i="11"/>
  <c r="K226" i="11"/>
  <c r="M226" i="11"/>
  <c r="N226" i="11"/>
  <c r="O226" i="11"/>
  <c r="Q226" i="11"/>
  <c r="R226" i="11"/>
  <c r="S226" i="11"/>
  <c r="U226" i="11"/>
  <c r="V226" i="11"/>
  <c r="W226" i="11"/>
  <c r="Y226" i="11"/>
  <c r="Z226" i="11"/>
  <c r="AA226" i="11"/>
  <c r="A227" i="11"/>
  <c r="B227" i="11"/>
  <c r="C227" i="11"/>
  <c r="E227" i="11"/>
  <c r="F227" i="11"/>
  <c r="G227" i="11"/>
  <c r="I227" i="11"/>
  <c r="J227" i="11"/>
  <c r="K227" i="11"/>
  <c r="M227" i="11"/>
  <c r="N227" i="11"/>
  <c r="O227" i="11"/>
  <c r="Q227" i="11"/>
  <c r="R227" i="11"/>
  <c r="S227" i="11"/>
  <c r="U227" i="11"/>
  <c r="V227" i="11"/>
  <c r="W227" i="11"/>
  <c r="Y227" i="11"/>
  <c r="Z227" i="11"/>
  <c r="AA227" i="11"/>
  <c r="A228" i="11"/>
  <c r="B228" i="11"/>
  <c r="C228" i="11"/>
  <c r="E228" i="11"/>
  <c r="F228" i="11"/>
  <c r="G228" i="11"/>
  <c r="I228" i="11"/>
  <c r="J228" i="11"/>
  <c r="K228" i="11"/>
  <c r="M228" i="11"/>
  <c r="N228" i="11"/>
  <c r="O228" i="11"/>
  <c r="Q228" i="11"/>
  <c r="R228" i="11"/>
  <c r="S228" i="11"/>
  <c r="U228" i="11"/>
  <c r="V228" i="11"/>
  <c r="W228" i="11"/>
  <c r="Y228" i="11"/>
  <c r="Z228" i="11"/>
  <c r="AA228" i="11"/>
  <c r="A229" i="11"/>
  <c r="B229" i="11"/>
  <c r="C229" i="11"/>
  <c r="E229" i="11"/>
  <c r="F229" i="11"/>
  <c r="G229" i="11"/>
  <c r="I229" i="11"/>
  <c r="J229" i="11"/>
  <c r="K229" i="11"/>
  <c r="M229" i="11"/>
  <c r="N229" i="11"/>
  <c r="O229" i="11"/>
  <c r="Q229" i="11"/>
  <c r="R229" i="11"/>
  <c r="S229" i="11"/>
  <c r="U229" i="11"/>
  <c r="V229" i="11"/>
  <c r="W229" i="11"/>
  <c r="Y229" i="11"/>
  <c r="Z229" i="11"/>
  <c r="AA229" i="11"/>
  <c r="A230" i="11"/>
  <c r="B230" i="11"/>
  <c r="C230" i="11"/>
  <c r="E230" i="11"/>
  <c r="F230" i="11"/>
  <c r="G230" i="11"/>
  <c r="I230" i="11"/>
  <c r="J230" i="11"/>
  <c r="K230" i="11"/>
  <c r="M230" i="11"/>
  <c r="N230" i="11"/>
  <c r="O230" i="11"/>
  <c r="Q230" i="11"/>
  <c r="R230" i="11"/>
  <c r="S230" i="11"/>
  <c r="U230" i="11"/>
  <c r="V230" i="11"/>
  <c r="W230" i="11"/>
  <c r="Y230" i="11"/>
  <c r="Z230" i="11"/>
  <c r="AA230" i="11"/>
  <c r="A231" i="11"/>
  <c r="B231" i="11"/>
  <c r="C231" i="11"/>
  <c r="E231" i="11"/>
  <c r="F231" i="11"/>
  <c r="G231" i="11"/>
  <c r="I231" i="11"/>
  <c r="J231" i="11"/>
  <c r="K231" i="11"/>
  <c r="M231" i="11"/>
  <c r="N231" i="11"/>
  <c r="O231" i="11"/>
  <c r="Q231" i="11"/>
  <c r="R231" i="11"/>
  <c r="S231" i="11"/>
  <c r="U231" i="11"/>
  <c r="V231" i="11"/>
  <c r="W231" i="11"/>
  <c r="Y231" i="11"/>
  <c r="Z231" i="11"/>
  <c r="AA231" i="11"/>
  <c r="A232" i="11"/>
  <c r="B232" i="11"/>
  <c r="C232" i="11"/>
  <c r="E232" i="11"/>
  <c r="F232" i="11"/>
  <c r="G232" i="11"/>
  <c r="I232" i="11"/>
  <c r="J232" i="11"/>
  <c r="K232" i="11"/>
  <c r="M232" i="11"/>
  <c r="N232" i="11"/>
  <c r="O232" i="11"/>
  <c r="Q232" i="11"/>
  <c r="R232" i="11"/>
  <c r="S232" i="11"/>
  <c r="U232" i="11"/>
  <c r="V232" i="11"/>
  <c r="W232" i="11"/>
  <c r="Y232" i="11"/>
  <c r="Z232" i="11"/>
  <c r="AA232" i="11"/>
  <c r="A233" i="11"/>
  <c r="B233" i="11"/>
  <c r="C233" i="11"/>
  <c r="E233" i="11"/>
  <c r="F233" i="11"/>
  <c r="G233" i="11"/>
  <c r="I233" i="11"/>
  <c r="J233" i="11"/>
  <c r="K233" i="11"/>
  <c r="M233" i="11"/>
  <c r="N233" i="11"/>
  <c r="O233" i="11"/>
  <c r="Q233" i="11"/>
  <c r="R233" i="11"/>
  <c r="S233" i="11"/>
  <c r="U233" i="11"/>
  <c r="V233" i="11"/>
  <c r="W233" i="11"/>
  <c r="Y233" i="11"/>
  <c r="Z233" i="11"/>
  <c r="AA233" i="11"/>
  <c r="A234" i="11"/>
  <c r="B234" i="11"/>
  <c r="C234" i="11"/>
  <c r="E234" i="11"/>
  <c r="F234" i="11"/>
  <c r="G234" i="11"/>
  <c r="I234" i="11"/>
  <c r="J234" i="11"/>
  <c r="K234" i="11"/>
  <c r="M234" i="11"/>
  <c r="N234" i="11"/>
  <c r="O234" i="11"/>
  <c r="Q234" i="11"/>
  <c r="R234" i="11"/>
  <c r="S234" i="11"/>
  <c r="U234" i="11"/>
  <c r="V234" i="11"/>
  <c r="W234" i="11"/>
  <c r="Y234" i="11"/>
  <c r="Z234" i="11"/>
  <c r="AA234" i="11"/>
  <c r="A235" i="11"/>
  <c r="B235" i="11"/>
  <c r="C235" i="11"/>
  <c r="E235" i="11"/>
  <c r="F235" i="11"/>
  <c r="G235" i="11"/>
  <c r="I235" i="11"/>
  <c r="J235" i="11"/>
  <c r="K235" i="11"/>
  <c r="M235" i="11"/>
  <c r="N235" i="11"/>
  <c r="O235" i="11"/>
  <c r="Q235" i="11"/>
  <c r="R235" i="11"/>
  <c r="S235" i="11"/>
  <c r="U235" i="11"/>
  <c r="V235" i="11"/>
  <c r="W235" i="11"/>
  <c r="Y235" i="11"/>
  <c r="Z235" i="11"/>
  <c r="AA235" i="11"/>
  <c r="A236" i="11"/>
  <c r="B236" i="11"/>
  <c r="C236" i="11"/>
  <c r="E236" i="11"/>
  <c r="F236" i="11"/>
  <c r="G236" i="11"/>
  <c r="I236" i="11"/>
  <c r="J236" i="11"/>
  <c r="K236" i="11"/>
  <c r="M236" i="11"/>
  <c r="N236" i="11"/>
  <c r="O236" i="11"/>
  <c r="Q236" i="11"/>
  <c r="R236" i="11"/>
  <c r="S236" i="11"/>
  <c r="U236" i="11"/>
  <c r="V236" i="11"/>
  <c r="W236" i="11"/>
  <c r="Y236" i="11"/>
  <c r="Z236" i="11"/>
  <c r="AA236" i="11"/>
  <c r="A237" i="11"/>
  <c r="B237" i="11"/>
  <c r="C237" i="11"/>
  <c r="E237" i="11"/>
  <c r="F237" i="11"/>
  <c r="G237" i="11"/>
  <c r="I237" i="11"/>
  <c r="J237" i="11"/>
  <c r="K237" i="11"/>
  <c r="M237" i="11"/>
  <c r="N237" i="11"/>
  <c r="O237" i="11"/>
  <c r="Q237" i="11"/>
  <c r="R237" i="11"/>
  <c r="S237" i="11"/>
  <c r="U237" i="11"/>
  <c r="V237" i="11"/>
  <c r="W237" i="11"/>
  <c r="Y237" i="11"/>
  <c r="Z237" i="11"/>
  <c r="AA237" i="11"/>
  <c r="A238" i="11"/>
  <c r="B238" i="11"/>
  <c r="C238" i="11"/>
  <c r="E238" i="11"/>
  <c r="F238" i="11"/>
  <c r="G238" i="11"/>
  <c r="I238" i="11"/>
  <c r="J238" i="11"/>
  <c r="K238" i="11"/>
  <c r="M238" i="11"/>
  <c r="N238" i="11"/>
  <c r="O238" i="11"/>
  <c r="Q238" i="11"/>
  <c r="R238" i="11"/>
  <c r="S238" i="11"/>
  <c r="U238" i="11"/>
  <c r="V238" i="11"/>
  <c r="W238" i="11"/>
  <c r="Y238" i="11"/>
  <c r="Z238" i="11"/>
  <c r="AA238" i="11"/>
  <c r="A239" i="11"/>
  <c r="B239" i="11"/>
  <c r="C239" i="11"/>
  <c r="E239" i="11"/>
  <c r="F239" i="11"/>
  <c r="G239" i="11"/>
  <c r="I239" i="11"/>
  <c r="J239" i="11"/>
  <c r="K239" i="11"/>
  <c r="M239" i="11"/>
  <c r="N239" i="11"/>
  <c r="O239" i="11"/>
  <c r="Q239" i="11"/>
  <c r="R239" i="11"/>
  <c r="S239" i="11"/>
  <c r="U239" i="11"/>
  <c r="V239" i="11"/>
  <c r="W239" i="11"/>
  <c r="Y239" i="11"/>
  <c r="Z239" i="11"/>
  <c r="AA239" i="11"/>
  <c r="A240" i="11"/>
  <c r="B240" i="11"/>
  <c r="C240" i="11"/>
  <c r="E240" i="11"/>
  <c r="F240" i="11"/>
  <c r="G240" i="11"/>
  <c r="I240" i="11"/>
  <c r="J240" i="11"/>
  <c r="K240" i="11"/>
  <c r="M240" i="11"/>
  <c r="N240" i="11"/>
  <c r="O240" i="11"/>
  <c r="Q240" i="11"/>
  <c r="R240" i="11"/>
  <c r="S240" i="11"/>
  <c r="U240" i="11"/>
  <c r="V240" i="11"/>
  <c r="W240" i="11"/>
  <c r="Y240" i="11"/>
  <c r="Z240" i="11"/>
  <c r="AA240" i="11"/>
  <c r="A241" i="11"/>
  <c r="B241" i="11"/>
  <c r="C241" i="11"/>
  <c r="E241" i="11"/>
  <c r="F241" i="11"/>
  <c r="G241" i="11"/>
  <c r="I241" i="11"/>
  <c r="J241" i="11"/>
  <c r="K241" i="11"/>
  <c r="M241" i="11"/>
  <c r="N241" i="11"/>
  <c r="O241" i="11"/>
  <c r="Q241" i="11"/>
  <c r="R241" i="11"/>
  <c r="S241" i="11"/>
  <c r="U241" i="11"/>
  <c r="V241" i="11"/>
  <c r="W241" i="11"/>
  <c r="Y241" i="11"/>
  <c r="Z241" i="11"/>
  <c r="AA241" i="11"/>
  <c r="A242" i="11"/>
  <c r="B242" i="11"/>
  <c r="C242" i="11"/>
  <c r="E242" i="11"/>
  <c r="F242" i="11"/>
  <c r="G242" i="11"/>
  <c r="I242" i="11"/>
  <c r="J242" i="11"/>
  <c r="K242" i="11"/>
  <c r="M242" i="11"/>
  <c r="N242" i="11"/>
  <c r="O242" i="11"/>
  <c r="Q242" i="11"/>
  <c r="R242" i="11"/>
  <c r="S242" i="11"/>
  <c r="U242" i="11"/>
  <c r="V242" i="11"/>
  <c r="W242" i="11"/>
  <c r="Y242" i="11"/>
  <c r="Z242" i="11"/>
  <c r="AA242" i="11"/>
  <c r="A243" i="11"/>
  <c r="B243" i="11"/>
  <c r="C243" i="11"/>
  <c r="E243" i="11"/>
  <c r="F243" i="11"/>
  <c r="G243" i="11"/>
  <c r="I243" i="11"/>
  <c r="J243" i="11"/>
  <c r="K243" i="11"/>
  <c r="M243" i="11"/>
  <c r="N243" i="11"/>
  <c r="O243" i="11"/>
  <c r="Q243" i="11"/>
  <c r="R243" i="11"/>
  <c r="S243" i="11"/>
  <c r="U243" i="11"/>
  <c r="V243" i="11"/>
  <c r="W243" i="11"/>
  <c r="Y243" i="11"/>
  <c r="Z243" i="11"/>
  <c r="AA243" i="11"/>
  <c r="A244" i="11"/>
  <c r="B244" i="11"/>
  <c r="C244" i="11"/>
  <c r="E244" i="11"/>
  <c r="F244" i="11"/>
  <c r="G244" i="11"/>
  <c r="I244" i="11"/>
  <c r="J244" i="11"/>
  <c r="K244" i="11"/>
  <c r="M244" i="11"/>
  <c r="N244" i="11"/>
  <c r="O244" i="11"/>
  <c r="Q244" i="11"/>
  <c r="R244" i="11"/>
  <c r="S244" i="11"/>
  <c r="U244" i="11"/>
  <c r="V244" i="11"/>
  <c r="W244" i="11"/>
  <c r="Y244" i="11"/>
  <c r="Z244" i="11"/>
  <c r="AA244" i="11"/>
  <c r="A245" i="11"/>
  <c r="B245" i="11"/>
  <c r="C245" i="11"/>
  <c r="E245" i="11"/>
  <c r="F245" i="11"/>
  <c r="G245" i="11"/>
  <c r="I245" i="11"/>
  <c r="J245" i="11"/>
  <c r="K245" i="11"/>
  <c r="M245" i="11"/>
  <c r="N245" i="11"/>
  <c r="O245" i="11"/>
  <c r="Q245" i="11"/>
  <c r="R245" i="11"/>
  <c r="S245" i="11"/>
  <c r="U245" i="11"/>
  <c r="V245" i="11"/>
  <c r="W245" i="11"/>
  <c r="Y245" i="11"/>
  <c r="Z245" i="11"/>
  <c r="AA245" i="11"/>
  <c r="A246" i="11"/>
  <c r="B246" i="11"/>
  <c r="C246" i="11"/>
  <c r="E246" i="11"/>
  <c r="F246" i="11"/>
  <c r="G246" i="11"/>
  <c r="I246" i="11"/>
  <c r="J246" i="11"/>
  <c r="K246" i="11"/>
  <c r="M246" i="11"/>
  <c r="N246" i="11"/>
  <c r="O246" i="11"/>
  <c r="Q246" i="11"/>
  <c r="R246" i="11"/>
  <c r="S246" i="11"/>
  <c r="U246" i="11"/>
  <c r="V246" i="11"/>
  <c r="W246" i="11"/>
  <c r="Y246" i="11"/>
  <c r="Z246" i="11"/>
  <c r="AA246" i="11"/>
  <c r="A247" i="11"/>
  <c r="B247" i="11"/>
  <c r="C247" i="11"/>
  <c r="E247" i="11"/>
  <c r="F247" i="11"/>
  <c r="G247" i="11"/>
  <c r="I247" i="11"/>
  <c r="J247" i="11"/>
  <c r="K247" i="11"/>
  <c r="M247" i="11"/>
  <c r="N247" i="11"/>
  <c r="O247" i="11"/>
  <c r="Q247" i="11"/>
  <c r="R247" i="11"/>
  <c r="S247" i="11"/>
  <c r="U247" i="11"/>
  <c r="V247" i="11"/>
  <c r="W247" i="11"/>
  <c r="Y247" i="11"/>
  <c r="Z247" i="11"/>
  <c r="AA247" i="11"/>
  <c r="A248" i="11"/>
  <c r="B248" i="11"/>
  <c r="C248" i="11"/>
  <c r="E248" i="11"/>
  <c r="F248" i="11"/>
  <c r="G248" i="11"/>
  <c r="I248" i="11"/>
  <c r="J248" i="11"/>
  <c r="K248" i="11"/>
  <c r="M248" i="11"/>
  <c r="N248" i="11"/>
  <c r="O248" i="11"/>
  <c r="Q248" i="11"/>
  <c r="R248" i="11"/>
  <c r="S248" i="11"/>
  <c r="U248" i="11"/>
  <c r="V248" i="11"/>
  <c r="W248" i="11"/>
  <c r="Y248" i="11"/>
  <c r="Z248" i="11"/>
  <c r="AA248" i="11"/>
  <c r="A249" i="11"/>
  <c r="B249" i="11"/>
  <c r="C249" i="11"/>
  <c r="E249" i="11"/>
  <c r="F249" i="11"/>
  <c r="G249" i="11"/>
  <c r="I249" i="11"/>
  <c r="J249" i="11"/>
  <c r="K249" i="11"/>
  <c r="M249" i="11"/>
  <c r="N249" i="11"/>
  <c r="O249" i="11"/>
  <c r="Q249" i="11"/>
  <c r="R249" i="11"/>
  <c r="S249" i="11"/>
  <c r="U249" i="11"/>
  <c r="V249" i="11"/>
  <c r="W249" i="11"/>
  <c r="Y249" i="11"/>
  <c r="Z249" i="11"/>
  <c r="AA249" i="11"/>
  <c r="A250" i="11"/>
  <c r="B250" i="11"/>
  <c r="C250" i="11"/>
  <c r="E250" i="11"/>
  <c r="F250" i="11"/>
  <c r="G250" i="11"/>
  <c r="I250" i="11"/>
  <c r="J250" i="11"/>
  <c r="K250" i="11"/>
  <c r="M250" i="11"/>
  <c r="N250" i="11"/>
  <c r="O250" i="11"/>
  <c r="Q250" i="11"/>
  <c r="R250" i="11"/>
  <c r="S250" i="11"/>
  <c r="U250" i="11"/>
  <c r="V250" i="11"/>
  <c r="W250" i="11"/>
  <c r="Y250" i="11"/>
  <c r="Z250" i="11"/>
  <c r="AA250" i="11"/>
  <c r="A251" i="11"/>
  <c r="B251" i="11"/>
  <c r="C251" i="11"/>
  <c r="E251" i="11"/>
  <c r="F251" i="11"/>
  <c r="G251" i="11"/>
  <c r="I251" i="11"/>
  <c r="J251" i="11"/>
  <c r="K251" i="11"/>
  <c r="M251" i="11"/>
  <c r="N251" i="11"/>
  <c r="O251" i="11"/>
  <c r="Q251" i="11"/>
  <c r="R251" i="11"/>
  <c r="S251" i="11"/>
  <c r="U251" i="11"/>
  <c r="V251" i="11"/>
  <c r="W251" i="11"/>
  <c r="Y251" i="11"/>
  <c r="Z251" i="11"/>
  <c r="AA251" i="11"/>
  <c r="A252" i="11"/>
  <c r="B252" i="11"/>
  <c r="C252" i="11"/>
  <c r="E252" i="11"/>
  <c r="F252" i="11"/>
  <c r="G252" i="11"/>
  <c r="I252" i="11"/>
  <c r="J252" i="11"/>
  <c r="K252" i="11"/>
  <c r="M252" i="11"/>
  <c r="N252" i="11"/>
  <c r="O252" i="11"/>
  <c r="Q252" i="11"/>
  <c r="R252" i="11"/>
  <c r="S252" i="11"/>
  <c r="U252" i="11"/>
  <c r="V252" i="11"/>
  <c r="W252" i="11"/>
  <c r="Y252" i="11"/>
  <c r="Z252" i="11"/>
  <c r="AA252" i="11"/>
  <c r="A253" i="11"/>
  <c r="B253" i="11"/>
  <c r="C253" i="11"/>
  <c r="E253" i="11"/>
  <c r="F253" i="11"/>
  <c r="G253" i="11"/>
  <c r="I253" i="11"/>
  <c r="J253" i="11"/>
  <c r="K253" i="11"/>
  <c r="M253" i="11"/>
  <c r="N253" i="11"/>
  <c r="O253" i="11"/>
  <c r="Q253" i="11"/>
  <c r="R253" i="11"/>
  <c r="S253" i="11"/>
  <c r="U253" i="11"/>
  <c r="V253" i="11"/>
  <c r="W253" i="11"/>
  <c r="Y253" i="11"/>
  <c r="Z253" i="11"/>
  <c r="AA253" i="11"/>
  <c r="A254" i="11"/>
  <c r="B254" i="11"/>
  <c r="C254" i="11"/>
  <c r="E254" i="11"/>
  <c r="F254" i="11"/>
  <c r="G254" i="11"/>
  <c r="I254" i="11"/>
  <c r="J254" i="11"/>
  <c r="K254" i="11"/>
  <c r="M254" i="11"/>
  <c r="N254" i="11"/>
  <c r="O254" i="11"/>
  <c r="Q254" i="11"/>
  <c r="R254" i="11"/>
  <c r="S254" i="11"/>
  <c r="U254" i="11"/>
  <c r="V254" i="11"/>
  <c r="W254" i="11"/>
  <c r="Y254" i="11"/>
  <c r="Z254" i="11"/>
  <c r="AA254" i="11"/>
  <c r="A255" i="11"/>
  <c r="B255" i="11"/>
  <c r="C255" i="11"/>
  <c r="E255" i="11"/>
  <c r="F255" i="11"/>
  <c r="G255" i="11"/>
  <c r="I255" i="11"/>
  <c r="J255" i="11"/>
  <c r="K255" i="11"/>
  <c r="M255" i="11"/>
  <c r="N255" i="11"/>
  <c r="O255" i="11"/>
  <c r="Q255" i="11"/>
  <c r="R255" i="11"/>
  <c r="S255" i="11"/>
  <c r="U255" i="11"/>
  <c r="V255" i="11"/>
  <c r="W255" i="11"/>
  <c r="Y255" i="11"/>
  <c r="Z255" i="11"/>
  <c r="AA255" i="11"/>
  <c r="A256" i="11"/>
  <c r="B256" i="11"/>
  <c r="C256" i="11"/>
  <c r="E256" i="11"/>
  <c r="F256" i="11"/>
  <c r="G256" i="11"/>
  <c r="I256" i="11"/>
  <c r="J256" i="11"/>
  <c r="K256" i="11"/>
  <c r="M256" i="11"/>
  <c r="N256" i="11"/>
  <c r="O256" i="11"/>
  <c r="Q256" i="11"/>
  <c r="R256" i="11"/>
  <c r="S256" i="11"/>
  <c r="U256" i="11"/>
  <c r="V256" i="11"/>
  <c r="W256" i="11"/>
  <c r="Y256" i="11"/>
  <c r="Z256" i="11"/>
  <c r="AA256" i="11"/>
  <c r="A257" i="11"/>
  <c r="B257" i="11"/>
  <c r="C257" i="11"/>
  <c r="E257" i="11"/>
  <c r="F257" i="11"/>
  <c r="G257" i="11"/>
  <c r="I257" i="11"/>
  <c r="J257" i="11"/>
  <c r="K257" i="11"/>
  <c r="M257" i="11"/>
  <c r="N257" i="11"/>
  <c r="O257" i="11"/>
  <c r="Q257" i="11"/>
  <c r="R257" i="11"/>
  <c r="S257" i="11"/>
  <c r="U257" i="11"/>
  <c r="V257" i="11"/>
  <c r="W257" i="11"/>
  <c r="Y257" i="11"/>
  <c r="Z257" i="11"/>
  <c r="AA257" i="11"/>
  <c r="A258" i="11"/>
  <c r="B258" i="11"/>
  <c r="C258" i="11"/>
  <c r="E258" i="11"/>
  <c r="F258" i="11"/>
  <c r="G258" i="11"/>
  <c r="I258" i="11"/>
  <c r="J258" i="11"/>
  <c r="K258" i="11"/>
  <c r="M258" i="11"/>
  <c r="N258" i="11"/>
  <c r="O258" i="11"/>
  <c r="Q258" i="11"/>
  <c r="R258" i="11"/>
  <c r="S258" i="11"/>
  <c r="U258" i="11"/>
  <c r="V258" i="11"/>
  <c r="W258" i="11"/>
  <c r="Y258" i="11"/>
  <c r="Z258" i="11"/>
  <c r="AA258" i="11"/>
  <c r="A259" i="11"/>
  <c r="B259" i="11"/>
  <c r="C259" i="11"/>
  <c r="E259" i="11"/>
  <c r="F259" i="11"/>
  <c r="G259" i="11"/>
  <c r="I259" i="11"/>
  <c r="J259" i="11"/>
  <c r="K259" i="11"/>
  <c r="M259" i="11"/>
  <c r="N259" i="11"/>
  <c r="O259" i="11"/>
  <c r="Q259" i="11"/>
  <c r="R259" i="11"/>
  <c r="S259" i="11"/>
  <c r="U259" i="11"/>
  <c r="V259" i="11"/>
  <c r="W259" i="11"/>
  <c r="Y259" i="11"/>
  <c r="Z259" i="11"/>
  <c r="AA259" i="11"/>
  <c r="A260" i="11"/>
  <c r="B260" i="11"/>
  <c r="C260" i="11"/>
  <c r="E260" i="11"/>
  <c r="F260" i="11"/>
  <c r="G260" i="11"/>
  <c r="I260" i="11"/>
  <c r="J260" i="11"/>
  <c r="K260" i="11"/>
  <c r="M260" i="11"/>
  <c r="N260" i="11"/>
  <c r="O260" i="11"/>
  <c r="Q260" i="11"/>
  <c r="R260" i="11"/>
  <c r="S260" i="11"/>
  <c r="U260" i="11"/>
  <c r="V260" i="11"/>
  <c r="W260" i="11"/>
  <c r="Y260" i="11"/>
  <c r="Z260" i="11"/>
  <c r="AA260" i="11"/>
  <c r="A261" i="11"/>
  <c r="B261" i="11"/>
  <c r="C261" i="11"/>
  <c r="E261" i="11"/>
  <c r="F261" i="11"/>
  <c r="G261" i="11"/>
  <c r="I261" i="11"/>
  <c r="J261" i="11"/>
  <c r="K261" i="11"/>
  <c r="M261" i="11"/>
  <c r="N261" i="11"/>
  <c r="O261" i="11"/>
  <c r="Q261" i="11"/>
  <c r="R261" i="11"/>
  <c r="S261" i="11"/>
  <c r="U261" i="11"/>
  <c r="V261" i="11"/>
  <c r="W261" i="11"/>
  <c r="Y261" i="11"/>
  <c r="Z261" i="11"/>
  <c r="AA261" i="11"/>
  <c r="A262" i="11"/>
  <c r="B262" i="11"/>
  <c r="C262" i="11"/>
  <c r="E262" i="11"/>
  <c r="F262" i="11"/>
  <c r="G262" i="11"/>
  <c r="I262" i="11"/>
  <c r="J262" i="11"/>
  <c r="K262" i="11"/>
  <c r="M262" i="11"/>
  <c r="N262" i="11"/>
  <c r="O262" i="11"/>
  <c r="Q262" i="11"/>
  <c r="R262" i="11"/>
  <c r="S262" i="11"/>
  <c r="U262" i="11"/>
  <c r="V262" i="11"/>
  <c r="W262" i="11"/>
  <c r="Y262" i="11"/>
  <c r="Z262" i="11"/>
  <c r="AA262" i="11"/>
  <c r="A263" i="11"/>
  <c r="B263" i="11"/>
  <c r="C263" i="11"/>
  <c r="E263" i="11"/>
  <c r="F263" i="11"/>
  <c r="G263" i="11"/>
  <c r="I263" i="11"/>
  <c r="J263" i="11"/>
  <c r="K263" i="11"/>
  <c r="M263" i="11"/>
  <c r="N263" i="11"/>
  <c r="O263" i="11"/>
  <c r="Q263" i="11"/>
  <c r="R263" i="11"/>
  <c r="S263" i="11"/>
  <c r="U263" i="11"/>
  <c r="V263" i="11"/>
  <c r="W263" i="11"/>
  <c r="Y263" i="11"/>
  <c r="Z263" i="11"/>
  <c r="AA263" i="11"/>
  <c r="A264" i="11"/>
  <c r="B264" i="11"/>
  <c r="C264" i="11"/>
  <c r="E264" i="11"/>
  <c r="F264" i="11"/>
  <c r="G264" i="11"/>
  <c r="I264" i="11"/>
  <c r="J264" i="11"/>
  <c r="K264" i="11"/>
  <c r="M264" i="11"/>
  <c r="N264" i="11"/>
  <c r="O264" i="11"/>
  <c r="Q264" i="11"/>
  <c r="R264" i="11"/>
  <c r="S264" i="11"/>
  <c r="U264" i="11"/>
  <c r="V264" i="11"/>
  <c r="W264" i="11"/>
  <c r="Y264" i="11"/>
  <c r="Z264" i="11"/>
  <c r="AA264" i="11"/>
  <c r="A265" i="11"/>
  <c r="B265" i="11"/>
  <c r="C265" i="11"/>
  <c r="E265" i="11"/>
  <c r="F265" i="11"/>
  <c r="G265" i="11"/>
  <c r="I265" i="11"/>
  <c r="J265" i="11"/>
  <c r="K265" i="11"/>
  <c r="M265" i="11"/>
  <c r="N265" i="11"/>
  <c r="O265" i="11"/>
  <c r="Q265" i="11"/>
  <c r="R265" i="11"/>
  <c r="S265" i="11"/>
  <c r="U265" i="11"/>
  <c r="V265" i="11"/>
  <c r="W265" i="11"/>
  <c r="Y265" i="11"/>
  <c r="Z265" i="11"/>
  <c r="AA265" i="11"/>
  <c r="A266" i="11"/>
  <c r="B266" i="11"/>
  <c r="C266" i="11"/>
  <c r="E266" i="11"/>
  <c r="F266" i="11"/>
  <c r="G266" i="11"/>
  <c r="I266" i="11"/>
  <c r="J266" i="11"/>
  <c r="K266" i="11"/>
  <c r="M266" i="11"/>
  <c r="N266" i="11"/>
  <c r="O266" i="11"/>
  <c r="Q266" i="11"/>
  <c r="R266" i="11"/>
  <c r="S266" i="11"/>
  <c r="U266" i="11"/>
  <c r="V266" i="11"/>
  <c r="W266" i="11"/>
  <c r="Y266" i="11"/>
  <c r="Z266" i="11"/>
  <c r="AA266" i="11"/>
  <c r="A267" i="11"/>
  <c r="B267" i="11"/>
  <c r="C267" i="11"/>
  <c r="E267" i="11"/>
  <c r="F267" i="11"/>
  <c r="G267" i="11"/>
  <c r="I267" i="11"/>
  <c r="J267" i="11"/>
  <c r="K267" i="11"/>
  <c r="M267" i="11"/>
  <c r="N267" i="11"/>
  <c r="O267" i="11"/>
  <c r="Q267" i="11"/>
  <c r="R267" i="11"/>
  <c r="S267" i="11"/>
  <c r="U267" i="11"/>
  <c r="V267" i="11"/>
  <c r="W267" i="11"/>
  <c r="Y267" i="11"/>
  <c r="Z267" i="11"/>
  <c r="AA267" i="11"/>
  <c r="A268" i="11"/>
  <c r="B268" i="11"/>
  <c r="C268" i="11"/>
  <c r="E268" i="11"/>
  <c r="F268" i="11"/>
  <c r="G268" i="11"/>
  <c r="I268" i="11"/>
  <c r="J268" i="11"/>
  <c r="K268" i="11"/>
  <c r="M268" i="11"/>
  <c r="N268" i="11"/>
  <c r="O268" i="11"/>
  <c r="Q268" i="11"/>
  <c r="R268" i="11"/>
  <c r="S268" i="11"/>
  <c r="U268" i="11"/>
  <c r="V268" i="11"/>
  <c r="W268" i="11"/>
  <c r="Y268" i="11"/>
  <c r="Z268" i="11"/>
  <c r="AA268" i="11"/>
  <c r="A269" i="11"/>
  <c r="B269" i="11"/>
  <c r="C269" i="11"/>
  <c r="E269" i="11"/>
  <c r="F269" i="11"/>
  <c r="G269" i="11"/>
  <c r="I269" i="11"/>
  <c r="J269" i="11"/>
  <c r="K269" i="11"/>
  <c r="M269" i="11"/>
  <c r="N269" i="11"/>
  <c r="O269" i="11"/>
  <c r="Q269" i="11"/>
  <c r="R269" i="11"/>
  <c r="S269" i="11"/>
  <c r="U269" i="11"/>
  <c r="V269" i="11"/>
  <c r="W269" i="11"/>
  <c r="Y269" i="11"/>
  <c r="Z269" i="11"/>
  <c r="AA269" i="11"/>
  <c r="A270" i="11"/>
  <c r="B270" i="11"/>
  <c r="C270" i="11"/>
  <c r="E270" i="11"/>
  <c r="F270" i="11"/>
  <c r="G270" i="11"/>
  <c r="I270" i="11"/>
  <c r="J270" i="11"/>
  <c r="K270" i="11"/>
  <c r="M270" i="11"/>
  <c r="N270" i="11"/>
  <c r="O270" i="11"/>
  <c r="Q270" i="11"/>
  <c r="R270" i="11"/>
  <c r="S270" i="11"/>
  <c r="U270" i="11"/>
  <c r="V270" i="11"/>
  <c r="W270" i="11"/>
  <c r="Y270" i="11"/>
  <c r="Z270" i="11"/>
  <c r="AA270" i="11"/>
  <c r="A271" i="11"/>
  <c r="B271" i="11"/>
  <c r="C271" i="11"/>
  <c r="E271" i="11"/>
  <c r="F271" i="11"/>
  <c r="G271" i="11"/>
  <c r="I271" i="11"/>
  <c r="J271" i="11"/>
  <c r="K271" i="11"/>
  <c r="M271" i="11"/>
  <c r="N271" i="11"/>
  <c r="O271" i="11"/>
  <c r="Q271" i="11"/>
  <c r="R271" i="11"/>
  <c r="S271" i="11"/>
  <c r="U271" i="11"/>
  <c r="V271" i="11"/>
  <c r="W271" i="11"/>
  <c r="Y271" i="11"/>
  <c r="Z271" i="11"/>
  <c r="AA271" i="11"/>
  <c r="A272" i="11"/>
  <c r="B272" i="11"/>
  <c r="C272" i="11"/>
  <c r="E272" i="11"/>
  <c r="F272" i="11"/>
  <c r="G272" i="11"/>
  <c r="I272" i="11"/>
  <c r="J272" i="11"/>
  <c r="K272" i="11"/>
  <c r="M272" i="11"/>
  <c r="N272" i="11"/>
  <c r="O272" i="11"/>
  <c r="Q272" i="11"/>
  <c r="R272" i="11"/>
  <c r="S272" i="11"/>
  <c r="U272" i="11"/>
  <c r="V272" i="11"/>
  <c r="W272" i="11"/>
  <c r="Y272" i="11"/>
  <c r="Z272" i="11"/>
  <c r="AA272" i="11"/>
  <c r="A273" i="11"/>
  <c r="B273" i="11"/>
  <c r="C273" i="11"/>
  <c r="E273" i="11"/>
  <c r="F273" i="11"/>
  <c r="G273" i="11"/>
  <c r="I273" i="11"/>
  <c r="J273" i="11"/>
  <c r="K273" i="11"/>
  <c r="M273" i="11"/>
  <c r="N273" i="11"/>
  <c r="O273" i="11"/>
  <c r="Q273" i="11"/>
  <c r="R273" i="11"/>
  <c r="S273" i="11"/>
  <c r="U273" i="11"/>
  <c r="V273" i="11"/>
  <c r="W273" i="11"/>
  <c r="Y273" i="11"/>
  <c r="Z273" i="11"/>
  <c r="AA273" i="11"/>
  <c r="A274" i="11"/>
  <c r="B274" i="11"/>
  <c r="C274" i="11"/>
  <c r="E274" i="11"/>
  <c r="F274" i="11"/>
  <c r="G274" i="11"/>
  <c r="I274" i="11"/>
  <c r="J274" i="11"/>
  <c r="K274" i="11"/>
  <c r="M274" i="11"/>
  <c r="N274" i="11"/>
  <c r="O274" i="11"/>
  <c r="Q274" i="11"/>
  <c r="R274" i="11"/>
  <c r="S274" i="11"/>
  <c r="U274" i="11"/>
  <c r="V274" i="11"/>
  <c r="W274" i="11"/>
  <c r="Y274" i="11"/>
  <c r="Z274" i="11"/>
  <c r="AA274" i="11"/>
  <c r="A275" i="11"/>
  <c r="B275" i="11"/>
  <c r="C275" i="11"/>
  <c r="E275" i="11"/>
  <c r="F275" i="11"/>
  <c r="G275" i="11"/>
  <c r="I275" i="11"/>
  <c r="J275" i="11"/>
  <c r="K275" i="11"/>
  <c r="M275" i="11"/>
  <c r="N275" i="11"/>
  <c r="O275" i="11"/>
  <c r="Q275" i="11"/>
  <c r="R275" i="11"/>
  <c r="S275" i="11"/>
  <c r="U275" i="11"/>
  <c r="V275" i="11"/>
  <c r="W275" i="11"/>
  <c r="Y275" i="11"/>
  <c r="Z275" i="11"/>
  <c r="AA275" i="11"/>
  <c r="A276" i="11"/>
  <c r="B276" i="11"/>
  <c r="C276" i="11"/>
  <c r="E276" i="11"/>
  <c r="F276" i="11"/>
  <c r="G276" i="11"/>
  <c r="I276" i="11"/>
  <c r="J276" i="11"/>
  <c r="K276" i="11"/>
  <c r="M276" i="11"/>
  <c r="N276" i="11"/>
  <c r="O276" i="11"/>
  <c r="Q276" i="11"/>
  <c r="R276" i="11"/>
  <c r="S276" i="11"/>
  <c r="U276" i="11"/>
  <c r="V276" i="11"/>
  <c r="W276" i="11"/>
  <c r="Y276" i="11"/>
  <c r="Z276" i="11"/>
  <c r="AA276" i="11"/>
  <c r="A277" i="11"/>
  <c r="B277" i="11"/>
  <c r="C277" i="11"/>
  <c r="E277" i="11"/>
  <c r="F277" i="11"/>
  <c r="G277" i="11"/>
  <c r="I277" i="11"/>
  <c r="J277" i="11"/>
  <c r="K277" i="11"/>
  <c r="M277" i="11"/>
  <c r="N277" i="11"/>
  <c r="O277" i="11"/>
  <c r="Q277" i="11"/>
  <c r="R277" i="11"/>
  <c r="S277" i="11"/>
  <c r="U277" i="11"/>
  <c r="V277" i="11"/>
  <c r="W277" i="11"/>
  <c r="Y277" i="11"/>
  <c r="Z277" i="11"/>
  <c r="AA277" i="11"/>
  <c r="A278" i="11"/>
  <c r="B278" i="11"/>
  <c r="C278" i="11"/>
  <c r="E278" i="11"/>
  <c r="F278" i="11"/>
  <c r="G278" i="11"/>
  <c r="I278" i="11"/>
  <c r="J278" i="11"/>
  <c r="K278" i="11"/>
  <c r="M278" i="11"/>
  <c r="N278" i="11"/>
  <c r="O278" i="11"/>
  <c r="Q278" i="11"/>
  <c r="R278" i="11"/>
  <c r="S278" i="11"/>
  <c r="U278" i="11"/>
  <c r="V278" i="11"/>
  <c r="W278" i="11"/>
  <c r="Y278" i="11"/>
  <c r="Z278" i="11"/>
  <c r="AA278" i="11"/>
  <c r="A279" i="11"/>
  <c r="B279" i="11"/>
  <c r="C279" i="11"/>
  <c r="E279" i="11"/>
  <c r="F279" i="11"/>
  <c r="G279" i="11"/>
  <c r="I279" i="11"/>
  <c r="J279" i="11"/>
  <c r="K279" i="11"/>
  <c r="M279" i="11"/>
  <c r="N279" i="11"/>
  <c r="O279" i="11"/>
  <c r="Q279" i="11"/>
  <c r="R279" i="11"/>
  <c r="S279" i="11"/>
  <c r="U279" i="11"/>
  <c r="V279" i="11"/>
  <c r="W279" i="11"/>
  <c r="Y279" i="11"/>
  <c r="Z279" i="11"/>
  <c r="AA279" i="11"/>
  <c r="A280" i="11"/>
  <c r="B280" i="11"/>
  <c r="C280" i="11"/>
  <c r="E280" i="11"/>
  <c r="F280" i="11"/>
  <c r="G280" i="11"/>
  <c r="I280" i="11"/>
  <c r="J280" i="11"/>
  <c r="K280" i="11"/>
  <c r="M280" i="11"/>
  <c r="N280" i="11"/>
  <c r="O280" i="11"/>
  <c r="Q280" i="11"/>
  <c r="R280" i="11"/>
  <c r="S280" i="11"/>
  <c r="U280" i="11"/>
  <c r="V280" i="11"/>
  <c r="W280" i="11"/>
  <c r="Y280" i="11"/>
  <c r="Z280" i="11"/>
  <c r="AA280" i="11"/>
  <c r="A281" i="11"/>
  <c r="B281" i="11"/>
  <c r="C281" i="11"/>
  <c r="E281" i="11"/>
  <c r="F281" i="11"/>
  <c r="G281" i="11"/>
  <c r="I281" i="11"/>
  <c r="J281" i="11"/>
  <c r="K281" i="11"/>
  <c r="M281" i="11"/>
  <c r="N281" i="11"/>
  <c r="O281" i="11"/>
  <c r="Q281" i="11"/>
  <c r="R281" i="11"/>
  <c r="S281" i="11"/>
  <c r="U281" i="11"/>
  <c r="V281" i="11"/>
  <c r="W281" i="11"/>
  <c r="Y281" i="11"/>
  <c r="Z281" i="11"/>
  <c r="AA281" i="11"/>
  <c r="A282" i="11"/>
  <c r="B282" i="11"/>
  <c r="C282" i="11"/>
  <c r="E282" i="11"/>
  <c r="F282" i="11"/>
  <c r="G282" i="11"/>
  <c r="I282" i="11"/>
  <c r="J282" i="11"/>
  <c r="K282" i="11"/>
  <c r="M282" i="11"/>
  <c r="N282" i="11"/>
  <c r="O282" i="11"/>
  <c r="Q282" i="11"/>
  <c r="R282" i="11"/>
  <c r="S282" i="11"/>
  <c r="U282" i="11"/>
  <c r="V282" i="11"/>
  <c r="W282" i="11"/>
  <c r="Y282" i="11"/>
  <c r="Z282" i="11"/>
  <c r="AA282" i="11"/>
  <c r="A283" i="11"/>
  <c r="B283" i="11"/>
  <c r="C283" i="11"/>
  <c r="E283" i="11"/>
  <c r="F283" i="11"/>
  <c r="G283" i="11"/>
  <c r="I283" i="11"/>
  <c r="J283" i="11"/>
  <c r="K283" i="11"/>
  <c r="M283" i="11"/>
  <c r="N283" i="11"/>
  <c r="O283" i="11"/>
  <c r="Q283" i="11"/>
  <c r="R283" i="11"/>
  <c r="S283" i="11"/>
  <c r="U283" i="11"/>
  <c r="V283" i="11"/>
  <c r="W283" i="11"/>
  <c r="Y283" i="11"/>
  <c r="Z283" i="11"/>
  <c r="AA283" i="11"/>
  <c r="A284" i="11"/>
  <c r="B284" i="11"/>
  <c r="C284" i="11"/>
  <c r="E284" i="11"/>
  <c r="F284" i="11"/>
  <c r="G284" i="11"/>
  <c r="I284" i="11"/>
  <c r="J284" i="11"/>
  <c r="K284" i="11"/>
  <c r="M284" i="11"/>
  <c r="N284" i="11"/>
  <c r="O284" i="11"/>
  <c r="Q284" i="11"/>
  <c r="R284" i="11"/>
  <c r="S284" i="11"/>
  <c r="U284" i="11"/>
  <c r="V284" i="11"/>
  <c r="W284" i="11"/>
  <c r="Y284" i="11"/>
  <c r="Z284" i="11"/>
  <c r="AA284" i="11"/>
  <c r="A285" i="11"/>
  <c r="B285" i="11"/>
  <c r="C285" i="11"/>
  <c r="E285" i="11"/>
  <c r="F285" i="11"/>
  <c r="G285" i="11"/>
  <c r="I285" i="11"/>
  <c r="J285" i="11"/>
  <c r="K285" i="11"/>
  <c r="M285" i="11"/>
  <c r="N285" i="11"/>
  <c r="O285" i="11"/>
  <c r="Q285" i="11"/>
  <c r="R285" i="11"/>
  <c r="S285" i="11"/>
  <c r="U285" i="11"/>
  <c r="V285" i="11"/>
  <c r="W285" i="11"/>
  <c r="Y285" i="11"/>
  <c r="Z285" i="11"/>
  <c r="AA285" i="11"/>
  <c r="A286" i="11"/>
  <c r="B286" i="11"/>
  <c r="C286" i="11"/>
  <c r="E286" i="11"/>
  <c r="F286" i="11"/>
  <c r="G286" i="11"/>
  <c r="I286" i="11"/>
  <c r="J286" i="11"/>
  <c r="K286" i="11"/>
  <c r="M286" i="11"/>
  <c r="N286" i="11"/>
  <c r="O286" i="11"/>
  <c r="Q286" i="11"/>
  <c r="R286" i="11"/>
  <c r="S286" i="11"/>
  <c r="U286" i="11"/>
  <c r="V286" i="11"/>
  <c r="W286" i="11"/>
  <c r="Y286" i="11"/>
  <c r="Z286" i="11"/>
  <c r="AA286" i="11"/>
  <c r="A287" i="11"/>
  <c r="B287" i="11"/>
  <c r="C287" i="11"/>
  <c r="E287" i="11"/>
  <c r="F287" i="11"/>
  <c r="G287" i="11"/>
  <c r="I287" i="11"/>
  <c r="J287" i="11"/>
  <c r="K287" i="11"/>
  <c r="M287" i="11"/>
  <c r="N287" i="11"/>
  <c r="O287" i="11"/>
  <c r="Q287" i="11"/>
  <c r="R287" i="11"/>
  <c r="S287" i="11"/>
  <c r="U287" i="11"/>
  <c r="V287" i="11"/>
  <c r="W287" i="11"/>
  <c r="Y287" i="11"/>
  <c r="Z287" i="11"/>
  <c r="AA287" i="11"/>
  <c r="A288" i="11"/>
  <c r="B288" i="11"/>
  <c r="C288" i="11"/>
  <c r="E288" i="11"/>
  <c r="F288" i="11"/>
  <c r="G288" i="11"/>
  <c r="I288" i="11"/>
  <c r="J288" i="11"/>
  <c r="K288" i="11"/>
  <c r="M288" i="11"/>
  <c r="N288" i="11"/>
  <c r="O288" i="11"/>
  <c r="Q288" i="11"/>
  <c r="R288" i="11"/>
  <c r="S288" i="11"/>
  <c r="U288" i="11"/>
  <c r="V288" i="11"/>
  <c r="W288" i="11"/>
  <c r="Y288" i="11"/>
  <c r="Z288" i="11"/>
  <c r="AA288" i="11"/>
  <c r="A289" i="11"/>
  <c r="B289" i="11"/>
  <c r="C289" i="11"/>
  <c r="E289" i="11"/>
  <c r="F289" i="11"/>
  <c r="G289" i="11"/>
  <c r="I289" i="11"/>
  <c r="J289" i="11"/>
  <c r="K289" i="11"/>
  <c r="M289" i="11"/>
  <c r="N289" i="11"/>
  <c r="O289" i="11"/>
  <c r="Q289" i="11"/>
  <c r="R289" i="11"/>
  <c r="S289" i="11"/>
  <c r="U289" i="11"/>
  <c r="V289" i="11"/>
  <c r="W289" i="11"/>
  <c r="Y289" i="11"/>
  <c r="Z289" i="11"/>
  <c r="AA289" i="11"/>
  <c r="A290" i="11"/>
  <c r="B290" i="11"/>
  <c r="C290" i="11"/>
  <c r="E290" i="11"/>
  <c r="F290" i="11"/>
  <c r="G290" i="11"/>
  <c r="I290" i="11"/>
  <c r="J290" i="11"/>
  <c r="K290" i="11"/>
  <c r="M290" i="11"/>
  <c r="N290" i="11"/>
  <c r="O290" i="11"/>
  <c r="Q290" i="11"/>
  <c r="R290" i="11"/>
  <c r="S290" i="11"/>
  <c r="U290" i="11"/>
  <c r="V290" i="11"/>
  <c r="W290" i="11"/>
  <c r="Y290" i="11"/>
  <c r="Z290" i="11"/>
  <c r="AA290" i="11"/>
  <c r="A291" i="11"/>
  <c r="B291" i="11"/>
  <c r="C291" i="11"/>
  <c r="E291" i="11"/>
  <c r="F291" i="11"/>
  <c r="G291" i="11"/>
  <c r="I291" i="11"/>
  <c r="J291" i="11"/>
  <c r="K291" i="11"/>
  <c r="M291" i="11"/>
  <c r="N291" i="11"/>
  <c r="O291" i="11"/>
  <c r="Q291" i="11"/>
  <c r="R291" i="11"/>
  <c r="S291" i="11"/>
  <c r="U291" i="11"/>
  <c r="V291" i="11"/>
  <c r="W291" i="11"/>
  <c r="Y291" i="11"/>
  <c r="Z291" i="11"/>
  <c r="AA291" i="11"/>
  <c r="A292" i="11"/>
  <c r="B292" i="11"/>
  <c r="C292" i="11"/>
  <c r="E292" i="11"/>
  <c r="F292" i="11"/>
  <c r="G292" i="11"/>
  <c r="I292" i="11"/>
  <c r="J292" i="11"/>
  <c r="K292" i="11"/>
  <c r="M292" i="11"/>
  <c r="N292" i="11"/>
  <c r="O292" i="11"/>
  <c r="Q292" i="11"/>
  <c r="R292" i="11"/>
  <c r="S292" i="11"/>
  <c r="U292" i="11"/>
  <c r="V292" i="11"/>
  <c r="W292" i="11"/>
  <c r="Y292" i="11"/>
  <c r="Z292" i="11"/>
  <c r="AA292" i="11"/>
  <c r="A293" i="11"/>
  <c r="B293" i="11"/>
  <c r="C293" i="11"/>
  <c r="E293" i="11"/>
  <c r="F293" i="11"/>
  <c r="G293" i="11"/>
  <c r="I293" i="11"/>
  <c r="J293" i="11"/>
  <c r="K293" i="11"/>
  <c r="M293" i="11"/>
  <c r="N293" i="11"/>
  <c r="O293" i="11"/>
  <c r="Q293" i="11"/>
  <c r="R293" i="11"/>
  <c r="S293" i="11"/>
  <c r="U293" i="11"/>
  <c r="V293" i="11"/>
  <c r="W293" i="11"/>
  <c r="Y293" i="11"/>
  <c r="Z293" i="11"/>
  <c r="AA293" i="11"/>
  <c r="A294" i="11"/>
  <c r="B294" i="11"/>
  <c r="C294" i="11"/>
  <c r="E294" i="11"/>
  <c r="F294" i="11"/>
  <c r="G294" i="11"/>
  <c r="I294" i="11"/>
  <c r="J294" i="11"/>
  <c r="K294" i="11"/>
  <c r="M294" i="11"/>
  <c r="N294" i="11"/>
  <c r="O294" i="11"/>
  <c r="Q294" i="11"/>
  <c r="R294" i="11"/>
  <c r="S294" i="11"/>
  <c r="U294" i="11"/>
  <c r="V294" i="11"/>
  <c r="W294" i="11"/>
  <c r="Y294" i="11"/>
  <c r="Z294" i="11"/>
  <c r="AA294" i="11"/>
  <c r="A295" i="11"/>
  <c r="B295" i="11"/>
  <c r="C295" i="11"/>
  <c r="E295" i="11"/>
  <c r="F295" i="11"/>
  <c r="G295" i="11"/>
  <c r="I295" i="11"/>
  <c r="J295" i="11"/>
  <c r="K295" i="11"/>
  <c r="M295" i="11"/>
  <c r="N295" i="11"/>
  <c r="O295" i="11"/>
  <c r="Q295" i="11"/>
  <c r="R295" i="11"/>
  <c r="S295" i="11"/>
  <c r="U295" i="11"/>
  <c r="V295" i="11"/>
  <c r="W295" i="11"/>
  <c r="Y295" i="11"/>
  <c r="Z295" i="11"/>
  <c r="AA295" i="11"/>
  <c r="A296" i="11"/>
  <c r="B296" i="11"/>
  <c r="C296" i="11"/>
  <c r="E296" i="11"/>
  <c r="F296" i="11"/>
  <c r="G296" i="11"/>
  <c r="I296" i="11"/>
  <c r="J296" i="11"/>
  <c r="K296" i="11"/>
  <c r="M296" i="11"/>
  <c r="N296" i="11"/>
  <c r="O296" i="11"/>
  <c r="Q296" i="11"/>
  <c r="R296" i="11"/>
  <c r="S296" i="11"/>
  <c r="U296" i="11"/>
  <c r="V296" i="11"/>
  <c r="W296" i="11"/>
  <c r="Y296" i="11"/>
  <c r="Z296" i="11"/>
  <c r="AA296" i="11"/>
  <c r="A297" i="11"/>
  <c r="B297" i="11"/>
  <c r="C297" i="11"/>
  <c r="E297" i="11"/>
  <c r="F297" i="11"/>
  <c r="G297" i="11"/>
  <c r="I297" i="11"/>
  <c r="J297" i="11"/>
  <c r="K297" i="11"/>
  <c r="M297" i="11"/>
  <c r="N297" i="11"/>
  <c r="O297" i="11"/>
  <c r="Q297" i="11"/>
  <c r="R297" i="11"/>
  <c r="S297" i="11"/>
  <c r="U297" i="11"/>
  <c r="V297" i="11"/>
  <c r="W297" i="11"/>
  <c r="Y297" i="11"/>
  <c r="Z297" i="11"/>
  <c r="AA297" i="11"/>
  <c r="A298" i="11"/>
  <c r="B298" i="11"/>
  <c r="C298" i="11"/>
  <c r="E298" i="11"/>
  <c r="F298" i="11"/>
  <c r="G298" i="11"/>
  <c r="I298" i="11"/>
  <c r="J298" i="11"/>
  <c r="K298" i="11"/>
  <c r="M298" i="11"/>
  <c r="N298" i="11"/>
  <c r="O298" i="11"/>
  <c r="Q298" i="11"/>
  <c r="R298" i="11"/>
  <c r="S298" i="11"/>
  <c r="U298" i="11"/>
  <c r="V298" i="11"/>
  <c r="W298" i="11"/>
  <c r="Y298" i="11"/>
  <c r="Z298" i="11"/>
  <c r="AA298" i="11"/>
  <c r="A299" i="11"/>
  <c r="B299" i="11"/>
  <c r="C299" i="11"/>
  <c r="E299" i="11"/>
  <c r="F299" i="11"/>
  <c r="G299" i="11"/>
  <c r="I299" i="11"/>
  <c r="J299" i="11"/>
  <c r="K299" i="11"/>
  <c r="M299" i="11"/>
  <c r="N299" i="11"/>
  <c r="O299" i="11"/>
  <c r="Q299" i="11"/>
  <c r="R299" i="11"/>
  <c r="S299" i="11"/>
  <c r="U299" i="11"/>
  <c r="V299" i="11"/>
  <c r="W299" i="11"/>
  <c r="Y299" i="11"/>
  <c r="Z299" i="11"/>
  <c r="AA299" i="11"/>
  <c r="A300" i="11"/>
  <c r="B300" i="11"/>
  <c r="C300" i="11"/>
  <c r="E300" i="11"/>
  <c r="F300" i="11"/>
  <c r="G300" i="11"/>
  <c r="I300" i="11"/>
  <c r="J300" i="11"/>
  <c r="K300" i="11"/>
  <c r="M300" i="11"/>
  <c r="N300" i="11"/>
  <c r="O300" i="11"/>
  <c r="Q300" i="11"/>
  <c r="R300" i="11"/>
  <c r="S300" i="11"/>
  <c r="U300" i="11"/>
  <c r="V300" i="11"/>
  <c r="W300" i="11"/>
  <c r="Y300" i="11"/>
  <c r="Z300" i="11"/>
  <c r="AA300" i="11"/>
  <c r="A301" i="11"/>
  <c r="B301" i="11"/>
  <c r="C301" i="11"/>
  <c r="E301" i="11"/>
  <c r="F301" i="11"/>
  <c r="G301" i="11"/>
  <c r="I301" i="11"/>
  <c r="J301" i="11"/>
  <c r="K301" i="11"/>
  <c r="M301" i="11"/>
  <c r="N301" i="11"/>
  <c r="O301" i="11"/>
  <c r="Q301" i="11"/>
  <c r="R301" i="11"/>
  <c r="S301" i="11"/>
  <c r="U301" i="11"/>
  <c r="V301" i="11"/>
  <c r="W301" i="11"/>
  <c r="Y301" i="11"/>
  <c r="Z301" i="11"/>
  <c r="AA301" i="11"/>
  <c r="A302" i="11"/>
  <c r="B302" i="11"/>
  <c r="C302" i="11"/>
  <c r="E302" i="11"/>
  <c r="F302" i="11"/>
  <c r="G302" i="11"/>
  <c r="I302" i="11"/>
  <c r="J302" i="11"/>
  <c r="K302" i="11"/>
  <c r="M302" i="11"/>
  <c r="N302" i="11"/>
  <c r="O302" i="11"/>
  <c r="Q302" i="11"/>
  <c r="R302" i="11"/>
  <c r="S302" i="11"/>
  <c r="U302" i="11"/>
  <c r="V302" i="11"/>
  <c r="W302" i="11"/>
  <c r="Y302" i="11"/>
  <c r="Z302" i="11"/>
  <c r="AA302" i="11"/>
  <c r="A303" i="11"/>
  <c r="B303" i="11"/>
  <c r="C303" i="11"/>
  <c r="E303" i="11"/>
  <c r="F303" i="11"/>
  <c r="G303" i="11"/>
  <c r="I303" i="11"/>
  <c r="J303" i="11"/>
  <c r="K303" i="11"/>
  <c r="M303" i="11"/>
  <c r="N303" i="11"/>
  <c r="O303" i="11"/>
  <c r="Q303" i="11"/>
  <c r="R303" i="11"/>
  <c r="S303" i="11"/>
  <c r="U303" i="11"/>
  <c r="V303" i="11"/>
  <c r="W303" i="11"/>
  <c r="Y303" i="11"/>
  <c r="Z303" i="11"/>
  <c r="AA303" i="11"/>
  <c r="A304" i="11"/>
  <c r="B304" i="11"/>
  <c r="C304" i="11"/>
  <c r="E304" i="11"/>
  <c r="F304" i="11"/>
  <c r="G304" i="11"/>
  <c r="I304" i="11"/>
  <c r="J304" i="11"/>
  <c r="K304" i="11"/>
  <c r="M304" i="11"/>
  <c r="N304" i="11"/>
  <c r="O304" i="11"/>
  <c r="Q304" i="11"/>
  <c r="R304" i="11"/>
  <c r="S304" i="11"/>
  <c r="U304" i="11"/>
  <c r="V304" i="11"/>
  <c r="W304" i="11"/>
  <c r="Y304" i="11"/>
  <c r="Z304" i="11"/>
  <c r="AA304" i="11"/>
  <c r="A305" i="11"/>
  <c r="B305" i="11"/>
  <c r="C305" i="11"/>
  <c r="E305" i="11"/>
  <c r="F305" i="11"/>
  <c r="G305" i="11"/>
  <c r="I305" i="11"/>
  <c r="J305" i="11"/>
  <c r="K305" i="11"/>
  <c r="M305" i="11"/>
  <c r="N305" i="11"/>
  <c r="O305" i="11"/>
  <c r="Q305" i="11"/>
  <c r="R305" i="11"/>
  <c r="S305" i="11"/>
  <c r="U305" i="11"/>
  <c r="V305" i="11"/>
  <c r="W305" i="11"/>
  <c r="Y305" i="11"/>
  <c r="Z305" i="11"/>
  <c r="AA305" i="11"/>
  <c r="A306" i="11"/>
  <c r="B306" i="11"/>
  <c r="C306" i="11"/>
  <c r="E306" i="11"/>
  <c r="F306" i="11"/>
  <c r="G306" i="11"/>
  <c r="I306" i="11"/>
  <c r="J306" i="11"/>
  <c r="K306" i="11"/>
  <c r="M306" i="11"/>
  <c r="N306" i="11"/>
  <c r="O306" i="11"/>
  <c r="Q306" i="11"/>
  <c r="R306" i="11"/>
  <c r="S306" i="11"/>
  <c r="U306" i="11"/>
  <c r="V306" i="11"/>
  <c r="W306" i="11"/>
  <c r="Y306" i="11"/>
  <c r="Z306" i="11"/>
  <c r="AA306" i="11"/>
  <c r="A307" i="11"/>
  <c r="B307" i="11"/>
  <c r="C307" i="11"/>
  <c r="E307" i="11"/>
  <c r="F307" i="11"/>
  <c r="G307" i="11"/>
  <c r="I307" i="11"/>
  <c r="J307" i="11"/>
  <c r="K307" i="11"/>
  <c r="M307" i="11"/>
  <c r="N307" i="11"/>
  <c r="O307" i="11"/>
  <c r="Q307" i="11"/>
  <c r="R307" i="11"/>
  <c r="S307" i="11"/>
  <c r="U307" i="11"/>
  <c r="V307" i="11"/>
  <c r="W307" i="11"/>
  <c r="Y307" i="11"/>
  <c r="Z307" i="11"/>
  <c r="AA307" i="11"/>
  <c r="A308" i="11"/>
  <c r="B308" i="11"/>
  <c r="C308" i="11"/>
  <c r="E308" i="11"/>
  <c r="F308" i="11"/>
  <c r="G308" i="11"/>
  <c r="I308" i="11"/>
  <c r="J308" i="11"/>
  <c r="K308" i="11"/>
  <c r="M308" i="11"/>
  <c r="N308" i="11"/>
  <c r="O308" i="11"/>
  <c r="Q308" i="11"/>
  <c r="R308" i="11"/>
  <c r="S308" i="11"/>
  <c r="U308" i="11"/>
  <c r="V308" i="11"/>
  <c r="W308" i="11"/>
  <c r="Y308" i="11"/>
  <c r="Z308" i="11"/>
  <c r="AA308" i="11"/>
  <c r="A309" i="11"/>
  <c r="B309" i="11"/>
  <c r="C309" i="11"/>
  <c r="E309" i="11"/>
  <c r="F309" i="11"/>
  <c r="G309" i="11"/>
  <c r="I309" i="11"/>
  <c r="J309" i="11"/>
  <c r="K309" i="11"/>
  <c r="M309" i="11"/>
  <c r="N309" i="11"/>
  <c r="O309" i="11"/>
  <c r="Q309" i="11"/>
  <c r="R309" i="11"/>
  <c r="S309" i="11"/>
  <c r="U309" i="11"/>
  <c r="V309" i="11"/>
  <c r="W309" i="11"/>
  <c r="Y309" i="11"/>
  <c r="Z309" i="11"/>
  <c r="AA309" i="11"/>
  <c r="A310" i="11"/>
  <c r="B310" i="11"/>
  <c r="C310" i="11"/>
  <c r="E310" i="11"/>
  <c r="F310" i="11"/>
  <c r="G310" i="11"/>
  <c r="I310" i="11"/>
  <c r="J310" i="11"/>
  <c r="K310" i="11"/>
  <c r="M310" i="11"/>
  <c r="N310" i="11"/>
  <c r="O310" i="11"/>
  <c r="Q310" i="11"/>
  <c r="R310" i="11"/>
  <c r="S310" i="11"/>
  <c r="U310" i="11"/>
  <c r="V310" i="11"/>
  <c r="W310" i="11"/>
  <c r="Y310" i="11"/>
  <c r="Z310" i="11"/>
  <c r="AA310" i="11"/>
  <c r="A311" i="11"/>
  <c r="B311" i="11"/>
  <c r="C311" i="11"/>
  <c r="E311" i="11"/>
  <c r="F311" i="11"/>
  <c r="G311" i="11"/>
  <c r="I311" i="11"/>
  <c r="J311" i="11"/>
  <c r="K311" i="11"/>
  <c r="M311" i="11"/>
  <c r="N311" i="11"/>
  <c r="O311" i="11"/>
  <c r="Q311" i="11"/>
  <c r="R311" i="11"/>
  <c r="S311" i="11"/>
  <c r="U311" i="11"/>
  <c r="V311" i="11"/>
  <c r="W311" i="11"/>
  <c r="Y311" i="11"/>
  <c r="Z311" i="11"/>
  <c r="AA311" i="11"/>
  <c r="A312" i="11"/>
  <c r="B312" i="11"/>
  <c r="C312" i="11"/>
  <c r="E312" i="11"/>
  <c r="F312" i="11"/>
  <c r="G312" i="11"/>
  <c r="I312" i="11"/>
  <c r="J312" i="11"/>
  <c r="K312" i="11"/>
  <c r="M312" i="11"/>
  <c r="N312" i="11"/>
  <c r="O312" i="11"/>
  <c r="Q312" i="11"/>
  <c r="R312" i="11"/>
  <c r="S312" i="11"/>
  <c r="U312" i="11"/>
  <c r="V312" i="11"/>
  <c r="W312" i="11"/>
  <c r="Y312" i="11"/>
  <c r="Z312" i="11"/>
  <c r="AA312" i="11"/>
  <c r="A313" i="11"/>
  <c r="B313" i="11"/>
  <c r="C313" i="11"/>
  <c r="E313" i="11"/>
  <c r="F313" i="11"/>
  <c r="G313" i="11"/>
  <c r="I313" i="11"/>
  <c r="J313" i="11"/>
  <c r="K313" i="11"/>
  <c r="M313" i="11"/>
  <c r="N313" i="11"/>
  <c r="O313" i="11"/>
  <c r="Q313" i="11"/>
  <c r="R313" i="11"/>
  <c r="S313" i="11"/>
  <c r="U313" i="11"/>
  <c r="V313" i="11"/>
  <c r="W313" i="11"/>
  <c r="Y313" i="11"/>
  <c r="Z313" i="11"/>
  <c r="AA313" i="11"/>
  <c r="A314" i="11"/>
  <c r="B314" i="11"/>
  <c r="C314" i="11"/>
  <c r="E314" i="11"/>
  <c r="F314" i="11"/>
  <c r="G314" i="11"/>
  <c r="I314" i="11"/>
  <c r="J314" i="11"/>
  <c r="K314" i="11"/>
  <c r="M314" i="11"/>
  <c r="N314" i="11"/>
  <c r="O314" i="11"/>
  <c r="Q314" i="11"/>
  <c r="R314" i="11"/>
  <c r="S314" i="11"/>
  <c r="U314" i="11"/>
  <c r="V314" i="11"/>
  <c r="W314" i="11"/>
  <c r="Y314" i="11"/>
  <c r="Z314" i="11"/>
  <c r="AA314" i="11"/>
  <c r="A315" i="11"/>
  <c r="B315" i="11"/>
  <c r="C315" i="11"/>
  <c r="E315" i="11"/>
  <c r="F315" i="11"/>
  <c r="G315" i="11"/>
  <c r="I315" i="11"/>
  <c r="J315" i="11"/>
  <c r="K315" i="11"/>
  <c r="M315" i="11"/>
  <c r="N315" i="11"/>
  <c r="O315" i="11"/>
  <c r="Q315" i="11"/>
  <c r="R315" i="11"/>
  <c r="S315" i="11"/>
  <c r="U315" i="11"/>
  <c r="V315" i="11"/>
  <c r="W315" i="11"/>
  <c r="Y315" i="11"/>
  <c r="Z315" i="11"/>
  <c r="AA315" i="11"/>
  <c r="A316" i="11"/>
  <c r="B316" i="11"/>
  <c r="C316" i="11"/>
  <c r="E316" i="11"/>
  <c r="F316" i="11"/>
  <c r="G316" i="11"/>
  <c r="I316" i="11"/>
  <c r="J316" i="11"/>
  <c r="K316" i="11"/>
  <c r="M316" i="11"/>
  <c r="N316" i="11"/>
  <c r="O316" i="11"/>
  <c r="Q316" i="11"/>
  <c r="R316" i="11"/>
  <c r="S316" i="11"/>
  <c r="U316" i="11"/>
  <c r="V316" i="11"/>
  <c r="W316" i="11"/>
  <c r="Y316" i="11"/>
  <c r="Z316" i="11"/>
  <c r="AA316" i="11"/>
  <c r="A317" i="11"/>
  <c r="B317" i="11"/>
  <c r="C317" i="11"/>
  <c r="E317" i="11"/>
  <c r="F317" i="11"/>
  <c r="G317" i="11"/>
  <c r="I317" i="11"/>
  <c r="J317" i="11"/>
  <c r="K317" i="11"/>
  <c r="M317" i="11"/>
  <c r="N317" i="11"/>
  <c r="O317" i="11"/>
  <c r="Q317" i="11"/>
  <c r="R317" i="11"/>
  <c r="S317" i="11"/>
  <c r="U317" i="11"/>
  <c r="V317" i="11"/>
  <c r="W317" i="11"/>
  <c r="Y317" i="11"/>
  <c r="Z317" i="11"/>
  <c r="AA317" i="11"/>
  <c r="A318" i="11"/>
  <c r="B318" i="11"/>
  <c r="C318" i="11"/>
  <c r="E318" i="11"/>
  <c r="F318" i="11"/>
  <c r="G318" i="11"/>
  <c r="I318" i="11"/>
  <c r="J318" i="11"/>
  <c r="K318" i="11"/>
  <c r="M318" i="11"/>
  <c r="N318" i="11"/>
  <c r="O318" i="11"/>
  <c r="Q318" i="11"/>
  <c r="R318" i="11"/>
  <c r="S318" i="11"/>
  <c r="U318" i="11"/>
  <c r="V318" i="11"/>
  <c r="W318" i="11"/>
  <c r="Y318" i="11"/>
  <c r="Z318" i="11"/>
  <c r="AA318" i="11"/>
  <c r="A319" i="11"/>
  <c r="B319" i="11"/>
  <c r="C319" i="11"/>
  <c r="E319" i="11"/>
  <c r="F319" i="11"/>
  <c r="G319" i="11"/>
  <c r="I319" i="11"/>
  <c r="J319" i="11"/>
  <c r="K319" i="11"/>
  <c r="M319" i="11"/>
  <c r="N319" i="11"/>
  <c r="O319" i="11"/>
  <c r="Q319" i="11"/>
  <c r="R319" i="11"/>
  <c r="S319" i="11"/>
  <c r="U319" i="11"/>
  <c r="V319" i="11"/>
  <c r="W319" i="11"/>
  <c r="Y319" i="11"/>
  <c r="Z319" i="11"/>
  <c r="AA319" i="11"/>
  <c r="A320" i="11"/>
  <c r="B320" i="11"/>
  <c r="C320" i="11"/>
  <c r="E320" i="11"/>
  <c r="F320" i="11"/>
  <c r="G320" i="11"/>
  <c r="I320" i="11"/>
  <c r="J320" i="11"/>
  <c r="K320" i="11"/>
  <c r="M320" i="11"/>
  <c r="N320" i="11"/>
  <c r="O320" i="11"/>
  <c r="Q320" i="11"/>
  <c r="R320" i="11"/>
  <c r="S320" i="11"/>
  <c r="U320" i="11"/>
  <c r="V320" i="11"/>
  <c r="W320" i="11"/>
  <c r="Y320" i="11"/>
  <c r="Z320" i="11"/>
  <c r="AA320" i="11"/>
  <c r="A321" i="11"/>
  <c r="B321" i="11"/>
  <c r="C321" i="11"/>
  <c r="E321" i="11"/>
  <c r="F321" i="11"/>
  <c r="G321" i="11"/>
  <c r="I321" i="11"/>
  <c r="J321" i="11"/>
  <c r="K321" i="11"/>
  <c r="M321" i="11"/>
  <c r="N321" i="11"/>
  <c r="O321" i="11"/>
  <c r="Q321" i="11"/>
  <c r="R321" i="11"/>
  <c r="S321" i="11"/>
  <c r="U321" i="11"/>
  <c r="V321" i="11"/>
  <c r="W321" i="11"/>
  <c r="Y321" i="11"/>
  <c r="Z321" i="11"/>
  <c r="AA321" i="11"/>
  <c r="A322" i="11"/>
  <c r="B322" i="11"/>
  <c r="C322" i="11"/>
  <c r="E322" i="11"/>
  <c r="F322" i="11"/>
  <c r="G322" i="11"/>
  <c r="I322" i="11"/>
  <c r="J322" i="11"/>
  <c r="K322" i="11"/>
  <c r="M322" i="11"/>
  <c r="N322" i="11"/>
  <c r="O322" i="11"/>
  <c r="Q322" i="11"/>
  <c r="R322" i="11"/>
  <c r="S322" i="11"/>
  <c r="U322" i="11"/>
  <c r="V322" i="11"/>
  <c r="W322" i="11"/>
  <c r="Y322" i="11"/>
  <c r="Z322" i="11"/>
  <c r="AA322" i="11"/>
  <c r="A323" i="11"/>
  <c r="B323" i="11"/>
  <c r="C323" i="11"/>
  <c r="E323" i="11"/>
  <c r="F323" i="11"/>
  <c r="G323" i="11"/>
  <c r="I323" i="11"/>
  <c r="J323" i="11"/>
  <c r="K323" i="11"/>
  <c r="M323" i="11"/>
  <c r="N323" i="11"/>
  <c r="O323" i="11"/>
  <c r="Q323" i="11"/>
  <c r="R323" i="11"/>
  <c r="S323" i="11"/>
  <c r="U323" i="11"/>
  <c r="V323" i="11"/>
  <c r="W323" i="11"/>
  <c r="Y323" i="11"/>
  <c r="Z323" i="11"/>
  <c r="AA323" i="11"/>
  <c r="A324" i="11"/>
  <c r="B324" i="11"/>
  <c r="C324" i="11"/>
  <c r="E324" i="11"/>
  <c r="F324" i="11"/>
  <c r="G324" i="11"/>
  <c r="I324" i="11"/>
  <c r="J324" i="11"/>
  <c r="K324" i="11"/>
  <c r="M324" i="11"/>
  <c r="N324" i="11"/>
  <c r="O324" i="11"/>
  <c r="Q324" i="11"/>
  <c r="R324" i="11"/>
  <c r="S324" i="11"/>
  <c r="U324" i="11"/>
  <c r="V324" i="11"/>
  <c r="W324" i="11"/>
  <c r="Y324" i="11"/>
  <c r="Z324" i="11"/>
  <c r="AA324" i="11"/>
  <c r="A325" i="11"/>
  <c r="B325" i="11"/>
  <c r="C325" i="11"/>
  <c r="E325" i="11"/>
  <c r="F325" i="11"/>
  <c r="G325" i="11"/>
  <c r="I325" i="11"/>
  <c r="J325" i="11"/>
  <c r="K325" i="11"/>
  <c r="M325" i="11"/>
  <c r="N325" i="11"/>
  <c r="O325" i="11"/>
  <c r="Q325" i="11"/>
  <c r="R325" i="11"/>
  <c r="S325" i="11"/>
  <c r="U325" i="11"/>
  <c r="V325" i="11"/>
  <c r="W325" i="11"/>
  <c r="Y325" i="11"/>
  <c r="Z325" i="11"/>
  <c r="AA325" i="11"/>
  <c r="A326" i="11"/>
  <c r="B326" i="11"/>
  <c r="C326" i="11"/>
  <c r="E326" i="11"/>
  <c r="F326" i="11"/>
  <c r="G326" i="11"/>
  <c r="I326" i="11"/>
  <c r="J326" i="11"/>
  <c r="K326" i="11"/>
  <c r="M326" i="11"/>
  <c r="N326" i="11"/>
  <c r="O326" i="11"/>
  <c r="Q326" i="11"/>
  <c r="R326" i="11"/>
  <c r="S326" i="11"/>
  <c r="U326" i="11"/>
  <c r="V326" i="11"/>
  <c r="W326" i="11"/>
  <c r="Y326" i="11"/>
  <c r="Z326" i="11"/>
  <c r="AA326" i="11"/>
  <c r="A327" i="11"/>
  <c r="B327" i="11"/>
  <c r="C327" i="11"/>
  <c r="E327" i="11"/>
  <c r="F327" i="11"/>
  <c r="G327" i="11"/>
  <c r="I327" i="11"/>
  <c r="J327" i="11"/>
  <c r="K327" i="11"/>
  <c r="M327" i="11"/>
  <c r="N327" i="11"/>
  <c r="O327" i="11"/>
  <c r="Q327" i="11"/>
  <c r="R327" i="11"/>
  <c r="S327" i="11"/>
  <c r="U327" i="11"/>
  <c r="V327" i="11"/>
  <c r="W327" i="11"/>
  <c r="Y327" i="11"/>
  <c r="Z327" i="11"/>
  <c r="AA327" i="11"/>
  <c r="A328" i="11"/>
  <c r="B328" i="11"/>
  <c r="C328" i="11"/>
  <c r="E328" i="11"/>
  <c r="F328" i="11"/>
  <c r="G328" i="11"/>
  <c r="I328" i="11"/>
  <c r="J328" i="11"/>
  <c r="K328" i="11"/>
  <c r="M328" i="11"/>
  <c r="N328" i="11"/>
  <c r="O328" i="11"/>
  <c r="Q328" i="11"/>
  <c r="R328" i="11"/>
  <c r="S328" i="11"/>
  <c r="U328" i="11"/>
  <c r="V328" i="11"/>
  <c r="W328" i="11"/>
  <c r="Y328" i="11"/>
  <c r="Z328" i="11"/>
  <c r="AA328" i="11"/>
  <c r="A329" i="11"/>
  <c r="B329" i="11"/>
  <c r="C329" i="11"/>
  <c r="E329" i="11"/>
  <c r="F329" i="11"/>
  <c r="G329" i="11"/>
  <c r="I329" i="11"/>
  <c r="J329" i="11"/>
  <c r="K329" i="11"/>
  <c r="M329" i="11"/>
  <c r="N329" i="11"/>
  <c r="O329" i="11"/>
  <c r="Q329" i="11"/>
  <c r="R329" i="11"/>
  <c r="S329" i="11"/>
  <c r="U329" i="11"/>
  <c r="V329" i="11"/>
  <c r="W329" i="11"/>
  <c r="Y329" i="11"/>
  <c r="Z329" i="11"/>
  <c r="AA329" i="11"/>
  <c r="A330" i="11"/>
  <c r="B330" i="11"/>
  <c r="C330" i="11"/>
  <c r="E330" i="11"/>
  <c r="F330" i="11"/>
  <c r="G330" i="11"/>
  <c r="I330" i="11"/>
  <c r="J330" i="11"/>
  <c r="K330" i="11"/>
  <c r="M330" i="11"/>
  <c r="N330" i="11"/>
  <c r="O330" i="11"/>
  <c r="Q330" i="11"/>
  <c r="R330" i="11"/>
  <c r="S330" i="11"/>
  <c r="U330" i="11"/>
  <c r="V330" i="11"/>
  <c r="W330" i="11"/>
  <c r="Y330" i="11"/>
  <c r="Z330" i="11"/>
  <c r="AA330" i="11"/>
  <c r="A331" i="11"/>
  <c r="B331" i="11"/>
  <c r="C331" i="11"/>
  <c r="E331" i="11"/>
  <c r="F331" i="11"/>
  <c r="G331" i="11"/>
  <c r="I331" i="11"/>
  <c r="J331" i="11"/>
  <c r="K331" i="11"/>
  <c r="M331" i="11"/>
  <c r="N331" i="11"/>
  <c r="O331" i="11"/>
  <c r="Q331" i="11"/>
  <c r="R331" i="11"/>
  <c r="S331" i="11"/>
  <c r="U331" i="11"/>
  <c r="V331" i="11"/>
  <c r="W331" i="11"/>
  <c r="Y331" i="11"/>
  <c r="Z331" i="11"/>
  <c r="AA331" i="11"/>
  <c r="A332" i="11"/>
  <c r="B332" i="11"/>
  <c r="C332" i="11"/>
  <c r="E332" i="11"/>
  <c r="F332" i="11"/>
  <c r="G332" i="11"/>
  <c r="I332" i="11"/>
  <c r="J332" i="11"/>
  <c r="K332" i="11"/>
  <c r="M332" i="11"/>
  <c r="N332" i="11"/>
  <c r="O332" i="11"/>
  <c r="Q332" i="11"/>
  <c r="R332" i="11"/>
  <c r="S332" i="11"/>
  <c r="U332" i="11"/>
  <c r="V332" i="11"/>
  <c r="W332" i="11"/>
  <c r="Y332" i="11"/>
  <c r="Z332" i="11"/>
  <c r="AA332" i="11"/>
  <c r="A333" i="11"/>
  <c r="B333" i="11"/>
  <c r="C333" i="11"/>
  <c r="E333" i="11"/>
  <c r="F333" i="11"/>
  <c r="G333" i="11"/>
  <c r="I333" i="11"/>
  <c r="J333" i="11"/>
  <c r="K333" i="11"/>
  <c r="M333" i="11"/>
  <c r="N333" i="11"/>
  <c r="O333" i="11"/>
  <c r="Q333" i="11"/>
  <c r="R333" i="11"/>
  <c r="S333" i="11"/>
  <c r="U333" i="11"/>
  <c r="V333" i="11"/>
  <c r="W333" i="11"/>
  <c r="Y333" i="11"/>
  <c r="Z333" i="11"/>
  <c r="AA333" i="11"/>
  <c r="A334" i="11"/>
  <c r="B334" i="11"/>
  <c r="C334" i="11"/>
  <c r="E334" i="11"/>
  <c r="F334" i="11"/>
  <c r="G334" i="11"/>
  <c r="I334" i="11"/>
  <c r="J334" i="11"/>
  <c r="K334" i="11"/>
  <c r="M334" i="11"/>
  <c r="N334" i="11"/>
  <c r="O334" i="11"/>
  <c r="Q334" i="11"/>
  <c r="R334" i="11"/>
  <c r="S334" i="11"/>
  <c r="U334" i="11"/>
  <c r="V334" i="11"/>
  <c r="W334" i="11"/>
  <c r="Y334" i="11"/>
  <c r="Z334" i="11"/>
  <c r="AA334" i="11"/>
  <c r="A335" i="11"/>
  <c r="B335" i="11"/>
  <c r="C335" i="11"/>
  <c r="E335" i="11"/>
  <c r="F335" i="11"/>
  <c r="G335" i="11"/>
  <c r="I335" i="11"/>
  <c r="J335" i="11"/>
  <c r="K335" i="11"/>
  <c r="M335" i="11"/>
  <c r="N335" i="11"/>
  <c r="O335" i="11"/>
  <c r="Q335" i="11"/>
  <c r="R335" i="11"/>
  <c r="S335" i="11"/>
  <c r="U335" i="11"/>
  <c r="V335" i="11"/>
  <c r="W335" i="11"/>
  <c r="Y335" i="11"/>
  <c r="Z335" i="11"/>
  <c r="AA335" i="11"/>
  <c r="A336" i="11"/>
  <c r="B336" i="11"/>
  <c r="C336" i="11"/>
  <c r="E336" i="11"/>
  <c r="F336" i="11"/>
  <c r="G336" i="11"/>
  <c r="I336" i="11"/>
  <c r="J336" i="11"/>
  <c r="K336" i="11"/>
  <c r="M336" i="11"/>
  <c r="N336" i="11"/>
  <c r="O336" i="11"/>
  <c r="Q336" i="11"/>
  <c r="R336" i="11"/>
  <c r="S336" i="11"/>
  <c r="U336" i="11"/>
  <c r="V336" i="11"/>
  <c r="W336" i="11"/>
  <c r="Y336" i="11"/>
  <c r="Z336" i="11"/>
  <c r="AA336" i="11"/>
  <c r="A337" i="11"/>
  <c r="B337" i="11"/>
  <c r="C337" i="11"/>
  <c r="E337" i="11"/>
  <c r="F337" i="11"/>
  <c r="G337" i="11"/>
  <c r="I337" i="11"/>
  <c r="J337" i="11"/>
  <c r="K337" i="11"/>
  <c r="M337" i="11"/>
  <c r="N337" i="11"/>
  <c r="O337" i="11"/>
  <c r="Q337" i="11"/>
  <c r="R337" i="11"/>
  <c r="S337" i="11"/>
  <c r="U337" i="11"/>
  <c r="V337" i="11"/>
  <c r="W337" i="11"/>
  <c r="Y337" i="11"/>
  <c r="Z337" i="11"/>
  <c r="AA337" i="11"/>
  <c r="A338" i="11"/>
  <c r="B338" i="11"/>
  <c r="C338" i="11"/>
  <c r="E338" i="11"/>
  <c r="F338" i="11"/>
  <c r="G338" i="11"/>
  <c r="I338" i="11"/>
  <c r="J338" i="11"/>
  <c r="K338" i="11"/>
  <c r="M338" i="11"/>
  <c r="N338" i="11"/>
  <c r="O338" i="11"/>
  <c r="Q338" i="11"/>
  <c r="R338" i="11"/>
  <c r="S338" i="11"/>
  <c r="U338" i="11"/>
  <c r="V338" i="11"/>
  <c r="W338" i="11"/>
  <c r="Y338" i="11"/>
  <c r="Z338" i="11"/>
  <c r="AA338" i="11"/>
  <c r="A339" i="11"/>
  <c r="B339" i="11"/>
  <c r="C339" i="11"/>
  <c r="E339" i="11"/>
  <c r="F339" i="11"/>
  <c r="G339" i="11"/>
  <c r="I339" i="11"/>
  <c r="J339" i="11"/>
  <c r="K339" i="11"/>
  <c r="M339" i="11"/>
  <c r="N339" i="11"/>
  <c r="O339" i="11"/>
  <c r="Q339" i="11"/>
  <c r="R339" i="11"/>
  <c r="S339" i="11"/>
  <c r="U339" i="11"/>
  <c r="V339" i="11"/>
  <c r="W339" i="11"/>
  <c r="Y339" i="11"/>
  <c r="Z339" i="11"/>
  <c r="AA339" i="11"/>
  <c r="A340" i="11"/>
  <c r="B340" i="11"/>
  <c r="C340" i="11"/>
  <c r="E340" i="11"/>
  <c r="F340" i="11"/>
  <c r="G340" i="11"/>
  <c r="I340" i="11"/>
  <c r="J340" i="11"/>
  <c r="K340" i="11"/>
  <c r="M340" i="11"/>
  <c r="N340" i="11"/>
  <c r="O340" i="11"/>
  <c r="Q340" i="11"/>
  <c r="R340" i="11"/>
  <c r="S340" i="11"/>
  <c r="U340" i="11"/>
  <c r="V340" i="11"/>
  <c r="W340" i="11"/>
  <c r="Y340" i="11"/>
  <c r="Z340" i="11"/>
  <c r="AA340" i="11"/>
  <c r="A341" i="11"/>
  <c r="B341" i="11"/>
  <c r="C341" i="11"/>
  <c r="E341" i="11"/>
  <c r="F341" i="11"/>
  <c r="G341" i="11"/>
  <c r="I341" i="11"/>
  <c r="J341" i="11"/>
  <c r="K341" i="11"/>
  <c r="M341" i="11"/>
  <c r="N341" i="11"/>
  <c r="O341" i="11"/>
  <c r="Q341" i="11"/>
  <c r="R341" i="11"/>
  <c r="S341" i="11"/>
  <c r="U341" i="11"/>
  <c r="V341" i="11"/>
  <c r="W341" i="11"/>
  <c r="Y341" i="11"/>
  <c r="Z341" i="11"/>
  <c r="AA341" i="11"/>
  <c r="A342" i="11"/>
  <c r="B342" i="11"/>
  <c r="C342" i="11"/>
  <c r="E342" i="11"/>
  <c r="F342" i="11"/>
  <c r="G342" i="11"/>
  <c r="I342" i="11"/>
  <c r="J342" i="11"/>
  <c r="K342" i="11"/>
  <c r="M342" i="11"/>
  <c r="N342" i="11"/>
  <c r="O342" i="11"/>
  <c r="Q342" i="11"/>
  <c r="R342" i="11"/>
  <c r="S342" i="11"/>
  <c r="U342" i="11"/>
  <c r="V342" i="11"/>
  <c r="W342" i="11"/>
  <c r="Y342" i="11"/>
  <c r="Z342" i="11"/>
  <c r="AA342" i="11"/>
  <c r="A343" i="11"/>
  <c r="B343" i="11"/>
  <c r="C343" i="11"/>
  <c r="E343" i="11"/>
  <c r="F343" i="11"/>
  <c r="G343" i="11"/>
  <c r="I343" i="11"/>
  <c r="J343" i="11"/>
  <c r="K343" i="11"/>
  <c r="M343" i="11"/>
  <c r="N343" i="11"/>
  <c r="O343" i="11"/>
  <c r="Q343" i="11"/>
  <c r="R343" i="11"/>
  <c r="S343" i="11"/>
  <c r="U343" i="11"/>
  <c r="V343" i="11"/>
  <c r="W343" i="11"/>
  <c r="Y343" i="11"/>
  <c r="Z343" i="11"/>
  <c r="AA343" i="11"/>
  <c r="A344" i="11"/>
  <c r="B344" i="11"/>
  <c r="C344" i="11"/>
  <c r="E344" i="11"/>
  <c r="F344" i="11"/>
  <c r="G344" i="11"/>
  <c r="I344" i="11"/>
  <c r="J344" i="11"/>
  <c r="K344" i="11"/>
  <c r="M344" i="11"/>
  <c r="N344" i="11"/>
  <c r="O344" i="11"/>
  <c r="Q344" i="11"/>
  <c r="R344" i="11"/>
  <c r="S344" i="11"/>
  <c r="U344" i="11"/>
  <c r="V344" i="11"/>
  <c r="W344" i="11"/>
  <c r="Y344" i="11"/>
  <c r="Z344" i="11"/>
  <c r="AA344" i="11"/>
  <c r="A345" i="11"/>
  <c r="B345" i="11"/>
  <c r="C345" i="11"/>
  <c r="E345" i="11"/>
  <c r="F345" i="11"/>
  <c r="G345" i="11"/>
  <c r="I345" i="11"/>
  <c r="J345" i="11"/>
  <c r="K345" i="11"/>
  <c r="M345" i="11"/>
  <c r="N345" i="11"/>
  <c r="O345" i="11"/>
  <c r="Q345" i="11"/>
  <c r="R345" i="11"/>
  <c r="S345" i="11"/>
  <c r="U345" i="11"/>
  <c r="V345" i="11"/>
  <c r="W345" i="11"/>
  <c r="Y345" i="11"/>
  <c r="Z345" i="11"/>
  <c r="AA345" i="11"/>
  <c r="A346" i="11"/>
  <c r="B346" i="11"/>
  <c r="C346" i="11"/>
  <c r="E346" i="11"/>
  <c r="F346" i="11"/>
  <c r="G346" i="11"/>
  <c r="I346" i="11"/>
  <c r="J346" i="11"/>
  <c r="K346" i="11"/>
  <c r="M346" i="11"/>
  <c r="N346" i="11"/>
  <c r="O346" i="11"/>
  <c r="Q346" i="11"/>
  <c r="R346" i="11"/>
  <c r="S346" i="11"/>
  <c r="U346" i="11"/>
  <c r="V346" i="11"/>
  <c r="W346" i="11"/>
  <c r="Y346" i="11"/>
  <c r="Z346" i="11"/>
  <c r="AA346" i="11"/>
  <c r="A347" i="11"/>
  <c r="B347" i="11"/>
  <c r="C347" i="11"/>
  <c r="E347" i="11"/>
  <c r="F347" i="11"/>
  <c r="G347" i="11"/>
  <c r="I347" i="11"/>
  <c r="J347" i="11"/>
  <c r="K347" i="11"/>
  <c r="M347" i="11"/>
  <c r="N347" i="11"/>
  <c r="O347" i="11"/>
  <c r="Q347" i="11"/>
  <c r="R347" i="11"/>
  <c r="S347" i="11"/>
  <c r="U347" i="11"/>
  <c r="V347" i="11"/>
  <c r="W347" i="11"/>
  <c r="Y347" i="11"/>
  <c r="Z347" i="11"/>
  <c r="AA347" i="11"/>
  <c r="A348" i="11"/>
  <c r="B348" i="11"/>
  <c r="C348" i="11"/>
  <c r="E348" i="11"/>
  <c r="F348" i="11"/>
  <c r="G348" i="11"/>
  <c r="I348" i="11"/>
  <c r="J348" i="11"/>
  <c r="K348" i="11"/>
  <c r="M348" i="11"/>
  <c r="N348" i="11"/>
  <c r="O348" i="11"/>
  <c r="Q348" i="11"/>
  <c r="R348" i="11"/>
  <c r="S348" i="11"/>
  <c r="U348" i="11"/>
  <c r="V348" i="11"/>
  <c r="W348" i="11"/>
  <c r="Y348" i="11"/>
  <c r="Z348" i="11"/>
  <c r="AA348" i="11"/>
  <c r="A349" i="11"/>
  <c r="B349" i="11"/>
  <c r="C349" i="11"/>
  <c r="E349" i="11"/>
  <c r="F349" i="11"/>
  <c r="G349" i="11"/>
  <c r="I349" i="11"/>
  <c r="J349" i="11"/>
  <c r="K349" i="11"/>
  <c r="M349" i="11"/>
  <c r="N349" i="11"/>
  <c r="O349" i="11"/>
  <c r="Q349" i="11"/>
  <c r="R349" i="11"/>
  <c r="S349" i="11"/>
  <c r="U349" i="11"/>
  <c r="V349" i="11"/>
  <c r="W349" i="11"/>
  <c r="Y349" i="11"/>
  <c r="Z349" i="11"/>
  <c r="AA349" i="11"/>
  <c r="A350" i="11"/>
  <c r="B350" i="11"/>
  <c r="C350" i="11"/>
  <c r="E350" i="11"/>
  <c r="F350" i="11"/>
  <c r="G350" i="11"/>
  <c r="I350" i="11"/>
  <c r="J350" i="11"/>
  <c r="K350" i="11"/>
  <c r="M350" i="11"/>
  <c r="N350" i="11"/>
  <c r="O350" i="11"/>
  <c r="Q350" i="11"/>
  <c r="R350" i="11"/>
  <c r="S350" i="11"/>
  <c r="U350" i="11"/>
  <c r="V350" i="11"/>
  <c r="W350" i="11"/>
  <c r="Y350" i="11"/>
  <c r="Z350" i="11"/>
  <c r="AA350" i="11"/>
  <c r="A351" i="11"/>
  <c r="B351" i="11"/>
  <c r="C351" i="11"/>
  <c r="E351" i="11"/>
  <c r="F351" i="11"/>
  <c r="G351" i="11"/>
  <c r="I351" i="11"/>
  <c r="J351" i="11"/>
  <c r="K351" i="11"/>
  <c r="M351" i="11"/>
  <c r="N351" i="11"/>
  <c r="O351" i="11"/>
  <c r="Q351" i="11"/>
  <c r="R351" i="11"/>
  <c r="S351" i="11"/>
  <c r="U351" i="11"/>
  <c r="V351" i="11"/>
  <c r="W351" i="11"/>
  <c r="Y351" i="11"/>
  <c r="Z351" i="11"/>
  <c r="AA351" i="11"/>
  <c r="A352" i="11"/>
  <c r="B352" i="11"/>
  <c r="C352" i="11"/>
  <c r="E352" i="11"/>
  <c r="F352" i="11"/>
  <c r="G352" i="11"/>
  <c r="I352" i="11"/>
  <c r="J352" i="11"/>
  <c r="K352" i="11"/>
  <c r="M352" i="11"/>
  <c r="N352" i="11"/>
  <c r="O352" i="11"/>
  <c r="Q352" i="11"/>
  <c r="R352" i="11"/>
  <c r="S352" i="11"/>
  <c r="U352" i="11"/>
  <c r="V352" i="11"/>
  <c r="W352" i="11"/>
  <c r="Y352" i="11"/>
  <c r="Z352" i="11"/>
  <c r="AA352" i="11"/>
  <c r="A353" i="11"/>
  <c r="B353" i="11"/>
  <c r="C353" i="11"/>
  <c r="E353" i="11"/>
  <c r="F353" i="11"/>
  <c r="G353" i="11"/>
  <c r="I353" i="11"/>
  <c r="J353" i="11"/>
  <c r="K353" i="11"/>
  <c r="M353" i="11"/>
  <c r="N353" i="11"/>
  <c r="O353" i="11"/>
  <c r="Q353" i="11"/>
  <c r="R353" i="11"/>
  <c r="S353" i="11"/>
  <c r="U353" i="11"/>
  <c r="V353" i="11"/>
  <c r="W353" i="11"/>
  <c r="Y353" i="11"/>
  <c r="Z353" i="11"/>
  <c r="AA353" i="11"/>
  <c r="A354" i="11"/>
  <c r="B354" i="11"/>
  <c r="C354" i="11"/>
  <c r="E354" i="11"/>
  <c r="F354" i="11"/>
  <c r="G354" i="11"/>
  <c r="I354" i="11"/>
  <c r="J354" i="11"/>
  <c r="K354" i="11"/>
  <c r="M354" i="11"/>
  <c r="N354" i="11"/>
  <c r="O354" i="11"/>
  <c r="Q354" i="11"/>
  <c r="R354" i="11"/>
  <c r="S354" i="11"/>
  <c r="U354" i="11"/>
  <c r="V354" i="11"/>
  <c r="W354" i="11"/>
  <c r="Y354" i="11"/>
  <c r="Z354" i="11"/>
  <c r="AA354" i="11"/>
  <c r="A355" i="11"/>
  <c r="B355" i="11"/>
  <c r="C355" i="11"/>
  <c r="E355" i="11"/>
  <c r="F355" i="11"/>
  <c r="G355" i="11"/>
  <c r="I355" i="11"/>
  <c r="J355" i="11"/>
  <c r="K355" i="11"/>
  <c r="M355" i="11"/>
  <c r="N355" i="11"/>
  <c r="O355" i="11"/>
  <c r="Q355" i="11"/>
  <c r="R355" i="11"/>
  <c r="S355" i="11"/>
  <c r="U355" i="11"/>
  <c r="V355" i="11"/>
  <c r="W355" i="11"/>
  <c r="Y355" i="11"/>
  <c r="Z355" i="11"/>
  <c r="AA355" i="11"/>
  <c r="A356" i="11"/>
  <c r="B356" i="11"/>
  <c r="C356" i="11"/>
  <c r="E356" i="11"/>
  <c r="F356" i="11"/>
  <c r="G356" i="11"/>
  <c r="I356" i="11"/>
  <c r="J356" i="11"/>
  <c r="K356" i="11"/>
  <c r="M356" i="11"/>
  <c r="N356" i="11"/>
  <c r="O356" i="11"/>
  <c r="Q356" i="11"/>
  <c r="R356" i="11"/>
  <c r="S356" i="11"/>
  <c r="U356" i="11"/>
  <c r="V356" i="11"/>
  <c r="W356" i="11"/>
  <c r="Y356" i="11"/>
  <c r="Z356" i="11"/>
  <c r="AA356" i="11"/>
  <c r="A357" i="11"/>
  <c r="B357" i="11"/>
  <c r="C357" i="11"/>
  <c r="E357" i="11"/>
  <c r="F357" i="11"/>
  <c r="G357" i="11"/>
  <c r="I357" i="11"/>
  <c r="J357" i="11"/>
  <c r="K357" i="11"/>
  <c r="M357" i="11"/>
  <c r="N357" i="11"/>
  <c r="O357" i="11"/>
  <c r="Q357" i="11"/>
  <c r="R357" i="11"/>
  <c r="S357" i="11"/>
  <c r="U357" i="11"/>
  <c r="V357" i="11"/>
  <c r="W357" i="11"/>
  <c r="Y357" i="11"/>
  <c r="Z357" i="11"/>
  <c r="AA357" i="11"/>
  <c r="A358" i="11"/>
  <c r="B358" i="11"/>
  <c r="C358" i="11"/>
  <c r="E358" i="11"/>
  <c r="F358" i="11"/>
  <c r="G358" i="11"/>
  <c r="I358" i="11"/>
  <c r="J358" i="11"/>
  <c r="K358" i="11"/>
  <c r="M358" i="11"/>
  <c r="N358" i="11"/>
  <c r="O358" i="11"/>
  <c r="Q358" i="11"/>
  <c r="R358" i="11"/>
  <c r="S358" i="11"/>
  <c r="U358" i="11"/>
  <c r="V358" i="11"/>
  <c r="W358" i="11"/>
  <c r="Y358" i="11"/>
  <c r="Z358" i="11"/>
  <c r="AA358" i="11"/>
  <c r="A359" i="11"/>
  <c r="B359" i="11"/>
  <c r="C359" i="11"/>
  <c r="E359" i="11"/>
  <c r="F359" i="11"/>
  <c r="G359" i="11"/>
  <c r="I359" i="11"/>
  <c r="J359" i="11"/>
  <c r="K359" i="11"/>
  <c r="M359" i="11"/>
  <c r="N359" i="11"/>
  <c r="O359" i="11"/>
  <c r="Q359" i="11"/>
  <c r="R359" i="11"/>
  <c r="S359" i="11"/>
  <c r="U359" i="11"/>
  <c r="V359" i="11"/>
  <c r="W359" i="11"/>
  <c r="Y359" i="11"/>
  <c r="Z359" i="11"/>
  <c r="AA359" i="11"/>
  <c r="A360" i="11"/>
  <c r="B360" i="11"/>
  <c r="C360" i="11"/>
  <c r="E360" i="11"/>
  <c r="F360" i="11"/>
  <c r="G360" i="11"/>
  <c r="I360" i="11"/>
  <c r="J360" i="11"/>
  <c r="K360" i="11"/>
  <c r="M360" i="11"/>
  <c r="N360" i="11"/>
  <c r="O360" i="11"/>
  <c r="Q360" i="11"/>
  <c r="R360" i="11"/>
  <c r="S360" i="11"/>
  <c r="U360" i="11"/>
  <c r="V360" i="11"/>
  <c r="W360" i="11"/>
  <c r="Y360" i="11"/>
  <c r="Z360" i="11"/>
  <c r="AA360" i="11"/>
  <c r="A361" i="11"/>
  <c r="B361" i="11"/>
  <c r="C361" i="11"/>
  <c r="E361" i="11"/>
  <c r="F361" i="11"/>
  <c r="G361" i="11"/>
  <c r="I361" i="11"/>
  <c r="J361" i="11"/>
  <c r="K361" i="11"/>
  <c r="M361" i="11"/>
  <c r="N361" i="11"/>
  <c r="O361" i="11"/>
  <c r="Q361" i="11"/>
  <c r="R361" i="11"/>
  <c r="S361" i="11"/>
  <c r="U361" i="11"/>
  <c r="V361" i="11"/>
  <c r="W361" i="11"/>
  <c r="Y361" i="11"/>
  <c r="Z361" i="11"/>
  <c r="AA361" i="11"/>
  <c r="A362" i="11"/>
  <c r="B362" i="11"/>
  <c r="C362" i="11"/>
  <c r="E362" i="11"/>
  <c r="F362" i="11"/>
  <c r="G362" i="11"/>
  <c r="I362" i="11"/>
  <c r="J362" i="11"/>
  <c r="K362" i="11"/>
  <c r="M362" i="11"/>
  <c r="N362" i="11"/>
  <c r="O362" i="11"/>
  <c r="Q362" i="11"/>
  <c r="R362" i="11"/>
  <c r="S362" i="11"/>
  <c r="U362" i="11"/>
  <c r="V362" i="11"/>
  <c r="W362" i="11"/>
  <c r="Y362" i="11"/>
  <c r="Z362" i="11"/>
  <c r="AA362" i="11"/>
  <c r="A363" i="11"/>
  <c r="B363" i="11"/>
  <c r="C363" i="11"/>
  <c r="E363" i="11"/>
  <c r="F363" i="11"/>
  <c r="G363" i="11"/>
  <c r="I363" i="11"/>
  <c r="J363" i="11"/>
  <c r="K363" i="11"/>
  <c r="M363" i="11"/>
  <c r="N363" i="11"/>
  <c r="O363" i="11"/>
  <c r="Q363" i="11"/>
  <c r="R363" i="11"/>
  <c r="S363" i="11"/>
  <c r="U363" i="11"/>
  <c r="V363" i="11"/>
  <c r="W363" i="11"/>
  <c r="Y363" i="11"/>
  <c r="Z363" i="11"/>
  <c r="AA363" i="11"/>
  <c r="A364" i="11"/>
  <c r="B364" i="11"/>
  <c r="C364" i="11"/>
  <c r="E364" i="11"/>
  <c r="F364" i="11"/>
  <c r="G364" i="11"/>
  <c r="I364" i="11"/>
  <c r="J364" i="11"/>
  <c r="K364" i="11"/>
  <c r="M364" i="11"/>
  <c r="N364" i="11"/>
  <c r="O364" i="11"/>
  <c r="Q364" i="11"/>
  <c r="R364" i="11"/>
  <c r="S364" i="11"/>
  <c r="U364" i="11"/>
  <c r="V364" i="11"/>
  <c r="W364" i="11"/>
  <c r="Y364" i="11"/>
  <c r="Z364" i="11"/>
  <c r="AA364" i="11"/>
  <c r="A365" i="11"/>
  <c r="B365" i="11"/>
  <c r="C365" i="11"/>
  <c r="E365" i="11"/>
  <c r="F365" i="11"/>
  <c r="G365" i="11"/>
  <c r="I365" i="11"/>
  <c r="J365" i="11"/>
  <c r="K365" i="11"/>
  <c r="M365" i="11"/>
  <c r="N365" i="11"/>
  <c r="O365" i="11"/>
  <c r="Q365" i="11"/>
  <c r="R365" i="11"/>
  <c r="S365" i="11"/>
  <c r="U365" i="11"/>
  <c r="V365" i="11"/>
  <c r="W365" i="11"/>
  <c r="Y365" i="11"/>
  <c r="Z365" i="11"/>
  <c r="AA365" i="11"/>
  <c r="A366" i="11"/>
  <c r="B366" i="11"/>
  <c r="C366" i="11"/>
  <c r="E366" i="11"/>
  <c r="F366" i="11"/>
  <c r="G366" i="11"/>
  <c r="I366" i="11"/>
  <c r="J366" i="11"/>
  <c r="K366" i="11"/>
  <c r="M366" i="11"/>
  <c r="N366" i="11"/>
  <c r="O366" i="11"/>
  <c r="Q366" i="11"/>
  <c r="R366" i="11"/>
  <c r="S366" i="11"/>
  <c r="U366" i="11"/>
  <c r="V366" i="11"/>
  <c r="W366" i="11"/>
  <c r="Y366" i="11"/>
  <c r="Z366" i="11"/>
  <c r="AA366" i="11"/>
  <c r="A367" i="11"/>
  <c r="B367" i="11"/>
  <c r="C367" i="11"/>
  <c r="E367" i="11"/>
  <c r="F367" i="11"/>
  <c r="G367" i="11"/>
  <c r="I367" i="11"/>
  <c r="J367" i="11"/>
  <c r="K367" i="11"/>
  <c r="M367" i="11"/>
  <c r="N367" i="11"/>
  <c r="O367" i="11"/>
  <c r="Q367" i="11"/>
  <c r="R367" i="11"/>
  <c r="S367" i="11"/>
  <c r="U367" i="11"/>
  <c r="V367" i="11"/>
  <c r="W367" i="11"/>
  <c r="Y367" i="11"/>
  <c r="Z367" i="11"/>
  <c r="AA367" i="11"/>
  <c r="A368" i="11"/>
  <c r="B368" i="11"/>
  <c r="C368" i="11"/>
  <c r="E368" i="11"/>
  <c r="F368" i="11"/>
  <c r="G368" i="11"/>
  <c r="I368" i="11"/>
  <c r="J368" i="11"/>
  <c r="K368" i="11"/>
  <c r="M368" i="11"/>
  <c r="N368" i="11"/>
  <c r="O368" i="11"/>
  <c r="Q368" i="11"/>
  <c r="R368" i="11"/>
  <c r="S368" i="11"/>
  <c r="U368" i="11"/>
  <c r="V368" i="11"/>
  <c r="W368" i="11"/>
  <c r="Y368" i="11"/>
  <c r="Z368" i="11"/>
  <c r="AA368" i="11"/>
  <c r="A369" i="11"/>
  <c r="B369" i="11"/>
  <c r="C369" i="11"/>
  <c r="E369" i="11"/>
  <c r="F369" i="11"/>
  <c r="G369" i="11"/>
  <c r="I369" i="11"/>
  <c r="J369" i="11"/>
  <c r="K369" i="11"/>
  <c r="M369" i="11"/>
  <c r="N369" i="11"/>
  <c r="O369" i="11"/>
  <c r="Q369" i="11"/>
  <c r="R369" i="11"/>
  <c r="S369" i="11"/>
  <c r="U369" i="11"/>
  <c r="V369" i="11"/>
  <c r="W369" i="11"/>
  <c r="Y369" i="11"/>
  <c r="Z369" i="11"/>
  <c r="AA369" i="11"/>
  <c r="A370" i="11"/>
  <c r="B370" i="11"/>
  <c r="C370" i="11"/>
  <c r="E370" i="11"/>
  <c r="F370" i="11"/>
  <c r="G370" i="11"/>
  <c r="I370" i="11"/>
  <c r="J370" i="11"/>
  <c r="K370" i="11"/>
  <c r="M370" i="11"/>
  <c r="N370" i="11"/>
  <c r="O370" i="11"/>
  <c r="Q370" i="11"/>
  <c r="R370" i="11"/>
  <c r="S370" i="11"/>
  <c r="U370" i="11"/>
  <c r="V370" i="11"/>
  <c r="W370" i="11"/>
  <c r="Y370" i="11"/>
  <c r="Z370" i="11"/>
  <c r="AA370" i="11"/>
  <c r="A371" i="11"/>
  <c r="B371" i="11"/>
  <c r="C371" i="11"/>
  <c r="E371" i="11"/>
  <c r="F371" i="11"/>
  <c r="G371" i="11"/>
  <c r="I371" i="11"/>
  <c r="J371" i="11"/>
  <c r="K371" i="11"/>
  <c r="M371" i="11"/>
  <c r="N371" i="11"/>
  <c r="O371" i="11"/>
  <c r="Q371" i="11"/>
  <c r="R371" i="11"/>
  <c r="S371" i="11"/>
  <c r="U371" i="11"/>
  <c r="V371" i="11"/>
  <c r="W371" i="11"/>
  <c r="Y371" i="11"/>
  <c r="Z371" i="11"/>
  <c r="AA371" i="11"/>
  <c r="A372" i="11"/>
  <c r="B372" i="11"/>
  <c r="C372" i="11"/>
  <c r="E372" i="11"/>
  <c r="F372" i="11"/>
  <c r="G372" i="11"/>
  <c r="I372" i="11"/>
  <c r="J372" i="11"/>
  <c r="K372" i="11"/>
  <c r="M372" i="11"/>
  <c r="N372" i="11"/>
  <c r="O372" i="11"/>
  <c r="Q372" i="11"/>
  <c r="R372" i="11"/>
  <c r="S372" i="11"/>
  <c r="U372" i="11"/>
  <c r="V372" i="11"/>
  <c r="W372" i="11"/>
  <c r="Y372" i="11"/>
  <c r="Z372" i="11"/>
  <c r="AA372" i="11"/>
  <c r="A373" i="11"/>
  <c r="B373" i="11"/>
  <c r="C373" i="11"/>
  <c r="E373" i="11"/>
  <c r="F373" i="11"/>
  <c r="G373" i="11"/>
  <c r="I373" i="11"/>
  <c r="J373" i="11"/>
  <c r="K373" i="11"/>
  <c r="M373" i="11"/>
  <c r="N373" i="11"/>
  <c r="O373" i="11"/>
  <c r="Q373" i="11"/>
  <c r="R373" i="11"/>
  <c r="S373" i="11"/>
  <c r="U373" i="11"/>
  <c r="V373" i="11"/>
  <c r="W373" i="11"/>
  <c r="Y373" i="11"/>
  <c r="Z373" i="11"/>
  <c r="AA373" i="11"/>
  <c r="A374" i="11"/>
  <c r="B374" i="11"/>
  <c r="C374" i="11"/>
  <c r="E374" i="11"/>
  <c r="F374" i="11"/>
  <c r="G374" i="11"/>
  <c r="I374" i="11"/>
  <c r="J374" i="11"/>
  <c r="K374" i="11"/>
  <c r="M374" i="11"/>
  <c r="N374" i="11"/>
  <c r="O374" i="11"/>
  <c r="Q374" i="11"/>
  <c r="R374" i="11"/>
  <c r="S374" i="11"/>
  <c r="U374" i="11"/>
  <c r="V374" i="11"/>
  <c r="W374" i="11"/>
  <c r="Y374" i="11"/>
  <c r="Z374" i="11"/>
  <c r="AA374" i="11"/>
  <c r="A375" i="11"/>
  <c r="B375" i="11"/>
  <c r="C375" i="11"/>
  <c r="E375" i="11"/>
  <c r="F375" i="11"/>
  <c r="G375" i="11"/>
  <c r="I375" i="11"/>
  <c r="J375" i="11"/>
  <c r="K375" i="11"/>
  <c r="M375" i="11"/>
  <c r="N375" i="11"/>
  <c r="O375" i="11"/>
  <c r="Q375" i="11"/>
  <c r="R375" i="11"/>
  <c r="S375" i="11"/>
  <c r="U375" i="11"/>
  <c r="V375" i="11"/>
  <c r="W375" i="11"/>
  <c r="Y375" i="11"/>
  <c r="Z375" i="11"/>
  <c r="AA375" i="11"/>
  <c r="A376" i="11"/>
  <c r="B376" i="11"/>
  <c r="C376" i="11"/>
  <c r="E376" i="11"/>
  <c r="F376" i="11"/>
  <c r="G376" i="11"/>
  <c r="I376" i="11"/>
  <c r="J376" i="11"/>
  <c r="K376" i="11"/>
  <c r="M376" i="11"/>
  <c r="N376" i="11"/>
  <c r="O376" i="11"/>
  <c r="Q376" i="11"/>
  <c r="R376" i="11"/>
  <c r="S376" i="11"/>
  <c r="U376" i="11"/>
  <c r="V376" i="11"/>
  <c r="W376" i="11"/>
  <c r="Y376" i="11"/>
  <c r="Z376" i="11"/>
  <c r="AA376" i="11"/>
  <c r="A377" i="11"/>
  <c r="B377" i="11"/>
  <c r="C377" i="11"/>
  <c r="E377" i="11"/>
  <c r="F377" i="11"/>
  <c r="G377" i="11"/>
  <c r="I377" i="11"/>
  <c r="J377" i="11"/>
  <c r="K377" i="11"/>
  <c r="M377" i="11"/>
  <c r="N377" i="11"/>
  <c r="O377" i="11"/>
  <c r="Q377" i="11"/>
  <c r="R377" i="11"/>
  <c r="S377" i="11"/>
  <c r="U377" i="11"/>
  <c r="V377" i="11"/>
  <c r="W377" i="11"/>
  <c r="Y377" i="11"/>
  <c r="Z377" i="11"/>
  <c r="AA377" i="11"/>
  <c r="A378" i="11"/>
  <c r="B378" i="11"/>
  <c r="C378" i="11"/>
  <c r="E378" i="11"/>
  <c r="F378" i="11"/>
  <c r="G378" i="11"/>
  <c r="I378" i="11"/>
  <c r="J378" i="11"/>
  <c r="K378" i="11"/>
  <c r="M378" i="11"/>
  <c r="N378" i="11"/>
  <c r="O378" i="11"/>
  <c r="Q378" i="11"/>
  <c r="R378" i="11"/>
  <c r="S378" i="11"/>
  <c r="U378" i="11"/>
  <c r="V378" i="11"/>
  <c r="W378" i="11"/>
  <c r="Y378" i="11"/>
  <c r="Z378" i="11"/>
  <c r="AA378" i="11"/>
  <c r="A379" i="11"/>
  <c r="B379" i="11"/>
  <c r="C379" i="11"/>
  <c r="E379" i="11"/>
  <c r="F379" i="11"/>
  <c r="G379" i="11"/>
  <c r="I379" i="11"/>
  <c r="J379" i="11"/>
  <c r="K379" i="11"/>
  <c r="M379" i="11"/>
  <c r="N379" i="11"/>
  <c r="O379" i="11"/>
  <c r="Q379" i="11"/>
  <c r="R379" i="11"/>
  <c r="S379" i="11"/>
  <c r="U379" i="11"/>
  <c r="V379" i="11"/>
  <c r="W379" i="11"/>
  <c r="Y379" i="11"/>
  <c r="Z379" i="11"/>
  <c r="AA379" i="11"/>
  <c r="A380" i="11"/>
  <c r="B380" i="11"/>
  <c r="C380" i="11"/>
  <c r="E380" i="11"/>
  <c r="F380" i="11"/>
  <c r="G380" i="11"/>
  <c r="I380" i="11"/>
  <c r="J380" i="11"/>
  <c r="K380" i="11"/>
  <c r="M380" i="11"/>
  <c r="N380" i="11"/>
  <c r="O380" i="11"/>
  <c r="Q380" i="11"/>
  <c r="R380" i="11"/>
  <c r="S380" i="11"/>
  <c r="U380" i="11"/>
  <c r="V380" i="11"/>
  <c r="W380" i="11"/>
  <c r="Y380" i="11"/>
  <c r="Z380" i="11"/>
  <c r="AA380" i="11"/>
  <c r="A381" i="11"/>
  <c r="B381" i="11"/>
  <c r="C381" i="11"/>
  <c r="E381" i="11"/>
  <c r="F381" i="11"/>
  <c r="G381" i="11"/>
  <c r="I381" i="11"/>
  <c r="J381" i="11"/>
  <c r="K381" i="11"/>
  <c r="M381" i="11"/>
  <c r="N381" i="11"/>
  <c r="O381" i="11"/>
  <c r="Q381" i="11"/>
  <c r="R381" i="11"/>
  <c r="S381" i="11"/>
  <c r="U381" i="11"/>
  <c r="V381" i="11"/>
  <c r="W381" i="11"/>
  <c r="Y381" i="11"/>
  <c r="Z381" i="11"/>
  <c r="AA381" i="11"/>
  <c r="A382" i="11"/>
  <c r="B382" i="11"/>
  <c r="C382" i="11"/>
  <c r="E382" i="11"/>
  <c r="F382" i="11"/>
  <c r="G382" i="11"/>
  <c r="I382" i="11"/>
  <c r="J382" i="11"/>
  <c r="K382" i="11"/>
  <c r="M382" i="11"/>
  <c r="N382" i="11"/>
  <c r="O382" i="11"/>
  <c r="Q382" i="11"/>
  <c r="R382" i="11"/>
  <c r="S382" i="11"/>
  <c r="U382" i="11"/>
  <c r="V382" i="11"/>
  <c r="W382" i="11"/>
  <c r="Y382" i="11"/>
  <c r="Z382" i="11"/>
  <c r="AA382" i="11"/>
  <c r="A383" i="11"/>
  <c r="B383" i="11"/>
  <c r="C383" i="11"/>
  <c r="E383" i="11"/>
  <c r="F383" i="11"/>
  <c r="G383" i="11"/>
  <c r="I383" i="11"/>
  <c r="J383" i="11"/>
  <c r="K383" i="11"/>
  <c r="M383" i="11"/>
  <c r="N383" i="11"/>
  <c r="O383" i="11"/>
  <c r="Q383" i="11"/>
  <c r="R383" i="11"/>
  <c r="S383" i="11"/>
  <c r="U383" i="11"/>
  <c r="V383" i="11"/>
  <c r="W383" i="11"/>
  <c r="Y383" i="11"/>
  <c r="Z383" i="11"/>
  <c r="AA383" i="11"/>
  <c r="A384" i="11"/>
  <c r="B384" i="11"/>
  <c r="C384" i="11"/>
  <c r="E384" i="11"/>
  <c r="F384" i="11"/>
  <c r="G384" i="11"/>
  <c r="I384" i="11"/>
  <c r="J384" i="11"/>
  <c r="K384" i="11"/>
  <c r="M384" i="11"/>
  <c r="N384" i="11"/>
  <c r="O384" i="11"/>
  <c r="Q384" i="11"/>
  <c r="R384" i="11"/>
  <c r="S384" i="11"/>
  <c r="U384" i="11"/>
  <c r="V384" i="11"/>
  <c r="W384" i="11"/>
  <c r="Y384" i="11"/>
  <c r="Z384" i="11"/>
  <c r="AA384" i="11"/>
  <c r="A385" i="11"/>
  <c r="B385" i="11"/>
  <c r="C385" i="11"/>
  <c r="E385" i="11"/>
  <c r="F385" i="11"/>
  <c r="G385" i="11"/>
  <c r="I385" i="11"/>
  <c r="J385" i="11"/>
  <c r="K385" i="11"/>
  <c r="M385" i="11"/>
  <c r="N385" i="11"/>
  <c r="O385" i="11"/>
  <c r="Q385" i="11"/>
  <c r="R385" i="11"/>
  <c r="S385" i="11"/>
  <c r="U385" i="11"/>
  <c r="V385" i="11"/>
  <c r="W385" i="11"/>
  <c r="Y385" i="11"/>
  <c r="Z385" i="11"/>
  <c r="AA385" i="11"/>
  <c r="A386" i="11"/>
  <c r="B386" i="11"/>
  <c r="C386" i="11"/>
  <c r="E386" i="11"/>
  <c r="F386" i="11"/>
  <c r="G386" i="11"/>
  <c r="I386" i="11"/>
  <c r="J386" i="11"/>
  <c r="K386" i="11"/>
  <c r="M386" i="11"/>
  <c r="N386" i="11"/>
  <c r="O386" i="11"/>
  <c r="Q386" i="11"/>
  <c r="R386" i="11"/>
  <c r="S386" i="11"/>
  <c r="U386" i="11"/>
  <c r="V386" i="11"/>
  <c r="W386" i="11"/>
  <c r="Y386" i="11"/>
  <c r="Z386" i="11"/>
  <c r="AA386" i="11"/>
  <c r="A387" i="11"/>
  <c r="B387" i="11"/>
  <c r="C387" i="11"/>
  <c r="E387" i="11"/>
  <c r="F387" i="11"/>
  <c r="G387" i="11"/>
  <c r="I387" i="11"/>
  <c r="J387" i="11"/>
  <c r="K387" i="11"/>
  <c r="M387" i="11"/>
  <c r="N387" i="11"/>
  <c r="O387" i="11"/>
  <c r="Q387" i="11"/>
  <c r="R387" i="11"/>
  <c r="S387" i="11"/>
  <c r="U387" i="11"/>
  <c r="V387" i="11"/>
  <c r="W387" i="11"/>
  <c r="Y387" i="11"/>
  <c r="Z387" i="11"/>
  <c r="AA387" i="11"/>
  <c r="A388" i="11"/>
  <c r="B388" i="11"/>
  <c r="C388" i="11"/>
  <c r="E388" i="11"/>
  <c r="F388" i="11"/>
  <c r="G388" i="11"/>
  <c r="I388" i="11"/>
  <c r="J388" i="11"/>
  <c r="K388" i="11"/>
  <c r="M388" i="11"/>
  <c r="N388" i="11"/>
  <c r="O388" i="11"/>
  <c r="Q388" i="11"/>
  <c r="R388" i="11"/>
  <c r="S388" i="11"/>
  <c r="U388" i="11"/>
  <c r="V388" i="11"/>
  <c r="W388" i="11"/>
  <c r="Y388" i="11"/>
  <c r="Z388" i="11"/>
  <c r="AA388" i="11"/>
  <c r="A389" i="11"/>
  <c r="B389" i="11"/>
  <c r="C389" i="11"/>
  <c r="E389" i="11"/>
  <c r="F389" i="11"/>
  <c r="G389" i="11"/>
  <c r="I389" i="11"/>
  <c r="J389" i="11"/>
  <c r="K389" i="11"/>
  <c r="M389" i="11"/>
  <c r="N389" i="11"/>
  <c r="O389" i="11"/>
  <c r="Q389" i="11"/>
  <c r="R389" i="11"/>
  <c r="S389" i="11"/>
  <c r="U389" i="11"/>
  <c r="V389" i="11"/>
  <c r="W389" i="11"/>
  <c r="Y389" i="11"/>
  <c r="Z389" i="11"/>
  <c r="AA389" i="11"/>
  <c r="A390" i="11"/>
  <c r="B390" i="11"/>
  <c r="C390" i="11"/>
  <c r="E390" i="11"/>
  <c r="F390" i="11"/>
  <c r="G390" i="11"/>
  <c r="I390" i="11"/>
  <c r="J390" i="11"/>
  <c r="K390" i="11"/>
  <c r="M390" i="11"/>
  <c r="N390" i="11"/>
  <c r="O390" i="11"/>
  <c r="Q390" i="11"/>
  <c r="R390" i="11"/>
  <c r="S390" i="11"/>
  <c r="U390" i="11"/>
  <c r="V390" i="11"/>
  <c r="W390" i="11"/>
  <c r="Y390" i="11"/>
  <c r="Z390" i="11"/>
  <c r="AA390" i="11"/>
  <c r="A391" i="11"/>
  <c r="B391" i="11"/>
  <c r="C391" i="11"/>
  <c r="E391" i="11"/>
  <c r="F391" i="11"/>
  <c r="G391" i="11"/>
  <c r="I391" i="11"/>
  <c r="J391" i="11"/>
  <c r="K391" i="11"/>
  <c r="M391" i="11"/>
  <c r="N391" i="11"/>
  <c r="O391" i="11"/>
  <c r="Q391" i="11"/>
  <c r="R391" i="11"/>
  <c r="S391" i="11"/>
  <c r="U391" i="11"/>
  <c r="V391" i="11"/>
  <c r="W391" i="11"/>
  <c r="Y391" i="11"/>
  <c r="Z391" i="11"/>
  <c r="AA391" i="11"/>
  <c r="A392" i="11"/>
  <c r="B392" i="11"/>
  <c r="C392" i="11"/>
  <c r="E392" i="11"/>
  <c r="F392" i="11"/>
  <c r="G392" i="11"/>
  <c r="I392" i="11"/>
  <c r="J392" i="11"/>
  <c r="K392" i="11"/>
  <c r="M392" i="11"/>
  <c r="N392" i="11"/>
  <c r="O392" i="11"/>
  <c r="Q392" i="11"/>
  <c r="R392" i="11"/>
  <c r="S392" i="11"/>
  <c r="U392" i="11"/>
  <c r="V392" i="11"/>
  <c r="W392" i="11"/>
  <c r="Y392" i="11"/>
  <c r="Z392" i="11"/>
  <c r="AA392" i="11"/>
  <c r="A393" i="11"/>
  <c r="B393" i="11"/>
  <c r="C393" i="11"/>
  <c r="E393" i="11"/>
  <c r="F393" i="11"/>
  <c r="G393" i="11"/>
  <c r="I393" i="11"/>
  <c r="J393" i="11"/>
  <c r="K393" i="11"/>
  <c r="M393" i="11"/>
  <c r="N393" i="11"/>
  <c r="O393" i="11"/>
  <c r="Q393" i="11"/>
  <c r="R393" i="11"/>
  <c r="S393" i="11"/>
  <c r="U393" i="11"/>
  <c r="V393" i="11"/>
  <c r="W393" i="11"/>
  <c r="Y393" i="11"/>
  <c r="Z393" i="11"/>
  <c r="AA393" i="11"/>
  <c r="A394" i="11"/>
  <c r="B394" i="11"/>
  <c r="C394" i="11"/>
  <c r="E394" i="11"/>
  <c r="F394" i="11"/>
  <c r="G394" i="11"/>
  <c r="I394" i="11"/>
  <c r="J394" i="11"/>
  <c r="K394" i="11"/>
  <c r="M394" i="11"/>
  <c r="N394" i="11"/>
  <c r="O394" i="11"/>
  <c r="Q394" i="11"/>
  <c r="R394" i="11"/>
  <c r="S394" i="11"/>
  <c r="U394" i="11"/>
  <c r="V394" i="11"/>
  <c r="W394" i="11"/>
  <c r="Y394" i="11"/>
  <c r="Z394" i="11"/>
  <c r="AA394" i="11"/>
  <c r="A395" i="11"/>
  <c r="B395" i="11"/>
  <c r="C395" i="11"/>
  <c r="E395" i="11"/>
  <c r="F395" i="11"/>
  <c r="G395" i="11"/>
  <c r="I395" i="11"/>
  <c r="J395" i="11"/>
  <c r="K395" i="11"/>
  <c r="M395" i="11"/>
  <c r="N395" i="11"/>
  <c r="O395" i="11"/>
  <c r="Q395" i="11"/>
  <c r="R395" i="11"/>
  <c r="S395" i="11"/>
  <c r="U395" i="11"/>
  <c r="V395" i="11"/>
  <c r="W395" i="11"/>
  <c r="Y395" i="11"/>
  <c r="Z395" i="11"/>
  <c r="AA395" i="11"/>
  <c r="A396" i="11"/>
  <c r="B396" i="11"/>
  <c r="C396" i="11"/>
  <c r="E396" i="11"/>
  <c r="F396" i="11"/>
  <c r="G396" i="11"/>
  <c r="I396" i="11"/>
  <c r="J396" i="11"/>
  <c r="K396" i="11"/>
  <c r="M396" i="11"/>
  <c r="N396" i="11"/>
  <c r="O396" i="11"/>
  <c r="Q396" i="11"/>
  <c r="R396" i="11"/>
  <c r="S396" i="11"/>
  <c r="U396" i="11"/>
  <c r="V396" i="11"/>
  <c r="W396" i="11"/>
  <c r="Y396" i="11"/>
  <c r="Z396" i="11"/>
  <c r="AA396" i="11"/>
  <c r="A397" i="11"/>
  <c r="B397" i="11"/>
  <c r="C397" i="11"/>
  <c r="E397" i="11"/>
  <c r="F397" i="11"/>
  <c r="G397" i="11"/>
  <c r="I397" i="11"/>
  <c r="J397" i="11"/>
  <c r="K397" i="11"/>
  <c r="M397" i="11"/>
  <c r="N397" i="11"/>
  <c r="O397" i="11"/>
  <c r="Q397" i="11"/>
  <c r="R397" i="11"/>
  <c r="S397" i="11"/>
  <c r="U397" i="11"/>
  <c r="V397" i="11"/>
  <c r="W397" i="11"/>
  <c r="Y397" i="11"/>
  <c r="Z397" i="11"/>
  <c r="AA397" i="11"/>
  <c r="A398" i="11"/>
  <c r="B398" i="11"/>
  <c r="C398" i="11"/>
  <c r="E398" i="11"/>
  <c r="F398" i="11"/>
  <c r="G398" i="11"/>
  <c r="I398" i="11"/>
  <c r="J398" i="11"/>
  <c r="K398" i="11"/>
  <c r="M398" i="11"/>
  <c r="N398" i="11"/>
  <c r="O398" i="11"/>
  <c r="Q398" i="11"/>
  <c r="R398" i="11"/>
  <c r="S398" i="11"/>
  <c r="U398" i="11"/>
  <c r="V398" i="11"/>
  <c r="W398" i="11"/>
  <c r="Y398" i="11"/>
  <c r="Z398" i="11"/>
  <c r="AA398" i="11"/>
  <c r="A399" i="11"/>
  <c r="B399" i="11"/>
  <c r="C399" i="11"/>
  <c r="E399" i="11"/>
  <c r="F399" i="11"/>
  <c r="G399" i="11"/>
  <c r="I399" i="11"/>
  <c r="J399" i="11"/>
  <c r="K399" i="11"/>
  <c r="M399" i="11"/>
  <c r="N399" i="11"/>
  <c r="O399" i="11"/>
  <c r="Q399" i="11"/>
  <c r="R399" i="11"/>
  <c r="S399" i="11"/>
  <c r="U399" i="11"/>
  <c r="V399" i="11"/>
  <c r="W399" i="11"/>
  <c r="Y399" i="11"/>
  <c r="Z399" i="11"/>
  <c r="AA399" i="11"/>
  <c r="A400" i="11"/>
  <c r="B400" i="11"/>
  <c r="C400" i="11"/>
  <c r="E400" i="11"/>
  <c r="F400" i="11"/>
  <c r="G400" i="11"/>
  <c r="I400" i="11"/>
  <c r="J400" i="11"/>
  <c r="K400" i="11"/>
  <c r="M400" i="11"/>
  <c r="N400" i="11"/>
  <c r="O400" i="11"/>
  <c r="Q400" i="11"/>
  <c r="R400" i="11"/>
  <c r="S400" i="11"/>
  <c r="U400" i="11"/>
  <c r="V400" i="11"/>
  <c r="W400" i="11"/>
  <c r="Y400" i="11"/>
  <c r="Z400" i="11"/>
  <c r="AA400" i="11"/>
  <c r="A401" i="11"/>
  <c r="B401" i="11"/>
  <c r="C401" i="11"/>
  <c r="E401" i="11"/>
  <c r="F401" i="11"/>
  <c r="G401" i="11"/>
  <c r="I401" i="11"/>
  <c r="J401" i="11"/>
  <c r="K401" i="11"/>
  <c r="M401" i="11"/>
  <c r="N401" i="11"/>
  <c r="O401" i="11"/>
  <c r="Q401" i="11"/>
  <c r="R401" i="11"/>
  <c r="S401" i="11"/>
  <c r="U401" i="11"/>
  <c r="V401" i="11"/>
  <c r="W401" i="11"/>
  <c r="Y401" i="11"/>
  <c r="Z401" i="11"/>
  <c r="AA401" i="11"/>
  <c r="A402" i="11"/>
  <c r="B402" i="11"/>
  <c r="C402" i="11"/>
  <c r="E402" i="11"/>
  <c r="F402" i="11"/>
  <c r="G402" i="11"/>
  <c r="I402" i="11"/>
  <c r="J402" i="11"/>
  <c r="K402" i="11"/>
  <c r="M402" i="11"/>
  <c r="N402" i="11"/>
  <c r="O402" i="11"/>
  <c r="Q402" i="11"/>
  <c r="R402" i="11"/>
  <c r="S402" i="11"/>
  <c r="U402" i="11"/>
  <c r="V402" i="11"/>
  <c r="W402" i="11"/>
  <c r="Y402" i="11"/>
  <c r="Z402" i="11"/>
  <c r="AA402" i="11"/>
  <c r="A403" i="11"/>
  <c r="B403" i="11"/>
  <c r="C403" i="11"/>
  <c r="E403" i="11"/>
  <c r="F403" i="11"/>
  <c r="G403" i="11"/>
  <c r="I403" i="11"/>
  <c r="J403" i="11"/>
  <c r="K403" i="11"/>
  <c r="M403" i="11"/>
  <c r="N403" i="11"/>
  <c r="O403" i="11"/>
  <c r="Q403" i="11"/>
  <c r="R403" i="11"/>
  <c r="S403" i="11"/>
  <c r="U403" i="11"/>
  <c r="V403" i="11"/>
  <c r="W403" i="11"/>
  <c r="Y403" i="11"/>
  <c r="Z403" i="11"/>
  <c r="AA403" i="11"/>
  <c r="A404" i="11"/>
  <c r="B404" i="11"/>
  <c r="C404" i="11"/>
  <c r="E404" i="11"/>
  <c r="F404" i="11"/>
  <c r="G404" i="11"/>
  <c r="I404" i="11"/>
  <c r="J404" i="11"/>
  <c r="K404" i="11"/>
  <c r="M404" i="11"/>
  <c r="N404" i="11"/>
  <c r="O404" i="11"/>
  <c r="Q404" i="11"/>
  <c r="R404" i="11"/>
  <c r="S404" i="11"/>
  <c r="U404" i="11"/>
  <c r="V404" i="11"/>
  <c r="W404" i="11"/>
  <c r="Y404" i="11"/>
  <c r="Z404" i="11"/>
  <c r="AA404" i="11"/>
  <c r="A405" i="11"/>
  <c r="B405" i="11"/>
  <c r="C405" i="11"/>
  <c r="E405" i="11"/>
  <c r="F405" i="11"/>
  <c r="G405" i="11"/>
  <c r="I405" i="11"/>
  <c r="J405" i="11"/>
  <c r="K405" i="11"/>
  <c r="M405" i="11"/>
  <c r="N405" i="11"/>
  <c r="O405" i="11"/>
  <c r="Q405" i="11"/>
  <c r="R405" i="11"/>
  <c r="S405" i="11"/>
  <c r="U405" i="11"/>
  <c r="V405" i="11"/>
  <c r="W405" i="11"/>
  <c r="Y405" i="11"/>
  <c r="Z405" i="11"/>
  <c r="AA405" i="11"/>
  <c r="A406" i="11"/>
  <c r="B406" i="11"/>
  <c r="C406" i="11"/>
  <c r="E406" i="11"/>
  <c r="F406" i="11"/>
  <c r="G406" i="11"/>
  <c r="I406" i="11"/>
  <c r="J406" i="11"/>
  <c r="K406" i="11"/>
  <c r="M406" i="11"/>
  <c r="N406" i="11"/>
  <c r="O406" i="11"/>
  <c r="Q406" i="11"/>
  <c r="R406" i="11"/>
  <c r="S406" i="11"/>
  <c r="U406" i="11"/>
  <c r="V406" i="11"/>
  <c r="W406" i="11"/>
  <c r="Y406" i="11"/>
  <c r="Z406" i="11"/>
  <c r="AA406" i="11"/>
  <c r="A407" i="11"/>
  <c r="B407" i="11"/>
  <c r="C407" i="11"/>
  <c r="E407" i="11"/>
  <c r="F407" i="11"/>
  <c r="G407" i="11"/>
  <c r="I407" i="11"/>
  <c r="J407" i="11"/>
  <c r="K407" i="11"/>
  <c r="M407" i="11"/>
  <c r="N407" i="11"/>
  <c r="O407" i="11"/>
  <c r="Q407" i="11"/>
  <c r="R407" i="11"/>
  <c r="S407" i="11"/>
  <c r="U407" i="11"/>
  <c r="V407" i="11"/>
  <c r="W407" i="11"/>
  <c r="Y407" i="11"/>
  <c r="Z407" i="11"/>
  <c r="AA407" i="11"/>
  <c r="A408" i="11"/>
  <c r="B408" i="11"/>
  <c r="C408" i="11"/>
  <c r="E408" i="11"/>
  <c r="F408" i="11"/>
  <c r="G408" i="11"/>
  <c r="I408" i="11"/>
  <c r="J408" i="11"/>
  <c r="K408" i="11"/>
  <c r="M408" i="11"/>
  <c r="N408" i="11"/>
  <c r="O408" i="11"/>
  <c r="Q408" i="11"/>
  <c r="R408" i="11"/>
  <c r="S408" i="11"/>
  <c r="U408" i="11"/>
  <c r="V408" i="11"/>
  <c r="W408" i="11"/>
  <c r="Y408" i="11"/>
  <c r="Z408" i="11"/>
  <c r="AA408" i="11"/>
  <c r="A409" i="11"/>
  <c r="B409" i="11"/>
  <c r="C409" i="11"/>
  <c r="E409" i="11"/>
  <c r="F409" i="11"/>
  <c r="G409" i="11"/>
  <c r="I409" i="11"/>
  <c r="J409" i="11"/>
  <c r="K409" i="11"/>
  <c r="M409" i="11"/>
  <c r="N409" i="11"/>
  <c r="O409" i="11"/>
  <c r="Q409" i="11"/>
  <c r="R409" i="11"/>
  <c r="S409" i="11"/>
  <c r="U409" i="11"/>
  <c r="V409" i="11"/>
  <c r="W409" i="11"/>
  <c r="Y409" i="11"/>
  <c r="Z409" i="11"/>
  <c r="AA409" i="11"/>
  <c r="A410" i="11"/>
  <c r="B410" i="11"/>
  <c r="C410" i="11"/>
  <c r="E410" i="11"/>
  <c r="F410" i="11"/>
  <c r="G410" i="11"/>
  <c r="I410" i="11"/>
  <c r="J410" i="11"/>
  <c r="K410" i="11"/>
  <c r="M410" i="11"/>
  <c r="N410" i="11"/>
  <c r="O410" i="11"/>
  <c r="Q410" i="11"/>
  <c r="R410" i="11"/>
  <c r="S410" i="11"/>
  <c r="U410" i="11"/>
  <c r="V410" i="11"/>
  <c r="W410" i="11"/>
  <c r="Y410" i="11"/>
  <c r="Z410" i="11"/>
  <c r="AA410" i="11"/>
  <c r="A411" i="11"/>
  <c r="B411" i="11"/>
  <c r="C411" i="11"/>
  <c r="E411" i="11"/>
  <c r="F411" i="11"/>
  <c r="G411" i="11"/>
  <c r="I411" i="11"/>
  <c r="J411" i="11"/>
  <c r="K411" i="11"/>
  <c r="M411" i="11"/>
  <c r="N411" i="11"/>
  <c r="O411" i="11"/>
  <c r="Q411" i="11"/>
  <c r="R411" i="11"/>
  <c r="S411" i="11"/>
  <c r="U411" i="11"/>
  <c r="V411" i="11"/>
  <c r="W411" i="11"/>
  <c r="Y411" i="11"/>
  <c r="Z411" i="11"/>
  <c r="AA411" i="11"/>
  <c r="A412" i="11"/>
  <c r="B412" i="11"/>
  <c r="C412" i="11"/>
  <c r="E412" i="11"/>
  <c r="F412" i="11"/>
  <c r="G412" i="11"/>
  <c r="I412" i="11"/>
  <c r="J412" i="11"/>
  <c r="K412" i="11"/>
  <c r="M412" i="11"/>
  <c r="N412" i="11"/>
  <c r="O412" i="11"/>
  <c r="Q412" i="11"/>
  <c r="R412" i="11"/>
  <c r="S412" i="11"/>
  <c r="U412" i="11"/>
  <c r="V412" i="11"/>
  <c r="W412" i="11"/>
  <c r="Y412" i="11"/>
  <c r="Z412" i="11"/>
  <c r="AA412" i="11"/>
  <c r="A413" i="11"/>
  <c r="B413" i="11"/>
  <c r="C413" i="11"/>
  <c r="E413" i="11"/>
  <c r="F413" i="11"/>
  <c r="G413" i="11"/>
  <c r="I413" i="11"/>
  <c r="J413" i="11"/>
  <c r="K413" i="11"/>
  <c r="M413" i="11"/>
  <c r="N413" i="11"/>
  <c r="O413" i="11"/>
  <c r="Q413" i="11"/>
  <c r="R413" i="11"/>
  <c r="S413" i="11"/>
  <c r="U413" i="11"/>
  <c r="V413" i="11"/>
  <c r="W413" i="11"/>
  <c r="Y413" i="11"/>
  <c r="Z413" i="11"/>
  <c r="AA413" i="11"/>
  <c r="A414" i="11"/>
  <c r="B414" i="11"/>
  <c r="C414" i="11"/>
  <c r="E414" i="11"/>
  <c r="F414" i="11"/>
  <c r="G414" i="11"/>
  <c r="I414" i="11"/>
  <c r="J414" i="11"/>
  <c r="K414" i="11"/>
  <c r="M414" i="11"/>
  <c r="N414" i="11"/>
  <c r="O414" i="11"/>
  <c r="Q414" i="11"/>
  <c r="R414" i="11"/>
  <c r="S414" i="11"/>
  <c r="U414" i="11"/>
  <c r="V414" i="11"/>
  <c r="W414" i="11"/>
  <c r="Y414" i="11"/>
  <c r="Z414" i="11"/>
  <c r="AA414" i="11"/>
  <c r="A415" i="11"/>
  <c r="B415" i="11"/>
  <c r="C415" i="11"/>
  <c r="E415" i="11"/>
  <c r="F415" i="11"/>
  <c r="G415" i="11"/>
  <c r="I415" i="11"/>
  <c r="J415" i="11"/>
  <c r="K415" i="11"/>
  <c r="M415" i="11"/>
  <c r="N415" i="11"/>
  <c r="O415" i="11"/>
  <c r="Q415" i="11"/>
  <c r="R415" i="11"/>
  <c r="S415" i="11"/>
  <c r="U415" i="11"/>
  <c r="V415" i="11"/>
  <c r="W415" i="11"/>
  <c r="Y415" i="11"/>
  <c r="Z415" i="11"/>
  <c r="AA415" i="11"/>
  <c r="A416" i="11"/>
  <c r="B416" i="11"/>
  <c r="C416" i="11"/>
  <c r="E416" i="11"/>
  <c r="F416" i="11"/>
  <c r="G416" i="11"/>
  <c r="I416" i="11"/>
  <c r="J416" i="11"/>
  <c r="K416" i="11"/>
  <c r="M416" i="11"/>
  <c r="N416" i="11"/>
  <c r="O416" i="11"/>
  <c r="Q416" i="11"/>
  <c r="R416" i="11"/>
  <c r="S416" i="11"/>
  <c r="U416" i="11"/>
  <c r="V416" i="11"/>
  <c r="W416" i="11"/>
  <c r="Y416" i="11"/>
  <c r="Z416" i="11"/>
  <c r="AA416" i="11"/>
  <c r="A417" i="11"/>
  <c r="B417" i="11"/>
  <c r="C417" i="11"/>
  <c r="E417" i="11"/>
  <c r="F417" i="11"/>
  <c r="G417" i="11"/>
  <c r="I417" i="11"/>
  <c r="J417" i="11"/>
  <c r="K417" i="11"/>
  <c r="M417" i="11"/>
  <c r="N417" i="11"/>
  <c r="O417" i="11"/>
  <c r="Q417" i="11"/>
  <c r="R417" i="11"/>
  <c r="S417" i="11"/>
  <c r="U417" i="11"/>
  <c r="V417" i="11"/>
  <c r="W417" i="11"/>
  <c r="Y417" i="11"/>
  <c r="Z417" i="11"/>
  <c r="AA417" i="11"/>
  <c r="A418" i="11"/>
  <c r="B418" i="11"/>
  <c r="C418" i="11"/>
  <c r="E418" i="11"/>
  <c r="F418" i="11"/>
  <c r="G418" i="11"/>
  <c r="I418" i="11"/>
  <c r="J418" i="11"/>
  <c r="K418" i="11"/>
  <c r="M418" i="11"/>
  <c r="N418" i="11"/>
  <c r="O418" i="11"/>
  <c r="Q418" i="11"/>
  <c r="R418" i="11"/>
  <c r="S418" i="11"/>
  <c r="U418" i="11"/>
  <c r="V418" i="11"/>
  <c r="W418" i="11"/>
  <c r="Y418" i="11"/>
  <c r="Z418" i="11"/>
  <c r="AA418" i="11"/>
  <c r="A419" i="11"/>
  <c r="B419" i="11"/>
  <c r="C419" i="11"/>
  <c r="E419" i="11"/>
  <c r="F419" i="11"/>
  <c r="G419" i="11"/>
  <c r="I419" i="11"/>
  <c r="J419" i="11"/>
  <c r="K419" i="11"/>
  <c r="M419" i="11"/>
  <c r="N419" i="11"/>
  <c r="O419" i="11"/>
  <c r="Q419" i="11"/>
  <c r="R419" i="11"/>
  <c r="S419" i="11"/>
  <c r="U419" i="11"/>
  <c r="V419" i="11"/>
  <c r="W419" i="11"/>
  <c r="Y419" i="11"/>
  <c r="Z419" i="11"/>
  <c r="AA419" i="11"/>
  <c r="A420" i="11"/>
  <c r="B420" i="11"/>
  <c r="C420" i="11"/>
  <c r="E420" i="11"/>
  <c r="F420" i="11"/>
  <c r="G420" i="11"/>
  <c r="I420" i="11"/>
  <c r="J420" i="11"/>
  <c r="K420" i="11"/>
  <c r="M420" i="11"/>
  <c r="N420" i="11"/>
  <c r="O420" i="11"/>
  <c r="Q420" i="11"/>
  <c r="R420" i="11"/>
  <c r="S420" i="11"/>
  <c r="U420" i="11"/>
  <c r="V420" i="11"/>
  <c r="W420" i="11"/>
  <c r="Y420" i="11"/>
  <c r="Z420" i="11"/>
  <c r="AA420" i="11"/>
  <c r="A421" i="11"/>
  <c r="B421" i="11"/>
  <c r="C421" i="11"/>
  <c r="E421" i="11"/>
  <c r="F421" i="11"/>
  <c r="G421" i="11"/>
  <c r="I421" i="11"/>
  <c r="J421" i="11"/>
  <c r="K421" i="11"/>
  <c r="M421" i="11"/>
  <c r="N421" i="11"/>
  <c r="O421" i="11"/>
  <c r="Q421" i="11"/>
  <c r="R421" i="11"/>
  <c r="S421" i="11"/>
  <c r="U421" i="11"/>
  <c r="V421" i="11"/>
  <c r="W421" i="11"/>
  <c r="Y421" i="11"/>
  <c r="Z421" i="11"/>
  <c r="AA421" i="11"/>
  <c r="A422" i="11"/>
  <c r="B422" i="11"/>
  <c r="C422" i="11"/>
  <c r="E422" i="11"/>
  <c r="F422" i="11"/>
  <c r="G422" i="11"/>
  <c r="I422" i="11"/>
  <c r="J422" i="11"/>
  <c r="K422" i="11"/>
  <c r="M422" i="11"/>
  <c r="N422" i="11"/>
  <c r="O422" i="11"/>
  <c r="Q422" i="11"/>
  <c r="R422" i="11"/>
  <c r="S422" i="11"/>
  <c r="U422" i="11"/>
  <c r="V422" i="11"/>
  <c r="W422" i="11"/>
  <c r="Y422" i="11"/>
  <c r="Z422" i="11"/>
  <c r="AA422" i="11"/>
  <c r="A423" i="11"/>
  <c r="B423" i="11"/>
  <c r="C423" i="11"/>
  <c r="E423" i="11"/>
  <c r="F423" i="11"/>
  <c r="G423" i="11"/>
  <c r="I423" i="11"/>
  <c r="J423" i="11"/>
  <c r="K423" i="11"/>
  <c r="M423" i="11"/>
  <c r="N423" i="11"/>
  <c r="O423" i="11"/>
  <c r="Q423" i="11"/>
  <c r="R423" i="11"/>
  <c r="S423" i="11"/>
  <c r="U423" i="11"/>
  <c r="V423" i="11"/>
  <c r="W423" i="11"/>
  <c r="Y423" i="11"/>
  <c r="Z423" i="11"/>
  <c r="AA423" i="11"/>
  <c r="A424" i="11"/>
  <c r="B424" i="11"/>
  <c r="C424" i="11"/>
  <c r="E424" i="11"/>
  <c r="F424" i="11"/>
  <c r="G424" i="11"/>
  <c r="I424" i="11"/>
  <c r="J424" i="11"/>
  <c r="K424" i="11"/>
  <c r="M424" i="11"/>
  <c r="N424" i="11"/>
  <c r="O424" i="11"/>
  <c r="Q424" i="11"/>
  <c r="R424" i="11"/>
  <c r="S424" i="11"/>
  <c r="U424" i="11"/>
  <c r="V424" i="11"/>
  <c r="W424" i="11"/>
  <c r="Y424" i="11"/>
  <c r="Z424" i="11"/>
  <c r="AA424" i="11"/>
  <c r="A425" i="11"/>
  <c r="B425" i="11"/>
  <c r="C425" i="11"/>
  <c r="E425" i="11"/>
  <c r="F425" i="11"/>
  <c r="G425" i="11"/>
  <c r="I425" i="11"/>
  <c r="J425" i="11"/>
  <c r="K425" i="11"/>
  <c r="M425" i="11"/>
  <c r="N425" i="11"/>
  <c r="O425" i="11"/>
  <c r="Q425" i="11"/>
  <c r="R425" i="11"/>
  <c r="S425" i="11"/>
  <c r="U425" i="11"/>
  <c r="V425" i="11"/>
  <c r="W425" i="11"/>
  <c r="Y425" i="11"/>
  <c r="Z425" i="11"/>
  <c r="AA425" i="11"/>
  <c r="A426" i="11"/>
  <c r="B426" i="11"/>
  <c r="C426" i="11"/>
  <c r="E426" i="11"/>
  <c r="F426" i="11"/>
  <c r="G426" i="11"/>
  <c r="I426" i="11"/>
  <c r="J426" i="11"/>
  <c r="K426" i="11"/>
  <c r="M426" i="11"/>
  <c r="N426" i="11"/>
  <c r="O426" i="11"/>
  <c r="Q426" i="11"/>
  <c r="R426" i="11"/>
  <c r="S426" i="11"/>
  <c r="U426" i="11"/>
  <c r="V426" i="11"/>
  <c r="W426" i="11"/>
  <c r="Y426" i="11"/>
  <c r="Z426" i="11"/>
  <c r="AA426" i="11"/>
  <c r="A427" i="11"/>
  <c r="B427" i="11"/>
  <c r="C427" i="11"/>
  <c r="E427" i="11"/>
  <c r="F427" i="11"/>
  <c r="G427" i="11"/>
  <c r="I427" i="11"/>
  <c r="J427" i="11"/>
  <c r="K427" i="11"/>
  <c r="M427" i="11"/>
  <c r="N427" i="11"/>
  <c r="O427" i="11"/>
  <c r="Q427" i="11"/>
  <c r="R427" i="11"/>
  <c r="S427" i="11"/>
  <c r="U427" i="11"/>
  <c r="V427" i="11"/>
  <c r="W427" i="11"/>
  <c r="Y427" i="11"/>
  <c r="Z427" i="11"/>
  <c r="AA427" i="11"/>
  <c r="A428" i="11"/>
  <c r="B428" i="11"/>
  <c r="C428" i="11"/>
  <c r="E428" i="11"/>
  <c r="F428" i="11"/>
  <c r="G428" i="11"/>
  <c r="I428" i="11"/>
  <c r="J428" i="11"/>
  <c r="K428" i="11"/>
  <c r="M428" i="11"/>
  <c r="N428" i="11"/>
  <c r="O428" i="11"/>
  <c r="Q428" i="11"/>
  <c r="R428" i="11"/>
  <c r="S428" i="11"/>
  <c r="U428" i="11"/>
  <c r="V428" i="11"/>
  <c r="W428" i="11"/>
  <c r="Y428" i="11"/>
  <c r="Z428" i="11"/>
  <c r="AA428" i="11"/>
  <c r="A429" i="11"/>
  <c r="B429" i="11"/>
  <c r="C429" i="11"/>
  <c r="E429" i="11"/>
  <c r="F429" i="11"/>
  <c r="G429" i="11"/>
  <c r="I429" i="11"/>
  <c r="J429" i="11"/>
  <c r="K429" i="11"/>
  <c r="M429" i="11"/>
  <c r="N429" i="11"/>
  <c r="O429" i="11"/>
  <c r="Q429" i="11"/>
  <c r="R429" i="11"/>
  <c r="S429" i="11"/>
  <c r="U429" i="11"/>
  <c r="V429" i="11"/>
  <c r="W429" i="11"/>
  <c r="Y429" i="11"/>
  <c r="Z429" i="11"/>
  <c r="AA429" i="11"/>
  <c r="A430" i="11"/>
  <c r="B430" i="11"/>
  <c r="C430" i="11"/>
  <c r="E430" i="11"/>
  <c r="F430" i="11"/>
  <c r="G430" i="11"/>
  <c r="I430" i="11"/>
  <c r="J430" i="11"/>
  <c r="K430" i="11"/>
  <c r="M430" i="11"/>
  <c r="N430" i="11"/>
  <c r="O430" i="11"/>
  <c r="Q430" i="11"/>
  <c r="R430" i="11"/>
  <c r="S430" i="11"/>
  <c r="U430" i="11"/>
  <c r="V430" i="11"/>
  <c r="W430" i="11"/>
  <c r="Y430" i="11"/>
  <c r="Z430" i="11"/>
  <c r="AA430" i="11"/>
  <c r="A431" i="11"/>
  <c r="B431" i="11"/>
  <c r="C431" i="11"/>
  <c r="E431" i="11"/>
  <c r="F431" i="11"/>
  <c r="G431" i="11"/>
  <c r="I431" i="11"/>
  <c r="J431" i="11"/>
  <c r="K431" i="11"/>
  <c r="M431" i="11"/>
  <c r="N431" i="11"/>
  <c r="O431" i="11"/>
  <c r="Q431" i="11"/>
  <c r="R431" i="11"/>
  <c r="S431" i="11"/>
  <c r="U431" i="11"/>
  <c r="V431" i="11"/>
  <c r="W431" i="11"/>
  <c r="Y431" i="11"/>
  <c r="Z431" i="11"/>
  <c r="AA431" i="11"/>
  <c r="A432" i="11"/>
  <c r="B432" i="11"/>
  <c r="C432" i="11"/>
  <c r="E432" i="11"/>
  <c r="F432" i="11"/>
  <c r="G432" i="11"/>
  <c r="I432" i="11"/>
  <c r="J432" i="11"/>
  <c r="K432" i="11"/>
  <c r="M432" i="11"/>
  <c r="N432" i="11"/>
  <c r="O432" i="11"/>
  <c r="Q432" i="11"/>
  <c r="R432" i="11"/>
  <c r="S432" i="11"/>
  <c r="U432" i="11"/>
  <c r="V432" i="11"/>
  <c r="W432" i="11"/>
  <c r="Y432" i="11"/>
  <c r="Z432" i="11"/>
  <c r="AA432" i="11"/>
  <c r="A433" i="11"/>
  <c r="B433" i="11"/>
  <c r="C433" i="11"/>
  <c r="E433" i="11"/>
  <c r="F433" i="11"/>
  <c r="G433" i="11"/>
  <c r="I433" i="11"/>
  <c r="J433" i="11"/>
  <c r="K433" i="11"/>
  <c r="M433" i="11"/>
  <c r="N433" i="11"/>
  <c r="O433" i="11"/>
  <c r="Q433" i="11"/>
  <c r="R433" i="11"/>
  <c r="S433" i="11"/>
  <c r="U433" i="11"/>
  <c r="V433" i="11"/>
  <c r="W433" i="11"/>
  <c r="Y433" i="11"/>
  <c r="Z433" i="11"/>
  <c r="AA433" i="11"/>
  <c r="A434" i="11"/>
  <c r="B434" i="11"/>
  <c r="C434" i="11"/>
  <c r="E434" i="11"/>
  <c r="F434" i="11"/>
  <c r="G434" i="11"/>
  <c r="I434" i="11"/>
  <c r="J434" i="11"/>
  <c r="K434" i="11"/>
  <c r="M434" i="11"/>
  <c r="N434" i="11"/>
  <c r="O434" i="11"/>
  <c r="Q434" i="11"/>
  <c r="R434" i="11"/>
  <c r="S434" i="11"/>
  <c r="U434" i="11"/>
  <c r="V434" i="11"/>
  <c r="W434" i="11"/>
  <c r="Y434" i="11"/>
  <c r="Z434" i="11"/>
  <c r="AA434" i="11"/>
  <c r="A435" i="11"/>
  <c r="B435" i="11"/>
  <c r="C435" i="11"/>
  <c r="E435" i="11"/>
  <c r="F435" i="11"/>
  <c r="G435" i="11"/>
  <c r="I435" i="11"/>
  <c r="J435" i="11"/>
  <c r="K435" i="11"/>
  <c r="M435" i="11"/>
  <c r="N435" i="11"/>
  <c r="O435" i="11"/>
  <c r="Q435" i="11"/>
  <c r="R435" i="11"/>
  <c r="S435" i="11"/>
  <c r="U435" i="11"/>
  <c r="V435" i="11"/>
  <c r="W435" i="11"/>
  <c r="Y435" i="11"/>
  <c r="Z435" i="11"/>
  <c r="AA435" i="11"/>
  <c r="A436" i="11"/>
  <c r="B436" i="11"/>
  <c r="C436" i="11"/>
  <c r="E436" i="11"/>
  <c r="F436" i="11"/>
  <c r="G436" i="11"/>
  <c r="I436" i="11"/>
  <c r="J436" i="11"/>
  <c r="K436" i="11"/>
  <c r="M436" i="11"/>
  <c r="N436" i="11"/>
  <c r="O436" i="11"/>
  <c r="Q436" i="11"/>
  <c r="R436" i="11"/>
  <c r="S436" i="11"/>
  <c r="U436" i="11"/>
  <c r="V436" i="11"/>
  <c r="W436" i="11"/>
  <c r="Y436" i="11"/>
  <c r="Z436" i="11"/>
  <c r="AA436" i="11"/>
  <c r="A437" i="11"/>
  <c r="B437" i="11"/>
  <c r="C437" i="11"/>
  <c r="E437" i="11"/>
  <c r="F437" i="11"/>
  <c r="G437" i="11"/>
  <c r="I437" i="11"/>
  <c r="J437" i="11"/>
  <c r="K437" i="11"/>
  <c r="M437" i="11"/>
  <c r="N437" i="11"/>
  <c r="O437" i="11"/>
  <c r="Q437" i="11"/>
  <c r="R437" i="11"/>
  <c r="S437" i="11"/>
  <c r="U437" i="11"/>
  <c r="V437" i="11"/>
  <c r="W437" i="11"/>
  <c r="Y437" i="11"/>
  <c r="Z437" i="11"/>
  <c r="AA437" i="11"/>
  <c r="A438" i="11"/>
  <c r="B438" i="11"/>
  <c r="C438" i="11"/>
  <c r="E438" i="11"/>
  <c r="F438" i="11"/>
  <c r="G438" i="11"/>
  <c r="I438" i="11"/>
  <c r="J438" i="11"/>
  <c r="K438" i="11"/>
  <c r="M438" i="11"/>
  <c r="N438" i="11"/>
  <c r="O438" i="11"/>
  <c r="Q438" i="11"/>
  <c r="R438" i="11"/>
  <c r="S438" i="11"/>
  <c r="U438" i="11"/>
  <c r="V438" i="11"/>
  <c r="W438" i="11"/>
  <c r="Y438" i="11"/>
  <c r="Z438" i="11"/>
  <c r="AA438" i="11"/>
  <c r="A439" i="11"/>
  <c r="B439" i="11"/>
  <c r="C439" i="11"/>
  <c r="E439" i="11"/>
  <c r="F439" i="11"/>
  <c r="G439" i="11"/>
  <c r="I439" i="11"/>
  <c r="J439" i="11"/>
  <c r="K439" i="11"/>
  <c r="M439" i="11"/>
  <c r="N439" i="11"/>
  <c r="O439" i="11"/>
  <c r="Q439" i="11"/>
  <c r="R439" i="11"/>
  <c r="S439" i="11"/>
  <c r="U439" i="11"/>
  <c r="V439" i="11"/>
  <c r="W439" i="11"/>
  <c r="Y439" i="11"/>
  <c r="Z439" i="11"/>
  <c r="AA439" i="11"/>
  <c r="A440" i="11"/>
  <c r="B440" i="11"/>
  <c r="C440" i="11"/>
  <c r="E440" i="11"/>
  <c r="F440" i="11"/>
  <c r="G440" i="11"/>
  <c r="I440" i="11"/>
  <c r="J440" i="11"/>
  <c r="K440" i="11"/>
  <c r="M440" i="11"/>
  <c r="N440" i="11"/>
  <c r="O440" i="11"/>
  <c r="Q440" i="11"/>
  <c r="R440" i="11"/>
  <c r="S440" i="11"/>
  <c r="U440" i="11"/>
  <c r="V440" i="11"/>
  <c r="W440" i="11"/>
  <c r="Y440" i="11"/>
  <c r="Z440" i="11"/>
  <c r="AA440" i="11"/>
  <c r="A441" i="11"/>
  <c r="B441" i="11"/>
  <c r="C441" i="11"/>
  <c r="E441" i="11"/>
  <c r="F441" i="11"/>
  <c r="G441" i="11"/>
  <c r="I441" i="11"/>
  <c r="J441" i="11"/>
  <c r="K441" i="11"/>
  <c r="M441" i="11"/>
  <c r="N441" i="11"/>
  <c r="O441" i="11"/>
  <c r="Q441" i="11"/>
  <c r="R441" i="11"/>
  <c r="S441" i="11"/>
  <c r="U441" i="11"/>
  <c r="V441" i="11"/>
  <c r="W441" i="11"/>
  <c r="Y441" i="11"/>
  <c r="Z441" i="11"/>
  <c r="AA441" i="11"/>
  <c r="A442" i="11"/>
  <c r="B442" i="11"/>
  <c r="C442" i="11"/>
  <c r="E442" i="11"/>
  <c r="F442" i="11"/>
  <c r="G442" i="11"/>
  <c r="I442" i="11"/>
  <c r="J442" i="11"/>
  <c r="K442" i="11"/>
  <c r="M442" i="11"/>
  <c r="N442" i="11"/>
  <c r="O442" i="11"/>
  <c r="Q442" i="11"/>
  <c r="R442" i="11"/>
  <c r="S442" i="11"/>
  <c r="U442" i="11"/>
  <c r="V442" i="11"/>
  <c r="W442" i="11"/>
  <c r="Y442" i="11"/>
  <c r="Z442" i="11"/>
  <c r="AA442" i="11"/>
  <c r="A443" i="11"/>
  <c r="B443" i="11"/>
  <c r="C443" i="11"/>
  <c r="E443" i="11"/>
  <c r="F443" i="11"/>
  <c r="G443" i="11"/>
  <c r="I443" i="11"/>
  <c r="J443" i="11"/>
  <c r="K443" i="11"/>
  <c r="M443" i="11"/>
  <c r="N443" i="11"/>
  <c r="O443" i="11"/>
  <c r="Q443" i="11"/>
  <c r="R443" i="11"/>
  <c r="S443" i="11"/>
  <c r="U443" i="11"/>
  <c r="V443" i="11"/>
  <c r="W443" i="11"/>
  <c r="Y443" i="11"/>
  <c r="Z443" i="11"/>
  <c r="AA443" i="11"/>
  <c r="A444" i="11"/>
  <c r="B444" i="11"/>
  <c r="C444" i="11"/>
  <c r="E444" i="11"/>
  <c r="F444" i="11"/>
  <c r="G444" i="11"/>
  <c r="I444" i="11"/>
  <c r="J444" i="11"/>
  <c r="K444" i="11"/>
  <c r="M444" i="11"/>
  <c r="N444" i="11"/>
  <c r="O444" i="11"/>
  <c r="Q444" i="11"/>
  <c r="R444" i="11"/>
  <c r="S444" i="11"/>
  <c r="U444" i="11"/>
  <c r="V444" i="11"/>
  <c r="W444" i="11"/>
  <c r="Y444" i="11"/>
  <c r="Z444" i="11"/>
  <c r="AA444" i="11"/>
  <c r="A445" i="11"/>
  <c r="B445" i="11"/>
  <c r="C445" i="11"/>
  <c r="E445" i="11"/>
  <c r="F445" i="11"/>
  <c r="G445" i="11"/>
  <c r="I445" i="11"/>
  <c r="J445" i="11"/>
  <c r="K445" i="11"/>
  <c r="M445" i="11"/>
  <c r="N445" i="11"/>
  <c r="O445" i="11"/>
  <c r="Q445" i="11"/>
  <c r="R445" i="11"/>
  <c r="S445" i="11"/>
  <c r="U445" i="11"/>
  <c r="V445" i="11"/>
  <c r="W445" i="11"/>
  <c r="Y445" i="11"/>
  <c r="Z445" i="11"/>
  <c r="AA445" i="11"/>
  <c r="A446" i="11"/>
  <c r="B446" i="11"/>
  <c r="C446" i="11"/>
  <c r="E446" i="11"/>
  <c r="F446" i="11"/>
  <c r="G446" i="11"/>
  <c r="I446" i="11"/>
  <c r="J446" i="11"/>
  <c r="K446" i="11"/>
  <c r="M446" i="11"/>
  <c r="N446" i="11"/>
  <c r="O446" i="11"/>
  <c r="Q446" i="11"/>
  <c r="R446" i="11"/>
  <c r="S446" i="11"/>
  <c r="U446" i="11"/>
  <c r="V446" i="11"/>
  <c r="W446" i="11"/>
  <c r="Y446" i="11"/>
  <c r="Z446" i="11"/>
  <c r="AA446" i="11"/>
  <c r="A447" i="11"/>
  <c r="B447" i="11"/>
  <c r="C447" i="11"/>
  <c r="E447" i="11"/>
  <c r="F447" i="11"/>
  <c r="G447" i="11"/>
  <c r="I447" i="11"/>
  <c r="J447" i="11"/>
  <c r="K447" i="11"/>
  <c r="M447" i="11"/>
  <c r="N447" i="11"/>
  <c r="O447" i="11"/>
  <c r="Q447" i="11"/>
  <c r="R447" i="11"/>
  <c r="S447" i="11"/>
  <c r="U447" i="11"/>
  <c r="V447" i="11"/>
  <c r="W447" i="11"/>
  <c r="Y447" i="11"/>
  <c r="Z447" i="11"/>
  <c r="AA447" i="11"/>
  <c r="A448" i="11"/>
  <c r="B448" i="11"/>
  <c r="C448" i="11"/>
  <c r="E448" i="11"/>
  <c r="F448" i="11"/>
  <c r="G448" i="11"/>
  <c r="I448" i="11"/>
  <c r="J448" i="11"/>
  <c r="K448" i="11"/>
  <c r="M448" i="11"/>
  <c r="N448" i="11"/>
  <c r="O448" i="11"/>
  <c r="Q448" i="11"/>
  <c r="R448" i="11"/>
  <c r="S448" i="11"/>
  <c r="U448" i="11"/>
  <c r="V448" i="11"/>
  <c r="W448" i="11"/>
  <c r="Y448" i="11"/>
  <c r="Z448" i="11"/>
  <c r="AA448" i="11"/>
  <c r="A449" i="11"/>
  <c r="B449" i="11"/>
  <c r="C449" i="11"/>
  <c r="E449" i="11"/>
  <c r="F449" i="11"/>
  <c r="G449" i="11"/>
  <c r="I449" i="11"/>
  <c r="J449" i="11"/>
  <c r="K449" i="11"/>
  <c r="M449" i="11"/>
  <c r="N449" i="11"/>
  <c r="O449" i="11"/>
  <c r="Q449" i="11"/>
  <c r="R449" i="11"/>
  <c r="S449" i="11"/>
  <c r="U449" i="11"/>
  <c r="V449" i="11"/>
  <c r="W449" i="11"/>
  <c r="Y449" i="11"/>
  <c r="Z449" i="11"/>
  <c r="AA449" i="11"/>
  <c r="A450" i="11"/>
  <c r="B450" i="11"/>
  <c r="C450" i="11"/>
  <c r="E450" i="11"/>
  <c r="F450" i="11"/>
  <c r="G450" i="11"/>
  <c r="I450" i="11"/>
  <c r="J450" i="11"/>
  <c r="K450" i="11"/>
  <c r="M450" i="11"/>
  <c r="N450" i="11"/>
  <c r="O450" i="11"/>
  <c r="Q450" i="11"/>
  <c r="R450" i="11"/>
  <c r="S450" i="11"/>
  <c r="U450" i="11"/>
  <c r="V450" i="11"/>
  <c r="W450" i="11"/>
  <c r="Y450" i="11"/>
  <c r="Z450" i="11"/>
  <c r="AA450" i="11"/>
  <c r="A451" i="11"/>
  <c r="B451" i="11"/>
  <c r="C451" i="11"/>
  <c r="E451" i="11"/>
  <c r="F451" i="11"/>
  <c r="G451" i="11"/>
  <c r="I451" i="11"/>
  <c r="J451" i="11"/>
  <c r="K451" i="11"/>
  <c r="M451" i="11"/>
  <c r="N451" i="11"/>
  <c r="O451" i="11"/>
  <c r="Q451" i="11"/>
  <c r="R451" i="11"/>
  <c r="S451" i="11"/>
  <c r="U451" i="11"/>
  <c r="V451" i="11"/>
  <c r="W451" i="11"/>
  <c r="Y451" i="11"/>
  <c r="Z451" i="11"/>
  <c r="AA451" i="11"/>
  <c r="A452" i="11"/>
  <c r="B452" i="11"/>
  <c r="C452" i="11"/>
  <c r="E452" i="11"/>
  <c r="F452" i="11"/>
  <c r="G452" i="11"/>
  <c r="I452" i="11"/>
  <c r="J452" i="11"/>
  <c r="K452" i="11"/>
  <c r="M452" i="11"/>
  <c r="N452" i="11"/>
  <c r="O452" i="11"/>
  <c r="Q452" i="11"/>
  <c r="R452" i="11"/>
  <c r="S452" i="11"/>
  <c r="U452" i="11"/>
  <c r="V452" i="11"/>
  <c r="W452" i="11"/>
  <c r="Y452" i="11"/>
  <c r="Z452" i="11"/>
  <c r="AA452" i="11"/>
  <c r="A453" i="11"/>
  <c r="B453" i="11"/>
  <c r="C453" i="11"/>
  <c r="E453" i="11"/>
  <c r="F453" i="11"/>
  <c r="G453" i="11"/>
  <c r="I453" i="11"/>
  <c r="J453" i="11"/>
  <c r="K453" i="11"/>
  <c r="M453" i="11"/>
  <c r="N453" i="11"/>
  <c r="O453" i="11"/>
  <c r="Q453" i="11"/>
  <c r="R453" i="11"/>
  <c r="S453" i="11"/>
  <c r="U453" i="11"/>
  <c r="V453" i="11"/>
  <c r="W453" i="11"/>
  <c r="Y453" i="11"/>
  <c r="Z453" i="11"/>
  <c r="AA453" i="11"/>
  <c r="A454" i="11"/>
  <c r="B454" i="11"/>
  <c r="C454" i="11"/>
  <c r="E454" i="11"/>
  <c r="F454" i="11"/>
  <c r="G454" i="11"/>
  <c r="I454" i="11"/>
  <c r="J454" i="11"/>
  <c r="K454" i="11"/>
  <c r="M454" i="11"/>
  <c r="N454" i="11"/>
  <c r="O454" i="11"/>
  <c r="Q454" i="11"/>
  <c r="R454" i="11"/>
  <c r="S454" i="11"/>
  <c r="U454" i="11"/>
  <c r="V454" i="11"/>
  <c r="W454" i="11"/>
  <c r="Y454" i="11"/>
  <c r="Z454" i="11"/>
  <c r="AA454" i="11"/>
  <c r="A455" i="11"/>
  <c r="B455" i="11"/>
  <c r="C455" i="11"/>
  <c r="E455" i="11"/>
  <c r="F455" i="11"/>
  <c r="G455" i="11"/>
  <c r="I455" i="11"/>
  <c r="J455" i="11"/>
  <c r="K455" i="11"/>
  <c r="M455" i="11"/>
  <c r="N455" i="11"/>
  <c r="O455" i="11"/>
  <c r="Q455" i="11"/>
  <c r="R455" i="11"/>
  <c r="S455" i="11"/>
  <c r="U455" i="11"/>
  <c r="V455" i="11"/>
  <c r="W455" i="11"/>
  <c r="Y455" i="11"/>
  <c r="Z455" i="11"/>
  <c r="AA455" i="11"/>
  <c r="A456" i="11"/>
  <c r="B456" i="11"/>
  <c r="C456" i="11"/>
  <c r="E456" i="11"/>
  <c r="F456" i="11"/>
  <c r="G456" i="11"/>
  <c r="I456" i="11"/>
  <c r="J456" i="11"/>
  <c r="K456" i="11"/>
  <c r="M456" i="11"/>
  <c r="N456" i="11"/>
  <c r="O456" i="11"/>
  <c r="Q456" i="11"/>
  <c r="R456" i="11"/>
  <c r="S456" i="11"/>
  <c r="U456" i="11"/>
  <c r="V456" i="11"/>
  <c r="W456" i="11"/>
  <c r="Y456" i="11"/>
  <c r="Z456" i="11"/>
  <c r="AA456" i="11"/>
  <c r="A457" i="11"/>
  <c r="B457" i="11"/>
  <c r="C457" i="11"/>
  <c r="E457" i="11"/>
  <c r="F457" i="11"/>
  <c r="G457" i="11"/>
  <c r="I457" i="11"/>
  <c r="J457" i="11"/>
  <c r="K457" i="11"/>
  <c r="M457" i="11"/>
  <c r="N457" i="11"/>
  <c r="O457" i="11"/>
  <c r="Q457" i="11"/>
  <c r="R457" i="11"/>
  <c r="S457" i="11"/>
  <c r="U457" i="11"/>
  <c r="V457" i="11"/>
  <c r="W457" i="11"/>
  <c r="Y457" i="11"/>
  <c r="Z457" i="11"/>
  <c r="AA457" i="11"/>
  <c r="A458" i="11"/>
  <c r="B458" i="11"/>
  <c r="C458" i="11"/>
  <c r="E458" i="11"/>
  <c r="F458" i="11"/>
  <c r="G458" i="11"/>
  <c r="I458" i="11"/>
  <c r="J458" i="11"/>
  <c r="K458" i="11"/>
  <c r="M458" i="11"/>
  <c r="N458" i="11"/>
  <c r="O458" i="11"/>
  <c r="Q458" i="11"/>
  <c r="R458" i="11"/>
  <c r="S458" i="11"/>
  <c r="U458" i="11"/>
  <c r="V458" i="11"/>
  <c r="W458" i="11"/>
  <c r="Y458" i="11"/>
  <c r="Z458" i="11"/>
  <c r="AA458" i="11"/>
  <c r="A459" i="11"/>
  <c r="B459" i="11"/>
  <c r="C459" i="11"/>
  <c r="E459" i="11"/>
  <c r="F459" i="11"/>
  <c r="G459" i="11"/>
  <c r="I459" i="11"/>
  <c r="J459" i="11"/>
  <c r="K459" i="11"/>
  <c r="M459" i="11"/>
  <c r="N459" i="11"/>
  <c r="O459" i="11"/>
  <c r="Q459" i="11"/>
  <c r="R459" i="11"/>
  <c r="S459" i="11"/>
  <c r="U459" i="11"/>
  <c r="V459" i="11"/>
  <c r="W459" i="11"/>
  <c r="Y459" i="11"/>
  <c r="Z459" i="11"/>
  <c r="AA459" i="11"/>
  <c r="A460" i="11"/>
  <c r="B460" i="11"/>
  <c r="C460" i="11"/>
  <c r="E460" i="11"/>
  <c r="F460" i="11"/>
  <c r="G460" i="11"/>
  <c r="I460" i="11"/>
  <c r="J460" i="11"/>
  <c r="K460" i="11"/>
  <c r="M460" i="11"/>
  <c r="N460" i="11"/>
  <c r="O460" i="11"/>
  <c r="Q460" i="11"/>
  <c r="R460" i="11"/>
  <c r="S460" i="11"/>
  <c r="U460" i="11"/>
  <c r="V460" i="11"/>
  <c r="W460" i="11"/>
  <c r="Y460" i="11"/>
  <c r="Z460" i="11"/>
  <c r="AA460" i="11"/>
  <c r="A461" i="11"/>
  <c r="B461" i="11"/>
  <c r="C461" i="11"/>
  <c r="E461" i="11"/>
  <c r="F461" i="11"/>
  <c r="G461" i="11"/>
  <c r="I461" i="11"/>
  <c r="J461" i="11"/>
  <c r="K461" i="11"/>
  <c r="M461" i="11"/>
  <c r="N461" i="11"/>
  <c r="O461" i="11"/>
  <c r="Q461" i="11"/>
  <c r="R461" i="11"/>
  <c r="S461" i="11"/>
  <c r="U461" i="11"/>
  <c r="V461" i="11"/>
  <c r="W461" i="11"/>
  <c r="Y461" i="11"/>
  <c r="Z461" i="11"/>
  <c r="AA461" i="11"/>
  <c r="A462" i="11"/>
  <c r="B462" i="11"/>
  <c r="C462" i="11"/>
  <c r="E462" i="11"/>
  <c r="F462" i="11"/>
  <c r="G462" i="11"/>
  <c r="I462" i="11"/>
  <c r="J462" i="11"/>
  <c r="K462" i="11"/>
  <c r="M462" i="11"/>
  <c r="N462" i="11"/>
  <c r="O462" i="11"/>
  <c r="Q462" i="11"/>
  <c r="R462" i="11"/>
  <c r="S462" i="11"/>
  <c r="U462" i="11"/>
  <c r="V462" i="11"/>
  <c r="W462" i="11"/>
  <c r="Y462" i="11"/>
  <c r="Z462" i="11"/>
  <c r="AA462" i="11"/>
  <c r="A463" i="11"/>
  <c r="B463" i="11"/>
  <c r="C463" i="11"/>
  <c r="E463" i="11"/>
  <c r="F463" i="11"/>
  <c r="G463" i="11"/>
  <c r="I463" i="11"/>
  <c r="J463" i="11"/>
  <c r="K463" i="11"/>
  <c r="M463" i="11"/>
  <c r="N463" i="11"/>
  <c r="O463" i="11"/>
  <c r="Q463" i="11"/>
  <c r="R463" i="11"/>
  <c r="S463" i="11"/>
  <c r="U463" i="11"/>
  <c r="V463" i="11"/>
  <c r="W463" i="11"/>
  <c r="Y463" i="11"/>
  <c r="Z463" i="11"/>
  <c r="AA463" i="11"/>
  <c r="A464" i="11"/>
  <c r="B464" i="11"/>
  <c r="C464" i="11"/>
  <c r="E464" i="11"/>
  <c r="F464" i="11"/>
  <c r="G464" i="11"/>
  <c r="I464" i="11"/>
  <c r="J464" i="11"/>
  <c r="K464" i="11"/>
  <c r="M464" i="11"/>
  <c r="N464" i="11"/>
  <c r="O464" i="11"/>
  <c r="Q464" i="11"/>
  <c r="R464" i="11"/>
  <c r="S464" i="11"/>
  <c r="U464" i="11"/>
  <c r="V464" i="11"/>
  <c r="W464" i="11"/>
  <c r="Y464" i="11"/>
  <c r="Z464" i="11"/>
  <c r="AA464" i="11"/>
  <c r="A465" i="11"/>
  <c r="B465" i="11"/>
  <c r="C465" i="11"/>
  <c r="E465" i="11"/>
  <c r="F465" i="11"/>
  <c r="G465" i="11"/>
  <c r="I465" i="11"/>
  <c r="J465" i="11"/>
  <c r="K465" i="11"/>
  <c r="M465" i="11"/>
  <c r="N465" i="11"/>
  <c r="O465" i="11"/>
  <c r="Q465" i="11"/>
  <c r="R465" i="11"/>
  <c r="S465" i="11"/>
  <c r="U465" i="11"/>
  <c r="V465" i="11"/>
  <c r="W465" i="11"/>
  <c r="Y465" i="11"/>
  <c r="Z465" i="11"/>
  <c r="AA465" i="11"/>
  <c r="A466" i="11"/>
  <c r="B466" i="11"/>
  <c r="C466" i="11"/>
  <c r="E466" i="11"/>
  <c r="F466" i="11"/>
  <c r="G466" i="11"/>
  <c r="I466" i="11"/>
  <c r="J466" i="11"/>
  <c r="K466" i="11"/>
  <c r="M466" i="11"/>
  <c r="N466" i="11"/>
  <c r="O466" i="11"/>
  <c r="Q466" i="11"/>
  <c r="R466" i="11"/>
  <c r="S466" i="11"/>
  <c r="U466" i="11"/>
  <c r="V466" i="11"/>
  <c r="W466" i="11"/>
  <c r="Y466" i="11"/>
  <c r="Z466" i="11"/>
  <c r="AA466" i="11"/>
  <c r="A467" i="11"/>
  <c r="B467" i="11"/>
  <c r="C467" i="11"/>
  <c r="E467" i="11"/>
  <c r="F467" i="11"/>
  <c r="G467" i="11"/>
  <c r="I467" i="11"/>
  <c r="J467" i="11"/>
  <c r="K467" i="11"/>
  <c r="M467" i="11"/>
  <c r="N467" i="11"/>
  <c r="O467" i="11"/>
  <c r="Q467" i="11"/>
  <c r="R467" i="11"/>
  <c r="S467" i="11"/>
  <c r="U467" i="11"/>
  <c r="V467" i="11"/>
  <c r="W467" i="11"/>
  <c r="Y467" i="11"/>
  <c r="Z467" i="11"/>
  <c r="AA467" i="11"/>
  <c r="A468" i="11"/>
  <c r="B468" i="11"/>
  <c r="C468" i="11"/>
  <c r="E468" i="11"/>
  <c r="F468" i="11"/>
  <c r="G468" i="11"/>
  <c r="I468" i="11"/>
  <c r="J468" i="11"/>
  <c r="K468" i="11"/>
  <c r="M468" i="11"/>
  <c r="N468" i="11"/>
  <c r="O468" i="11"/>
  <c r="Q468" i="11"/>
  <c r="R468" i="11"/>
  <c r="S468" i="11"/>
  <c r="U468" i="11"/>
  <c r="V468" i="11"/>
  <c r="W468" i="11"/>
  <c r="Y468" i="11"/>
  <c r="Z468" i="11"/>
  <c r="AA468" i="11"/>
  <c r="A469" i="11"/>
  <c r="B469" i="11"/>
  <c r="C469" i="11"/>
  <c r="E469" i="11"/>
  <c r="F469" i="11"/>
  <c r="G469" i="11"/>
  <c r="I469" i="11"/>
  <c r="J469" i="11"/>
  <c r="K469" i="11"/>
  <c r="M469" i="11"/>
  <c r="N469" i="11"/>
  <c r="O469" i="11"/>
  <c r="Q469" i="11"/>
  <c r="R469" i="11"/>
  <c r="S469" i="11"/>
  <c r="U469" i="11"/>
  <c r="V469" i="11"/>
  <c r="W469" i="11"/>
  <c r="Y469" i="11"/>
  <c r="Z469" i="11"/>
  <c r="AA469" i="11"/>
  <c r="A470" i="11"/>
  <c r="B470" i="11"/>
  <c r="C470" i="11"/>
  <c r="E470" i="11"/>
  <c r="F470" i="11"/>
  <c r="G470" i="11"/>
  <c r="I470" i="11"/>
  <c r="J470" i="11"/>
  <c r="K470" i="11"/>
  <c r="M470" i="11"/>
  <c r="N470" i="11"/>
  <c r="O470" i="11"/>
  <c r="Q470" i="11"/>
  <c r="R470" i="11"/>
  <c r="S470" i="11"/>
  <c r="U470" i="11"/>
  <c r="V470" i="11"/>
  <c r="W470" i="11"/>
  <c r="Y470" i="11"/>
  <c r="Z470" i="11"/>
  <c r="AA470" i="11"/>
  <c r="A471" i="11"/>
  <c r="B471" i="11"/>
  <c r="C471" i="11"/>
  <c r="E471" i="11"/>
  <c r="F471" i="11"/>
  <c r="G471" i="11"/>
  <c r="I471" i="11"/>
  <c r="J471" i="11"/>
  <c r="K471" i="11"/>
  <c r="M471" i="11"/>
  <c r="N471" i="11"/>
  <c r="O471" i="11"/>
  <c r="Q471" i="11"/>
  <c r="R471" i="11"/>
  <c r="S471" i="11"/>
  <c r="U471" i="11"/>
  <c r="V471" i="11"/>
  <c r="W471" i="11"/>
  <c r="Y471" i="11"/>
  <c r="Z471" i="11"/>
  <c r="AA471" i="11"/>
  <c r="A472" i="11"/>
  <c r="B472" i="11"/>
  <c r="C472" i="11"/>
  <c r="E472" i="11"/>
  <c r="F472" i="11"/>
  <c r="G472" i="11"/>
  <c r="I472" i="11"/>
  <c r="J472" i="11"/>
  <c r="K472" i="11"/>
  <c r="M472" i="11"/>
  <c r="N472" i="11"/>
  <c r="O472" i="11"/>
  <c r="Q472" i="11"/>
  <c r="R472" i="11"/>
  <c r="S472" i="11"/>
  <c r="U472" i="11"/>
  <c r="V472" i="11"/>
  <c r="W472" i="11"/>
  <c r="Y472" i="11"/>
  <c r="Z472" i="11"/>
  <c r="AA472" i="11"/>
  <c r="A473" i="11"/>
  <c r="B473" i="11"/>
  <c r="C473" i="11"/>
  <c r="E473" i="11"/>
  <c r="F473" i="11"/>
  <c r="G473" i="11"/>
  <c r="I473" i="11"/>
  <c r="J473" i="11"/>
  <c r="K473" i="11"/>
  <c r="M473" i="11"/>
  <c r="N473" i="11"/>
  <c r="O473" i="11"/>
  <c r="Q473" i="11"/>
  <c r="R473" i="11"/>
  <c r="S473" i="11"/>
  <c r="U473" i="11"/>
  <c r="V473" i="11"/>
  <c r="W473" i="11"/>
  <c r="Y473" i="11"/>
  <c r="Z473" i="11"/>
  <c r="AA473" i="11"/>
  <c r="A474" i="11"/>
  <c r="B474" i="11"/>
  <c r="C474" i="11"/>
  <c r="E474" i="11"/>
  <c r="F474" i="11"/>
  <c r="G474" i="11"/>
  <c r="I474" i="11"/>
  <c r="J474" i="11"/>
  <c r="K474" i="11"/>
  <c r="M474" i="11"/>
  <c r="N474" i="11"/>
  <c r="O474" i="11"/>
  <c r="Q474" i="11"/>
  <c r="R474" i="11"/>
  <c r="S474" i="11"/>
  <c r="U474" i="11"/>
  <c r="V474" i="11"/>
  <c r="W474" i="11"/>
  <c r="Y474" i="11"/>
  <c r="Z474" i="11"/>
  <c r="AA474" i="11"/>
  <c r="A475" i="11"/>
  <c r="B475" i="11"/>
  <c r="C475" i="11"/>
  <c r="E475" i="11"/>
  <c r="F475" i="11"/>
  <c r="G475" i="11"/>
  <c r="I475" i="11"/>
  <c r="J475" i="11"/>
  <c r="K475" i="11"/>
  <c r="M475" i="11"/>
  <c r="N475" i="11"/>
  <c r="O475" i="11"/>
  <c r="Q475" i="11"/>
  <c r="R475" i="11"/>
  <c r="S475" i="11"/>
  <c r="U475" i="11"/>
  <c r="V475" i="11"/>
  <c r="W475" i="11"/>
  <c r="Y475" i="11"/>
  <c r="Z475" i="11"/>
  <c r="AA475" i="11"/>
  <c r="A476" i="11"/>
  <c r="B476" i="11"/>
  <c r="C476" i="11"/>
  <c r="E476" i="11"/>
  <c r="F476" i="11"/>
  <c r="G476" i="11"/>
  <c r="I476" i="11"/>
  <c r="J476" i="11"/>
  <c r="K476" i="11"/>
  <c r="M476" i="11"/>
  <c r="N476" i="11"/>
  <c r="O476" i="11"/>
  <c r="Q476" i="11"/>
  <c r="R476" i="11"/>
  <c r="S476" i="11"/>
  <c r="U476" i="11"/>
  <c r="V476" i="11"/>
  <c r="W476" i="11"/>
  <c r="Y476" i="11"/>
  <c r="Z476" i="11"/>
  <c r="AA476" i="11"/>
  <c r="A477" i="11"/>
  <c r="B477" i="11"/>
  <c r="C477" i="11"/>
  <c r="E477" i="11"/>
  <c r="F477" i="11"/>
  <c r="G477" i="11"/>
  <c r="I477" i="11"/>
  <c r="J477" i="11"/>
  <c r="K477" i="11"/>
  <c r="M477" i="11"/>
  <c r="N477" i="11"/>
  <c r="O477" i="11"/>
  <c r="Q477" i="11"/>
  <c r="R477" i="11"/>
  <c r="S477" i="11"/>
  <c r="U477" i="11"/>
  <c r="V477" i="11"/>
  <c r="W477" i="11"/>
  <c r="Y477" i="11"/>
  <c r="Z477" i="11"/>
  <c r="AA477" i="11"/>
  <c r="A478" i="11"/>
  <c r="B478" i="11"/>
  <c r="C478" i="11"/>
  <c r="E478" i="11"/>
  <c r="F478" i="11"/>
  <c r="G478" i="11"/>
  <c r="I478" i="11"/>
  <c r="J478" i="11"/>
  <c r="K478" i="11"/>
  <c r="M478" i="11"/>
  <c r="N478" i="11"/>
  <c r="O478" i="11"/>
  <c r="Q478" i="11"/>
  <c r="R478" i="11"/>
  <c r="S478" i="11"/>
  <c r="U478" i="11"/>
  <c r="V478" i="11"/>
  <c r="W478" i="11"/>
  <c r="Y478" i="11"/>
  <c r="Z478" i="11"/>
  <c r="AA478" i="11"/>
  <c r="A479" i="11"/>
  <c r="B479" i="11"/>
  <c r="C479" i="11"/>
  <c r="E479" i="11"/>
  <c r="F479" i="11"/>
  <c r="G479" i="11"/>
  <c r="I479" i="11"/>
  <c r="J479" i="11"/>
  <c r="K479" i="11"/>
  <c r="M479" i="11"/>
  <c r="N479" i="11"/>
  <c r="O479" i="11"/>
  <c r="Q479" i="11"/>
  <c r="R479" i="11"/>
  <c r="S479" i="11"/>
  <c r="U479" i="11"/>
  <c r="V479" i="11"/>
  <c r="W479" i="11"/>
  <c r="Y479" i="11"/>
  <c r="Z479" i="11"/>
  <c r="AA479" i="11"/>
  <c r="A480" i="11"/>
  <c r="B480" i="11"/>
  <c r="C480" i="11"/>
  <c r="E480" i="11"/>
  <c r="F480" i="11"/>
  <c r="G480" i="11"/>
  <c r="I480" i="11"/>
  <c r="J480" i="11"/>
  <c r="K480" i="11"/>
  <c r="M480" i="11"/>
  <c r="N480" i="11"/>
  <c r="O480" i="11"/>
  <c r="Q480" i="11"/>
  <c r="R480" i="11"/>
  <c r="S480" i="11"/>
  <c r="U480" i="11"/>
  <c r="V480" i="11"/>
  <c r="W480" i="11"/>
  <c r="Y480" i="11"/>
  <c r="Z480" i="11"/>
  <c r="AA480" i="11"/>
  <c r="A481" i="11"/>
  <c r="B481" i="11"/>
  <c r="C481" i="11"/>
  <c r="E481" i="11"/>
  <c r="F481" i="11"/>
  <c r="G481" i="11"/>
  <c r="I481" i="11"/>
  <c r="J481" i="11"/>
  <c r="K481" i="11"/>
  <c r="M481" i="11"/>
  <c r="N481" i="11"/>
  <c r="O481" i="11"/>
  <c r="Q481" i="11"/>
  <c r="R481" i="11"/>
  <c r="S481" i="11"/>
  <c r="U481" i="11"/>
  <c r="V481" i="11"/>
  <c r="W481" i="11"/>
  <c r="Y481" i="11"/>
  <c r="Z481" i="11"/>
  <c r="AA481" i="11"/>
  <c r="A482" i="11"/>
  <c r="B482" i="11"/>
  <c r="C482" i="11"/>
  <c r="E482" i="11"/>
  <c r="F482" i="11"/>
  <c r="G482" i="11"/>
  <c r="I482" i="11"/>
  <c r="J482" i="11"/>
  <c r="K482" i="11"/>
  <c r="M482" i="11"/>
  <c r="N482" i="11"/>
  <c r="O482" i="11"/>
  <c r="Q482" i="11"/>
  <c r="R482" i="11"/>
  <c r="S482" i="11"/>
  <c r="U482" i="11"/>
  <c r="V482" i="11"/>
  <c r="W482" i="11"/>
  <c r="Y482" i="11"/>
  <c r="Z482" i="11"/>
  <c r="AA482" i="11"/>
  <c r="A483" i="11"/>
  <c r="B483" i="11"/>
  <c r="C483" i="11"/>
  <c r="E483" i="11"/>
  <c r="F483" i="11"/>
  <c r="G483" i="11"/>
  <c r="I483" i="11"/>
  <c r="J483" i="11"/>
  <c r="K483" i="11"/>
  <c r="M483" i="11"/>
  <c r="N483" i="11"/>
  <c r="O483" i="11"/>
  <c r="Q483" i="11"/>
  <c r="R483" i="11"/>
  <c r="S483" i="11"/>
  <c r="U483" i="11"/>
  <c r="V483" i="11"/>
  <c r="W483" i="11"/>
  <c r="Y483" i="11"/>
  <c r="Z483" i="11"/>
  <c r="AA483" i="11"/>
  <c r="A484" i="11"/>
  <c r="B484" i="11"/>
  <c r="C484" i="11"/>
  <c r="E484" i="11"/>
  <c r="F484" i="11"/>
  <c r="G484" i="11"/>
  <c r="I484" i="11"/>
  <c r="J484" i="11"/>
  <c r="K484" i="11"/>
  <c r="M484" i="11"/>
  <c r="N484" i="11"/>
  <c r="O484" i="11"/>
  <c r="Q484" i="11"/>
  <c r="R484" i="11"/>
  <c r="S484" i="11"/>
  <c r="U484" i="11"/>
  <c r="V484" i="11"/>
  <c r="W484" i="11"/>
  <c r="Y484" i="11"/>
  <c r="Z484" i="11"/>
  <c r="AA484" i="11"/>
  <c r="A485" i="11"/>
  <c r="B485" i="11"/>
  <c r="C485" i="11"/>
  <c r="E485" i="11"/>
  <c r="F485" i="11"/>
  <c r="G485" i="11"/>
  <c r="I485" i="11"/>
  <c r="J485" i="11"/>
  <c r="K485" i="11"/>
  <c r="M485" i="11"/>
  <c r="N485" i="11"/>
  <c r="O485" i="11"/>
  <c r="Q485" i="11"/>
  <c r="R485" i="11"/>
  <c r="S485" i="11"/>
  <c r="U485" i="11"/>
  <c r="V485" i="11"/>
  <c r="W485" i="11"/>
  <c r="Y485" i="11"/>
  <c r="Z485" i="11"/>
  <c r="AA485" i="11"/>
  <c r="A486" i="11"/>
  <c r="B486" i="11"/>
  <c r="C486" i="11"/>
  <c r="E486" i="11"/>
  <c r="F486" i="11"/>
  <c r="G486" i="11"/>
  <c r="I486" i="11"/>
  <c r="J486" i="11"/>
  <c r="K486" i="11"/>
  <c r="M486" i="11"/>
  <c r="N486" i="11"/>
  <c r="O486" i="11"/>
  <c r="Q486" i="11"/>
  <c r="R486" i="11"/>
  <c r="S486" i="11"/>
  <c r="U486" i="11"/>
  <c r="V486" i="11"/>
  <c r="W486" i="11"/>
  <c r="Y486" i="11"/>
  <c r="Z486" i="11"/>
  <c r="AA486" i="11"/>
  <c r="A487" i="11"/>
  <c r="B487" i="11"/>
  <c r="C487" i="11"/>
  <c r="E487" i="11"/>
  <c r="F487" i="11"/>
  <c r="G487" i="11"/>
  <c r="I487" i="11"/>
  <c r="J487" i="11"/>
  <c r="K487" i="11"/>
  <c r="M487" i="11"/>
  <c r="N487" i="11"/>
  <c r="O487" i="11"/>
  <c r="Q487" i="11"/>
  <c r="R487" i="11"/>
  <c r="S487" i="11"/>
  <c r="U487" i="11"/>
  <c r="V487" i="11"/>
  <c r="W487" i="11"/>
  <c r="Y487" i="11"/>
  <c r="Z487" i="11"/>
  <c r="AA487" i="11"/>
  <c r="A488" i="11"/>
  <c r="B488" i="11"/>
  <c r="C488" i="11"/>
  <c r="E488" i="11"/>
  <c r="F488" i="11"/>
  <c r="G488" i="11"/>
  <c r="I488" i="11"/>
  <c r="J488" i="11"/>
  <c r="K488" i="11"/>
  <c r="M488" i="11"/>
  <c r="N488" i="11"/>
  <c r="O488" i="11"/>
  <c r="Q488" i="11"/>
  <c r="R488" i="11"/>
  <c r="S488" i="11"/>
  <c r="U488" i="11"/>
  <c r="V488" i="11"/>
  <c r="W488" i="11"/>
  <c r="Y488" i="11"/>
  <c r="Z488" i="11"/>
  <c r="AA488" i="11"/>
  <c r="A489" i="11"/>
  <c r="B489" i="11"/>
  <c r="C489" i="11"/>
  <c r="E489" i="11"/>
  <c r="F489" i="11"/>
  <c r="G489" i="11"/>
  <c r="I489" i="11"/>
  <c r="J489" i="11"/>
  <c r="K489" i="11"/>
  <c r="M489" i="11"/>
  <c r="N489" i="11"/>
  <c r="O489" i="11"/>
  <c r="Q489" i="11"/>
  <c r="R489" i="11"/>
  <c r="S489" i="11"/>
  <c r="U489" i="11"/>
  <c r="V489" i="11"/>
  <c r="W489" i="11"/>
  <c r="Y489" i="11"/>
  <c r="Z489" i="11"/>
  <c r="AA489" i="11"/>
  <c r="A490" i="11"/>
  <c r="B490" i="11"/>
  <c r="C490" i="11"/>
  <c r="E490" i="11"/>
  <c r="F490" i="11"/>
  <c r="G490" i="11"/>
  <c r="I490" i="11"/>
  <c r="J490" i="11"/>
  <c r="K490" i="11"/>
  <c r="M490" i="11"/>
  <c r="N490" i="11"/>
  <c r="O490" i="11"/>
  <c r="Q490" i="11"/>
  <c r="R490" i="11"/>
  <c r="S490" i="11"/>
  <c r="U490" i="11"/>
  <c r="V490" i="11"/>
  <c r="W490" i="11"/>
  <c r="Y490" i="11"/>
  <c r="Z490" i="11"/>
  <c r="AA490" i="11"/>
  <c r="A491" i="11"/>
  <c r="B491" i="11"/>
  <c r="C491" i="11"/>
  <c r="E491" i="11"/>
  <c r="F491" i="11"/>
  <c r="G491" i="11"/>
  <c r="I491" i="11"/>
  <c r="J491" i="11"/>
  <c r="K491" i="11"/>
  <c r="M491" i="11"/>
  <c r="N491" i="11"/>
  <c r="O491" i="11"/>
  <c r="Q491" i="11"/>
  <c r="R491" i="11"/>
  <c r="S491" i="11"/>
  <c r="U491" i="11"/>
  <c r="V491" i="11"/>
  <c r="W491" i="11"/>
  <c r="Y491" i="11"/>
  <c r="Z491" i="11"/>
  <c r="AA491" i="11"/>
  <c r="A492" i="11"/>
  <c r="B492" i="11"/>
  <c r="C492" i="11"/>
  <c r="E492" i="11"/>
  <c r="F492" i="11"/>
  <c r="G492" i="11"/>
  <c r="I492" i="11"/>
  <c r="J492" i="11"/>
  <c r="K492" i="11"/>
  <c r="M492" i="11"/>
  <c r="N492" i="11"/>
  <c r="O492" i="11"/>
  <c r="Q492" i="11"/>
  <c r="R492" i="11"/>
  <c r="S492" i="11"/>
  <c r="U492" i="11"/>
  <c r="V492" i="11"/>
  <c r="W492" i="11"/>
  <c r="Y492" i="11"/>
  <c r="Z492" i="11"/>
  <c r="AA492" i="11"/>
  <c r="A493" i="11"/>
  <c r="B493" i="11"/>
  <c r="C493" i="11"/>
  <c r="E493" i="11"/>
  <c r="F493" i="11"/>
  <c r="G493" i="11"/>
  <c r="I493" i="11"/>
  <c r="J493" i="11"/>
  <c r="K493" i="11"/>
  <c r="M493" i="11"/>
  <c r="N493" i="11"/>
  <c r="O493" i="11"/>
  <c r="Q493" i="11"/>
  <c r="R493" i="11"/>
  <c r="S493" i="11"/>
  <c r="U493" i="11"/>
  <c r="V493" i="11"/>
  <c r="W493" i="11"/>
  <c r="Y493" i="11"/>
  <c r="Z493" i="11"/>
  <c r="AA493" i="11"/>
  <c r="A494" i="11"/>
  <c r="B494" i="11"/>
  <c r="C494" i="11"/>
  <c r="E494" i="11"/>
  <c r="F494" i="11"/>
  <c r="G494" i="11"/>
  <c r="I494" i="11"/>
  <c r="J494" i="11"/>
  <c r="K494" i="11"/>
  <c r="M494" i="11"/>
  <c r="N494" i="11"/>
  <c r="O494" i="11"/>
  <c r="Q494" i="11"/>
  <c r="R494" i="11"/>
  <c r="S494" i="11"/>
  <c r="U494" i="11"/>
  <c r="V494" i="11"/>
  <c r="W494" i="11"/>
  <c r="Y494" i="11"/>
  <c r="Z494" i="11"/>
  <c r="AA494" i="11"/>
  <c r="A495" i="11"/>
  <c r="B495" i="11"/>
  <c r="C495" i="11"/>
  <c r="E495" i="11"/>
  <c r="F495" i="11"/>
  <c r="G495" i="11"/>
  <c r="I495" i="11"/>
  <c r="J495" i="11"/>
  <c r="K495" i="11"/>
  <c r="M495" i="11"/>
  <c r="N495" i="11"/>
  <c r="O495" i="11"/>
  <c r="Q495" i="11"/>
  <c r="R495" i="11"/>
  <c r="S495" i="11"/>
  <c r="U495" i="11"/>
  <c r="V495" i="11"/>
  <c r="W495" i="11"/>
  <c r="Y495" i="11"/>
  <c r="Z495" i="11"/>
  <c r="AA495" i="11"/>
  <c r="A496" i="11"/>
  <c r="B496" i="11"/>
  <c r="C496" i="11"/>
  <c r="E496" i="11"/>
  <c r="F496" i="11"/>
  <c r="G496" i="11"/>
  <c r="I496" i="11"/>
  <c r="J496" i="11"/>
  <c r="K496" i="11"/>
  <c r="M496" i="11"/>
  <c r="N496" i="11"/>
  <c r="O496" i="11"/>
  <c r="Q496" i="11"/>
  <c r="R496" i="11"/>
  <c r="S496" i="11"/>
  <c r="U496" i="11"/>
  <c r="V496" i="11"/>
  <c r="W496" i="11"/>
  <c r="Y496" i="11"/>
  <c r="Z496" i="11"/>
  <c r="AA496" i="11"/>
  <c r="A497" i="11"/>
  <c r="B497" i="11"/>
  <c r="C497" i="11"/>
  <c r="E497" i="11"/>
  <c r="F497" i="11"/>
  <c r="G497" i="11"/>
  <c r="I497" i="11"/>
  <c r="J497" i="11"/>
  <c r="K497" i="11"/>
  <c r="M497" i="11"/>
  <c r="N497" i="11"/>
  <c r="O497" i="11"/>
  <c r="Q497" i="11"/>
  <c r="R497" i="11"/>
  <c r="S497" i="11"/>
  <c r="U497" i="11"/>
  <c r="V497" i="11"/>
  <c r="W497" i="11"/>
  <c r="Y497" i="11"/>
  <c r="Z497" i="11"/>
  <c r="AA497" i="11"/>
  <c r="A498" i="11"/>
  <c r="B498" i="11"/>
  <c r="C498" i="11"/>
  <c r="E498" i="11"/>
  <c r="F498" i="11"/>
  <c r="G498" i="11"/>
  <c r="I498" i="11"/>
  <c r="J498" i="11"/>
  <c r="K498" i="11"/>
  <c r="M498" i="11"/>
  <c r="N498" i="11"/>
  <c r="O498" i="11"/>
  <c r="Q498" i="11"/>
  <c r="R498" i="11"/>
  <c r="S498" i="11"/>
  <c r="U498" i="11"/>
  <c r="V498" i="11"/>
  <c r="W498" i="11"/>
  <c r="Y498" i="11"/>
  <c r="Z498" i="11"/>
  <c r="AA498" i="11"/>
  <c r="A499" i="11"/>
  <c r="B499" i="11"/>
  <c r="C499" i="11"/>
  <c r="E499" i="11"/>
  <c r="F499" i="11"/>
  <c r="G499" i="11"/>
  <c r="I499" i="11"/>
  <c r="J499" i="11"/>
  <c r="K499" i="11"/>
  <c r="M499" i="11"/>
  <c r="N499" i="11"/>
  <c r="O499" i="11"/>
  <c r="Q499" i="11"/>
  <c r="R499" i="11"/>
  <c r="S499" i="11"/>
  <c r="U499" i="11"/>
  <c r="V499" i="11"/>
  <c r="W499" i="11"/>
  <c r="Y499" i="11"/>
  <c r="Z499" i="11"/>
  <c r="AA499" i="11"/>
  <c r="A500" i="11"/>
  <c r="B500" i="11"/>
  <c r="C500" i="11"/>
  <c r="E500" i="11"/>
  <c r="F500" i="11"/>
  <c r="G500" i="11"/>
  <c r="I500" i="11"/>
  <c r="J500" i="11"/>
  <c r="K500" i="11"/>
  <c r="M500" i="11"/>
  <c r="N500" i="11"/>
  <c r="O500" i="11"/>
  <c r="Q500" i="11"/>
  <c r="R500" i="11"/>
  <c r="S500" i="11"/>
  <c r="U500" i="11"/>
  <c r="V500" i="11"/>
  <c r="W500" i="11"/>
  <c r="Y500" i="11"/>
  <c r="Z500" i="11"/>
  <c r="AA500" i="11"/>
  <c r="A501" i="11"/>
  <c r="B501" i="11"/>
  <c r="C501" i="11"/>
  <c r="E501" i="11"/>
  <c r="F501" i="11"/>
  <c r="G501" i="11"/>
  <c r="I501" i="11"/>
  <c r="J501" i="11"/>
  <c r="K501" i="11"/>
  <c r="M501" i="11"/>
  <c r="N501" i="11"/>
  <c r="O501" i="11"/>
  <c r="Q501" i="11"/>
  <c r="R501" i="11"/>
  <c r="S501" i="11"/>
  <c r="U501" i="11"/>
  <c r="V501" i="11"/>
  <c r="W501" i="11"/>
  <c r="Y501" i="11"/>
  <c r="Z501" i="11"/>
  <c r="AA501" i="11"/>
  <c r="A502" i="11"/>
  <c r="B502" i="11"/>
  <c r="C502" i="11"/>
  <c r="E502" i="11"/>
  <c r="F502" i="11"/>
  <c r="G502" i="11"/>
  <c r="I502" i="11"/>
  <c r="J502" i="11"/>
  <c r="K502" i="11"/>
  <c r="M502" i="11"/>
  <c r="N502" i="11"/>
  <c r="O502" i="11"/>
  <c r="Q502" i="11"/>
  <c r="R502" i="11"/>
  <c r="S502" i="11"/>
  <c r="U502" i="11"/>
  <c r="V502" i="11"/>
  <c r="W502" i="11"/>
  <c r="Y502" i="11"/>
  <c r="Z502" i="11"/>
  <c r="AA502" i="11"/>
  <c r="A503" i="11"/>
  <c r="B503" i="11"/>
  <c r="C503" i="11"/>
  <c r="E503" i="11"/>
  <c r="F503" i="11"/>
  <c r="G503" i="11"/>
  <c r="I503" i="11"/>
  <c r="J503" i="11"/>
  <c r="K503" i="11"/>
  <c r="M503" i="11"/>
  <c r="N503" i="11"/>
  <c r="O503" i="11"/>
  <c r="Q503" i="11"/>
  <c r="R503" i="11"/>
  <c r="S503" i="11"/>
  <c r="U503" i="11"/>
  <c r="V503" i="11"/>
  <c r="W503" i="11"/>
  <c r="Y503" i="11"/>
  <c r="Z503" i="11"/>
  <c r="AA503" i="11"/>
  <c r="A504" i="11"/>
  <c r="B504" i="11"/>
  <c r="C504" i="11"/>
  <c r="E504" i="11"/>
  <c r="F504" i="11"/>
  <c r="G504" i="11"/>
  <c r="I504" i="11"/>
  <c r="J504" i="11"/>
  <c r="K504" i="11"/>
  <c r="M504" i="11"/>
  <c r="N504" i="11"/>
  <c r="O504" i="11"/>
  <c r="Q504" i="11"/>
  <c r="R504" i="11"/>
  <c r="S504" i="11"/>
  <c r="U504" i="11"/>
  <c r="V504" i="11"/>
  <c r="W504" i="11"/>
  <c r="Y504" i="11"/>
  <c r="Z504" i="11"/>
  <c r="AA504" i="11"/>
  <c r="A505" i="11"/>
  <c r="B505" i="11"/>
  <c r="C505" i="11"/>
  <c r="E505" i="11"/>
  <c r="F505" i="11"/>
  <c r="G505" i="11"/>
  <c r="I505" i="11"/>
  <c r="J505" i="11"/>
  <c r="K505" i="11"/>
  <c r="M505" i="11"/>
  <c r="N505" i="11"/>
  <c r="O505" i="11"/>
  <c r="Q505" i="11"/>
  <c r="R505" i="11"/>
  <c r="S505" i="11"/>
  <c r="U505" i="11"/>
  <c r="V505" i="11"/>
  <c r="W505" i="11"/>
  <c r="Y505" i="11"/>
  <c r="Z505" i="11"/>
  <c r="AA505" i="11"/>
  <c r="A506" i="11"/>
  <c r="B506" i="11"/>
  <c r="C506" i="11"/>
  <c r="E506" i="11"/>
  <c r="F506" i="11"/>
  <c r="G506" i="11"/>
  <c r="I506" i="11"/>
  <c r="J506" i="11"/>
  <c r="K506" i="11"/>
  <c r="M506" i="11"/>
  <c r="N506" i="11"/>
  <c r="O506" i="11"/>
  <c r="Q506" i="11"/>
  <c r="R506" i="11"/>
  <c r="S506" i="11"/>
  <c r="U506" i="11"/>
  <c r="V506" i="11"/>
  <c r="W506" i="11"/>
  <c r="Y506" i="11"/>
  <c r="Z506" i="11"/>
  <c r="AA506" i="11"/>
  <c r="A507" i="11"/>
  <c r="B507" i="11"/>
  <c r="C507" i="11"/>
  <c r="E507" i="11"/>
  <c r="F507" i="11"/>
  <c r="G507" i="11"/>
  <c r="I507" i="11"/>
  <c r="J507" i="11"/>
  <c r="K507" i="11"/>
  <c r="M507" i="11"/>
  <c r="N507" i="11"/>
  <c r="O507" i="11"/>
  <c r="Q507" i="11"/>
  <c r="R507" i="11"/>
  <c r="S507" i="11"/>
  <c r="U507" i="11"/>
  <c r="V507" i="11"/>
  <c r="W507" i="11"/>
  <c r="Y507" i="11"/>
  <c r="Z507" i="11"/>
  <c r="AA507" i="11"/>
  <c r="A508" i="11"/>
  <c r="B508" i="11"/>
  <c r="C508" i="11"/>
  <c r="E508" i="11"/>
  <c r="F508" i="11"/>
  <c r="G508" i="11"/>
  <c r="I508" i="11"/>
  <c r="J508" i="11"/>
  <c r="K508" i="11"/>
  <c r="M508" i="11"/>
  <c r="N508" i="11"/>
  <c r="O508" i="11"/>
  <c r="Q508" i="11"/>
  <c r="R508" i="11"/>
  <c r="S508" i="11"/>
  <c r="U508" i="11"/>
  <c r="V508" i="11"/>
  <c r="W508" i="11"/>
  <c r="Y508" i="11"/>
  <c r="Z508" i="11"/>
  <c r="AA508" i="11"/>
  <c r="A509" i="11"/>
  <c r="B509" i="11"/>
  <c r="C509" i="11"/>
  <c r="E509" i="11"/>
  <c r="F509" i="11"/>
  <c r="G509" i="11"/>
  <c r="I509" i="11"/>
  <c r="J509" i="11"/>
  <c r="K509" i="11"/>
  <c r="M509" i="11"/>
  <c r="N509" i="11"/>
  <c r="O509" i="11"/>
  <c r="Q509" i="11"/>
  <c r="R509" i="11"/>
  <c r="S509" i="11"/>
  <c r="U509" i="11"/>
  <c r="V509" i="11"/>
  <c r="W509" i="11"/>
  <c r="Y509" i="11"/>
  <c r="Z509" i="11"/>
  <c r="AA509" i="11"/>
  <c r="A510" i="11"/>
  <c r="B510" i="11"/>
  <c r="C510" i="11"/>
  <c r="E510" i="11"/>
  <c r="F510" i="11"/>
  <c r="G510" i="11"/>
  <c r="I510" i="11"/>
  <c r="J510" i="11"/>
  <c r="K510" i="11"/>
  <c r="M510" i="11"/>
  <c r="N510" i="11"/>
  <c r="O510" i="11"/>
  <c r="Q510" i="11"/>
  <c r="R510" i="11"/>
  <c r="S510" i="11"/>
  <c r="U510" i="11"/>
  <c r="V510" i="11"/>
  <c r="W510" i="11"/>
  <c r="Y510" i="11"/>
  <c r="Z510" i="11"/>
  <c r="AA510" i="11"/>
  <c r="A511" i="11"/>
  <c r="B511" i="11"/>
  <c r="C511" i="11"/>
  <c r="E511" i="11"/>
  <c r="F511" i="11"/>
  <c r="G511" i="11"/>
  <c r="I511" i="11"/>
  <c r="J511" i="11"/>
  <c r="K511" i="11"/>
  <c r="M511" i="11"/>
  <c r="N511" i="11"/>
  <c r="O511" i="11"/>
  <c r="Q511" i="11"/>
  <c r="R511" i="11"/>
  <c r="S511" i="11"/>
  <c r="U511" i="11"/>
  <c r="V511" i="11"/>
  <c r="W511" i="11"/>
  <c r="Y511" i="11"/>
  <c r="Z511" i="11"/>
  <c r="AA511" i="11"/>
  <c r="A512" i="11"/>
  <c r="B512" i="11"/>
  <c r="C512" i="11"/>
  <c r="E512" i="11"/>
  <c r="F512" i="11"/>
  <c r="G512" i="11"/>
  <c r="I512" i="11"/>
  <c r="J512" i="11"/>
  <c r="K512" i="11"/>
  <c r="M512" i="11"/>
  <c r="N512" i="11"/>
  <c r="O512" i="11"/>
  <c r="Q512" i="11"/>
  <c r="R512" i="11"/>
  <c r="S512" i="11"/>
  <c r="U512" i="11"/>
  <c r="V512" i="11"/>
  <c r="W512" i="11"/>
  <c r="Y512" i="11"/>
  <c r="Z512" i="11"/>
  <c r="AA512" i="11"/>
  <c r="A513" i="11"/>
  <c r="B513" i="11"/>
  <c r="C513" i="11"/>
  <c r="E513" i="11"/>
  <c r="F513" i="11"/>
  <c r="G513" i="11"/>
  <c r="I513" i="11"/>
  <c r="J513" i="11"/>
  <c r="K513" i="11"/>
  <c r="M513" i="11"/>
  <c r="N513" i="11"/>
  <c r="O513" i="11"/>
  <c r="Q513" i="11"/>
  <c r="R513" i="11"/>
  <c r="S513" i="11"/>
  <c r="U513" i="11"/>
  <c r="V513" i="11"/>
  <c r="W513" i="11"/>
  <c r="Y513" i="11"/>
  <c r="Z513" i="11"/>
  <c r="AA513" i="11"/>
  <c r="A514" i="11"/>
  <c r="B514" i="11"/>
  <c r="C514" i="11"/>
  <c r="E514" i="11"/>
  <c r="F514" i="11"/>
  <c r="G514" i="11"/>
  <c r="I514" i="11"/>
  <c r="J514" i="11"/>
  <c r="K514" i="11"/>
  <c r="M514" i="11"/>
  <c r="N514" i="11"/>
  <c r="O514" i="11"/>
  <c r="Q514" i="11"/>
  <c r="R514" i="11"/>
  <c r="S514" i="11"/>
  <c r="U514" i="11"/>
  <c r="V514" i="11"/>
  <c r="W514" i="11"/>
  <c r="Y514" i="11"/>
  <c r="Z514" i="11"/>
  <c r="AA514" i="11"/>
  <c r="A515" i="11"/>
  <c r="B515" i="11"/>
  <c r="C515" i="11"/>
  <c r="E515" i="11"/>
  <c r="F515" i="11"/>
  <c r="G515" i="11"/>
  <c r="I515" i="11"/>
  <c r="J515" i="11"/>
  <c r="K515" i="11"/>
  <c r="M515" i="11"/>
  <c r="N515" i="11"/>
  <c r="O515" i="11"/>
  <c r="Q515" i="11"/>
  <c r="R515" i="11"/>
  <c r="S515" i="11"/>
  <c r="U515" i="11"/>
  <c r="V515" i="11"/>
  <c r="W515" i="11"/>
  <c r="Y515" i="11"/>
  <c r="Z515" i="11"/>
  <c r="AA515" i="11"/>
  <c r="A516" i="11"/>
  <c r="B516" i="11"/>
  <c r="C516" i="11"/>
  <c r="E516" i="11"/>
  <c r="F516" i="11"/>
  <c r="G516" i="11"/>
  <c r="I516" i="11"/>
  <c r="J516" i="11"/>
  <c r="K516" i="11"/>
  <c r="M516" i="11"/>
  <c r="N516" i="11"/>
  <c r="O516" i="11"/>
  <c r="Q516" i="11"/>
  <c r="R516" i="11"/>
  <c r="S516" i="11"/>
  <c r="U516" i="11"/>
  <c r="V516" i="11"/>
  <c r="W516" i="11"/>
  <c r="Y516" i="11"/>
  <c r="Z516" i="11"/>
  <c r="AA516" i="11"/>
  <c r="A517" i="11"/>
  <c r="B517" i="11"/>
  <c r="C517" i="11"/>
  <c r="E517" i="11"/>
  <c r="F517" i="11"/>
  <c r="G517" i="11"/>
  <c r="I517" i="11"/>
  <c r="J517" i="11"/>
  <c r="K517" i="11"/>
  <c r="M517" i="11"/>
  <c r="N517" i="11"/>
  <c r="O517" i="11"/>
  <c r="Q517" i="11"/>
  <c r="R517" i="11"/>
  <c r="S517" i="11"/>
  <c r="U517" i="11"/>
  <c r="V517" i="11"/>
  <c r="W517" i="11"/>
  <c r="Y517" i="11"/>
  <c r="Z517" i="11"/>
  <c r="AA517" i="11"/>
  <c r="A518" i="11"/>
  <c r="B518" i="11"/>
  <c r="C518" i="11"/>
  <c r="E518" i="11"/>
  <c r="F518" i="11"/>
  <c r="G518" i="11"/>
  <c r="I518" i="11"/>
  <c r="J518" i="11"/>
  <c r="K518" i="11"/>
  <c r="M518" i="11"/>
  <c r="N518" i="11"/>
  <c r="O518" i="11"/>
  <c r="Q518" i="11"/>
  <c r="R518" i="11"/>
  <c r="S518" i="11"/>
  <c r="U518" i="11"/>
  <c r="V518" i="11"/>
  <c r="W518" i="11"/>
  <c r="Y518" i="11"/>
  <c r="Z518" i="11"/>
  <c r="AA518" i="11"/>
  <c r="A519" i="11"/>
  <c r="B519" i="11"/>
  <c r="C519" i="11"/>
  <c r="E519" i="11"/>
  <c r="F519" i="11"/>
  <c r="G519" i="11"/>
  <c r="I519" i="11"/>
  <c r="J519" i="11"/>
  <c r="K519" i="11"/>
  <c r="M519" i="11"/>
  <c r="N519" i="11"/>
  <c r="O519" i="11"/>
  <c r="Q519" i="11"/>
  <c r="R519" i="11"/>
  <c r="S519" i="11"/>
  <c r="U519" i="11"/>
  <c r="V519" i="11"/>
  <c r="W519" i="11"/>
  <c r="Y519" i="11"/>
  <c r="Z519" i="11"/>
  <c r="AA519" i="11"/>
  <c r="A520" i="11"/>
  <c r="B520" i="11"/>
  <c r="C520" i="11"/>
  <c r="E520" i="11"/>
  <c r="F520" i="11"/>
  <c r="G520" i="11"/>
  <c r="I520" i="11"/>
  <c r="J520" i="11"/>
  <c r="K520" i="11"/>
  <c r="M520" i="11"/>
  <c r="N520" i="11"/>
  <c r="O520" i="11"/>
  <c r="Q520" i="11"/>
  <c r="R520" i="11"/>
  <c r="S520" i="11"/>
  <c r="U520" i="11"/>
  <c r="V520" i="11"/>
  <c r="W520" i="11"/>
  <c r="Y520" i="11"/>
  <c r="Z520" i="11"/>
  <c r="AA520" i="11"/>
  <c r="A521" i="11"/>
  <c r="B521" i="11"/>
  <c r="C521" i="11"/>
  <c r="E521" i="11"/>
  <c r="F521" i="11"/>
  <c r="G521" i="11"/>
  <c r="I521" i="11"/>
  <c r="J521" i="11"/>
  <c r="K521" i="11"/>
  <c r="M521" i="11"/>
  <c r="N521" i="11"/>
  <c r="O521" i="11"/>
  <c r="Q521" i="11"/>
  <c r="R521" i="11"/>
  <c r="S521" i="11"/>
  <c r="U521" i="11"/>
  <c r="V521" i="11"/>
  <c r="W521" i="11"/>
  <c r="Y521" i="11"/>
  <c r="Z521" i="11"/>
  <c r="AA521" i="11"/>
  <c r="A522" i="11"/>
  <c r="B522" i="11"/>
  <c r="C522" i="11"/>
  <c r="E522" i="11"/>
  <c r="F522" i="11"/>
  <c r="G522" i="11"/>
  <c r="I522" i="11"/>
  <c r="J522" i="11"/>
  <c r="K522" i="11"/>
  <c r="M522" i="11"/>
  <c r="N522" i="11"/>
  <c r="O522" i="11"/>
  <c r="Q522" i="11"/>
  <c r="R522" i="11"/>
  <c r="S522" i="11"/>
  <c r="U522" i="11"/>
  <c r="V522" i="11"/>
  <c r="W522" i="11"/>
  <c r="Y522" i="11"/>
  <c r="Z522" i="11"/>
  <c r="AA522" i="11"/>
  <c r="A523" i="11"/>
  <c r="B523" i="11"/>
  <c r="C523" i="11"/>
  <c r="E523" i="11"/>
  <c r="F523" i="11"/>
  <c r="G523" i="11"/>
  <c r="I523" i="11"/>
  <c r="J523" i="11"/>
  <c r="K523" i="11"/>
  <c r="M523" i="11"/>
  <c r="N523" i="11"/>
  <c r="O523" i="11"/>
  <c r="Q523" i="11"/>
  <c r="R523" i="11"/>
  <c r="S523" i="11"/>
  <c r="U523" i="11"/>
  <c r="V523" i="11"/>
  <c r="W523" i="11"/>
  <c r="Y523" i="11"/>
  <c r="Z523" i="11"/>
  <c r="AA523" i="11"/>
  <c r="A524" i="11"/>
  <c r="B524" i="11"/>
  <c r="C524" i="11"/>
  <c r="E524" i="11"/>
  <c r="F524" i="11"/>
  <c r="G524" i="11"/>
  <c r="I524" i="11"/>
  <c r="J524" i="11"/>
  <c r="K524" i="11"/>
  <c r="M524" i="11"/>
  <c r="N524" i="11"/>
  <c r="O524" i="11"/>
  <c r="Q524" i="11"/>
  <c r="R524" i="11"/>
  <c r="S524" i="11"/>
  <c r="U524" i="11"/>
  <c r="V524" i="11"/>
  <c r="W524" i="11"/>
  <c r="Y524" i="11"/>
  <c r="Z524" i="11"/>
  <c r="AA524" i="11"/>
  <c r="A525" i="11"/>
  <c r="B525" i="11"/>
  <c r="C525" i="11"/>
  <c r="E525" i="11"/>
  <c r="F525" i="11"/>
  <c r="G525" i="11"/>
  <c r="I525" i="11"/>
  <c r="J525" i="11"/>
  <c r="K525" i="11"/>
  <c r="M525" i="11"/>
  <c r="N525" i="11"/>
  <c r="O525" i="11"/>
  <c r="Q525" i="11"/>
  <c r="R525" i="11"/>
  <c r="S525" i="11"/>
  <c r="U525" i="11"/>
  <c r="V525" i="11"/>
  <c r="W525" i="11"/>
  <c r="Y525" i="11"/>
  <c r="Z525" i="11"/>
  <c r="AA525" i="11"/>
  <c r="A526" i="11"/>
  <c r="B526" i="11"/>
  <c r="C526" i="11"/>
  <c r="E526" i="11"/>
  <c r="F526" i="11"/>
  <c r="G526" i="11"/>
  <c r="I526" i="11"/>
  <c r="J526" i="11"/>
  <c r="K526" i="11"/>
  <c r="M526" i="11"/>
  <c r="N526" i="11"/>
  <c r="O526" i="11"/>
  <c r="Q526" i="11"/>
  <c r="R526" i="11"/>
  <c r="S526" i="11"/>
  <c r="U526" i="11"/>
  <c r="V526" i="11"/>
  <c r="W526" i="11"/>
  <c r="Y526" i="11"/>
  <c r="Z526" i="11"/>
  <c r="AA526" i="11"/>
  <c r="A527" i="11"/>
  <c r="B527" i="11"/>
  <c r="C527" i="11"/>
  <c r="E527" i="11"/>
  <c r="F527" i="11"/>
  <c r="G527" i="11"/>
  <c r="I527" i="11"/>
  <c r="J527" i="11"/>
  <c r="K527" i="11"/>
  <c r="M527" i="11"/>
  <c r="N527" i="11"/>
  <c r="O527" i="11"/>
  <c r="Q527" i="11"/>
  <c r="R527" i="11"/>
  <c r="S527" i="11"/>
  <c r="U527" i="11"/>
  <c r="V527" i="11"/>
  <c r="W527" i="11"/>
  <c r="Y527" i="11"/>
  <c r="Z527" i="11"/>
  <c r="AA527" i="11"/>
  <c r="A528" i="11"/>
  <c r="B528" i="11"/>
  <c r="C528" i="11"/>
  <c r="E528" i="11"/>
  <c r="F528" i="11"/>
  <c r="G528" i="11"/>
  <c r="I528" i="11"/>
  <c r="J528" i="11"/>
  <c r="K528" i="11"/>
  <c r="M528" i="11"/>
  <c r="N528" i="11"/>
  <c r="O528" i="11"/>
  <c r="Q528" i="11"/>
  <c r="R528" i="11"/>
  <c r="S528" i="11"/>
  <c r="U528" i="11"/>
  <c r="V528" i="11"/>
  <c r="W528" i="11"/>
  <c r="Y528" i="11"/>
  <c r="Z528" i="11"/>
  <c r="AA528" i="11"/>
  <c r="A529" i="11"/>
  <c r="B529" i="11"/>
  <c r="C529" i="11"/>
  <c r="E529" i="11"/>
  <c r="F529" i="11"/>
  <c r="G529" i="11"/>
  <c r="I529" i="11"/>
  <c r="J529" i="11"/>
  <c r="K529" i="11"/>
  <c r="M529" i="11"/>
  <c r="N529" i="11"/>
  <c r="O529" i="11"/>
  <c r="Q529" i="11"/>
  <c r="R529" i="11"/>
  <c r="S529" i="11"/>
  <c r="U529" i="11"/>
  <c r="V529" i="11"/>
  <c r="W529" i="11"/>
  <c r="Y529" i="11"/>
  <c r="Z529" i="11"/>
  <c r="AA529" i="11"/>
  <c r="A530" i="11"/>
  <c r="B530" i="11"/>
  <c r="C530" i="11"/>
  <c r="E530" i="11"/>
  <c r="F530" i="11"/>
  <c r="G530" i="11"/>
  <c r="I530" i="11"/>
  <c r="J530" i="11"/>
  <c r="K530" i="11"/>
  <c r="M530" i="11"/>
  <c r="N530" i="11"/>
  <c r="O530" i="11"/>
  <c r="Q530" i="11"/>
  <c r="R530" i="11"/>
  <c r="S530" i="11"/>
  <c r="U530" i="11"/>
  <c r="V530" i="11"/>
  <c r="W530" i="11"/>
  <c r="Y530" i="11"/>
  <c r="Z530" i="11"/>
  <c r="AA530" i="11"/>
  <c r="A531" i="11"/>
  <c r="B531" i="11"/>
  <c r="C531" i="11"/>
  <c r="E531" i="11"/>
  <c r="F531" i="11"/>
  <c r="G531" i="11"/>
  <c r="I531" i="11"/>
  <c r="J531" i="11"/>
  <c r="K531" i="11"/>
  <c r="M531" i="11"/>
  <c r="N531" i="11"/>
  <c r="O531" i="11"/>
  <c r="Q531" i="11"/>
  <c r="R531" i="11"/>
  <c r="S531" i="11"/>
  <c r="U531" i="11"/>
  <c r="V531" i="11"/>
  <c r="W531" i="11"/>
  <c r="Y531" i="11"/>
  <c r="Z531" i="11"/>
  <c r="AA531" i="11"/>
  <c r="A532" i="11"/>
  <c r="B532" i="11"/>
  <c r="C532" i="11"/>
  <c r="E532" i="11"/>
  <c r="F532" i="11"/>
  <c r="G532" i="11"/>
  <c r="I532" i="11"/>
  <c r="J532" i="11"/>
  <c r="K532" i="11"/>
  <c r="M532" i="11"/>
  <c r="N532" i="11"/>
  <c r="O532" i="11"/>
  <c r="Q532" i="11"/>
  <c r="R532" i="11"/>
  <c r="S532" i="11"/>
  <c r="U532" i="11"/>
  <c r="V532" i="11"/>
  <c r="W532" i="11"/>
  <c r="Y532" i="11"/>
  <c r="Z532" i="11"/>
  <c r="AA532" i="11"/>
  <c r="A533" i="11"/>
  <c r="B533" i="11"/>
  <c r="C533" i="11"/>
  <c r="E533" i="11"/>
  <c r="F533" i="11"/>
  <c r="G533" i="11"/>
  <c r="I533" i="11"/>
  <c r="J533" i="11"/>
  <c r="K533" i="11"/>
  <c r="M533" i="11"/>
  <c r="N533" i="11"/>
  <c r="O533" i="11"/>
  <c r="Q533" i="11"/>
  <c r="R533" i="11"/>
  <c r="S533" i="11"/>
  <c r="U533" i="11"/>
  <c r="V533" i="11"/>
  <c r="W533" i="11"/>
  <c r="Y533" i="11"/>
  <c r="Z533" i="11"/>
  <c r="AA533" i="11"/>
  <c r="A534" i="11"/>
  <c r="B534" i="11"/>
  <c r="C534" i="11"/>
  <c r="E534" i="11"/>
  <c r="F534" i="11"/>
  <c r="G534" i="11"/>
  <c r="I534" i="11"/>
  <c r="J534" i="11"/>
  <c r="K534" i="11"/>
  <c r="M534" i="11"/>
  <c r="N534" i="11"/>
  <c r="O534" i="11"/>
  <c r="Q534" i="11"/>
  <c r="R534" i="11"/>
  <c r="S534" i="11"/>
  <c r="U534" i="11"/>
  <c r="V534" i="11"/>
  <c r="W534" i="11"/>
  <c r="Y534" i="11"/>
  <c r="Z534" i="11"/>
  <c r="AA534" i="11"/>
  <c r="A535" i="11"/>
  <c r="B535" i="11"/>
  <c r="C535" i="11"/>
  <c r="E535" i="11"/>
  <c r="F535" i="11"/>
  <c r="G535" i="11"/>
  <c r="I535" i="11"/>
  <c r="J535" i="11"/>
  <c r="K535" i="11"/>
  <c r="M535" i="11"/>
  <c r="N535" i="11"/>
  <c r="O535" i="11"/>
  <c r="Q535" i="11"/>
  <c r="R535" i="11"/>
  <c r="S535" i="11"/>
  <c r="U535" i="11"/>
  <c r="V535" i="11"/>
  <c r="W535" i="11"/>
  <c r="Y535" i="11"/>
  <c r="Z535" i="11"/>
  <c r="AA535" i="11"/>
  <c r="A536" i="11"/>
  <c r="B536" i="11"/>
  <c r="C536" i="11"/>
  <c r="E536" i="11"/>
  <c r="F536" i="11"/>
  <c r="G536" i="11"/>
  <c r="I536" i="11"/>
  <c r="J536" i="11"/>
  <c r="K536" i="11"/>
  <c r="M536" i="11"/>
  <c r="N536" i="11"/>
  <c r="O536" i="11"/>
  <c r="Q536" i="11"/>
  <c r="R536" i="11"/>
  <c r="S536" i="11"/>
  <c r="U536" i="11"/>
  <c r="V536" i="11"/>
  <c r="W536" i="11"/>
  <c r="Y536" i="11"/>
  <c r="Z536" i="11"/>
  <c r="AA536" i="11"/>
  <c r="A537" i="11"/>
  <c r="B537" i="11"/>
  <c r="C537" i="11"/>
  <c r="E537" i="11"/>
  <c r="F537" i="11"/>
  <c r="G537" i="11"/>
  <c r="I537" i="11"/>
  <c r="J537" i="11"/>
  <c r="K537" i="11"/>
  <c r="M537" i="11"/>
  <c r="N537" i="11"/>
  <c r="O537" i="11"/>
  <c r="Q537" i="11"/>
  <c r="R537" i="11"/>
  <c r="S537" i="11"/>
  <c r="U537" i="11"/>
  <c r="V537" i="11"/>
  <c r="W537" i="11"/>
  <c r="Y537" i="11"/>
  <c r="Z537" i="11"/>
  <c r="AA537" i="11"/>
  <c r="A538" i="11"/>
  <c r="B538" i="11"/>
  <c r="C538" i="11"/>
  <c r="E538" i="11"/>
  <c r="F538" i="11"/>
  <c r="G538" i="11"/>
  <c r="I538" i="11"/>
  <c r="J538" i="11"/>
  <c r="K538" i="11"/>
  <c r="M538" i="11"/>
  <c r="N538" i="11"/>
  <c r="O538" i="11"/>
  <c r="Q538" i="11"/>
  <c r="R538" i="11"/>
  <c r="S538" i="11"/>
  <c r="U538" i="11"/>
  <c r="V538" i="11"/>
  <c r="W538" i="11"/>
  <c r="Y538" i="11"/>
  <c r="Z538" i="11"/>
  <c r="AA538" i="11"/>
  <c r="A539" i="11"/>
  <c r="B539" i="11"/>
  <c r="C539" i="11"/>
  <c r="E539" i="11"/>
  <c r="F539" i="11"/>
  <c r="G539" i="11"/>
  <c r="I539" i="11"/>
  <c r="J539" i="11"/>
  <c r="K539" i="11"/>
  <c r="M539" i="11"/>
  <c r="N539" i="11"/>
  <c r="O539" i="11"/>
  <c r="Q539" i="11"/>
  <c r="R539" i="11"/>
  <c r="S539" i="11"/>
  <c r="U539" i="11"/>
  <c r="V539" i="11"/>
  <c r="W539" i="11"/>
  <c r="Y539" i="11"/>
  <c r="Z539" i="11"/>
  <c r="AA539" i="11"/>
  <c r="A540" i="11"/>
  <c r="B540" i="11"/>
  <c r="C540" i="11"/>
  <c r="E540" i="11"/>
  <c r="F540" i="11"/>
  <c r="G540" i="11"/>
  <c r="I540" i="11"/>
  <c r="J540" i="11"/>
  <c r="K540" i="11"/>
  <c r="M540" i="11"/>
  <c r="N540" i="11"/>
  <c r="O540" i="11"/>
  <c r="Q540" i="11"/>
  <c r="R540" i="11"/>
  <c r="S540" i="11"/>
  <c r="U540" i="11"/>
  <c r="V540" i="11"/>
  <c r="W540" i="11"/>
  <c r="Y540" i="11"/>
  <c r="Z540" i="11"/>
  <c r="AA540" i="11"/>
  <c r="A541" i="11"/>
  <c r="B541" i="11"/>
  <c r="C541" i="11"/>
  <c r="E541" i="11"/>
  <c r="F541" i="11"/>
  <c r="G541" i="11"/>
  <c r="I541" i="11"/>
  <c r="J541" i="11"/>
  <c r="K541" i="11"/>
  <c r="M541" i="11"/>
  <c r="N541" i="11"/>
  <c r="O541" i="11"/>
  <c r="Q541" i="11"/>
  <c r="R541" i="11"/>
  <c r="S541" i="11"/>
  <c r="U541" i="11"/>
  <c r="V541" i="11"/>
  <c r="W541" i="11"/>
  <c r="Y541" i="11"/>
  <c r="Z541" i="11"/>
  <c r="AA541" i="11"/>
  <c r="A542" i="11"/>
  <c r="B542" i="11"/>
  <c r="C542" i="11"/>
  <c r="E542" i="11"/>
  <c r="F542" i="11"/>
  <c r="G542" i="11"/>
  <c r="I542" i="11"/>
  <c r="J542" i="11"/>
  <c r="K542" i="11"/>
  <c r="M542" i="11"/>
  <c r="N542" i="11"/>
  <c r="O542" i="11"/>
  <c r="Q542" i="11"/>
  <c r="R542" i="11"/>
  <c r="S542" i="11"/>
  <c r="U542" i="11"/>
  <c r="V542" i="11"/>
  <c r="W542" i="11"/>
  <c r="Y542" i="11"/>
  <c r="Z542" i="11"/>
  <c r="AA542" i="11"/>
  <c r="A543" i="11"/>
  <c r="B543" i="11"/>
  <c r="C543" i="11"/>
  <c r="E543" i="11"/>
  <c r="F543" i="11"/>
  <c r="G543" i="11"/>
  <c r="I543" i="11"/>
  <c r="J543" i="11"/>
  <c r="K543" i="11"/>
  <c r="M543" i="11"/>
  <c r="N543" i="11"/>
  <c r="O543" i="11"/>
  <c r="Q543" i="11"/>
  <c r="R543" i="11"/>
  <c r="S543" i="11"/>
  <c r="U543" i="11"/>
  <c r="V543" i="11"/>
  <c r="W543" i="11"/>
  <c r="Y543" i="11"/>
  <c r="Z543" i="11"/>
  <c r="AA543" i="11"/>
  <c r="A544" i="11"/>
  <c r="B544" i="11"/>
  <c r="C544" i="11"/>
  <c r="E544" i="11"/>
  <c r="F544" i="11"/>
  <c r="G544" i="11"/>
  <c r="I544" i="11"/>
  <c r="J544" i="11"/>
  <c r="K544" i="11"/>
  <c r="M544" i="11"/>
  <c r="N544" i="11"/>
  <c r="O544" i="11"/>
  <c r="Q544" i="11"/>
  <c r="R544" i="11"/>
  <c r="S544" i="11"/>
  <c r="U544" i="11"/>
  <c r="V544" i="11"/>
  <c r="W544" i="11"/>
  <c r="Y544" i="11"/>
  <c r="Z544" i="11"/>
  <c r="AA544" i="11"/>
  <c r="A545" i="11"/>
  <c r="B545" i="11"/>
  <c r="C545" i="11"/>
  <c r="E545" i="11"/>
  <c r="F545" i="11"/>
  <c r="G545" i="11"/>
  <c r="I545" i="11"/>
  <c r="J545" i="11"/>
  <c r="K545" i="11"/>
  <c r="M545" i="11"/>
  <c r="N545" i="11"/>
  <c r="O545" i="11"/>
  <c r="Q545" i="11"/>
  <c r="R545" i="11"/>
  <c r="S545" i="11"/>
  <c r="U545" i="11"/>
  <c r="V545" i="11"/>
  <c r="W545" i="11"/>
  <c r="Y545" i="11"/>
  <c r="Z545" i="11"/>
  <c r="AA545" i="11"/>
  <c r="A546" i="11"/>
  <c r="B546" i="11"/>
  <c r="C546" i="11"/>
  <c r="E546" i="11"/>
  <c r="F546" i="11"/>
  <c r="G546" i="11"/>
  <c r="I546" i="11"/>
  <c r="J546" i="11"/>
  <c r="K546" i="11"/>
  <c r="M546" i="11"/>
  <c r="N546" i="11"/>
  <c r="O546" i="11"/>
  <c r="Q546" i="11"/>
  <c r="R546" i="11"/>
  <c r="S546" i="11"/>
  <c r="U546" i="11"/>
  <c r="V546" i="11"/>
  <c r="W546" i="11"/>
  <c r="Y546" i="11"/>
  <c r="Z546" i="11"/>
  <c r="AA546" i="11"/>
  <c r="A547" i="11"/>
  <c r="B547" i="11"/>
  <c r="C547" i="11"/>
  <c r="E547" i="11"/>
  <c r="F547" i="11"/>
  <c r="G547" i="11"/>
  <c r="I547" i="11"/>
  <c r="J547" i="11"/>
  <c r="K547" i="11"/>
  <c r="M547" i="11"/>
  <c r="N547" i="11"/>
  <c r="O547" i="11"/>
  <c r="Q547" i="11"/>
  <c r="R547" i="11"/>
  <c r="S547" i="11"/>
  <c r="U547" i="11"/>
  <c r="V547" i="11"/>
  <c r="W547" i="11"/>
  <c r="Y547" i="11"/>
  <c r="Z547" i="11"/>
  <c r="AA547" i="11"/>
  <c r="A548" i="11"/>
  <c r="B548" i="11"/>
  <c r="C548" i="11"/>
  <c r="E548" i="11"/>
  <c r="F548" i="11"/>
  <c r="G548" i="11"/>
  <c r="I548" i="11"/>
  <c r="J548" i="11"/>
  <c r="K548" i="11"/>
  <c r="M548" i="11"/>
  <c r="N548" i="11"/>
  <c r="O548" i="11"/>
  <c r="Q548" i="11"/>
  <c r="R548" i="11"/>
  <c r="S548" i="11"/>
  <c r="U548" i="11"/>
  <c r="V548" i="11"/>
  <c r="W548" i="11"/>
  <c r="Y548" i="11"/>
  <c r="Z548" i="11"/>
  <c r="AA548" i="11"/>
  <c r="A549" i="11"/>
  <c r="B549" i="11"/>
  <c r="C549" i="11"/>
  <c r="E549" i="11"/>
  <c r="F549" i="11"/>
  <c r="G549" i="11"/>
  <c r="I549" i="11"/>
  <c r="J549" i="11"/>
  <c r="K549" i="11"/>
  <c r="M549" i="11"/>
  <c r="N549" i="11"/>
  <c r="O549" i="11"/>
  <c r="Q549" i="11"/>
  <c r="R549" i="11"/>
  <c r="S549" i="11"/>
  <c r="U549" i="11"/>
  <c r="V549" i="11"/>
  <c r="W549" i="11"/>
  <c r="Y549" i="11"/>
  <c r="Z549" i="11"/>
  <c r="AA549" i="11"/>
  <c r="A8" i="10"/>
  <c r="B8" i="10"/>
  <c r="C8" i="10"/>
  <c r="E8" i="10"/>
  <c r="F8" i="10"/>
  <c r="G8" i="10"/>
  <c r="A9" i="10"/>
  <c r="B9" i="10"/>
  <c r="C9" i="10"/>
  <c r="E9" i="10"/>
  <c r="F9" i="10"/>
  <c r="G9" i="10"/>
  <c r="A10" i="10"/>
  <c r="B10" i="10"/>
  <c r="C10" i="10"/>
  <c r="E10" i="10"/>
  <c r="F10" i="10"/>
  <c r="G10" i="10"/>
  <c r="A11" i="10"/>
  <c r="B11" i="10"/>
  <c r="C11" i="10"/>
  <c r="E11" i="10"/>
  <c r="F11" i="10"/>
  <c r="G11" i="10"/>
  <c r="A12" i="10"/>
  <c r="B12" i="10"/>
  <c r="C12" i="10"/>
  <c r="E12" i="10"/>
  <c r="F12" i="10"/>
  <c r="G12" i="10"/>
  <c r="A13" i="10"/>
  <c r="B13" i="10"/>
  <c r="C13" i="10"/>
  <c r="E13" i="10"/>
  <c r="F13" i="10"/>
  <c r="G13" i="10"/>
  <c r="A14" i="10"/>
  <c r="B14" i="10"/>
  <c r="C14" i="10"/>
  <c r="E14" i="10"/>
  <c r="F14" i="10"/>
  <c r="G14" i="10"/>
  <c r="A15" i="10"/>
  <c r="B15" i="10"/>
  <c r="C15" i="10"/>
  <c r="E15" i="10"/>
  <c r="F15" i="10"/>
  <c r="G15" i="10"/>
  <c r="A16" i="10"/>
  <c r="B16" i="10"/>
  <c r="C16" i="10"/>
  <c r="E16" i="10"/>
  <c r="F16" i="10"/>
  <c r="G16" i="10"/>
  <c r="A17" i="10"/>
  <c r="B17" i="10"/>
  <c r="C17" i="10"/>
  <c r="E17" i="10"/>
  <c r="F17" i="10"/>
  <c r="G17" i="10"/>
  <c r="A18" i="10"/>
  <c r="B18" i="10"/>
  <c r="C18" i="10"/>
  <c r="E18" i="10"/>
  <c r="F18" i="10"/>
  <c r="G18" i="10"/>
  <c r="A19" i="10"/>
  <c r="B19" i="10"/>
  <c r="C19" i="10"/>
  <c r="E19" i="10"/>
  <c r="F19" i="10"/>
  <c r="G19" i="10"/>
  <c r="A20" i="10"/>
  <c r="B20" i="10"/>
  <c r="C20" i="10"/>
  <c r="E20" i="10"/>
  <c r="F20" i="10"/>
  <c r="G20" i="10"/>
  <c r="A21" i="10"/>
  <c r="B21" i="10"/>
  <c r="C21" i="10"/>
  <c r="E21" i="10"/>
  <c r="F21" i="10"/>
  <c r="G21" i="10"/>
  <c r="A22" i="10"/>
  <c r="B22" i="10"/>
  <c r="C22" i="10"/>
  <c r="E22" i="10"/>
  <c r="F22" i="10"/>
  <c r="G22" i="10"/>
  <c r="A23" i="10"/>
  <c r="B23" i="10"/>
  <c r="C23" i="10"/>
  <c r="E23" i="10"/>
  <c r="F23" i="10"/>
  <c r="G23" i="10"/>
  <c r="A24" i="10"/>
  <c r="B24" i="10"/>
  <c r="C24" i="10"/>
  <c r="E24" i="10"/>
  <c r="F24" i="10"/>
  <c r="G24" i="10"/>
  <c r="A25" i="10"/>
  <c r="B25" i="10"/>
  <c r="C25" i="10"/>
  <c r="E25" i="10"/>
  <c r="F25" i="10"/>
  <c r="G25" i="10"/>
  <c r="A26" i="10"/>
  <c r="B26" i="10"/>
  <c r="C26" i="10"/>
  <c r="E26" i="10"/>
  <c r="F26" i="10"/>
  <c r="G26" i="10"/>
  <c r="A27" i="10"/>
  <c r="B27" i="10"/>
  <c r="C27" i="10"/>
  <c r="E27" i="10"/>
  <c r="F27" i="10"/>
  <c r="G27" i="10"/>
  <c r="A28" i="10"/>
  <c r="B28" i="10"/>
  <c r="C28" i="10"/>
  <c r="E28" i="10"/>
  <c r="F28" i="10"/>
  <c r="G28" i="10"/>
  <c r="A29" i="10"/>
  <c r="B29" i="10"/>
  <c r="C29" i="10"/>
  <c r="E29" i="10"/>
  <c r="F29" i="10"/>
  <c r="G29" i="10"/>
  <c r="A30" i="10"/>
  <c r="B30" i="10"/>
  <c r="C30" i="10"/>
  <c r="E30" i="10"/>
  <c r="F30" i="10"/>
  <c r="G30" i="10"/>
  <c r="A31" i="10"/>
  <c r="B31" i="10"/>
  <c r="C31" i="10"/>
  <c r="E31" i="10"/>
  <c r="F31" i="10"/>
  <c r="G31" i="10"/>
  <c r="A32" i="10"/>
  <c r="B32" i="10"/>
  <c r="C32" i="10"/>
  <c r="E32" i="10"/>
  <c r="F32" i="10"/>
  <c r="G32" i="10"/>
  <c r="A33" i="10"/>
  <c r="B33" i="10"/>
  <c r="C33" i="10"/>
  <c r="E33" i="10"/>
  <c r="F33" i="10"/>
  <c r="G33" i="10"/>
  <c r="A34" i="10"/>
  <c r="B34" i="10"/>
  <c r="C34" i="10"/>
  <c r="E34" i="10"/>
  <c r="F34" i="10"/>
  <c r="G34" i="10"/>
  <c r="A35" i="10"/>
  <c r="B35" i="10"/>
  <c r="C35" i="10"/>
  <c r="E35" i="10"/>
  <c r="F35" i="10"/>
  <c r="G35" i="10"/>
  <c r="A36" i="10"/>
  <c r="B36" i="10"/>
  <c r="C36" i="10"/>
  <c r="E36" i="10"/>
  <c r="F36" i="10"/>
  <c r="G36" i="10"/>
  <c r="A37" i="10"/>
  <c r="B37" i="10"/>
  <c r="C37" i="10"/>
  <c r="E37" i="10"/>
  <c r="F37" i="10"/>
  <c r="G37" i="10"/>
  <c r="A38" i="10"/>
  <c r="B38" i="10"/>
  <c r="C38" i="10"/>
  <c r="E38" i="10"/>
  <c r="F38" i="10"/>
  <c r="G38" i="10"/>
  <c r="A39" i="10"/>
  <c r="B39" i="10"/>
  <c r="C39" i="10"/>
  <c r="E39" i="10"/>
  <c r="F39" i="10"/>
  <c r="G39" i="10"/>
  <c r="A40" i="10"/>
  <c r="B40" i="10"/>
  <c r="C40" i="10"/>
  <c r="E40" i="10"/>
  <c r="F40" i="10"/>
  <c r="G40" i="10"/>
  <c r="A41" i="10"/>
  <c r="B41" i="10"/>
  <c r="C41" i="10"/>
  <c r="E41" i="10"/>
  <c r="F41" i="10"/>
  <c r="G41" i="10"/>
  <c r="A42" i="10"/>
  <c r="B42" i="10"/>
  <c r="C42" i="10"/>
  <c r="E42" i="10"/>
  <c r="F42" i="10"/>
  <c r="G42" i="10"/>
  <c r="A43" i="10"/>
  <c r="B43" i="10"/>
  <c r="C43" i="10"/>
  <c r="E43" i="10"/>
  <c r="F43" i="10"/>
  <c r="G43" i="10"/>
  <c r="A44" i="10"/>
  <c r="B44" i="10"/>
  <c r="C44" i="10"/>
  <c r="E44" i="10"/>
  <c r="F44" i="10"/>
  <c r="G44" i="10"/>
  <c r="A45" i="10"/>
  <c r="B45" i="10"/>
  <c r="C45" i="10"/>
  <c r="E45" i="10"/>
  <c r="F45" i="10"/>
  <c r="G45" i="10"/>
  <c r="A46" i="10"/>
  <c r="B46" i="10"/>
  <c r="C46" i="10"/>
  <c r="E46" i="10"/>
  <c r="F46" i="10"/>
  <c r="G46" i="10"/>
  <c r="A47" i="10"/>
  <c r="B47" i="10"/>
  <c r="C47" i="10"/>
  <c r="E47" i="10"/>
  <c r="F47" i="10"/>
  <c r="G47" i="10"/>
  <c r="A48" i="10"/>
  <c r="B48" i="10"/>
  <c r="C48" i="10"/>
  <c r="E48" i="10"/>
  <c r="F48" i="10"/>
  <c r="G48" i="10"/>
  <c r="A49" i="10"/>
  <c r="B49" i="10"/>
  <c r="C49" i="10"/>
  <c r="E49" i="10"/>
  <c r="F49" i="10"/>
  <c r="G49" i="10"/>
  <c r="A50" i="10"/>
  <c r="B50" i="10"/>
  <c r="C50" i="10"/>
  <c r="E50" i="10"/>
  <c r="F50" i="10"/>
  <c r="G50" i="10"/>
  <c r="A51" i="10"/>
  <c r="B51" i="10"/>
  <c r="C51" i="10"/>
  <c r="E51" i="10"/>
  <c r="F51" i="10"/>
  <c r="G51" i="10"/>
  <c r="A52" i="10"/>
  <c r="B52" i="10"/>
  <c r="C52" i="10"/>
  <c r="E52" i="10"/>
  <c r="F52" i="10"/>
  <c r="G52" i="10"/>
  <c r="A53" i="10"/>
  <c r="B53" i="10"/>
  <c r="C53" i="10"/>
  <c r="E53" i="10"/>
  <c r="F53" i="10"/>
  <c r="G53" i="10"/>
  <c r="A54" i="10"/>
  <c r="B54" i="10"/>
  <c r="C54" i="10"/>
  <c r="E54" i="10"/>
  <c r="F54" i="10"/>
  <c r="G54" i="10"/>
  <c r="A55" i="10"/>
  <c r="B55" i="10"/>
  <c r="C55" i="10"/>
  <c r="E55" i="10"/>
  <c r="F55" i="10"/>
  <c r="G55" i="10"/>
  <c r="A56" i="10"/>
  <c r="B56" i="10"/>
  <c r="C56" i="10"/>
  <c r="E56" i="10"/>
  <c r="F56" i="10"/>
  <c r="G56" i="10"/>
  <c r="A57" i="10"/>
  <c r="B57" i="10"/>
  <c r="C57" i="10"/>
  <c r="E57" i="10"/>
  <c r="F57" i="10"/>
  <c r="G57" i="10"/>
  <c r="A58" i="10"/>
  <c r="B58" i="10"/>
  <c r="C58" i="10"/>
  <c r="E58" i="10"/>
  <c r="F58" i="10"/>
  <c r="G58" i="10"/>
  <c r="A59" i="10"/>
  <c r="B59" i="10"/>
  <c r="C59" i="10"/>
  <c r="E59" i="10"/>
  <c r="F59" i="10"/>
  <c r="G59" i="10"/>
  <c r="A60" i="10"/>
  <c r="B60" i="10"/>
  <c r="C60" i="10"/>
  <c r="E60" i="10"/>
  <c r="F60" i="10"/>
  <c r="G60" i="10"/>
  <c r="A61" i="10"/>
  <c r="B61" i="10"/>
  <c r="C61" i="10"/>
  <c r="E61" i="10"/>
  <c r="F61" i="10"/>
  <c r="G61" i="10"/>
  <c r="A62" i="10"/>
  <c r="B62" i="10"/>
  <c r="C62" i="10"/>
  <c r="E62" i="10"/>
  <c r="F62" i="10"/>
  <c r="G62" i="10"/>
  <c r="A63" i="10"/>
  <c r="B63" i="10"/>
  <c r="C63" i="10"/>
  <c r="E63" i="10"/>
  <c r="F63" i="10"/>
  <c r="G63" i="10"/>
  <c r="A64" i="10"/>
  <c r="B64" i="10"/>
  <c r="C64" i="10"/>
  <c r="E64" i="10"/>
  <c r="F64" i="10"/>
  <c r="G64" i="10"/>
  <c r="A65" i="10"/>
  <c r="B65" i="10"/>
  <c r="C65" i="10"/>
  <c r="E65" i="10"/>
  <c r="F65" i="10"/>
  <c r="G65" i="10"/>
  <c r="A66" i="10"/>
  <c r="B66" i="10"/>
  <c r="C66" i="10"/>
  <c r="E66" i="10"/>
  <c r="F66" i="10"/>
  <c r="G66" i="10"/>
  <c r="A67" i="10"/>
  <c r="B67" i="10"/>
  <c r="C67" i="10"/>
  <c r="E67" i="10"/>
  <c r="F67" i="10"/>
  <c r="G67" i="10"/>
  <c r="A68" i="10"/>
  <c r="B68" i="10"/>
  <c r="C68" i="10"/>
  <c r="E68" i="10"/>
  <c r="F68" i="10"/>
  <c r="G68" i="10"/>
  <c r="A69" i="10"/>
  <c r="B69" i="10"/>
  <c r="C69" i="10"/>
  <c r="E69" i="10"/>
  <c r="F69" i="10"/>
  <c r="G69" i="10"/>
  <c r="A70" i="10"/>
  <c r="B70" i="10"/>
  <c r="C70" i="10"/>
  <c r="E70" i="10"/>
  <c r="F70" i="10"/>
  <c r="G70" i="10"/>
  <c r="A71" i="10"/>
  <c r="B71" i="10"/>
  <c r="C71" i="10"/>
  <c r="E71" i="10"/>
  <c r="F71" i="10"/>
  <c r="G71" i="10"/>
  <c r="A72" i="10"/>
  <c r="B72" i="10"/>
  <c r="C72" i="10"/>
  <c r="E72" i="10"/>
  <c r="F72" i="10"/>
  <c r="G72" i="10"/>
  <c r="A73" i="10"/>
  <c r="B73" i="10"/>
  <c r="C73" i="10"/>
  <c r="E73" i="10"/>
  <c r="F73" i="10"/>
  <c r="G73" i="10"/>
  <c r="A74" i="10"/>
  <c r="B74" i="10"/>
  <c r="C74" i="10"/>
  <c r="E74" i="10"/>
  <c r="F74" i="10"/>
  <c r="G74" i="10"/>
  <c r="A75" i="10"/>
  <c r="B75" i="10"/>
  <c r="C75" i="10"/>
  <c r="E75" i="10"/>
  <c r="F75" i="10"/>
  <c r="G75" i="10"/>
  <c r="A76" i="10"/>
  <c r="B76" i="10"/>
  <c r="C76" i="10"/>
  <c r="E76" i="10"/>
  <c r="F76" i="10"/>
  <c r="G76" i="10"/>
  <c r="A77" i="10"/>
  <c r="B77" i="10"/>
  <c r="C77" i="10"/>
  <c r="E77" i="10"/>
  <c r="F77" i="10"/>
  <c r="G77" i="10"/>
  <c r="A78" i="10"/>
  <c r="B78" i="10"/>
  <c r="C78" i="10"/>
  <c r="E78" i="10"/>
  <c r="F78" i="10"/>
  <c r="G78" i="10"/>
  <c r="A79" i="10"/>
  <c r="B79" i="10"/>
  <c r="C79" i="10"/>
  <c r="E79" i="10"/>
  <c r="F79" i="10"/>
  <c r="G79" i="10"/>
  <c r="A80" i="10"/>
  <c r="B80" i="10"/>
  <c r="C80" i="10"/>
  <c r="E80" i="10"/>
  <c r="F80" i="10"/>
  <c r="G80" i="10"/>
  <c r="A81" i="10"/>
  <c r="B81" i="10"/>
  <c r="C81" i="10"/>
  <c r="E81" i="10"/>
  <c r="F81" i="10"/>
  <c r="G81" i="10"/>
  <c r="A82" i="10"/>
  <c r="B82" i="10"/>
  <c r="C82" i="10"/>
  <c r="E82" i="10"/>
  <c r="F82" i="10"/>
  <c r="G82" i="10"/>
  <c r="A83" i="10"/>
  <c r="B83" i="10"/>
  <c r="C83" i="10"/>
  <c r="E83" i="10"/>
  <c r="F83" i="10"/>
  <c r="G83" i="10"/>
  <c r="A84" i="10"/>
  <c r="B84" i="10"/>
  <c r="C84" i="10"/>
  <c r="E84" i="10"/>
  <c r="F84" i="10"/>
  <c r="G84" i="10"/>
  <c r="A85" i="10"/>
  <c r="B85" i="10"/>
  <c r="C85" i="10"/>
  <c r="E85" i="10"/>
  <c r="F85" i="10"/>
  <c r="G85" i="10"/>
  <c r="A86" i="10"/>
  <c r="B86" i="10"/>
  <c r="C86" i="10"/>
  <c r="E86" i="10"/>
  <c r="F86" i="10"/>
  <c r="G86" i="10"/>
  <c r="A87" i="10"/>
  <c r="B87" i="10"/>
  <c r="C87" i="10"/>
  <c r="E87" i="10"/>
  <c r="F87" i="10"/>
  <c r="G87" i="10"/>
  <c r="A88" i="10"/>
  <c r="B88" i="10"/>
  <c r="C88" i="10"/>
  <c r="E88" i="10"/>
  <c r="F88" i="10"/>
  <c r="G88" i="10"/>
  <c r="A89" i="10"/>
  <c r="B89" i="10"/>
  <c r="C89" i="10"/>
  <c r="E89" i="10"/>
  <c r="F89" i="10"/>
  <c r="G89" i="10"/>
  <c r="A90" i="10"/>
  <c r="B90" i="10"/>
  <c r="C90" i="10"/>
  <c r="E90" i="10"/>
  <c r="F90" i="10"/>
  <c r="G90" i="10"/>
  <c r="A91" i="10"/>
  <c r="B91" i="10"/>
  <c r="C91" i="10"/>
  <c r="E91" i="10"/>
  <c r="F91" i="10"/>
  <c r="G91" i="10"/>
  <c r="A92" i="10"/>
  <c r="B92" i="10"/>
  <c r="C92" i="10"/>
  <c r="E92" i="10"/>
  <c r="F92" i="10"/>
  <c r="G92" i="10"/>
  <c r="A93" i="10"/>
  <c r="B93" i="10"/>
  <c r="C93" i="10"/>
  <c r="E93" i="10"/>
  <c r="F93" i="10"/>
  <c r="G93" i="10"/>
  <c r="A94" i="10"/>
  <c r="B94" i="10"/>
  <c r="C94" i="10"/>
  <c r="E94" i="10"/>
  <c r="F94" i="10"/>
  <c r="G94" i="10"/>
  <c r="A95" i="10"/>
  <c r="B95" i="10"/>
  <c r="C95" i="10"/>
  <c r="E95" i="10"/>
  <c r="F95" i="10"/>
  <c r="G95" i="10"/>
  <c r="A96" i="10"/>
  <c r="B96" i="10"/>
  <c r="C96" i="10"/>
  <c r="E96" i="10"/>
  <c r="F96" i="10"/>
  <c r="G96" i="10"/>
  <c r="A97" i="10"/>
  <c r="B97" i="10"/>
  <c r="C97" i="10"/>
  <c r="E97" i="10"/>
  <c r="F97" i="10"/>
  <c r="G97" i="10"/>
  <c r="A98" i="10"/>
  <c r="B98" i="10"/>
  <c r="C98" i="10"/>
  <c r="E98" i="10"/>
  <c r="F98" i="10"/>
  <c r="G98" i="10"/>
  <c r="A99" i="10"/>
  <c r="B99" i="10"/>
  <c r="C99" i="10"/>
  <c r="E99" i="10"/>
  <c r="F99" i="10"/>
  <c r="G99" i="10"/>
  <c r="A100" i="10"/>
  <c r="B100" i="10"/>
  <c r="C100" i="10"/>
  <c r="E100" i="10"/>
  <c r="F100" i="10"/>
  <c r="G100" i="10"/>
  <c r="A101" i="10"/>
  <c r="B101" i="10"/>
  <c r="C101" i="10"/>
  <c r="E101" i="10"/>
  <c r="F101" i="10"/>
  <c r="G101" i="10"/>
  <c r="A102" i="10"/>
  <c r="B102" i="10"/>
  <c r="C102" i="10"/>
  <c r="E102" i="10"/>
  <c r="F102" i="10"/>
  <c r="G102" i="10"/>
  <c r="A103" i="10"/>
  <c r="B103" i="10"/>
  <c r="C103" i="10"/>
  <c r="E103" i="10"/>
  <c r="F103" i="10"/>
  <c r="G103" i="10"/>
  <c r="A104" i="10"/>
  <c r="B104" i="10"/>
  <c r="C104" i="10"/>
  <c r="E104" i="10"/>
  <c r="F104" i="10"/>
  <c r="G104" i="10"/>
  <c r="A105" i="10"/>
  <c r="B105" i="10"/>
  <c r="C105" i="10"/>
  <c r="E105" i="10"/>
  <c r="F105" i="10"/>
  <c r="G105" i="10"/>
  <c r="A106" i="10"/>
  <c r="B106" i="10"/>
  <c r="C106" i="10"/>
  <c r="E106" i="10"/>
  <c r="F106" i="10"/>
  <c r="G106" i="10"/>
  <c r="A107" i="10"/>
  <c r="B107" i="10"/>
  <c r="C107" i="10"/>
  <c r="E107" i="10"/>
  <c r="F107" i="10"/>
  <c r="G107" i="10"/>
  <c r="A108" i="10"/>
  <c r="B108" i="10"/>
  <c r="C108" i="10"/>
  <c r="E108" i="10"/>
  <c r="F108" i="10"/>
  <c r="G108" i="10"/>
  <c r="A109" i="10"/>
  <c r="B109" i="10"/>
  <c r="C109" i="10"/>
  <c r="E109" i="10"/>
  <c r="F109" i="10"/>
  <c r="G109" i="10"/>
  <c r="A110" i="10"/>
  <c r="B110" i="10"/>
  <c r="C110" i="10"/>
  <c r="E110" i="10"/>
  <c r="F110" i="10"/>
  <c r="G110" i="10"/>
  <c r="A111" i="10"/>
  <c r="B111" i="10"/>
  <c r="C111" i="10"/>
  <c r="E111" i="10"/>
  <c r="F111" i="10"/>
  <c r="G111" i="10"/>
  <c r="A112" i="10"/>
  <c r="B112" i="10"/>
  <c r="C112" i="10"/>
  <c r="E112" i="10"/>
  <c r="F112" i="10"/>
  <c r="G112" i="10"/>
  <c r="A113" i="10"/>
  <c r="B113" i="10"/>
  <c r="C113" i="10"/>
  <c r="E113" i="10"/>
  <c r="F113" i="10"/>
  <c r="G113" i="10"/>
  <c r="A114" i="10"/>
  <c r="B114" i="10"/>
  <c r="C114" i="10"/>
  <c r="E114" i="10"/>
  <c r="F114" i="10"/>
  <c r="G114" i="10"/>
  <c r="A115" i="10"/>
  <c r="B115" i="10"/>
  <c r="C115" i="10"/>
  <c r="E115" i="10"/>
  <c r="F115" i="10"/>
  <c r="G115" i="10"/>
  <c r="A116" i="10"/>
  <c r="B116" i="10"/>
  <c r="C116" i="10"/>
  <c r="E116" i="10"/>
  <c r="F116" i="10"/>
  <c r="G116" i="10"/>
  <c r="A117" i="10"/>
  <c r="B117" i="10"/>
  <c r="C117" i="10"/>
  <c r="E117" i="10"/>
  <c r="F117" i="10"/>
  <c r="G117" i="10"/>
  <c r="A118" i="10"/>
  <c r="B118" i="10"/>
  <c r="C118" i="10"/>
  <c r="E118" i="10"/>
  <c r="F118" i="10"/>
  <c r="G118" i="10"/>
  <c r="A119" i="10"/>
  <c r="B119" i="10"/>
  <c r="C119" i="10"/>
  <c r="E119" i="10"/>
  <c r="F119" i="10"/>
  <c r="G119" i="10"/>
  <c r="A120" i="10"/>
  <c r="B120" i="10"/>
  <c r="C120" i="10"/>
  <c r="E120" i="10"/>
  <c r="F120" i="10"/>
  <c r="G120" i="10"/>
  <c r="A121" i="10"/>
  <c r="B121" i="10"/>
  <c r="C121" i="10"/>
  <c r="E121" i="10"/>
  <c r="F121" i="10"/>
  <c r="G121" i="10"/>
  <c r="A122" i="10"/>
  <c r="B122" i="10"/>
  <c r="C122" i="10"/>
  <c r="E122" i="10"/>
  <c r="F122" i="10"/>
  <c r="G122" i="10"/>
  <c r="A123" i="10"/>
  <c r="B123" i="10"/>
  <c r="C123" i="10"/>
  <c r="E123" i="10"/>
  <c r="F123" i="10"/>
  <c r="G123" i="10"/>
  <c r="A124" i="10"/>
  <c r="B124" i="10"/>
  <c r="C124" i="10"/>
  <c r="E124" i="10"/>
  <c r="F124" i="10"/>
  <c r="G124" i="10"/>
  <c r="A125" i="10"/>
  <c r="B125" i="10"/>
  <c r="C125" i="10"/>
  <c r="E125" i="10"/>
  <c r="F125" i="10"/>
  <c r="G125" i="10"/>
  <c r="A126" i="10"/>
  <c r="B126" i="10"/>
  <c r="C126" i="10"/>
  <c r="E126" i="10"/>
  <c r="F126" i="10"/>
  <c r="G126" i="10"/>
  <c r="A127" i="10"/>
  <c r="B127" i="10"/>
  <c r="C127" i="10"/>
  <c r="E127" i="10"/>
  <c r="F127" i="10"/>
  <c r="G127" i="10"/>
  <c r="A128" i="10"/>
  <c r="B128" i="10"/>
  <c r="C128" i="10"/>
  <c r="E128" i="10"/>
  <c r="F128" i="10"/>
  <c r="G128" i="10"/>
  <c r="A129" i="10"/>
  <c r="B129" i="10"/>
  <c r="C129" i="10"/>
  <c r="E129" i="10"/>
  <c r="F129" i="10"/>
  <c r="G129" i="10"/>
  <c r="A130" i="10"/>
  <c r="B130" i="10"/>
  <c r="C130" i="10"/>
  <c r="E130" i="10"/>
  <c r="F130" i="10"/>
  <c r="G130" i="10"/>
  <c r="A131" i="10"/>
  <c r="B131" i="10"/>
  <c r="C131" i="10"/>
  <c r="E131" i="10"/>
  <c r="F131" i="10"/>
  <c r="G131" i="10"/>
  <c r="A132" i="10"/>
  <c r="B132" i="10"/>
  <c r="C132" i="10"/>
  <c r="E132" i="10"/>
  <c r="F132" i="10"/>
  <c r="G132" i="10"/>
  <c r="A133" i="10"/>
  <c r="B133" i="10"/>
  <c r="C133" i="10"/>
  <c r="E133" i="10"/>
  <c r="F133" i="10"/>
  <c r="G133" i="10"/>
  <c r="A134" i="10"/>
  <c r="B134" i="10"/>
  <c r="C134" i="10"/>
  <c r="E134" i="10"/>
  <c r="F134" i="10"/>
  <c r="G134" i="10"/>
  <c r="A135" i="10"/>
  <c r="B135" i="10"/>
  <c r="C135" i="10"/>
  <c r="E135" i="10"/>
  <c r="F135" i="10"/>
  <c r="G135" i="10"/>
  <c r="A136" i="10"/>
  <c r="B136" i="10"/>
  <c r="C136" i="10"/>
  <c r="E136" i="10"/>
  <c r="F136" i="10"/>
  <c r="G136" i="10"/>
  <c r="A137" i="10"/>
  <c r="B137" i="10"/>
  <c r="C137" i="10"/>
  <c r="E137" i="10"/>
  <c r="F137" i="10"/>
  <c r="G137" i="10"/>
  <c r="A138" i="10"/>
  <c r="B138" i="10"/>
  <c r="C138" i="10"/>
  <c r="E138" i="10"/>
  <c r="F138" i="10"/>
  <c r="G138" i="10"/>
  <c r="A139" i="10"/>
  <c r="B139" i="10"/>
  <c r="C139" i="10"/>
  <c r="E139" i="10"/>
  <c r="F139" i="10"/>
  <c r="G139" i="10"/>
  <c r="A140" i="10"/>
  <c r="B140" i="10"/>
  <c r="C140" i="10"/>
  <c r="E140" i="10"/>
  <c r="F140" i="10"/>
  <c r="G140" i="10"/>
  <c r="A141" i="10"/>
  <c r="B141" i="10"/>
  <c r="C141" i="10"/>
  <c r="E141" i="10"/>
  <c r="F141" i="10"/>
  <c r="G141" i="10"/>
  <c r="A142" i="10"/>
  <c r="B142" i="10"/>
  <c r="C142" i="10"/>
  <c r="E142" i="10"/>
  <c r="F142" i="10"/>
  <c r="G142" i="10"/>
  <c r="A143" i="10"/>
  <c r="B143" i="10"/>
  <c r="C143" i="10"/>
  <c r="E143" i="10"/>
  <c r="F143" i="10"/>
  <c r="G143" i="10"/>
  <c r="A144" i="10"/>
  <c r="B144" i="10"/>
  <c r="C144" i="10"/>
  <c r="E144" i="10"/>
  <c r="F144" i="10"/>
  <c r="G144" i="10"/>
  <c r="A145" i="10"/>
  <c r="B145" i="10"/>
  <c r="C145" i="10"/>
  <c r="E145" i="10"/>
  <c r="F145" i="10"/>
  <c r="G145" i="10"/>
  <c r="A146" i="10"/>
  <c r="B146" i="10"/>
  <c r="C146" i="10"/>
  <c r="E146" i="10"/>
  <c r="F146" i="10"/>
  <c r="G146" i="10"/>
  <c r="A147" i="10"/>
  <c r="B147" i="10"/>
  <c r="C147" i="10"/>
  <c r="E147" i="10"/>
  <c r="F147" i="10"/>
  <c r="G147" i="10"/>
  <c r="A148" i="10"/>
  <c r="B148" i="10"/>
  <c r="C148" i="10"/>
  <c r="E148" i="10"/>
  <c r="F148" i="10"/>
  <c r="G148" i="10"/>
  <c r="A149" i="10"/>
  <c r="B149" i="10"/>
  <c r="C149" i="10"/>
  <c r="E149" i="10"/>
  <c r="F149" i="10"/>
  <c r="G149" i="10"/>
  <c r="A150" i="10"/>
  <c r="B150" i="10"/>
  <c r="C150" i="10"/>
  <c r="E150" i="10"/>
  <c r="F150" i="10"/>
  <c r="G150" i="10"/>
  <c r="A151" i="10"/>
  <c r="B151" i="10"/>
  <c r="C151" i="10"/>
  <c r="E151" i="10"/>
  <c r="F151" i="10"/>
  <c r="G151" i="10"/>
  <c r="A152" i="10"/>
  <c r="B152" i="10"/>
  <c r="C152" i="10"/>
  <c r="E152" i="10"/>
  <c r="F152" i="10"/>
  <c r="G152" i="10"/>
  <c r="A153" i="10"/>
  <c r="B153" i="10"/>
  <c r="C153" i="10"/>
  <c r="E153" i="10"/>
  <c r="F153" i="10"/>
  <c r="G153" i="10"/>
  <c r="A154" i="10"/>
  <c r="B154" i="10"/>
  <c r="C154" i="10"/>
  <c r="E154" i="10"/>
  <c r="F154" i="10"/>
  <c r="G154" i="10"/>
  <c r="A155" i="10"/>
  <c r="B155" i="10"/>
  <c r="C155" i="10"/>
  <c r="E155" i="10"/>
  <c r="F155" i="10"/>
  <c r="G155" i="10"/>
  <c r="A156" i="10"/>
  <c r="B156" i="10"/>
  <c r="C156" i="10"/>
  <c r="E156" i="10"/>
  <c r="F156" i="10"/>
  <c r="G156" i="10"/>
  <c r="A157" i="10"/>
  <c r="B157" i="10"/>
  <c r="C157" i="10"/>
  <c r="E157" i="10"/>
  <c r="F157" i="10"/>
  <c r="G157" i="10"/>
  <c r="A158" i="10"/>
  <c r="B158" i="10"/>
  <c r="C158" i="10"/>
  <c r="E158" i="10"/>
  <c r="F158" i="10"/>
  <c r="G158" i="10"/>
  <c r="A159" i="10"/>
  <c r="B159" i="10"/>
  <c r="C159" i="10"/>
  <c r="E159" i="10"/>
  <c r="F159" i="10"/>
  <c r="G159" i="10"/>
  <c r="A160" i="10"/>
  <c r="B160" i="10"/>
  <c r="C160" i="10"/>
  <c r="E160" i="10"/>
  <c r="F160" i="10"/>
  <c r="G160" i="10"/>
  <c r="A161" i="10"/>
  <c r="B161" i="10"/>
  <c r="C161" i="10"/>
  <c r="E161" i="10"/>
  <c r="F161" i="10"/>
  <c r="G161" i="10"/>
  <c r="A162" i="10"/>
  <c r="B162" i="10"/>
  <c r="C162" i="10"/>
  <c r="E162" i="10"/>
  <c r="F162" i="10"/>
  <c r="G162" i="10"/>
  <c r="A163" i="10"/>
  <c r="B163" i="10"/>
  <c r="C163" i="10"/>
  <c r="E163" i="10"/>
  <c r="F163" i="10"/>
  <c r="G163" i="10"/>
  <c r="A164" i="10"/>
  <c r="B164" i="10"/>
  <c r="C164" i="10"/>
  <c r="E164" i="10"/>
  <c r="F164" i="10"/>
  <c r="G164" i="10"/>
  <c r="A165" i="10"/>
  <c r="B165" i="10"/>
  <c r="C165" i="10"/>
  <c r="E165" i="10"/>
  <c r="F165" i="10"/>
  <c r="G165" i="10"/>
  <c r="A166" i="10"/>
  <c r="B166" i="10"/>
  <c r="C166" i="10"/>
  <c r="E166" i="10"/>
  <c r="F166" i="10"/>
  <c r="G166" i="10"/>
  <c r="A167" i="10"/>
  <c r="B167" i="10"/>
  <c r="C167" i="10"/>
  <c r="E167" i="10"/>
  <c r="F167" i="10"/>
  <c r="G167" i="10"/>
  <c r="A168" i="10"/>
  <c r="B168" i="10"/>
  <c r="C168" i="10"/>
  <c r="E168" i="10"/>
  <c r="F168" i="10"/>
  <c r="G168" i="10"/>
  <c r="A169" i="10"/>
  <c r="B169" i="10"/>
  <c r="C169" i="10"/>
  <c r="E169" i="10"/>
  <c r="F169" i="10"/>
  <c r="G169" i="10"/>
  <c r="A170" i="10"/>
  <c r="B170" i="10"/>
  <c r="C170" i="10"/>
  <c r="E170" i="10"/>
  <c r="F170" i="10"/>
  <c r="G170" i="10"/>
  <c r="A171" i="10"/>
  <c r="B171" i="10"/>
  <c r="C171" i="10"/>
  <c r="E171" i="10"/>
  <c r="F171" i="10"/>
  <c r="G171" i="10"/>
  <c r="A172" i="10"/>
  <c r="B172" i="10"/>
  <c r="C172" i="10"/>
  <c r="E172" i="10"/>
  <c r="F172" i="10"/>
  <c r="G172" i="10"/>
  <c r="A173" i="10"/>
  <c r="B173" i="10"/>
  <c r="C173" i="10"/>
  <c r="E173" i="10"/>
  <c r="F173" i="10"/>
  <c r="G173" i="10"/>
  <c r="A174" i="10"/>
  <c r="B174" i="10"/>
  <c r="C174" i="10"/>
  <c r="E174" i="10"/>
  <c r="F174" i="10"/>
  <c r="G174" i="10"/>
  <c r="A175" i="10"/>
  <c r="B175" i="10"/>
  <c r="C175" i="10"/>
  <c r="E175" i="10"/>
  <c r="F175" i="10"/>
  <c r="G175" i="10"/>
  <c r="A176" i="10"/>
  <c r="B176" i="10"/>
  <c r="C176" i="10"/>
  <c r="E176" i="10"/>
  <c r="F176" i="10"/>
  <c r="G176" i="10"/>
  <c r="A177" i="10"/>
  <c r="B177" i="10"/>
  <c r="C177" i="10"/>
  <c r="E177" i="10"/>
  <c r="F177" i="10"/>
  <c r="G177" i="10"/>
  <c r="A178" i="10"/>
  <c r="B178" i="10"/>
  <c r="C178" i="10"/>
  <c r="E178" i="10"/>
  <c r="F178" i="10"/>
  <c r="G178" i="10"/>
  <c r="A179" i="10"/>
  <c r="B179" i="10"/>
  <c r="C179" i="10"/>
  <c r="E179" i="10"/>
  <c r="F179" i="10"/>
  <c r="G179" i="10"/>
  <c r="A180" i="10"/>
  <c r="B180" i="10"/>
  <c r="C180" i="10"/>
  <c r="E180" i="10"/>
  <c r="F180" i="10"/>
  <c r="G180" i="10"/>
  <c r="A181" i="10"/>
  <c r="B181" i="10"/>
  <c r="C181" i="10"/>
  <c r="E181" i="10"/>
  <c r="F181" i="10"/>
  <c r="G181" i="10"/>
  <c r="A182" i="10"/>
  <c r="B182" i="10"/>
  <c r="C182" i="10"/>
  <c r="E182" i="10"/>
  <c r="F182" i="10"/>
  <c r="G182" i="10"/>
  <c r="A183" i="10"/>
  <c r="B183" i="10"/>
  <c r="C183" i="10"/>
  <c r="E183" i="10"/>
  <c r="F183" i="10"/>
  <c r="G183" i="10"/>
  <c r="A184" i="10"/>
  <c r="B184" i="10"/>
  <c r="C184" i="10"/>
  <c r="E184" i="10"/>
  <c r="F184" i="10"/>
  <c r="G184" i="10"/>
  <c r="A185" i="10"/>
  <c r="B185" i="10"/>
  <c r="C185" i="10"/>
  <c r="E185" i="10"/>
  <c r="F185" i="10"/>
  <c r="G185" i="10"/>
  <c r="A186" i="10"/>
  <c r="B186" i="10"/>
  <c r="C186" i="10"/>
  <c r="E186" i="10"/>
  <c r="F186" i="10"/>
  <c r="G186" i="10"/>
  <c r="A187" i="10"/>
  <c r="B187" i="10"/>
  <c r="C187" i="10"/>
  <c r="E187" i="10"/>
  <c r="F187" i="10"/>
  <c r="G187" i="10"/>
  <c r="A188" i="10"/>
  <c r="B188" i="10"/>
  <c r="C188" i="10"/>
  <c r="E188" i="10"/>
  <c r="F188" i="10"/>
  <c r="G188" i="10"/>
  <c r="A189" i="10"/>
  <c r="B189" i="10"/>
  <c r="C189" i="10"/>
  <c r="E189" i="10"/>
  <c r="F189" i="10"/>
  <c r="G189" i="10"/>
  <c r="A190" i="10"/>
  <c r="B190" i="10"/>
  <c r="C190" i="10"/>
  <c r="E190" i="10"/>
  <c r="F190" i="10"/>
  <c r="G190" i="10"/>
  <c r="A191" i="10"/>
  <c r="B191" i="10"/>
  <c r="C191" i="10"/>
  <c r="E191" i="10"/>
  <c r="F191" i="10"/>
  <c r="G191" i="10"/>
  <c r="A192" i="10"/>
  <c r="B192" i="10"/>
  <c r="C192" i="10"/>
  <c r="E192" i="10"/>
  <c r="F192" i="10"/>
  <c r="G192" i="10"/>
  <c r="A193" i="10"/>
  <c r="B193" i="10"/>
  <c r="C193" i="10"/>
  <c r="E193" i="10"/>
  <c r="F193" i="10"/>
  <c r="G193" i="10"/>
  <c r="A194" i="10"/>
  <c r="B194" i="10"/>
  <c r="C194" i="10"/>
  <c r="E194" i="10"/>
  <c r="F194" i="10"/>
  <c r="G194" i="10"/>
  <c r="A195" i="10"/>
  <c r="B195" i="10"/>
  <c r="C195" i="10"/>
  <c r="E195" i="10"/>
  <c r="F195" i="10"/>
  <c r="G195" i="10"/>
  <c r="A196" i="10"/>
  <c r="B196" i="10"/>
  <c r="C196" i="10"/>
  <c r="E196" i="10"/>
  <c r="F196" i="10"/>
  <c r="G196" i="10"/>
  <c r="A197" i="10"/>
  <c r="B197" i="10"/>
  <c r="C197" i="10"/>
  <c r="E197" i="10"/>
  <c r="F197" i="10"/>
  <c r="G197" i="10"/>
  <c r="A198" i="10"/>
  <c r="B198" i="10"/>
  <c r="C198" i="10"/>
  <c r="E198" i="10"/>
  <c r="F198" i="10"/>
  <c r="G198" i="10"/>
  <c r="A199" i="10"/>
  <c r="B199" i="10"/>
  <c r="C199" i="10"/>
  <c r="E199" i="10"/>
  <c r="F199" i="10"/>
  <c r="G199" i="10"/>
  <c r="A200" i="10"/>
  <c r="B200" i="10"/>
  <c r="C200" i="10"/>
  <c r="E200" i="10"/>
  <c r="F200" i="10"/>
  <c r="G200" i="10"/>
  <c r="A201" i="10"/>
  <c r="B201" i="10"/>
  <c r="C201" i="10"/>
  <c r="E201" i="10"/>
  <c r="F201" i="10"/>
  <c r="G201" i="10"/>
  <c r="A202" i="10"/>
  <c r="B202" i="10"/>
  <c r="C202" i="10"/>
  <c r="E202" i="10"/>
  <c r="F202" i="10"/>
  <c r="G202" i="10"/>
  <c r="A203" i="10"/>
  <c r="B203" i="10"/>
  <c r="C203" i="10"/>
  <c r="E203" i="10"/>
  <c r="F203" i="10"/>
  <c r="G203" i="10"/>
  <c r="A204" i="10"/>
  <c r="B204" i="10"/>
  <c r="C204" i="10"/>
  <c r="E204" i="10"/>
  <c r="F204" i="10"/>
  <c r="G204" i="10"/>
  <c r="A205" i="10"/>
  <c r="B205" i="10"/>
  <c r="C205" i="10"/>
  <c r="E205" i="10"/>
  <c r="F205" i="10"/>
  <c r="G205" i="10"/>
  <c r="A206" i="10"/>
  <c r="B206" i="10"/>
  <c r="C206" i="10"/>
  <c r="E206" i="10"/>
  <c r="F206" i="10"/>
  <c r="G206" i="10"/>
  <c r="A207" i="10"/>
  <c r="B207" i="10"/>
  <c r="C207" i="10"/>
  <c r="E207" i="10"/>
  <c r="F207" i="10"/>
  <c r="G207" i="10"/>
  <c r="A208" i="10"/>
  <c r="B208" i="10"/>
  <c r="C208" i="10"/>
  <c r="E208" i="10"/>
  <c r="F208" i="10"/>
  <c r="G208" i="10"/>
  <c r="A209" i="10"/>
  <c r="B209" i="10"/>
  <c r="C209" i="10"/>
  <c r="E209" i="10"/>
  <c r="F209" i="10"/>
  <c r="G209" i="10"/>
  <c r="A210" i="10"/>
  <c r="B210" i="10"/>
  <c r="C210" i="10"/>
  <c r="E210" i="10"/>
  <c r="F210" i="10"/>
  <c r="G210" i="10"/>
  <c r="A211" i="10"/>
  <c r="B211" i="10"/>
  <c r="C211" i="10"/>
  <c r="E211" i="10"/>
  <c r="F211" i="10"/>
  <c r="G211" i="10"/>
  <c r="A212" i="10"/>
  <c r="B212" i="10"/>
  <c r="C212" i="10"/>
  <c r="E212" i="10"/>
  <c r="F212" i="10"/>
  <c r="G212" i="10"/>
  <c r="A213" i="10"/>
  <c r="B213" i="10"/>
  <c r="C213" i="10"/>
  <c r="E213" i="10"/>
  <c r="F213" i="10"/>
  <c r="G213" i="10"/>
  <c r="A214" i="10"/>
  <c r="B214" i="10"/>
  <c r="C214" i="10"/>
  <c r="E214" i="10"/>
  <c r="F214" i="10"/>
  <c r="G214" i="10"/>
  <c r="A215" i="10"/>
  <c r="B215" i="10"/>
  <c r="C215" i="10"/>
  <c r="E215" i="10"/>
  <c r="F215" i="10"/>
  <c r="G215" i="10"/>
  <c r="A216" i="10"/>
  <c r="B216" i="10"/>
  <c r="C216" i="10"/>
  <c r="E216" i="10"/>
  <c r="F216" i="10"/>
  <c r="G216" i="10"/>
  <c r="A217" i="10"/>
  <c r="B217" i="10"/>
  <c r="C217" i="10"/>
  <c r="E217" i="10"/>
  <c r="F217" i="10"/>
  <c r="G217" i="10"/>
  <c r="A218" i="10"/>
  <c r="B218" i="10"/>
  <c r="C218" i="10"/>
  <c r="E218" i="10"/>
  <c r="F218" i="10"/>
  <c r="G218" i="10"/>
  <c r="A219" i="10"/>
  <c r="B219" i="10"/>
  <c r="C219" i="10"/>
  <c r="E219" i="10"/>
  <c r="F219" i="10"/>
  <c r="G219" i="10"/>
  <c r="A220" i="10"/>
  <c r="B220" i="10"/>
  <c r="C220" i="10"/>
  <c r="E220" i="10"/>
  <c r="F220" i="10"/>
  <c r="G220" i="10"/>
  <c r="A221" i="10"/>
  <c r="B221" i="10"/>
  <c r="C221" i="10"/>
  <c r="E221" i="10"/>
  <c r="F221" i="10"/>
  <c r="G221" i="10"/>
  <c r="A222" i="10"/>
  <c r="B222" i="10"/>
  <c r="C222" i="10"/>
  <c r="E222" i="10"/>
  <c r="F222" i="10"/>
  <c r="G222" i="10"/>
  <c r="A223" i="10"/>
  <c r="B223" i="10"/>
  <c r="C223" i="10"/>
  <c r="E223" i="10"/>
  <c r="F223" i="10"/>
  <c r="G223" i="10"/>
  <c r="A224" i="10"/>
  <c r="B224" i="10"/>
  <c r="C224" i="10"/>
  <c r="E224" i="10"/>
  <c r="F224" i="10"/>
  <c r="G224" i="10"/>
  <c r="A225" i="10"/>
  <c r="B225" i="10"/>
  <c r="C225" i="10"/>
  <c r="E225" i="10"/>
  <c r="F225" i="10"/>
  <c r="G225" i="10"/>
  <c r="A226" i="10"/>
  <c r="B226" i="10"/>
  <c r="C226" i="10"/>
  <c r="E226" i="10"/>
  <c r="F226" i="10"/>
  <c r="G226" i="10"/>
  <c r="A227" i="10"/>
  <c r="B227" i="10"/>
  <c r="C227" i="10"/>
  <c r="E227" i="10"/>
  <c r="F227" i="10"/>
  <c r="G227" i="10"/>
  <c r="A228" i="10"/>
  <c r="B228" i="10"/>
  <c r="C228" i="10"/>
  <c r="E228" i="10"/>
  <c r="F228" i="10"/>
  <c r="G228" i="10"/>
  <c r="A229" i="10"/>
  <c r="B229" i="10"/>
  <c r="C229" i="10"/>
  <c r="E229" i="10"/>
  <c r="F229" i="10"/>
  <c r="G229" i="10"/>
  <c r="A230" i="10"/>
  <c r="B230" i="10"/>
  <c r="C230" i="10"/>
  <c r="E230" i="10"/>
  <c r="F230" i="10"/>
  <c r="G230" i="10"/>
  <c r="A231" i="10"/>
  <c r="B231" i="10"/>
  <c r="C231" i="10"/>
  <c r="E231" i="10"/>
  <c r="F231" i="10"/>
  <c r="G231" i="10"/>
  <c r="A232" i="10"/>
  <c r="B232" i="10"/>
  <c r="C232" i="10"/>
  <c r="E232" i="10"/>
  <c r="F232" i="10"/>
  <c r="G232" i="10"/>
  <c r="A233" i="10"/>
  <c r="B233" i="10"/>
  <c r="C233" i="10"/>
  <c r="E233" i="10"/>
  <c r="F233" i="10"/>
  <c r="G233" i="10"/>
  <c r="A234" i="10"/>
  <c r="B234" i="10"/>
  <c r="C234" i="10"/>
  <c r="E234" i="10"/>
  <c r="F234" i="10"/>
  <c r="G234" i="10"/>
  <c r="A235" i="10"/>
  <c r="B235" i="10"/>
  <c r="C235" i="10"/>
  <c r="E235" i="10"/>
  <c r="F235" i="10"/>
  <c r="G235" i="10"/>
  <c r="A236" i="10"/>
  <c r="B236" i="10"/>
  <c r="C236" i="10"/>
  <c r="E236" i="10"/>
  <c r="F236" i="10"/>
  <c r="G236" i="10"/>
  <c r="A237" i="10"/>
  <c r="B237" i="10"/>
  <c r="C237" i="10"/>
  <c r="E237" i="10"/>
  <c r="F237" i="10"/>
  <c r="G237" i="10"/>
  <c r="A238" i="10"/>
  <c r="B238" i="10"/>
  <c r="C238" i="10"/>
  <c r="E238" i="10"/>
  <c r="F238" i="10"/>
  <c r="G238" i="10"/>
  <c r="A239" i="10"/>
  <c r="B239" i="10"/>
  <c r="C239" i="10"/>
  <c r="E239" i="10"/>
  <c r="F239" i="10"/>
  <c r="G239" i="10"/>
  <c r="A240" i="10"/>
  <c r="B240" i="10"/>
  <c r="C240" i="10"/>
  <c r="E240" i="10"/>
  <c r="F240" i="10"/>
  <c r="G240" i="10"/>
  <c r="A241" i="10"/>
  <c r="B241" i="10"/>
  <c r="C241" i="10"/>
  <c r="E241" i="10"/>
  <c r="F241" i="10"/>
  <c r="G241" i="10"/>
  <c r="A242" i="10"/>
  <c r="B242" i="10"/>
  <c r="C242" i="10"/>
  <c r="E242" i="10"/>
  <c r="F242" i="10"/>
  <c r="G242" i="10"/>
  <c r="A243" i="10"/>
  <c r="B243" i="10"/>
  <c r="C243" i="10"/>
  <c r="E243" i="10"/>
  <c r="F243" i="10"/>
  <c r="G243" i="10"/>
  <c r="A244" i="10"/>
  <c r="B244" i="10"/>
  <c r="C244" i="10"/>
  <c r="E244" i="10"/>
  <c r="F244" i="10"/>
  <c r="G244" i="10"/>
  <c r="A245" i="10"/>
  <c r="B245" i="10"/>
  <c r="C245" i="10"/>
  <c r="E245" i="10"/>
  <c r="F245" i="10"/>
  <c r="G245" i="10"/>
  <c r="A246" i="10"/>
  <c r="B246" i="10"/>
  <c r="C246" i="10"/>
  <c r="E246" i="10"/>
  <c r="F246" i="10"/>
  <c r="G246" i="10"/>
  <c r="A247" i="10"/>
  <c r="B247" i="10"/>
  <c r="C247" i="10"/>
  <c r="E247" i="10"/>
  <c r="F247" i="10"/>
  <c r="G247" i="10"/>
  <c r="A248" i="10"/>
  <c r="B248" i="10"/>
  <c r="C248" i="10"/>
  <c r="E248" i="10"/>
  <c r="F248" i="10"/>
  <c r="G248" i="10"/>
  <c r="A249" i="10"/>
  <c r="B249" i="10"/>
  <c r="C249" i="10"/>
  <c r="E249" i="10"/>
  <c r="F249" i="10"/>
  <c r="G249" i="10"/>
  <c r="A250" i="10"/>
  <c r="B250" i="10"/>
  <c r="C250" i="10"/>
  <c r="E250" i="10"/>
  <c r="F250" i="10"/>
  <c r="G250" i="10"/>
  <c r="A251" i="10"/>
  <c r="B251" i="10"/>
  <c r="C251" i="10"/>
  <c r="E251" i="10"/>
  <c r="F251" i="10"/>
  <c r="G251" i="10"/>
  <c r="A252" i="10"/>
  <c r="B252" i="10"/>
  <c r="C252" i="10"/>
  <c r="E252" i="10"/>
  <c r="F252" i="10"/>
  <c r="G252" i="10"/>
  <c r="A253" i="10"/>
  <c r="B253" i="10"/>
  <c r="C253" i="10"/>
  <c r="E253" i="10"/>
  <c r="F253" i="10"/>
  <c r="G253" i="10"/>
  <c r="A254" i="10"/>
  <c r="B254" i="10"/>
  <c r="C254" i="10"/>
  <c r="E254" i="10"/>
  <c r="F254" i="10"/>
  <c r="G254" i="10"/>
  <c r="A255" i="10"/>
  <c r="B255" i="10"/>
  <c r="C255" i="10"/>
  <c r="E255" i="10"/>
  <c r="F255" i="10"/>
  <c r="G255" i="10"/>
  <c r="A256" i="10"/>
  <c r="B256" i="10"/>
  <c r="C256" i="10"/>
  <c r="E256" i="10"/>
  <c r="F256" i="10"/>
  <c r="G256" i="10"/>
  <c r="A257" i="10"/>
  <c r="B257" i="10"/>
  <c r="C257" i="10"/>
  <c r="E257" i="10"/>
  <c r="F257" i="10"/>
  <c r="G257" i="10"/>
  <c r="A258" i="10"/>
  <c r="B258" i="10"/>
  <c r="C258" i="10"/>
  <c r="E258" i="10"/>
  <c r="F258" i="10"/>
  <c r="G258" i="10"/>
  <c r="A259" i="10"/>
  <c r="B259" i="10"/>
  <c r="C259" i="10"/>
  <c r="E259" i="10"/>
  <c r="F259" i="10"/>
  <c r="G259" i="10"/>
  <c r="A260" i="10"/>
  <c r="B260" i="10"/>
  <c r="C260" i="10"/>
  <c r="E260" i="10"/>
  <c r="F260" i="10"/>
  <c r="G260" i="10"/>
  <c r="A261" i="10"/>
  <c r="B261" i="10"/>
  <c r="C261" i="10"/>
  <c r="E261" i="10"/>
  <c r="F261" i="10"/>
  <c r="G261" i="10"/>
  <c r="A262" i="10"/>
  <c r="B262" i="10"/>
  <c r="C262" i="10"/>
  <c r="E262" i="10"/>
  <c r="F262" i="10"/>
  <c r="G262" i="10"/>
  <c r="A263" i="10"/>
  <c r="B263" i="10"/>
  <c r="C263" i="10"/>
  <c r="E263" i="10"/>
  <c r="F263" i="10"/>
  <c r="G263" i="10"/>
  <c r="A264" i="10"/>
  <c r="B264" i="10"/>
  <c r="C264" i="10"/>
  <c r="E264" i="10"/>
  <c r="F264" i="10"/>
  <c r="G264" i="10"/>
  <c r="A265" i="10"/>
  <c r="B265" i="10"/>
  <c r="C265" i="10"/>
  <c r="E265" i="10"/>
  <c r="F265" i="10"/>
  <c r="G265" i="10"/>
  <c r="A266" i="10"/>
  <c r="B266" i="10"/>
  <c r="C266" i="10"/>
  <c r="E266" i="10"/>
  <c r="F266" i="10"/>
  <c r="G266" i="10"/>
  <c r="A267" i="10"/>
  <c r="B267" i="10"/>
  <c r="C267" i="10"/>
  <c r="E267" i="10"/>
  <c r="F267" i="10"/>
  <c r="G267" i="10"/>
  <c r="A268" i="10"/>
  <c r="B268" i="10"/>
  <c r="C268" i="10"/>
  <c r="E268" i="10"/>
  <c r="F268" i="10"/>
  <c r="G268" i="10"/>
  <c r="A269" i="10"/>
  <c r="B269" i="10"/>
  <c r="C269" i="10"/>
  <c r="E269" i="10"/>
  <c r="F269" i="10"/>
  <c r="G269" i="10"/>
  <c r="A270" i="10"/>
  <c r="B270" i="10"/>
  <c r="C270" i="10"/>
  <c r="E270" i="10"/>
  <c r="F270" i="10"/>
  <c r="G270" i="10"/>
  <c r="A271" i="10"/>
  <c r="B271" i="10"/>
  <c r="C271" i="10"/>
  <c r="E271" i="10"/>
  <c r="F271" i="10"/>
  <c r="G271" i="10"/>
  <c r="A272" i="10"/>
  <c r="B272" i="10"/>
  <c r="C272" i="10"/>
  <c r="E272" i="10"/>
  <c r="F272" i="10"/>
  <c r="G272" i="10"/>
  <c r="A273" i="10"/>
  <c r="B273" i="10"/>
  <c r="C273" i="10"/>
  <c r="E273" i="10"/>
  <c r="F273" i="10"/>
  <c r="G273" i="10"/>
  <c r="A274" i="10"/>
  <c r="B274" i="10"/>
  <c r="C274" i="10"/>
  <c r="E274" i="10"/>
  <c r="F274" i="10"/>
  <c r="G274" i="10"/>
  <c r="A275" i="10"/>
  <c r="B275" i="10"/>
  <c r="C275" i="10"/>
  <c r="E275" i="10"/>
  <c r="F275" i="10"/>
  <c r="G275" i="10"/>
  <c r="A276" i="10"/>
  <c r="B276" i="10"/>
  <c r="C276" i="10"/>
  <c r="E276" i="10"/>
  <c r="F276" i="10"/>
  <c r="G276" i="10"/>
  <c r="A277" i="10"/>
  <c r="B277" i="10"/>
  <c r="C277" i="10"/>
  <c r="E277" i="10"/>
  <c r="F277" i="10"/>
  <c r="G277" i="10"/>
  <c r="A278" i="10"/>
  <c r="B278" i="10"/>
  <c r="C278" i="10"/>
  <c r="E278" i="10"/>
  <c r="F278" i="10"/>
  <c r="G278" i="10"/>
  <c r="A279" i="10"/>
  <c r="B279" i="10"/>
  <c r="C279" i="10"/>
  <c r="E279" i="10"/>
  <c r="F279" i="10"/>
  <c r="G279" i="10"/>
  <c r="A280" i="10"/>
  <c r="B280" i="10"/>
  <c r="C280" i="10"/>
  <c r="E280" i="10"/>
  <c r="F280" i="10"/>
  <c r="G280" i="10"/>
  <c r="A281" i="10"/>
  <c r="B281" i="10"/>
  <c r="C281" i="10"/>
  <c r="E281" i="10"/>
  <c r="F281" i="10"/>
  <c r="G281" i="10"/>
  <c r="A282" i="10"/>
  <c r="B282" i="10"/>
  <c r="C282" i="10"/>
  <c r="E282" i="10"/>
  <c r="F282" i="10"/>
  <c r="G282" i="10"/>
  <c r="A283" i="10"/>
  <c r="B283" i="10"/>
  <c r="C283" i="10"/>
  <c r="E283" i="10"/>
  <c r="F283" i="10"/>
  <c r="G283" i="10"/>
  <c r="A284" i="10"/>
  <c r="B284" i="10"/>
  <c r="C284" i="10"/>
  <c r="E284" i="10"/>
  <c r="F284" i="10"/>
  <c r="G284" i="10"/>
  <c r="A285" i="10"/>
  <c r="B285" i="10"/>
  <c r="C285" i="10"/>
  <c r="E285" i="10"/>
  <c r="F285" i="10"/>
  <c r="G285" i="10"/>
  <c r="A286" i="10"/>
  <c r="B286" i="10"/>
  <c r="C286" i="10"/>
  <c r="E286" i="10"/>
  <c r="F286" i="10"/>
  <c r="G286" i="10"/>
  <c r="A287" i="10"/>
  <c r="B287" i="10"/>
  <c r="C287" i="10"/>
  <c r="E287" i="10"/>
  <c r="F287" i="10"/>
  <c r="G287" i="10"/>
  <c r="A288" i="10"/>
  <c r="B288" i="10"/>
  <c r="C288" i="10"/>
  <c r="E288" i="10"/>
  <c r="F288" i="10"/>
  <c r="G288" i="10"/>
  <c r="A289" i="10"/>
  <c r="B289" i="10"/>
  <c r="C289" i="10"/>
  <c r="E289" i="10"/>
  <c r="F289" i="10"/>
  <c r="G289" i="10"/>
  <c r="A290" i="10"/>
  <c r="B290" i="10"/>
  <c r="C290" i="10"/>
  <c r="E290" i="10"/>
  <c r="F290" i="10"/>
  <c r="G290" i="10"/>
  <c r="A291" i="10"/>
  <c r="B291" i="10"/>
  <c r="C291" i="10"/>
  <c r="E291" i="10"/>
  <c r="F291" i="10"/>
  <c r="G291" i="10"/>
  <c r="A292" i="10"/>
  <c r="B292" i="10"/>
  <c r="C292" i="10"/>
  <c r="E292" i="10"/>
  <c r="F292" i="10"/>
  <c r="G292" i="10"/>
  <c r="A293" i="10"/>
  <c r="B293" i="10"/>
  <c r="C293" i="10"/>
  <c r="E293" i="10"/>
  <c r="F293" i="10"/>
  <c r="G293" i="10"/>
  <c r="A294" i="10"/>
  <c r="B294" i="10"/>
  <c r="C294" i="10"/>
  <c r="E294" i="10"/>
  <c r="F294" i="10"/>
  <c r="G294" i="10"/>
  <c r="A295" i="10"/>
  <c r="B295" i="10"/>
  <c r="C295" i="10"/>
  <c r="E295" i="10"/>
  <c r="F295" i="10"/>
  <c r="G295" i="10"/>
  <c r="A296" i="10"/>
  <c r="B296" i="10"/>
  <c r="C296" i="10"/>
  <c r="E296" i="10"/>
  <c r="F296" i="10"/>
  <c r="G296" i="10"/>
  <c r="A297" i="10"/>
  <c r="B297" i="10"/>
  <c r="C297" i="10"/>
  <c r="E297" i="10"/>
  <c r="F297" i="10"/>
  <c r="G297" i="10"/>
  <c r="A298" i="10"/>
  <c r="B298" i="10"/>
  <c r="C298" i="10"/>
  <c r="E298" i="10"/>
  <c r="F298" i="10"/>
  <c r="G298" i="10"/>
  <c r="A299" i="10"/>
  <c r="B299" i="10"/>
  <c r="C299" i="10"/>
  <c r="E299" i="10"/>
  <c r="F299" i="10"/>
  <c r="G299" i="10"/>
  <c r="A300" i="10"/>
  <c r="B300" i="10"/>
  <c r="C300" i="10"/>
  <c r="E300" i="10"/>
  <c r="F300" i="10"/>
  <c r="G300" i="10"/>
  <c r="A301" i="10"/>
  <c r="B301" i="10"/>
  <c r="C301" i="10"/>
  <c r="E301" i="10"/>
  <c r="F301" i="10"/>
  <c r="G301" i="10"/>
  <c r="A302" i="10"/>
  <c r="B302" i="10"/>
  <c r="C302" i="10"/>
  <c r="E302" i="10"/>
  <c r="F302" i="10"/>
  <c r="G302" i="10"/>
  <c r="A303" i="10"/>
  <c r="B303" i="10"/>
  <c r="C303" i="10"/>
  <c r="E303" i="10"/>
  <c r="F303" i="10"/>
  <c r="G303" i="10"/>
  <c r="A304" i="10"/>
  <c r="B304" i="10"/>
  <c r="C304" i="10"/>
  <c r="E304" i="10"/>
  <c r="F304" i="10"/>
  <c r="G304" i="10"/>
  <c r="A305" i="10"/>
  <c r="B305" i="10"/>
  <c r="C305" i="10"/>
  <c r="E305" i="10"/>
  <c r="F305" i="10"/>
  <c r="G305" i="10"/>
  <c r="A306" i="10"/>
  <c r="B306" i="10"/>
  <c r="C306" i="10"/>
  <c r="E306" i="10"/>
  <c r="F306" i="10"/>
  <c r="G306" i="10"/>
  <c r="A307" i="10"/>
  <c r="B307" i="10"/>
  <c r="C307" i="10"/>
  <c r="E307" i="10"/>
  <c r="F307" i="10"/>
  <c r="G307" i="10"/>
  <c r="A308" i="10"/>
  <c r="B308" i="10"/>
  <c r="C308" i="10"/>
  <c r="E308" i="10"/>
  <c r="F308" i="10"/>
  <c r="G308" i="10"/>
  <c r="A309" i="10"/>
  <c r="B309" i="10"/>
  <c r="C309" i="10"/>
  <c r="E309" i="10"/>
  <c r="F309" i="10"/>
  <c r="G309" i="10"/>
  <c r="A310" i="10"/>
  <c r="B310" i="10"/>
  <c r="C310" i="10"/>
  <c r="E310" i="10"/>
  <c r="F310" i="10"/>
  <c r="G310" i="10"/>
  <c r="A311" i="10"/>
  <c r="B311" i="10"/>
  <c r="C311" i="10"/>
  <c r="E311" i="10"/>
  <c r="F311" i="10"/>
  <c r="G311" i="10"/>
  <c r="A312" i="10"/>
  <c r="B312" i="10"/>
  <c r="C312" i="10"/>
  <c r="E312" i="10"/>
  <c r="F312" i="10"/>
  <c r="G312" i="10"/>
  <c r="A313" i="10"/>
  <c r="B313" i="10"/>
  <c r="C313" i="10"/>
  <c r="E313" i="10"/>
  <c r="F313" i="10"/>
  <c r="G313" i="10"/>
  <c r="A314" i="10"/>
  <c r="B314" i="10"/>
  <c r="C314" i="10"/>
  <c r="E314" i="10"/>
  <c r="F314" i="10"/>
  <c r="G314" i="10"/>
  <c r="A315" i="10"/>
  <c r="B315" i="10"/>
  <c r="C315" i="10"/>
  <c r="E315" i="10"/>
  <c r="F315" i="10"/>
  <c r="G315" i="10"/>
  <c r="A316" i="10"/>
  <c r="B316" i="10"/>
  <c r="C316" i="10"/>
  <c r="E316" i="10"/>
  <c r="F316" i="10"/>
  <c r="G316" i="10"/>
  <c r="A317" i="10"/>
  <c r="B317" i="10"/>
  <c r="C317" i="10"/>
  <c r="E317" i="10"/>
  <c r="F317" i="10"/>
  <c r="G317" i="10"/>
  <c r="A318" i="10"/>
  <c r="B318" i="10"/>
  <c r="C318" i="10"/>
  <c r="E318" i="10"/>
  <c r="F318" i="10"/>
  <c r="G318" i="10"/>
  <c r="A319" i="10"/>
  <c r="B319" i="10"/>
  <c r="C319" i="10"/>
  <c r="E319" i="10"/>
  <c r="F319" i="10"/>
  <c r="G319" i="10"/>
  <c r="A320" i="10"/>
  <c r="B320" i="10"/>
  <c r="C320" i="10"/>
  <c r="E320" i="10"/>
  <c r="F320" i="10"/>
  <c r="G320" i="10"/>
  <c r="A321" i="10"/>
  <c r="B321" i="10"/>
  <c r="C321" i="10"/>
  <c r="E321" i="10"/>
  <c r="F321" i="10"/>
  <c r="G321" i="10"/>
  <c r="A322" i="10"/>
  <c r="B322" i="10"/>
  <c r="C322" i="10"/>
  <c r="E322" i="10"/>
  <c r="F322" i="10"/>
  <c r="G322" i="10"/>
  <c r="A323" i="10"/>
  <c r="B323" i="10"/>
  <c r="C323" i="10"/>
  <c r="E323" i="10"/>
  <c r="F323" i="10"/>
  <c r="G323" i="10"/>
  <c r="A324" i="10"/>
  <c r="B324" i="10"/>
  <c r="C324" i="10"/>
  <c r="E324" i="10"/>
  <c r="F324" i="10"/>
  <c r="G324" i="10"/>
  <c r="A325" i="10"/>
  <c r="B325" i="10"/>
  <c r="C325" i="10"/>
  <c r="E325" i="10"/>
  <c r="F325" i="10"/>
  <c r="G325" i="10"/>
  <c r="A326" i="10"/>
  <c r="B326" i="10"/>
  <c r="C326" i="10"/>
  <c r="E326" i="10"/>
  <c r="F326" i="10"/>
  <c r="G326" i="10"/>
  <c r="A327" i="10"/>
  <c r="B327" i="10"/>
  <c r="C327" i="10"/>
  <c r="E327" i="10"/>
  <c r="F327" i="10"/>
  <c r="G327" i="10"/>
  <c r="A328" i="10"/>
  <c r="B328" i="10"/>
  <c r="C328" i="10"/>
  <c r="E328" i="10"/>
  <c r="F328" i="10"/>
  <c r="G328" i="10"/>
  <c r="A329" i="10"/>
  <c r="B329" i="10"/>
  <c r="C329" i="10"/>
  <c r="E329" i="10"/>
  <c r="F329" i="10"/>
  <c r="G329" i="10"/>
  <c r="A330" i="10"/>
  <c r="B330" i="10"/>
  <c r="C330" i="10"/>
  <c r="E330" i="10"/>
  <c r="F330" i="10"/>
  <c r="G330" i="10"/>
  <c r="A331" i="10"/>
  <c r="B331" i="10"/>
  <c r="C331" i="10"/>
  <c r="E331" i="10"/>
  <c r="F331" i="10"/>
  <c r="G331" i="10"/>
  <c r="A332" i="10"/>
  <c r="B332" i="10"/>
  <c r="C332" i="10"/>
  <c r="E332" i="10"/>
  <c r="F332" i="10"/>
  <c r="G332" i="10"/>
  <c r="A333" i="10"/>
  <c r="B333" i="10"/>
  <c r="C333" i="10"/>
  <c r="E333" i="10"/>
  <c r="F333" i="10"/>
  <c r="G333" i="10"/>
  <c r="A334" i="10"/>
  <c r="B334" i="10"/>
  <c r="C334" i="10"/>
  <c r="E334" i="10"/>
  <c r="F334" i="10"/>
  <c r="G334" i="10"/>
  <c r="A335" i="10"/>
  <c r="B335" i="10"/>
  <c r="C335" i="10"/>
  <c r="E335" i="10"/>
  <c r="F335" i="10"/>
  <c r="G335" i="10"/>
  <c r="A336" i="10"/>
  <c r="B336" i="10"/>
  <c r="C336" i="10"/>
  <c r="E336" i="10"/>
  <c r="F336" i="10"/>
  <c r="G336" i="10"/>
  <c r="A337" i="10"/>
  <c r="B337" i="10"/>
  <c r="C337" i="10"/>
  <c r="E337" i="10"/>
  <c r="F337" i="10"/>
  <c r="G337" i="10"/>
  <c r="A338" i="10"/>
  <c r="B338" i="10"/>
  <c r="C338" i="10"/>
  <c r="E338" i="10"/>
  <c r="F338" i="10"/>
  <c r="G338" i="10"/>
  <c r="A339" i="10"/>
  <c r="B339" i="10"/>
  <c r="C339" i="10"/>
  <c r="E339" i="10"/>
  <c r="F339" i="10"/>
  <c r="G339" i="10"/>
  <c r="A340" i="10"/>
  <c r="B340" i="10"/>
  <c r="C340" i="10"/>
  <c r="E340" i="10"/>
  <c r="F340" i="10"/>
  <c r="G340" i="10"/>
  <c r="A341" i="10"/>
  <c r="B341" i="10"/>
  <c r="C341" i="10"/>
  <c r="E341" i="10"/>
  <c r="F341" i="10"/>
  <c r="G341" i="10"/>
  <c r="A342" i="10"/>
  <c r="B342" i="10"/>
  <c r="C342" i="10"/>
  <c r="E342" i="10"/>
  <c r="F342" i="10"/>
  <c r="G342" i="10"/>
  <c r="A343" i="10"/>
  <c r="B343" i="10"/>
  <c r="C343" i="10"/>
  <c r="E343" i="10"/>
  <c r="F343" i="10"/>
  <c r="G343" i="10"/>
  <c r="A344" i="10"/>
  <c r="B344" i="10"/>
  <c r="C344" i="10"/>
  <c r="E344" i="10"/>
  <c r="F344" i="10"/>
  <c r="G344" i="10"/>
  <c r="A345" i="10"/>
  <c r="B345" i="10"/>
  <c r="C345" i="10"/>
  <c r="E345" i="10"/>
  <c r="F345" i="10"/>
  <c r="G345" i="10"/>
  <c r="A346" i="10"/>
  <c r="B346" i="10"/>
  <c r="C346" i="10"/>
  <c r="E346" i="10"/>
  <c r="F346" i="10"/>
  <c r="G346" i="10"/>
  <c r="A347" i="10"/>
  <c r="B347" i="10"/>
  <c r="C347" i="10"/>
  <c r="E347" i="10"/>
  <c r="F347" i="10"/>
  <c r="G347" i="10"/>
  <c r="A348" i="10"/>
  <c r="B348" i="10"/>
  <c r="C348" i="10"/>
  <c r="E348" i="10"/>
  <c r="F348" i="10"/>
  <c r="G348" i="10"/>
  <c r="A349" i="10"/>
  <c r="B349" i="10"/>
  <c r="C349" i="10"/>
  <c r="E349" i="10"/>
  <c r="F349" i="10"/>
  <c r="G349" i="10"/>
  <c r="A350" i="10"/>
  <c r="B350" i="10"/>
  <c r="C350" i="10"/>
  <c r="E350" i="10"/>
  <c r="F350" i="10"/>
  <c r="G350" i="10"/>
  <c r="A351" i="10"/>
  <c r="B351" i="10"/>
  <c r="C351" i="10"/>
  <c r="E351" i="10"/>
  <c r="F351" i="10"/>
  <c r="G351" i="10"/>
  <c r="A352" i="10"/>
  <c r="B352" i="10"/>
  <c r="C352" i="10"/>
  <c r="E352" i="10"/>
  <c r="F352" i="10"/>
  <c r="G352" i="10"/>
  <c r="A353" i="10"/>
  <c r="B353" i="10"/>
  <c r="C353" i="10"/>
  <c r="E353" i="10"/>
  <c r="F353" i="10"/>
  <c r="G353" i="10"/>
  <c r="A354" i="10"/>
  <c r="B354" i="10"/>
  <c r="C354" i="10"/>
  <c r="E354" i="10"/>
  <c r="F354" i="10"/>
  <c r="G354" i="10"/>
  <c r="A355" i="10"/>
  <c r="B355" i="10"/>
  <c r="C355" i="10"/>
  <c r="E355" i="10"/>
  <c r="F355" i="10"/>
  <c r="G355" i="10"/>
  <c r="A356" i="10"/>
  <c r="B356" i="10"/>
  <c r="C356" i="10"/>
  <c r="E356" i="10"/>
  <c r="F356" i="10"/>
  <c r="G356" i="10"/>
  <c r="A357" i="10"/>
  <c r="B357" i="10"/>
  <c r="C357" i="10"/>
  <c r="E357" i="10"/>
  <c r="F357" i="10"/>
  <c r="G357" i="10"/>
  <c r="A358" i="10"/>
  <c r="B358" i="10"/>
  <c r="C358" i="10"/>
  <c r="E358" i="10"/>
  <c r="F358" i="10"/>
  <c r="G358" i="10"/>
  <c r="A359" i="10"/>
  <c r="B359" i="10"/>
  <c r="C359" i="10"/>
  <c r="E359" i="10"/>
  <c r="F359" i="10"/>
  <c r="G359" i="10"/>
  <c r="A360" i="10"/>
  <c r="B360" i="10"/>
  <c r="C360" i="10"/>
  <c r="E360" i="10"/>
  <c r="F360" i="10"/>
  <c r="G360" i="10"/>
  <c r="A361" i="10"/>
  <c r="B361" i="10"/>
  <c r="C361" i="10"/>
  <c r="E361" i="10"/>
  <c r="F361" i="10"/>
  <c r="G361" i="10"/>
  <c r="A362" i="10"/>
  <c r="B362" i="10"/>
  <c r="C362" i="10"/>
  <c r="E362" i="10"/>
  <c r="F362" i="10"/>
  <c r="G362" i="10"/>
  <c r="A363" i="10"/>
  <c r="B363" i="10"/>
  <c r="C363" i="10"/>
  <c r="E363" i="10"/>
  <c r="F363" i="10"/>
  <c r="G363" i="10"/>
  <c r="A364" i="10"/>
  <c r="B364" i="10"/>
  <c r="C364" i="10"/>
  <c r="E364" i="10"/>
  <c r="F364" i="10"/>
  <c r="G364" i="10"/>
  <c r="A365" i="10"/>
  <c r="B365" i="10"/>
  <c r="C365" i="10"/>
  <c r="E365" i="10"/>
  <c r="F365" i="10"/>
  <c r="G365" i="10"/>
  <c r="A366" i="10"/>
  <c r="B366" i="10"/>
  <c r="C366" i="10"/>
  <c r="E366" i="10"/>
  <c r="F366" i="10"/>
  <c r="G366" i="10"/>
  <c r="A367" i="10"/>
  <c r="B367" i="10"/>
  <c r="C367" i="10"/>
  <c r="E367" i="10"/>
  <c r="F367" i="10"/>
  <c r="G367" i="10"/>
  <c r="A368" i="10"/>
  <c r="B368" i="10"/>
  <c r="C368" i="10"/>
  <c r="E368" i="10"/>
  <c r="F368" i="10"/>
  <c r="G368" i="10"/>
  <c r="A369" i="10"/>
  <c r="B369" i="10"/>
  <c r="C369" i="10"/>
  <c r="E369" i="10"/>
  <c r="F369" i="10"/>
  <c r="G369" i="10"/>
  <c r="A370" i="10"/>
  <c r="B370" i="10"/>
  <c r="C370" i="10"/>
  <c r="E370" i="10"/>
  <c r="F370" i="10"/>
  <c r="G370" i="10"/>
  <c r="A371" i="10"/>
  <c r="B371" i="10"/>
  <c r="C371" i="10"/>
  <c r="E371" i="10"/>
  <c r="F371" i="10"/>
  <c r="G371" i="10"/>
  <c r="A372" i="10"/>
  <c r="B372" i="10"/>
  <c r="C372" i="10"/>
  <c r="E372" i="10"/>
  <c r="F372" i="10"/>
  <c r="G372" i="10"/>
  <c r="A373" i="10"/>
  <c r="B373" i="10"/>
  <c r="C373" i="10"/>
  <c r="E373" i="10"/>
  <c r="F373" i="10"/>
  <c r="G373" i="10"/>
  <c r="A374" i="10"/>
  <c r="B374" i="10"/>
  <c r="C374" i="10"/>
  <c r="E374" i="10"/>
  <c r="F374" i="10"/>
  <c r="G374" i="10"/>
  <c r="A375" i="10"/>
  <c r="B375" i="10"/>
  <c r="C375" i="10"/>
  <c r="E375" i="10"/>
  <c r="F375" i="10"/>
  <c r="G375" i="10"/>
  <c r="A376" i="10"/>
  <c r="B376" i="10"/>
  <c r="C376" i="10"/>
  <c r="E376" i="10"/>
  <c r="F376" i="10"/>
  <c r="G376" i="10"/>
  <c r="A377" i="10"/>
  <c r="B377" i="10"/>
  <c r="C377" i="10"/>
  <c r="E377" i="10"/>
  <c r="F377" i="10"/>
  <c r="G377" i="10"/>
  <c r="A378" i="10"/>
  <c r="B378" i="10"/>
  <c r="C378" i="10"/>
  <c r="E378" i="10"/>
  <c r="F378" i="10"/>
  <c r="G378" i="10"/>
  <c r="A379" i="10"/>
  <c r="B379" i="10"/>
  <c r="C379" i="10"/>
  <c r="E379" i="10"/>
  <c r="F379" i="10"/>
  <c r="G379" i="10"/>
  <c r="A380" i="10"/>
  <c r="B380" i="10"/>
  <c r="C380" i="10"/>
  <c r="E380" i="10"/>
  <c r="F380" i="10"/>
  <c r="G380" i="10"/>
  <c r="A381" i="10"/>
  <c r="B381" i="10"/>
  <c r="C381" i="10"/>
  <c r="E381" i="10"/>
  <c r="F381" i="10"/>
  <c r="G381" i="10"/>
  <c r="A382" i="10"/>
  <c r="B382" i="10"/>
  <c r="C382" i="10"/>
  <c r="E382" i="10"/>
  <c r="F382" i="10"/>
  <c r="G382" i="10"/>
  <c r="A383" i="10"/>
  <c r="B383" i="10"/>
  <c r="C383" i="10"/>
  <c r="E383" i="10"/>
  <c r="F383" i="10"/>
  <c r="G383" i="10"/>
  <c r="A384" i="10"/>
  <c r="B384" i="10"/>
  <c r="C384" i="10"/>
  <c r="E384" i="10"/>
  <c r="F384" i="10"/>
  <c r="G384" i="10"/>
  <c r="A385" i="10"/>
  <c r="B385" i="10"/>
  <c r="C385" i="10"/>
  <c r="E385" i="10"/>
  <c r="F385" i="10"/>
  <c r="G385" i="10"/>
  <c r="A386" i="10"/>
  <c r="B386" i="10"/>
  <c r="C386" i="10"/>
  <c r="E386" i="10"/>
  <c r="F386" i="10"/>
  <c r="G386" i="10"/>
  <c r="A387" i="10"/>
  <c r="B387" i="10"/>
  <c r="C387" i="10"/>
  <c r="E387" i="10"/>
  <c r="F387" i="10"/>
  <c r="G387" i="10"/>
  <c r="A388" i="10"/>
  <c r="B388" i="10"/>
  <c r="C388" i="10"/>
  <c r="E388" i="10"/>
  <c r="F388" i="10"/>
  <c r="G388" i="10"/>
  <c r="A389" i="10"/>
  <c r="B389" i="10"/>
  <c r="C389" i="10"/>
  <c r="E389" i="10"/>
  <c r="F389" i="10"/>
  <c r="G389" i="10"/>
  <c r="A390" i="10"/>
  <c r="B390" i="10"/>
  <c r="C390" i="10"/>
  <c r="E390" i="10"/>
  <c r="F390" i="10"/>
  <c r="G390" i="10"/>
  <c r="A391" i="10"/>
  <c r="B391" i="10"/>
  <c r="C391" i="10"/>
  <c r="E391" i="10"/>
  <c r="F391" i="10"/>
  <c r="G391" i="10"/>
  <c r="A392" i="10"/>
  <c r="B392" i="10"/>
  <c r="C392" i="10"/>
  <c r="E392" i="10"/>
  <c r="F392" i="10"/>
  <c r="G392" i="10"/>
  <c r="A393" i="10"/>
  <c r="B393" i="10"/>
  <c r="C393" i="10"/>
  <c r="E393" i="10"/>
  <c r="F393" i="10"/>
  <c r="G393" i="10"/>
  <c r="A394" i="10"/>
  <c r="B394" i="10"/>
  <c r="C394" i="10"/>
  <c r="E394" i="10"/>
  <c r="F394" i="10"/>
  <c r="G394" i="10"/>
  <c r="A395" i="10"/>
  <c r="B395" i="10"/>
  <c r="C395" i="10"/>
  <c r="E395" i="10"/>
  <c r="F395" i="10"/>
  <c r="G395" i="10"/>
  <c r="A396" i="10"/>
  <c r="B396" i="10"/>
  <c r="C396" i="10"/>
  <c r="E396" i="10"/>
  <c r="F396" i="10"/>
  <c r="G396" i="10"/>
  <c r="A397" i="10"/>
  <c r="B397" i="10"/>
  <c r="C397" i="10"/>
  <c r="E397" i="10"/>
  <c r="F397" i="10"/>
  <c r="G397" i="10"/>
  <c r="A398" i="10"/>
  <c r="B398" i="10"/>
  <c r="C398" i="10"/>
  <c r="E398" i="10"/>
  <c r="F398" i="10"/>
  <c r="G398" i="10"/>
  <c r="A399" i="10"/>
  <c r="B399" i="10"/>
  <c r="C399" i="10"/>
  <c r="E399" i="10"/>
  <c r="F399" i="10"/>
  <c r="G399" i="10"/>
  <c r="A400" i="10"/>
  <c r="B400" i="10"/>
  <c r="C400" i="10"/>
  <c r="E400" i="10"/>
  <c r="F400" i="10"/>
  <c r="G400" i="10"/>
  <c r="A401" i="10"/>
  <c r="B401" i="10"/>
  <c r="C401" i="10"/>
  <c r="E401" i="10"/>
  <c r="F401" i="10"/>
  <c r="G401" i="10"/>
  <c r="A402" i="10"/>
  <c r="B402" i="10"/>
  <c r="C402" i="10"/>
  <c r="E402" i="10"/>
  <c r="F402" i="10"/>
  <c r="G402" i="10"/>
  <c r="A403" i="10"/>
  <c r="B403" i="10"/>
  <c r="C403" i="10"/>
  <c r="E403" i="10"/>
  <c r="F403" i="10"/>
  <c r="G403" i="10"/>
  <c r="A404" i="10"/>
  <c r="B404" i="10"/>
  <c r="C404" i="10"/>
  <c r="E404" i="10"/>
  <c r="F404" i="10"/>
  <c r="G404" i="10"/>
  <c r="A405" i="10"/>
  <c r="B405" i="10"/>
  <c r="C405" i="10"/>
  <c r="E405" i="10"/>
  <c r="F405" i="10"/>
  <c r="G405" i="10"/>
  <c r="A406" i="10"/>
  <c r="B406" i="10"/>
  <c r="C406" i="10"/>
  <c r="E406" i="10"/>
  <c r="F406" i="10"/>
  <c r="G406" i="10"/>
  <c r="A407" i="10"/>
  <c r="B407" i="10"/>
  <c r="C407" i="10"/>
  <c r="E407" i="10"/>
  <c r="F407" i="10"/>
  <c r="G407" i="10"/>
  <c r="A408" i="10"/>
  <c r="B408" i="10"/>
  <c r="C408" i="10"/>
  <c r="E408" i="10"/>
  <c r="F408" i="10"/>
  <c r="G408" i="10"/>
  <c r="A409" i="10"/>
  <c r="B409" i="10"/>
  <c r="C409" i="10"/>
  <c r="E409" i="10"/>
  <c r="F409" i="10"/>
  <c r="G409" i="10"/>
  <c r="A410" i="10"/>
  <c r="B410" i="10"/>
  <c r="C410" i="10"/>
  <c r="E410" i="10"/>
  <c r="F410" i="10"/>
  <c r="G410" i="10"/>
  <c r="A411" i="10"/>
  <c r="B411" i="10"/>
  <c r="C411" i="10"/>
  <c r="E411" i="10"/>
  <c r="F411" i="10"/>
  <c r="G411" i="10"/>
  <c r="A412" i="10"/>
  <c r="B412" i="10"/>
  <c r="C412" i="10"/>
  <c r="E412" i="10"/>
  <c r="F412" i="10"/>
  <c r="G412" i="10"/>
  <c r="A413" i="10"/>
  <c r="B413" i="10"/>
  <c r="C413" i="10"/>
  <c r="E413" i="10"/>
  <c r="F413" i="10"/>
  <c r="G413" i="10"/>
  <c r="A414" i="10"/>
  <c r="B414" i="10"/>
  <c r="C414" i="10"/>
  <c r="E414" i="10"/>
  <c r="F414" i="10"/>
  <c r="G414" i="10"/>
  <c r="A415" i="10"/>
  <c r="B415" i="10"/>
  <c r="C415" i="10"/>
  <c r="E415" i="10"/>
  <c r="F415" i="10"/>
  <c r="G415" i="10"/>
  <c r="A416" i="10"/>
  <c r="B416" i="10"/>
  <c r="C416" i="10"/>
  <c r="E416" i="10"/>
  <c r="F416" i="10"/>
  <c r="G416" i="10"/>
  <c r="A417" i="10"/>
  <c r="B417" i="10"/>
  <c r="C417" i="10"/>
  <c r="E417" i="10"/>
  <c r="F417" i="10"/>
  <c r="G417" i="10"/>
  <c r="A418" i="10"/>
  <c r="B418" i="10"/>
  <c r="C418" i="10"/>
  <c r="E418" i="10"/>
  <c r="F418" i="10"/>
  <c r="G418" i="10"/>
  <c r="A419" i="10"/>
  <c r="B419" i="10"/>
  <c r="C419" i="10"/>
  <c r="E419" i="10"/>
  <c r="F419" i="10"/>
  <c r="G419" i="10"/>
  <c r="A420" i="10"/>
  <c r="B420" i="10"/>
  <c r="C420" i="10"/>
  <c r="E420" i="10"/>
  <c r="F420" i="10"/>
  <c r="G420" i="10"/>
  <c r="A421" i="10"/>
  <c r="B421" i="10"/>
  <c r="C421" i="10"/>
  <c r="E421" i="10"/>
  <c r="F421" i="10"/>
  <c r="G421" i="10"/>
  <c r="A422" i="10"/>
  <c r="B422" i="10"/>
  <c r="C422" i="10"/>
  <c r="E422" i="10"/>
  <c r="F422" i="10"/>
  <c r="G422" i="10"/>
  <c r="A423" i="10"/>
  <c r="B423" i="10"/>
  <c r="C423" i="10"/>
  <c r="E423" i="10"/>
  <c r="F423" i="10"/>
  <c r="G423" i="10"/>
  <c r="A424" i="10"/>
  <c r="B424" i="10"/>
  <c r="C424" i="10"/>
  <c r="E424" i="10"/>
  <c r="F424" i="10"/>
  <c r="G424" i="10"/>
  <c r="A425" i="10"/>
  <c r="B425" i="10"/>
  <c r="C425" i="10"/>
  <c r="E425" i="10"/>
  <c r="F425" i="10"/>
  <c r="G425" i="10"/>
  <c r="A426" i="10"/>
  <c r="B426" i="10"/>
  <c r="C426" i="10"/>
  <c r="E426" i="10"/>
  <c r="F426" i="10"/>
  <c r="G426" i="10"/>
  <c r="A427" i="10"/>
  <c r="B427" i="10"/>
  <c r="C427" i="10"/>
  <c r="E427" i="10"/>
  <c r="F427" i="10"/>
  <c r="G427" i="10"/>
  <c r="A428" i="10"/>
  <c r="B428" i="10"/>
  <c r="C428" i="10"/>
  <c r="E428" i="10"/>
  <c r="F428" i="10"/>
  <c r="G428" i="10"/>
  <c r="A429" i="10"/>
  <c r="B429" i="10"/>
  <c r="C429" i="10"/>
  <c r="E429" i="10"/>
  <c r="F429" i="10"/>
  <c r="G429" i="10"/>
  <c r="A430" i="10"/>
  <c r="B430" i="10"/>
  <c r="C430" i="10"/>
  <c r="E430" i="10"/>
  <c r="F430" i="10"/>
  <c r="G430" i="10"/>
  <c r="A431" i="10"/>
  <c r="B431" i="10"/>
  <c r="C431" i="10"/>
  <c r="E431" i="10"/>
  <c r="F431" i="10"/>
  <c r="G431" i="10"/>
  <c r="A432" i="10"/>
  <c r="B432" i="10"/>
  <c r="C432" i="10"/>
  <c r="E432" i="10"/>
  <c r="F432" i="10"/>
  <c r="G432" i="10"/>
  <c r="A433" i="10"/>
  <c r="B433" i="10"/>
  <c r="C433" i="10"/>
  <c r="E433" i="10"/>
  <c r="F433" i="10"/>
  <c r="G433" i="10"/>
  <c r="A434" i="10"/>
  <c r="B434" i="10"/>
  <c r="C434" i="10"/>
  <c r="E434" i="10"/>
  <c r="F434" i="10"/>
  <c r="G434" i="10"/>
  <c r="A435" i="10"/>
  <c r="B435" i="10"/>
  <c r="C435" i="10"/>
  <c r="E435" i="10"/>
  <c r="F435" i="10"/>
  <c r="G435" i="10"/>
  <c r="A436" i="10"/>
  <c r="B436" i="10"/>
  <c r="C436" i="10"/>
  <c r="E436" i="10"/>
  <c r="F436" i="10"/>
  <c r="G436" i="10"/>
  <c r="A437" i="10"/>
  <c r="B437" i="10"/>
  <c r="C437" i="10"/>
  <c r="E437" i="10"/>
  <c r="F437" i="10"/>
  <c r="G437" i="10"/>
  <c r="A438" i="10"/>
  <c r="B438" i="10"/>
  <c r="C438" i="10"/>
  <c r="E438" i="10"/>
  <c r="F438" i="10"/>
  <c r="G438" i="10"/>
  <c r="A439" i="10"/>
  <c r="B439" i="10"/>
  <c r="C439" i="10"/>
  <c r="E439" i="10"/>
  <c r="F439" i="10"/>
  <c r="G439" i="10"/>
  <c r="A440" i="10"/>
  <c r="B440" i="10"/>
  <c r="C440" i="10"/>
  <c r="E440" i="10"/>
  <c r="F440" i="10"/>
  <c r="G440" i="10"/>
  <c r="A441" i="10"/>
  <c r="B441" i="10"/>
  <c r="C441" i="10"/>
  <c r="E441" i="10"/>
  <c r="F441" i="10"/>
  <c r="G441" i="10"/>
  <c r="A442" i="10"/>
  <c r="B442" i="10"/>
  <c r="C442" i="10"/>
  <c r="E442" i="10"/>
  <c r="F442" i="10"/>
  <c r="G442" i="10"/>
  <c r="A443" i="10"/>
  <c r="B443" i="10"/>
  <c r="C443" i="10"/>
  <c r="E443" i="10"/>
  <c r="F443" i="10"/>
  <c r="G443" i="10"/>
  <c r="A444" i="10"/>
  <c r="B444" i="10"/>
  <c r="C444" i="10"/>
  <c r="E444" i="10"/>
  <c r="F444" i="10"/>
  <c r="G444" i="10"/>
  <c r="A445" i="10"/>
  <c r="B445" i="10"/>
  <c r="C445" i="10"/>
  <c r="E445" i="10"/>
  <c r="F445" i="10"/>
  <c r="G445" i="10"/>
  <c r="A446" i="10"/>
  <c r="B446" i="10"/>
  <c r="C446" i="10"/>
  <c r="E446" i="10"/>
  <c r="F446" i="10"/>
  <c r="G446" i="10"/>
  <c r="A447" i="10"/>
  <c r="B447" i="10"/>
  <c r="C447" i="10"/>
  <c r="E447" i="10"/>
  <c r="F447" i="10"/>
  <c r="G447" i="10"/>
  <c r="A448" i="10"/>
  <c r="B448" i="10"/>
  <c r="C448" i="10"/>
  <c r="E448" i="10"/>
  <c r="F448" i="10"/>
  <c r="G448" i="10"/>
  <c r="A449" i="10"/>
  <c r="B449" i="10"/>
  <c r="C449" i="10"/>
  <c r="E449" i="10"/>
  <c r="F449" i="10"/>
  <c r="G449" i="10"/>
  <c r="A450" i="10"/>
  <c r="B450" i="10"/>
  <c r="C450" i="10"/>
  <c r="E450" i="10"/>
  <c r="F450" i="10"/>
  <c r="G450" i="10"/>
  <c r="A451" i="10"/>
  <c r="B451" i="10"/>
  <c r="C451" i="10"/>
  <c r="E451" i="10"/>
  <c r="F451" i="10"/>
  <c r="G451" i="10"/>
  <c r="A452" i="10"/>
  <c r="B452" i="10"/>
  <c r="C452" i="10"/>
  <c r="E452" i="10"/>
  <c r="F452" i="10"/>
  <c r="G452" i="10"/>
  <c r="A453" i="10"/>
  <c r="B453" i="10"/>
  <c r="C453" i="10"/>
  <c r="E453" i="10"/>
  <c r="F453" i="10"/>
  <c r="G453" i="10"/>
  <c r="A454" i="10"/>
  <c r="B454" i="10"/>
  <c r="C454" i="10"/>
  <c r="E454" i="10"/>
  <c r="F454" i="10"/>
  <c r="G454" i="10"/>
  <c r="A455" i="10"/>
  <c r="B455" i="10"/>
  <c r="C455" i="10"/>
  <c r="E455" i="10"/>
  <c r="F455" i="10"/>
  <c r="G455" i="10"/>
  <c r="A456" i="10"/>
  <c r="B456" i="10"/>
  <c r="C456" i="10"/>
  <c r="E456" i="10"/>
  <c r="F456" i="10"/>
  <c r="G456" i="10"/>
  <c r="A457" i="10"/>
  <c r="B457" i="10"/>
  <c r="C457" i="10"/>
  <c r="E457" i="10"/>
  <c r="F457" i="10"/>
  <c r="G457" i="10"/>
  <c r="A458" i="10"/>
  <c r="B458" i="10"/>
  <c r="C458" i="10"/>
  <c r="E458" i="10"/>
  <c r="F458" i="10"/>
  <c r="G458" i="10"/>
  <c r="A459" i="10"/>
  <c r="B459" i="10"/>
  <c r="C459" i="10"/>
  <c r="E459" i="10"/>
  <c r="F459" i="10"/>
  <c r="G459" i="10"/>
  <c r="A460" i="10"/>
  <c r="B460" i="10"/>
  <c r="C460" i="10"/>
  <c r="E460" i="10"/>
  <c r="F460" i="10"/>
  <c r="G460" i="10"/>
  <c r="A461" i="10"/>
  <c r="B461" i="10"/>
  <c r="C461" i="10"/>
  <c r="E461" i="10"/>
  <c r="F461" i="10"/>
  <c r="G461" i="10"/>
  <c r="A462" i="10"/>
  <c r="B462" i="10"/>
  <c r="C462" i="10"/>
  <c r="E462" i="10"/>
  <c r="F462" i="10"/>
  <c r="G462" i="10"/>
  <c r="A463" i="10"/>
  <c r="B463" i="10"/>
  <c r="C463" i="10"/>
  <c r="E463" i="10"/>
  <c r="F463" i="10"/>
  <c r="G463" i="10"/>
  <c r="A464" i="10"/>
  <c r="B464" i="10"/>
  <c r="C464" i="10"/>
  <c r="E464" i="10"/>
  <c r="F464" i="10"/>
  <c r="G464" i="10"/>
  <c r="A465" i="10"/>
  <c r="B465" i="10"/>
  <c r="C465" i="10"/>
  <c r="E465" i="10"/>
  <c r="F465" i="10"/>
  <c r="G465" i="10"/>
  <c r="A466" i="10"/>
  <c r="B466" i="10"/>
  <c r="C466" i="10"/>
  <c r="E466" i="10"/>
  <c r="F466" i="10"/>
  <c r="G466" i="10"/>
  <c r="A467" i="10"/>
  <c r="B467" i="10"/>
  <c r="C467" i="10"/>
  <c r="E467" i="10"/>
  <c r="F467" i="10"/>
  <c r="G467" i="10"/>
  <c r="A468" i="10"/>
  <c r="B468" i="10"/>
  <c r="C468" i="10"/>
  <c r="E468" i="10"/>
  <c r="F468" i="10"/>
  <c r="G468" i="10"/>
  <c r="A469" i="10"/>
  <c r="B469" i="10"/>
  <c r="C469" i="10"/>
  <c r="E469" i="10"/>
  <c r="F469" i="10"/>
  <c r="G469" i="10"/>
  <c r="A470" i="10"/>
  <c r="B470" i="10"/>
  <c r="C470" i="10"/>
  <c r="E470" i="10"/>
  <c r="F470" i="10"/>
  <c r="G470" i="10"/>
  <c r="A471" i="10"/>
  <c r="B471" i="10"/>
  <c r="C471" i="10"/>
  <c r="E471" i="10"/>
  <c r="F471" i="10"/>
  <c r="G471" i="10"/>
  <c r="A472" i="10"/>
  <c r="B472" i="10"/>
  <c r="C472" i="10"/>
  <c r="E472" i="10"/>
  <c r="F472" i="10"/>
  <c r="G472" i="10"/>
  <c r="A473" i="10"/>
  <c r="B473" i="10"/>
  <c r="C473" i="10"/>
  <c r="E473" i="10"/>
  <c r="F473" i="10"/>
  <c r="G473" i="10"/>
  <c r="A474" i="10"/>
  <c r="B474" i="10"/>
  <c r="C474" i="10"/>
  <c r="E474" i="10"/>
  <c r="F474" i="10"/>
  <c r="G474" i="10"/>
  <c r="A475" i="10"/>
  <c r="B475" i="10"/>
  <c r="C475" i="10"/>
  <c r="E475" i="10"/>
  <c r="F475" i="10"/>
  <c r="G475" i="10"/>
  <c r="A476" i="10"/>
  <c r="B476" i="10"/>
  <c r="C476" i="10"/>
  <c r="E476" i="10"/>
  <c r="F476" i="10"/>
  <c r="G476" i="10"/>
  <c r="A477" i="10"/>
  <c r="B477" i="10"/>
  <c r="C477" i="10"/>
  <c r="E477" i="10"/>
  <c r="F477" i="10"/>
  <c r="G477" i="10"/>
  <c r="A478" i="10"/>
  <c r="B478" i="10"/>
  <c r="C478" i="10"/>
  <c r="E478" i="10"/>
  <c r="F478" i="10"/>
  <c r="G478" i="10"/>
  <c r="A479" i="10"/>
  <c r="B479" i="10"/>
  <c r="C479" i="10"/>
  <c r="E479" i="10"/>
  <c r="F479" i="10"/>
  <c r="G479" i="10"/>
  <c r="A480" i="10"/>
  <c r="B480" i="10"/>
  <c r="C480" i="10"/>
  <c r="E480" i="10"/>
  <c r="F480" i="10"/>
  <c r="G480" i="10"/>
  <c r="A481" i="10"/>
  <c r="B481" i="10"/>
  <c r="C481" i="10"/>
  <c r="E481" i="10"/>
  <c r="F481" i="10"/>
  <c r="G481" i="10"/>
  <c r="A482" i="10"/>
  <c r="B482" i="10"/>
  <c r="C482" i="10"/>
  <c r="E482" i="10"/>
  <c r="F482" i="10"/>
  <c r="G482" i="10"/>
  <c r="A483" i="10"/>
  <c r="B483" i="10"/>
  <c r="C483" i="10"/>
  <c r="E483" i="10"/>
  <c r="F483" i="10"/>
  <c r="G483" i="10"/>
  <c r="A484" i="10"/>
  <c r="B484" i="10"/>
  <c r="C484" i="10"/>
  <c r="E484" i="10"/>
  <c r="F484" i="10"/>
  <c r="G484" i="10"/>
  <c r="A485" i="10"/>
  <c r="B485" i="10"/>
  <c r="C485" i="10"/>
  <c r="E485" i="10"/>
  <c r="F485" i="10"/>
  <c r="G485" i="10"/>
  <c r="A486" i="10"/>
  <c r="B486" i="10"/>
  <c r="C486" i="10"/>
  <c r="E486" i="10"/>
  <c r="F486" i="10"/>
  <c r="G486" i="10"/>
  <c r="A487" i="10"/>
  <c r="B487" i="10"/>
  <c r="C487" i="10"/>
  <c r="E487" i="10"/>
  <c r="F487" i="10"/>
  <c r="G487" i="10"/>
  <c r="A488" i="10"/>
  <c r="B488" i="10"/>
  <c r="C488" i="10"/>
  <c r="E488" i="10"/>
  <c r="F488" i="10"/>
  <c r="G488" i="10"/>
  <c r="A489" i="10"/>
  <c r="B489" i="10"/>
  <c r="C489" i="10"/>
  <c r="E489" i="10"/>
  <c r="F489" i="10"/>
  <c r="G489" i="10"/>
  <c r="A490" i="10"/>
  <c r="B490" i="10"/>
  <c r="C490" i="10"/>
  <c r="E490" i="10"/>
  <c r="F490" i="10"/>
  <c r="G490" i="10"/>
  <c r="A491" i="10"/>
  <c r="B491" i="10"/>
  <c r="C491" i="10"/>
  <c r="E491" i="10"/>
  <c r="F491" i="10"/>
  <c r="G491" i="10"/>
  <c r="A492" i="10"/>
  <c r="B492" i="10"/>
  <c r="C492" i="10"/>
  <c r="E492" i="10"/>
  <c r="F492" i="10"/>
  <c r="G492" i="10"/>
  <c r="A493" i="10"/>
  <c r="B493" i="10"/>
  <c r="C493" i="10"/>
  <c r="E493" i="10"/>
  <c r="F493" i="10"/>
  <c r="G493" i="10"/>
  <c r="A494" i="10"/>
  <c r="B494" i="10"/>
  <c r="C494" i="10"/>
  <c r="E494" i="10"/>
  <c r="F494" i="10"/>
  <c r="G494" i="10"/>
  <c r="A495" i="10"/>
  <c r="B495" i="10"/>
  <c r="C495" i="10"/>
  <c r="E495" i="10"/>
  <c r="F495" i="10"/>
  <c r="G495" i="10"/>
  <c r="A496" i="10"/>
  <c r="B496" i="10"/>
  <c r="C496" i="10"/>
  <c r="E496" i="10"/>
  <c r="F496" i="10"/>
  <c r="G496" i="10"/>
  <c r="A497" i="10"/>
  <c r="B497" i="10"/>
  <c r="C497" i="10"/>
  <c r="E497" i="10"/>
  <c r="F497" i="10"/>
  <c r="G497" i="10"/>
  <c r="A498" i="10"/>
  <c r="B498" i="10"/>
  <c r="C498" i="10"/>
  <c r="E498" i="10"/>
  <c r="F498" i="10"/>
  <c r="G498" i="10"/>
  <c r="A499" i="10"/>
  <c r="B499" i="10"/>
  <c r="C499" i="10"/>
  <c r="E499" i="10"/>
  <c r="F499" i="10"/>
  <c r="G499" i="10"/>
  <c r="A500" i="10"/>
  <c r="B500" i="10"/>
  <c r="C500" i="10"/>
  <c r="E500" i="10"/>
  <c r="F500" i="10"/>
  <c r="G500" i="10"/>
  <c r="A501" i="10"/>
  <c r="B501" i="10"/>
  <c r="C501" i="10"/>
  <c r="E501" i="10"/>
  <c r="F501" i="10"/>
  <c r="G501" i="10"/>
  <c r="A502" i="10"/>
  <c r="B502" i="10"/>
  <c r="C502" i="10"/>
  <c r="E502" i="10"/>
  <c r="F502" i="10"/>
  <c r="G502" i="10"/>
  <c r="A503" i="10"/>
  <c r="B503" i="10"/>
  <c r="C503" i="10"/>
  <c r="E503" i="10"/>
  <c r="F503" i="10"/>
  <c r="G503" i="10"/>
  <c r="A504" i="10"/>
  <c r="B504" i="10"/>
  <c r="C504" i="10"/>
  <c r="E504" i="10"/>
  <c r="F504" i="10"/>
  <c r="G504" i="10"/>
  <c r="A505" i="10"/>
  <c r="B505" i="10"/>
  <c r="C505" i="10"/>
  <c r="E505" i="10"/>
  <c r="F505" i="10"/>
  <c r="G505" i="10"/>
  <c r="A506" i="10"/>
  <c r="B506" i="10"/>
  <c r="C506" i="10"/>
  <c r="E506" i="10"/>
  <c r="F506" i="10"/>
  <c r="G506" i="10"/>
  <c r="A507" i="10"/>
  <c r="B507" i="10"/>
  <c r="C507" i="10"/>
  <c r="E507" i="10"/>
  <c r="F507" i="10"/>
  <c r="G507" i="10"/>
  <c r="A508" i="10"/>
  <c r="B508" i="10"/>
  <c r="C508" i="10"/>
  <c r="E508" i="10"/>
  <c r="F508" i="10"/>
  <c r="G508" i="10"/>
  <c r="A509" i="10"/>
  <c r="B509" i="10"/>
  <c r="C509" i="10"/>
  <c r="E509" i="10"/>
  <c r="F509" i="10"/>
  <c r="G509" i="10"/>
  <c r="A510" i="10"/>
  <c r="B510" i="10"/>
  <c r="C510" i="10"/>
  <c r="E510" i="10"/>
  <c r="F510" i="10"/>
  <c r="G510" i="10"/>
  <c r="A511" i="10"/>
  <c r="B511" i="10"/>
  <c r="C511" i="10"/>
  <c r="E511" i="10"/>
  <c r="F511" i="10"/>
  <c r="G511" i="10"/>
  <c r="A512" i="10"/>
  <c r="B512" i="10"/>
  <c r="C512" i="10"/>
  <c r="E512" i="10"/>
  <c r="F512" i="10"/>
  <c r="G512" i="10"/>
  <c r="A513" i="10"/>
  <c r="B513" i="10"/>
  <c r="C513" i="10"/>
  <c r="E513" i="10"/>
  <c r="F513" i="10"/>
  <c r="G513" i="10"/>
  <c r="A514" i="10"/>
  <c r="B514" i="10"/>
  <c r="C514" i="10"/>
  <c r="E514" i="10"/>
  <c r="F514" i="10"/>
  <c r="G514" i="10"/>
  <c r="A515" i="10"/>
  <c r="B515" i="10"/>
  <c r="C515" i="10"/>
  <c r="E515" i="10"/>
  <c r="F515" i="10"/>
  <c r="G515" i="10"/>
  <c r="A516" i="10"/>
  <c r="B516" i="10"/>
  <c r="C516" i="10"/>
  <c r="E516" i="10"/>
  <c r="F516" i="10"/>
  <c r="G516" i="10"/>
  <c r="A517" i="10"/>
  <c r="B517" i="10"/>
  <c r="C517" i="10"/>
  <c r="E517" i="10"/>
  <c r="F517" i="10"/>
  <c r="G517" i="10"/>
  <c r="A518" i="10"/>
  <c r="B518" i="10"/>
  <c r="C518" i="10"/>
  <c r="E518" i="10"/>
  <c r="F518" i="10"/>
  <c r="G518" i="10"/>
  <c r="A519" i="10"/>
  <c r="B519" i="10"/>
  <c r="C519" i="10"/>
  <c r="E519" i="10"/>
  <c r="F519" i="10"/>
  <c r="G519" i="10"/>
  <c r="A520" i="10"/>
  <c r="B520" i="10"/>
  <c r="C520" i="10"/>
  <c r="E520" i="10"/>
  <c r="F520" i="10"/>
  <c r="G520" i="10"/>
  <c r="A521" i="10"/>
  <c r="B521" i="10"/>
  <c r="C521" i="10"/>
  <c r="E521" i="10"/>
  <c r="F521" i="10"/>
  <c r="G521" i="10"/>
  <c r="A522" i="10"/>
  <c r="B522" i="10"/>
  <c r="C522" i="10"/>
  <c r="E522" i="10"/>
  <c r="F522" i="10"/>
  <c r="G522" i="10"/>
  <c r="A523" i="10"/>
  <c r="B523" i="10"/>
  <c r="C523" i="10"/>
  <c r="E523" i="10"/>
  <c r="F523" i="10"/>
  <c r="G523" i="10"/>
  <c r="A524" i="10"/>
  <c r="B524" i="10"/>
  <c r="C524" i="10"/>
  <c r="E524" i="10"/>
  <c r="F524" i="10"/>
  <c r="G524" i="10"/>
  <c r="A525" i="10"/>
  <c r="B525" i="10"/>
  <c r="C525" i="10"/>
  <c r="E525" i="10"/>
  <c r="F525" i="10"/>
  <c r="G525" i="10"/>
  <c r="A526" i="10"/>
  <c r="B526" i="10"/>
  <c r="C526" i="10"/>
  <c r="E526" i="10"/>
  <c r="F526" i="10"/>
  <c r="G526" i="10"/>
  <c r="A527" i="10"/>
  <c r="B527" i="10"/>
  <c r="C527" i="10"/>
  <c r="E527" i="10"/>
  <c r="F527" i="10"/>
  <c r="G527" i="10"/>
  <c r="A528" i="10"/>
  <c r="B528" i="10"/>
  <c r="C528" i="10"/>
  <c r="E528" i="10"/>
  <c r="F528" i="10"/>
  <c r="G528" i="10"/>
  <c r="A529" i="10"/>
  <c r="B529" i="10"/>
  <c r="C529" i="10"/>
  <c r="E529" i="10"/>
  <c r="F529" i="10"/>
  <c r="G529" i="10"/>
  <c r="A530" i="10"/>
  <c r="B530" i="10"/>
  <c r="C530" i="10"/>
  <c r="E530" i="10"/>
  <c r="F530" i="10"/>
  <c r="G530" i="10"/>
  <c r="A531" i="10"/>
  <c r="B531" i="10"/>
  <c r="C531" i="10"/>
  <c r="E531" i="10"/>
  <c r="F531" i="10"/>
  <c r="G531" i="10"/>
  <c r="A532" i="10"/>
  <c r="B532" i="10"/>
  <c r="C532" i="10"/>
  <c r="E532" i="10"/>
  <c r="F532" i="10"/>
  <c r="G532" i="10"/>
  <c r="A533" i="10"/>
  <c r="B533" i="10"/>
  <c r="C533" i="10"/>
  <c r="E533" i="10"/>
  <c r="F533" i="10"/>
  <c r="G533" i="10"/>
  <c r="A534" i="10"/>
  <c r="B534" i="10"/>
  <c r="C534" i="10"/>
  <c r="E534" i="10"/>
  <c r="F534" i="10"/>
  <c r="G534" i="10"/>
  <c r="A535" i="10"/>
  <c r="B535" i="10"/>
  <c r="C535" i="10"/>
  <c r="E535" i="10"/>
  <c r="F535" i="10"/>
  <c r="G535" i="10"/>
  <c r="A536" i="10"/>
  <c r="B536" i="10"/>
  <c r="C536" i="10"/>
  <c r="E536" i="10"/>
  <c r="F536" i="10"/>
  <c r="G536" i="10"/>
  <c r="A537" i="10"/>
  <c r="B537" i="10"/>
  <c r="C537" i="10"/>
  <c r="E537" i="10"/>
  <c r="F537" i="10"/>
  <c r="G537" i="10"/>
  <c r="A538" i="10"/>
  <c r="B538" i="10"/>
  <c r="C538" i="10"/>
  <c r="E538" i="10"/>
  <c r="F538" i="10"/>
  <c r="G538" i="10"/>
  <c r="A539" i="10"/>
  <c r="B539" i="10"/>
  <c r="C539" i="10"/>
  <c r="E539" i="10"/>
  <c r="F539" i="10"/>
  <c r="G539" i="10"/>
  <c r="A540" i="10"/>
  <c r="B540" i="10"/>
  <c r="C540" i="10"/>
  <c r="E540" i="10"/>
  <c r="F540" i="10"/>
  <c r="G540" i="10"/>
  <c r="A541" i="10"/>
  <c r="B541" i="10"/>
  <c r="C541" i="10"/>
  <c r="E541" i="10"/>
  <c r="F541" i="10"/>
  <c r="G541" i="10"/>
  <c r="A542" i="10"/>
  <c r="B542" i="10"/>
  <c r="C542" i="10"/>
  <c r="E542" i="10"/>
  <c r="F542" i="10"/>
  <c r="G542" i="10"/>
  <c r="A543" i="10"/>
  <c r="B543" i="10"/>
  <c r="C543" i="10"/>
  <c r="E543" i="10"/>
  <c r="F543" i="10"/>
  <c r="G543" i="10"/>
  <c r="A544" i="10"/>
  <c r="B544" i="10"/>
  <c r="C544" i="10"/>
  <c r="E544" i="10"/>
  <c r="F544" i="10"/>
  <c r="G544" i="10"/>
  <c r="A545" i="10"/>
  <c r="B545" i="10"/>
  <c r="C545" i="10"/>
  <c r="E545" i="10"/>
  <c r="F545" i="10"/>
  <c r="G545" i="10"/>
  <c r="A546" i="10"/>
  <c r="B546" i="10"/>
  <c r="C546" i="10"/>
  <c r="E546" i="10"/>
  <c r="F546" i="10"/>
  <c r="G546" i="10"/>
  <c r="A547" i="10"/>
  <c r="B547" i="10"/>
  <c r="C547" i="10"/>
  <c r="E547" i="10"/>
  <c r="F547" i="10"/>
  <c r="G547" i="10"/>
  <c r="A548" i="10"/>
  <c r="B548" i="10"/>
  <c r="C548" i="10"/>
  <c r="E548" i="10"/>
  <c r="F548" i="10"/>
  <c r="G548" i="10"/>
  <c r="A549" i="10"/>
  <c r="B549" i="10"/>
  <c r="C549" i="10"/>
  <c r="E549" i="10"/>
  <c r="F549" i="10"/>
  <c r="G549" i="10"/>
  <c r="C7" i="10"/>
  <c r="G7" i="10"/>
  <c r="A7" i="11"/>
  <c r="B7" i="11"/>
  <c r="C7" i="11"/>
  <c r="E7" i="11"/>
  <c r="F7" i="11"/>
  <c r="G7" i="11"/>
  <c r="I7" i="11"/>
  <c r="J7" i="11"/>
  <c r="K7" i="11"/>
  <c r="M7" i="11"/>
  <c r="N7" i="11"/>
  <c r="O7" i="11"/>
  <c r="Q7" i="11"/>
  <c r="R7" i="11"/>
  <c r="S7" i="11"/>
  <c r="U7" i="11"/>
  <c r="V7" i="11"/>
  <c r="Y7" i="11"/>
  <c r="Z7" i="11"/>
  <c r="AA7" i="11"/>
  <c r="W7" i="11"/>
  <c r="BI7" i="12"/>
  <c r="AZ7" i="12"/>
  <c r="AQ7" i="12"/>
  <c r="AH7" i="12"/>
  <c r="Y7" i="12"/>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BG7" i="12"/>
  <c r="BF7" i="12"/>
  <c r="BE7" i="12"/>
  <c r="BH7" i="12"/>
  <c r="AX7" i="12"/>
  <c r="AW7" i="12"/>
  <c r="AV7" i="12"/>
  <c r="AO7" i="12"/>
  <c r="AN7" i="12"/>
  <c r="AM7" i="12"/>
  <c r="AP7" i="12"/>
  <c r="AR7" i="12" s="1"/>
  <c r="AF7" i="12"/>
  <c r="AE7" i="12"/>
  <c r="AD7" i="12"/>
  <c r="AG7" i="12"/>
  <c r="AI7" i="12" s="1"/>
  <c r="W7" i="12"/>
  <c r="V7" i="12"/>
  <c r="U7" i="12"/>
  <c r="X7" i="12"/>
  <c r="N7" i="12"/>
  <c r="M7" i="12"/>
  <c r="L7" i="12"/>
  <c r="K7" i="12"/>
  <c r="J7" i="12"/>
  <c r="O7" i="12"/>
  <c r="E7" i="12"/>
  <c r="D7" i="12"/>
  <c r="F7" i="12" s="1"/>
  <c r="C7" i="12"/>
  <c r="AG57" i="12" l="1"/>
  <c r="F57" i="12"/>
  <c r="H57" i="12" s="1"/>
  <c r="F57" i="9"/>
  <c r="H57" i="9" s="1"/>
  <c r="AI57" i="12"/>
  <c r="AY55" i="12"/>
  <c r="BA55" i="12" s="1"/>
  <c r="O55" i="12"/>
  <c r="Q55" i="12" s="1"/>
  <c r="BH55" i="12"/>
  <c r="BJ55" i="12" s="1"/>
  <c r="F55" i="9"/>
  <c r="H55" i="9" s="1"/>
  <c r="X55" i="12"/>
  <c r="Z55" i="12" s="1"/>
  <c r="AP53" i="12"/>
  <c r="AR53" i="12" s="1"/>
  <c r="AG53" i="12"/>
  <c r="F53" i="12"/>
  <c r="H53" i="12" s="1"/>
  <c r="F53" i="9"/>
  <c r="H53" i="9" s="1"/>
  <c r="AI53" i="12"/>
  <c r="O51" i="12"/>
  <c r="Q51" i="12" s="1"/>
  <c r="BH51" i="12"/>
  <c r="BJ51" i="12" s="1"/>
  <c r="F51" i="9"/>
  <c r="H51" i="9" s="1"/>
  <c r="X51" i="12"/>
  <c r="Z51" i="12" s="1"/>
  <c r="AP49" i="12"/>
  <c r="AR49" i="12" s="1"/>
  <c r="F49" i="9"/>
  <c r="H49" i="9" s="1"/>
  <c r="AG49" i="12"/>
  <c r="AI49" i="12" s="1"/>
  <c r="F49" i="12"/>
  <c r="H49" i="12" s="1"/>
  <c r="AY47" i="12"/>
  <c r="BA47" i="12" s="1"/>
  <c r="O47" i="12"/>
  <c r="Q47" i="12" s="1"/>
  <c r="BH47" i="12"/>
  <c r="BJ47" i="12" s="1"/>
  <c r="F47" i="9"/>
  <c r="H47" i="9" s="1"/>
  <c r="X47" i="12"/>
  <c r="Z47" i="12" s="1"/>
  <c r="F45" i="9"/>
  <c r="H45" i="9" s="1"/>
  <c r="AG45" i="12"/>
  <c r="AI45" i="12" s="1"/>
  <c r="O45" i="12"/>
  <c r="Q45" i="12" s="1"/>
  <c r="AY43" i="12"/>
  <c r="BA43" i="12" s="1"/>
  <c r="O43" i="12"/>
  <c r="Q43" i="12" s="1"/>
  <c r="BH43" i="12"/>
  <c r="BJ43" i="12" s="1"/>
  <c r="AP43" i="12"/>
  <c r="AR43" i="12" s="1"/>
  <c r="X43" i="12"/>
  <c r="Z43" i="12" s="1"/>
  <c r="F43" i="9"/>
  <c r="H43" i="9" s="1"/>
  <c r="F43" i="12"/>
  <c r="H43" i="12" s="1"/>
  <c r="AI43" i="12"/>
  <c r="BH41" i="12"/>
  <c r="BJ41" i="12" s="1"/>
  <c r="AP41" i="12"/>
  <c r="AR41" i="12" s="1"/>
  <c r="X41" i="12"/>
  <c r="Z41" i="12" s="1"/>
  <c r="F41" i="12"/>
  <c r="H41" i="12" s="1"/>
  <c r="F41" i="9"/>
  <c r="H41" i="9" s="1"/>
  <c r="AY41" i="12"/>
  <c r="BA41" i="12" s="1"/>
  <c r="AG41" i="12"/>
  <c r="AI41" i="12" s="1"/>
  <c r="Q41" i="12"/>
  <c r="Q39" i="12"/>
  <c r="F39" i="12"/>
  <c r="H39" i="12" s="1"/>
  <c r="BH39" i="12"/>
  <c r="BJ39" i="12" s="1"/>
  <c r="AP39" i="12"/>
  <c r="AR39" i="12" s="1"/>
  <c r="AY39" i="12"/>
  <c r="BA39" i="12" s="1"/>
  <c r="G4" i="9"/>
  <c r="F39" i="9"/>
  <c r="H39" i="9" s="1"/>
  <c r="AP17" i="12"/>
  <c r="AR17" i="12" s="1"/>
  <c r="X17" i="12"/>
  <c r="Z17" i="12" s="1"/>
  <c r="AY17" i="12"/>
  <c r="BA17" i="12" s="1"/>
  <c r="F17" i="12"/>
  <c r="H17" i="12" s="1"/>
  <c r="H317" i="9"/>
  <c r="H23" i="9"/>
  <c r="H376" i="9"/>
  <c r="H329" i="9"/>
  <c r="H325" i="9"/>
  <c r="H321" i="9"/>
  <c r="H319" i="9"/>
  <c r="H327" i="9"/>
  <c r="H323" i="9"/>
  <c r="H313" i="9"/>
  <c r="H309" i="9"/>
  <c r="H305" i="9"/>
  <c r="H301" i="9"/>
  <c r="H297" i="9"/>
  <c r="H293" i="9"/>
  <c r="H289" i="9"/>
  <c r="H285" i="9"/>
  <c r="H281" i="9"/>
  <c r="H277" i="9"/>
  <c r="H273" i="9"/>
  <c r="H269" i="9"/>
  <c r="H265" i="9"/>
  <c r="H261" i="9"/>
  <c r="H257" i="9"/>
  <c r="H253" i="9"/>
  <c r="H249" i="9"/>
  <c r="H245" i="9"/>
  <c r="H241" i="9"/>
  <c r="H237" i="9"/>
  <c r="H233" i="9"/>
  <c r="H229" i="9"/>
  <c r="H151" i="9"/>
  <c r="H147" i="9"/>
  <c r="H143" i="9"/>
  <c r="H139" i="9"/>
  <c r="F89" i="9"/>
  <c r="H89" i="9" s="1"/>
  <c r="F85" i="9"/>
  <c r="H85" i="9" s="1"/>
  <c r="F90" i="9"/>
  <c r="H90" i="9" s="1"/>
  <c r="F86" i="9"/>
  <c r="H86" i="9" s="1"/>
  <c r="H348" i="12"/>
  <c r="BJ344" i="12"/>
  <c r="AR342" i="12"/>
  <c r="Z340" i="12"/>
  <c r="H338" i="12"/>
  <c r="BA347" i="12"/>
  <c r="Z346" i="12"/>
  <c r="H344" i="12"/>
  <c r="BA341" i="12"/>
  <c r="AI339" i="12"/>
  <c r="AG348" i="12"/>
  <c r="AI348" i="12" s="1"/>
  <c r="BH347" i="12"/>
  <c r="BJ347" i="12" s="1"/>
  <c r="X347" i="12"/>
  <c r="Z347" i="12" s="1"/>
  <c r="BH346" i="12"/>
  <c r="BJ346" i="12" s="1"/>
  <c r="F345" i="12"/>
  <c r="H345" i="12" s="1"/>
  <c r="AP344" i="12"/>
  <c r="AR344" i="12" s="1"/>
  <c r="AY342" i="12"/>
  <c r="BA342" i="12" s="1"/>
  <c r="X342" i="12"/>
  <c r="Z342" i="12" s="1"/>
  <c r="AG340" i="12"/>
  <c r="AI340" i="12" s="1"/>
  <c r="F340" i="12"/>
  <c r="H340" i="12" s="1"/>
  <c r="O338" i="12"/>
  <c r="Q338" i="12" s="1"/>
  <c r="AY337" i="12"/>
  <c r="BA337" i="12" s="1"/>
  <c r="BH335" i="12"/>
  <c r="BJ335" i="12" s="1"/>
  <c r="AG335" i="12"/>
  <c r="AI335" i="12" s="1"/>
  <c r="AP333" i="12"/>
  <c r="AR333" i="12" s="1"/>
  <c r="O333" i="12"/>
  <c r="Q333" i="12" s="1"/>
  <c r="X331" i="12"/>
  <c r="Z331" i="12" s="1"/>
  <c r="BH330" i="12"/>
  <c r="BJ330" i="12" s="1"/>
  <c r="AY329" i="12"/>
  <c r="BA329" i="12" s="1"/>
  <c r="AP328" i="12"/>
  <c r="AR328" i="12" s="1"/>
  <c r="AG327" i="12"/>
  <c r="AI327" i="12" s="1"/>
  <c r="X326" i="12"/>
  <c r="Z326" i="12" s="1"/>
  <c r="O325" i="12"/>
  <c r="Q325" i="12" s="1"/>
  <c r="F324" i="12"/>
  <c r="H324" i="12" s="1"/>
  <c r="BH322" i="12"/>
  <c r="BJ322" i="12" s="1"/>
  <c r="AY321" i="12"/>
  <c r="BA321" i="12" s="1"/>
  <c r="AP320" i="12"/>
  <c r="AR320" i="12" s="1"/>
  <c r="AG319" i="12"/>
  <c r="AI319" i="12" s="1"/>
  <c r="X318" i="12"/>
  <c r="Z318" i="12" s="1"/>
  <c r="H336" i="12"/>
  <c r="BA333" i="12"/>
  <c r="AI331" i="12"/>
  <c r="O348" i="12"/>
  <c r="Q348" i="12" s="1"/>
  <c r="AP347" i="12"/>
  <c r="AR347" i="12" s="1"/>
  <c r="O346" i="12"/>
  <c r="Q346" i="12" s="1"/>
  <c r="AY345" i="12"/>
  <c r="BA345" i="12" s="1"/>
  <c r="BH343" i="12"/>
  <c r="BJ343" i="12" s="1"/>
  <c r="AG343" i="12"/>
  <c r="AI343" i="12" s="1"/>
  <c r="AP341" i="12"/>
  <c r="AR341" i="12" s="1"/>
  <c r="O341" i="12"/>
  <c r="Q341" i="12" s="1"/>
  <c r="X339" i="12"/>
  <c r="Z339" i="12" s="1"/>
  <c r="BH338" i="12"/>
  <c r="BJ338" i="12" s="1"/>
  <c r="F337" i="12"/>
  <c r="H337" i="12" s="1"/>
  <c r="AP336" i="12"/>
  <c r="AR336" i="12" s="1"/>
  <c r="AY334" i="12"/>
  <c r="BA334" i="12" s="1"/>
  <c r="X334" i="12"/>
  <c r="Z334" i="12" s="1"/>
  <c r="AG332" i="12"/>
  <c r="AI332" i="12" s="1"/>
  <c r="F332" i="12"/>
  <c r="H332" i="12" s="1"/>
  <c r="X330" i="12"/>
  <c r="Z330" i="12" s="1"/>
  <c r="O329" i="12"/>
  <c r="Q329" i="12" s="1"/>
  <c r="F328" i="12"/>
  <c r="H328" i="12" s="1"/>
  <c r="BH326" i="12"/>
  <c r="BJ326" i="12" s="1"/>
  <c r="AY325" i="12"/>
  <c r="BA325" i="12" s="1"/>
  <c r="AP324" i="12"/>
  <c r="AR324" i="12" s="1"/>
  <c r="AG323" i="12"/>
  <c r="AI323" i="12" s="1"/>
  <c r="X322" i="12"/>
  <c r="Z322" i="12" s="1"/>
  <c r="O321" i="12"/>
  <c r="Q321" i="12" s="1"/>
  <c r="F320" i="12"/>
  <c r="H320" i="12" s="1"/>
  <c r="BH318" i="12"/>
  <c r="BJ318" i="12" s="1"/>
  <c r="AY317" i="12"/>
  <c r="BA317" i="12" s="1"/>
  <c r="O317" i="12"/>
  <c r="Q317" i="12" s="1"/>
  <c r="AP316" i="12"/>
  <c r="AR316" i="12" s="1"/>
  <c r="F316" i="12"/>
  <c r="H316" i="12" s="1"/>
  <c r="AG315" i="12"/>
  <c r="AI315" i="12" s="1"/>
  <c r="BH314" i="12"/>
  <c r="BJ314" i="12" s="1"/>
  <c r="X314" i="12"/>
  <c r="Z314" i="12" s="1"/>
  <c r="AY313" i="12"/>
  <c r="BA313" i="12" s="1"/>
  <c r="O313" i="12"/>
  <c r="Q313" i="12" s="1"/>
  <c r="AP312" i="12"/>
  <c r="AR312" i="12" s="1"/>
  <c r="F312" i="12"/>
  <c r="H312" i="12" s="1"/>
  <c r="AG311" i="12"/>
  <c r="AI311" i="12" s="1"/>
  <c r="BH310" i="12"/>
  <c r="BJ310" i="12" s="1"/>
  <c r="X310" i="12"/>
  <c r="Z310" i="12" s="1"/>
  <c r="AY309" i="12"/>
  <c r="BA309" i="12" s="1"/>
  <c r="O309" i="12"/>
  <c r="Q309" i="12" s="1"/>
  <c r="AP308" i="12"/>
  <c r="AR308" i="12" s="1"/>
  <c r="F308" i="12"/>
  <c r="H308" i="12" s="1"/>
  <c r="AG307" i="12"/>
  <c r="AI307" i="12" s="1"/>
  <c r="BH306" i="12"/>
  <c r="BJ306" i="12" s="1"/>
  <c r="X306" i="12"/>
  <c r="Z306" i="12" s="1"/>
  <c r="AY305" i="12"/>
  <c r="BA305" i="12" s="1"/>
  <c r="O305" i="12"/>
  <c r="Q305" i="12" s="1"/>
  <c r="AP304" i="12"/>
  <c r="AR304" i="12" s="1"/>
  <c r="F304" i="12"/>
  <c r="H304" i="12" s="1"/>
  <c r="AG303" i="12"/>
  <c r="AI303" i="12" s="1"/>
  <c r="BH302" i="12"/>
  <c r="BJ302" i="12" s="1"/>
  <c r="X302" i="12"/>
  <c r="Z302" i="12" s="1"/>
  <c r="AY301" i="12"/>
  <c r="BA301" i="12" s="1"/>
  <c r="O301" i="12"/>
  <c r="Q301" i="12" s="1"/>
  <c r="AP300" i="12"/>
  <c r="AR300" i="12" s="1"/>
  <c r="F300" i="12"/>
  <c r="H300" i="12" s="1"/>
  <c r="AG299" i="12"/>
  <c r="AI299" i="12" s="1"/>
  <c r="BH298" i="12"/>
  <c r="BJ298" i="12" s="1"/>
  <c r="X298" i="12"/>
  <c r="Z298" i="12" s="1"/>
  <c r="AY297" i="12"/>
  <c r="BA297" i="12" s="1"/>
  <c r="O297" i="12"/>
  <c r="Q297" i="12" s="1"/>
  <c r="AP296" i="12"/>
  <c r="AR296" i="12" s="1"/>
  <c r="F296" i="12"/>
  <c r="H296" i="12" s="1"/>
  <c r="AG295" i="12"/>
  <c r="AI295" i="12" s="1"/>
  <c r="BH294" i="12"/>
  <c r="BJ294" i="12" s="1"/>
  <c r="X294" i="12"/>
  <c r="Z294" i="12" s="1"/>
  <c r="F347" i="12"/>
  <c r="H347" i="12" s="1"/>
  <c r="AG346" i="12"/>
  <c r="AI346" i="12" s="1"/>
  <c r="BH345" i="12"/>
  <c r="BJ345" i="12" s="1"/>
  <c r="X345" i="12"/>
  <c r="Z345" i="12" s="1"/>
  <c r="AY344" i="12"/>
  <c r="BA344" i="12" s="1"/>
  <c r="O344" i="12"/>
  <c r="Q344" i="12" s="1"/>
  <c r="AP343" i="12"/>
  <c r="AR343" i="12" s="1"/>
  <c r="F343" i="12"/>
  <c r="H343" i="12" s="1"/>
  <c r="AG342" i="12"/>
  <c r="AI342" i="12" s="1"/>
  <c r="BH341" i="12"/>
  <c r="BJ341" i="12" s="1"/>
  <c r="X341" i="12"/>
  <c r="Z341" i="12" s="1"/>
  <c r="AY340" i="12"/>
  <c r="BA340" i="12" s="1"/>
  <c r="O340" i="12"/>
  <c r="Q340" i="12" s="1"/>
  <c r="AP339" i="12"/>
  <c r="AR339" i="12" s="1"/>
  <c r="F339" i="12"/>
  <c r="H339" i="12" s="1"/>
  <c r="AG338" i="12"/>
  <c r="AI338" i="12" s="1"/>
  <c r="BH337" i="12"/>
  <c r="BJ337" i="12" s="1"/>
  <c r="X337" i="12"/>
  <c r="Z337" i="12" s="1"/>
  <c r="AY336" i="12"/>
  <c r="BA336" i="12" s="1"/>
  <c r="O336" i="12"/>
  <c r="Q336" i="12" s="1"/>
  <c r="AP335" i="12"/>
  <c r="AR335" i="12" s="1"/>
  <c r="F335" i="12"/>
  <c r="H335" i="12" s="1"/>
  <c r="AG334" i="12"/>
  <c r="AI334" i="12" s="1"/>
  <c r="BH333" i="12"/>
  <c r="BJ333" i="12" s="1"/>
  <c r="X333" i="12"/>
  <c r="Z333" i="12" s="1"/>
  <c r="AY332" i="12"/>
  <c r="BA332" i="12" s="1"/>
  <c r="O332" i="12"/>
  <c r="Q332" i="12" s="1"/>
  <c r="AP331" i="12"/>
  <c r="AR331" i="12" s="1"/>
  <c r="F331" i="12"/>
  <c r="H331" i="12" s="1"/>
  <c r="AG330" i="12"/>
  <c r="AI330" i="12" s="1"/>
  <c r="BH329" i="12"/>
  <c r="BJ329" i="12" s="1"/>
  <c r="X329" i="12"/>
  <c r="Z329" i="12" s="1"/>
  <c r="AY328" i="12"/>
  <c r="BA328" i="12" s="1"/>
  <c r="O328" i="12"/>
  <c r="Q328" i="12" s="1"/>
  <c r="AP327" i="12"/>
  <c r="AR327" i="12" s="1"/>
  <c r="F327" i="12"/>
  <c r="H327" i="12" s="1"/>
  <c r="AG326" i="12"/>
  <c r="AI326" i="12" s="1"/>
  <c r="BH325" i="12"/>
  <c r="BJ325" i="12" s="1"/>
  <c r="X325" i="12"/>
  <c r="Z325" i="12" s="1"/>
  <c r="AY324" i="12"/>
  <c r="BA324" i="12" s="1"/>
  <c r="O324" i="12"/>
  <c r="Q324" i="12" s="1"/>
  <c r="AP323" i="12"/>
  <c r="AR323" i="12" s="1"/>
  <c r="F323" i="12"/>
  <c r="H323" i="12" s="1"/>
  <c r="AG322" i="12"/>
  <c r="AI322" i="12" s="1"/>
  <c r="BH321" i="12"/>
  <c r="BJ321" i="12" s="1"/>
  <c r="X321" i="12"/>
  <c r="Z321" i="12" s="1"/>
  <c r="AY320" i="12"/>
  <c r="BA320" i="12" s="1"/>
  <c r="O320" i="12"/>
  <c r="Q320" i="12" s="1"/>
  <c r="AP319" i="12"/>
  <c r="AR319" i="12" s="1"/>
  <c r="F319" i="12"/>
  <c r="H319" i="12" s="1"/>
  <c r="AG318" i="12"/>
  <c r="AI318" i="12" s="1"/>
  <c r="BH317" i="12"/>
  <c r="BJ317" i="12" s="1"/>
  <c r="X317" i="12"/>
  <c r="Z317" i="12" s="1"/>
  <c r="AY316" i="12"/>
  <c r="BA316" i="12" s="1"/>
  <c r="O316" i="12"/>
  <c r="Q316" i="12" s="1"/>
  <c r="AP315" i="12"/>
  <c r="AR315" i="12" s="1"/>
  <c r="F315" i="12"/>
  <c r="H315" i="12" s="1"/>
  <c r="AG314" i="12"/>
  <c r="AI314" i="12" s="1"/>
  <c r="BH313" i="12"/>
  <c r="BJ313" i="12" s="1"/>
  <c r="X313" i="12"/>
  <c r="Z313" i="12" s="1"/>
  <c r="AY312" i="12"/>
  <c r="BA312" i="12" s="1"/>
  <c r="O312" i="12"/>
  <c r="Q312" i="12" s="1"/>
  <c r="AP311" i="12"/>
  <c r="AR311" i="12" s="1"/>
  <c r="F311" i="12"/>
  <c r="H311" i="12" s="1"/>
  <c r="AG310" i="12"/>
  <c r="AI310" i="12" s="1"/>
  <c r="BH309" i="12"/>
  <c r="BJ309" i="12" s="1"/>
  <c r="X309" i="12"/>
  <c r="Z309" i="12" s="1"/>
  <c r="AY308" i="12"/>
  <c r="BA308" i="12" s="1"/>
  <c r="O308" i="12"/>
  <c r="Q308" i="12" s="1"/>
  <c r="AP307" i="12"/>
  <c r="AR307" i="12" s="1"/>
  <c r="F307" i="12"/>
  <c r="H307" i="12" s="1"/>
  <c r="AG306" i="12"/>
  <c r="AI306" i="12" s="1"/>
  <c r="BH305" i="12"/>
  <c r="BJ305" i="12" s="1"/>
  <c r="X305" i="12"/>
  <c r="Z305" i="12" s="1"/>
  <c r="AY304" i="12"/>
  <c r="BA304" i="12" s="1"/>
  <c r="O304" i="12"/>
  <c r="Q304" i="12" s="1"/>
  <c r="AP303" i="12"/>
  <c r="AR303" i="12" s="1"/>
  <c r="F303" i="12"/>
  <c r="H303" i="12" s="1"/>
  <c r="AG302" i="12"/>
  <c r="AI302" i="12" s="1"/>
  <c r="BH301" i="12"/>
  <c r="BJ301" i="12" s="1"/>
  <c r="X301" i="12"/>
  <c r="Z301" i="12" s="1"/>
  <c r="AY300" i="12"/>
  <c r="BA300" i="12" s="1"/>
  <c r="O300" i="12"/>
  <c r="Q300" i="12" s="1"/>
  <c r="AP299" i="12"/>
  <c r="AR299" i="12" s="1"/>
  <c r="F299" i="12"/>
  <c r="H299" i="12" s="1"/>
  <c r="AG298" i="12"/>
  <c r="AI298" i="12" s="1"/>
  <c r="BH297" i="12"/>
  <c r="BJ297" i="12" s="1"/>
  <c r="X297" i="12"/>
  <c r="Z297" i="12" s="1"/>
  <c r="AY296" i="12"/>
  <c r="BA296" i="12" s="1"/>
  <c r="O296" i="12"/>
  <c r="Q296" i="12" s="1"/>
  <c r="AP295" i="12"/>
  <c r="AR295" i="12" s="1"/>
  <c r="F295" i="12"/>
  <c r="H295" i="12" s="1"/>
  <c r="AG294" i="12"/>
  <c r="AI294" i="12" s="1"/>
  <c r="F294" i="12"/>
  <c r="H294" i="12" s="1"/>
  <c r="AY293" i="12"/>
  <c r="BA293" i="12" s="1"/>
  <c r="AG293" i="12"/>
  <c r="AI293" i="12" s="1"/>
  <c r="O293" i="12"/>
  <c r="Q293" i="12" s="1"/>
  <c r="BH292" i="12"/>
  <c r="BJ292" i="12" s="1"/>
  <c r="AP292" i="12"/>
  <c r="AR292" i="12" s="1"/>
  <c r="X292" i="12"/>
  <c r="Z292" i="12" s="1"/>
  <c r="F292" i="12"/>
  <c r="H292" i="12" s="1"/>
  <c r="AY291" i="12"/>
  <c r="BA291" i="12" s="1"/>
  <c r="AG291" i="12"/>
  <c r="AI291" i="12" s="1"/>
  <c r="O291" i="12"/>
  <c r="Q291" i="12" s="1"/>
  <c r="BH290" i="12"/>
  <c r="BJ290" i="12" s="1"/>
  <c r="AP290" i="12"/>
  <c r="AR290" i="12" s="1"/>
  <c r="X290" i="12"/>
  <c r="Z290" i="12" s="1"/>
  <c r="F290" i="12"/>
  <c r="H290" i="12" s="1"/>
  <c r="AY289" i="12"/>
  <c r="BA289" i="12" s="1"/>
  <c r="AG289" i="12"/>
  <c r="AI289" i="12" s="1"/>
  <c r="O289" i="12"/>
  <c r="Q289" i="12" s="1"/>
  <c r="BH288" i="12"/>
  <c r="BJ288" i="12" s="1"/>
  <c r="AP288" i="12"/>
  <c r="AR288" i="12" s="1"/>
  <c r="X288" i="12"/>
  <c r="Z288" i="12" s="1"/>
  <c r="F288" i="12"/>
  <c r="H288" i="12" s="1"/>
  <c r="AY287" i="12"/>
  <c r="BA287" i="12" s="1"/>
  <c r="AG287" i="12"/>
  <c r="AI287" i="12" s="1"/>
  <c r="O287" i="12"/>
  <c r="Q287" i="12" s="1"/>
  <c r="BH286" i="12"/>
  <c r="BJ286" i="12" s="1"/>
  <c r="AP286" i="12"/>
  <c r="AR286" i="12" s="1"/>
  <c r="X286" i="12"/>
  <c r="Z286" i="12" s="1"/>
  <c r="F286" i="12"/>
  <c r="H286" i="12" s="1"/>
  <c r="AY285" i="12"/>
  <c r="BA285" i="12" s="1"/>
  <c r="AG285" i="12"/>
  <c r="AI285" i="12" s="1"/>
  <c r="O285" i="12"/>
  <c r="Q285" i="12" s="1"/>
  <c r="BH284" i="12"/>
  <c r="BJ284" i="12" s="1"/>
  <c r="AP284" i="12"/>
  <c r="AR284" i="12" s="1"/>
  <c r="X284" i="12"/>
  <c r="Z284" i="12" s="1"/>
  <c r="F284" i="12"/>
  <c r="H284" i="12" s="1"/>
  <c r="AY283" i="12"/>
  <c r="BA283" i="12" s="1"/>
  <c r="AG283" i="12"/>
  <c r="AI283" i="12" s="1"/>
  <c r="O283" i="12"/>
  <c r="Q283" i="12" s="1"/>
  <c r="BH282" i="12"/>
  <c r="BJ282" i="12" s="1"/>
  <c r="AP282" i="12"/>
  <c r="AR282" i="12" s="1"/>
  <c r="X282" i="12"/>
  <c r="Z282" i="12" s="1"/>
  <c r="F282" i="12"/>
  <c r="H282" i="12" s="1"/>
  <c r="AY281" i="12"/>
  <c r="BA281" i="12" s="1"/>
  <c r="AG281" i="12"/>
  <c r="AI281" i="12" s="1"/>
  <c r="O281" i="12"/>
  <c r="Q281" i="12" s="1"/>
  <c r="BH280" i="12"/>
  <c r="BJ280" i="12" s="1"/>
  <c r="AP280" i="12"/>
  <c r="AR280" i="12" s="1"/>
  <c r="X280" i="12"/>
  <c r="Z280" i="12" s="1"/>
  <c r="F280" i="12"/>
  <c r="H280" i="12" s="1"/>
  <c r="AY279" i="12"/>
  <c r="BA279" i="12" s="1"/>
  <c r="AG279" i="12"/>
  <c r="AI279" i="12" s="1"/>
  <c r="O279" i="12"/>
  <c r="Q279" i="12" s="1"/>
  <c r="BH278" i="12"/>
  <c r="BJ278" i="12" s="1"/>
  <c r="AP278" i="12"/>
  <c r="AR278" i="12" s="1"/>
  <c r="X278" i="12"/>
  <c r="Z278" i="12" s="1"/>
  <c r="F278" i="12"/>
  <c r="H278" i="12" s="1"/>
  <c r="AY277" i="12"/>
  <c r="BA277" i="12" s="1"/>
  <c r="AG277" i="12"/>
  <c r="AI277" i="12" s="1"/>
  <c r="O277" i="12"/>
  <c r="Q277" i="12" s="1"/>
  <c r="BH276" i="12"/>
  <c r="BJ276" i="12" s="1"/>
  <c r="AP276" i="12"/>
  <c r="AR276" i="12" s="1"/>
  <c r="X276" i="12"/>
  <c r="Z276" i="12" s="1"/>
  <c r="F276" i="12"/>
  <c r="H276" i="12" s="1"/>
  <c r="AY275" i="12"/>
  <c r="BA275" i="12" s="1"/>
  <c r="AG275" i="12"/>
  <c r="AI275" i="12" s="1"/>
  <c r="O275" i="12"/>
  <c r="Q275" i="12" s="1"/>
  <c r="BH274" i="12"/>
  <c r="BJ274" i="12" s="1"/>
  <c r="AP274" i="12"/>
  <c r="AR274" i="12" s="1"/>
  <c r="X274" i="12"/>
  <c r="Z274" i="12" s="1"/>
  <c r="F274" i="12"/>
  <c r="H274" i="12" s="1"/>
  <c r="AY273" i="12"/>
  <c r="BA273" i="12" s="1"/>
  <c r="AG273" i="12"/>
  <c r="AI273" i="12" s="1"/>
  <c r="O273" i="12"/>
  <c r="Q273" i="12" s="1"/>
  <c r="BH272" i="12"/>
  <c r="BJ272" i="12" s="1"/>
  <c r="AP272" i="12"/>
  <c r="AR272" i="12" s="1"/>
  <c r="X272" i="12"/>
  <c r="Z272" i="12" s="1"/>
  <c r="F272" i="12"/>
  <c r="H272" i="12" s="1"/>
  <c r="AY271" i="12"/>
  <c r="BA271" i="12" s="1"/>
  <c r="AG271" i="12"/>
  <c r="AI271" i="12" s="1"/>
  <c r="O271" i="12"/>
  <c r="Q271" i="12" s="1"/>
  <c r="BH270" i="12"/>
  <c r="BJ270" i="12" s="1"/>
  <c r="AP270" i="12"/>
  <c r="AR270" i="12" s="1"/>
  <c r="X270" i="12"/>
  <c r="Z270" i="12" s="1"/>
  <c r="F270" i="12"/>
  <c r="H270" i="12" s="1"/>
  <c r="AY269" i="12"/>
  <c r="BA269" i="12" s="1"/>
  <c r="AG269" i="12"/>
  <c r="AI269" i="12" s="1"/>
  <c r="O269" i="12"/>
  <c r="Q269" i="12" s="1"/>
  <c r="BH268" i="12"/>
  <c r="BJ268" i="12" s="1"/>
  <c r="AP268" i="12"/>
  <c r="AR268" i="12" s="1"/>
  <c r="X268" i="12"/>
  <c r="Z268" i="12" s="1"/>
  <c r="F268" i="12"/>
  <c r="H268" i="12" s="1"/>
  <c r="AY267" i="12"/>
  <c r="BA267" i="12" s="1"/>
  <c r="AG267" i="12"/>
  <c r="AI267" i="12" s="1"/>
  <c r="O267" i="12"/>
  <c r="Q267" i="12" s="1"/>
  <c r="BH266" i="12"/>
  <c r="BJ266" i="12" s="1"/>
  <c r="AP266" i="12"/>
  <c r="AR266" i="12" s="1"/>
  <c r="X266" i="12"/>
  <c r="Z266" i="12" s="1"/>
  <c r="F266" i="12"/>
  <c r="H266" i="12" s="1"/>
  <c r="AY265" i="12"/>
  <c r="BA265" i="12" s="1"/>
  <c r="AG265" i="12"/>
  <c r="AI265" i="12" s="1"/>
  <c r="O265" i="12"/>
  <c r="Q265" i="12" s="1"/>
  <c r="BH264" i="12"/>
  <c r="BJ264" i="12" s="1"/>
  <c r="AP264" i="12"/>
  <c r="AR264" i="12" s="1"/>
  <c r="X264" i="12"/>
  <c r="Z264" i="12" s="1"/>
  <c r="F264" i="12"/>
  <c r="H264" i="12" s="1"/>
  <c r="AY263" i="12"/>
  <c r="BA263" i="12" s="1"/>
  <c r="AG263" i="12"/>
  <c r="AI263" i="12" s="1"/>
  <c r="O263" i="12"/>
  <c r="Q263" i="12" s="1"/>
  <c r="BH262" i="12"/>
  <c r="BJ262" i="12" s="1"/>
  <c r="AP262" i="12"/>
  <c r="AR262" i="12" s="1"/>
  <c r="X262" i="12"/>
  <c r="Z262" i="12" s="1"/>
  <c r="F262" i="12"/>
  <c r="H262" i="12" s="1"/>
  <c r="AY261" i="12"/>
  <c r="BA261" i="12" s="1"/>
  <c r="AG261" i="12"/>
  <c r="AI261" i="12" s="1"/>
  <c r="O261" i="12"/>
  <c r="Q261" i="12" s="1"/>
  <c r="BH260" i="12"/>
  <c r="BJ260" i="12" s="1"/>
  <c r="AP260" i="12"/>
  <c r="AR260" i="12" s="1"/>
  <c r="X260" i="12"/>
  <c r="Z260" i="12" s="1"/>
  <c r="F260" i="12"/>
  <c r="H260" i="12" s="1"/>
  <c r="AY259" i="12"/>
  <c r="BA259" i="12" s="1"/>
  <c r="AG259" i="12"/>
  <c r="AI259" i="12" s="1"/>
  <c r="O259" i="12"/>
  <c r="Q259" i="12" s="1"/>
  <c r="BH258" i="12"/>
  <c r="BJ258" i="12" s="1"/>
  <c r="AP258" i="12"/>
  <c r="AR258" i="12" s="1"/>
  <c r="X258" i="12"/>
  <c r="Z258" i="12" s="1"/>
  <c r="F258" i="12"/>
  <c r="H258" i="12" s="1"/>
  <c r="AY257" i="12"/>
  <c r="BA257" i="12" s="1"/>
  <c r="AG257" i="12"/>
  <c r="AI257" i="12" s="1"/>
  <c r="O257" i="12"/>
  <c r="Q257" i="12" s="1"/>
  <c r="BH256" i="12"/>
  <c r="BJ256" i="12" s="1"/>
  <c r="AP256" i="12"/>
  <c r="AR256" i="12" s="1"/>
  <c r="X256" i="12"/>
  <c r="Z256" i="12" s="1"/>
  <c r="F256" i="12"/>
  <c r="H256" i="12" s="1"/>
  <c r="AY255" i="12"/>
  <c r="BA255" i="12" s="1"/>
  <c r="AG255" i="12"/>
  <c r="AI255" i="12" s="1"/>
  <c r="H255" i="12"/>
  <c r="AI254" i="12"/>
  <c r="BJ253" i="12"/>
  <c r="Z253" i="12"/>
  <c r="BA252" i="12"/>
  <c r="Q252" i="12"/>
  <c r="AR251" i="12"/>
  <c r="H251" i="12"/>
  <c r="AI250" i="12"/>
  <c r="BJ249" i="12"/>
  <c r="Z249" i="12"/>
  <c r="BA248" i="12"/>
  <c r="Q248" i="12"/>
  <c r="AR247" i="12"/>
  <c r="H247" i="12"/>
  <c r="AI246" i="12"/>
  <c r="BJ245" i="12"/>
  <c r="Z245" i="12"/>
  <c r="BA244" i="12"/>
  <c r="Q244" i="12"/>
  <c r="AR243" i="12"/>
  <c r="H243" i="12"/>
  <c r="AI242" i="12"/>
  <c r="BJ241" i="12"/>
  <c r="Z241" i="12"/>
  <c r="BA240" i="12"/>
  <c r="Q240" i="12"/>
  <c r="AR239" i="12"/>
  <c r="H239" i="12"/>
  <c r="AI238" i="12"/>
  <c r="BJ237" i="12"/>
  <c r="Z237" i="12"/>
  <c r="BA236" i="12"/>
  <c r="Q236" i="12"/>
  <c r="AR235" i="12"/>
  <c r="H235" i="12"/>
  <c r="Q255" i="12"/>
  <c r="AR254" i="12"/>
  <c r="H254" i="12"/>
  <c r="AI253" i="12"/>
  <c r="BJ252" i="12"/>
  <c r="Z252" i="12"/>
  <c r="BA251" i="12"/>
  <c r="Q251" i="12"/>
  <c r="AR250" i="12"/>
  <c r="H250" i="12"/>
  <c r="AI249" i="12"/>
  <c r="BJ248" i="12"/>
  <c r="Z248" i="12"/>
  <c r="BA247" i="12"/>
  <c r="Q247" i="12"/>
  <c r="AR246" i="12"/>
  <c r="H246" i="12"/>
  <c r="AI245" i="12"/>
  <c r="BJ244" i="12"/>
  <c r="Z244" i="12"/>
  <c r="BA243" i="12"/>
  <c r="Q243" i="12"/>
  <c r="AR242" i="12"/>
  <c r="H242" i="12"/>
  <c r="AI241" i="12"/>
  <c r="BJ240" i="12"/>
  <c r="Z240" i="12"/>
  <c r="BA239" i="12"/>
  <c r="Q239" i="12"/>
  <c r="AR238" i="12"/>
  <c r="H238" i="12"/>
  <c r="AI237" i="12"/>
  <c r="BJ236" i="12"/>
  <c r="Z236" i="12"/>
  <c r="BA235" i="12"/>
  <c r="Q235" i="12"/>
  <c r="BA234" i="12"/>
  <c r="AI234" i="12"/>
  <c r="Q234" i="12"/>
  <c r="BJ233" i="12"/>
  <c r="AR233" i="12"/>
  <c r="Z233" i="12"/>
  <c r="H233" i="12"/>
  <c r="BA232" i="12"/>
  <c r="AI232" i="12"/>
  <c r="Q232" i="12"/>
  <c r="BJ231" i="12"/>
  <c r="AR231" i="12"/>
  <c r="Z231" i="12"/>
  <c r="H231" i="12"/>
  <c r="BA230" i="12"/>
  <c r="AI230" i="12"/>
  <c r="Q230" i="12"/>
  <c r="BJ229" i="12"/>
  <c r="AR229" i="12"/>
  <c r="Z229" i="12"/>
  <c r="H229" i="12"/>
  <c r="BA228" i="12"/>
  <c r="AI228" i="12"/>
  <c r="Q228" i="12"/>
  <c r="BJ227" i="12"/>
  <c r="AR227" i="12"/>
  <c r="Z227" i="12"/>
  <c r="H227" i="12"/>
  <c r="BA226" i="12"/>
  <c r="AI226" i="12"/>
  <c r="Q226" i="12"/>
  <c r="BJ225" i="12"/>
  <c r="AR225" i="12"/>
  <c r="Z225" i="12"/>
  <c r="H225" i="12"/>
  <c r="BA224" i="12"/>
  <c r="AI224" i="12"/>
  <c r="Q224" i="12"/>
  <c r="BJ223" i="12"/>
  <c r="AR223" i="12"/>
  <c r="Z223" i="12"/>
  <c r="H223" i="12"/>
  <c r="BA222" i="12"/>
  <c r="AI222" i="12"/>
  <c r="Q222" i="12"/>
  <c r="BJ221" i="12"/>
  <c r="AR221" i="12"/>
  <c r="Z221" i="12"/>
  <c r="H221" i="12"/>
  <c r="BA220" i="12"/>
  <c r="AI220" i="12"/>
  <c r="Q220" i="12"/>
  <c r="BJ219" i="12"/>
  <c r="AR219" i="12"/>
  <c r="Z219" i="12"/>
  <c r="H219" i="12"/>
  <c r="BA218" i="12"/>
  <c r="AI218" i="12"/>
  <c r="Q218" i="12"/>
  <c r="BJ217" i="12"/>
  <c r="AR217" i="12"/>
  <c r="Z217" i="12"/>
  <c r="H217" i="12"/>
  <c r="BA216" i="12"/>
  <c r="AI216" i="12"/>
  <c r="Q216" i="12"/>
  <c r="BJ215" i="12"/>
  <c r="AR215" i="12"/>
  <c r="Z215" i="12"/>
  <c r="H215" i="12"/>
  <c r="BA214" i="12"/>
  <c r="AI214" i="12"/>
  <c r="Q214" i="12"/>
  <c r="BJ213" i="12"/>
  <c r="AR213" i="12"/>
  <c r="Z213" i="12"/>
  <c r="H213" i="12"/>
  <c r="BA212" i="12"/>
  <c r="AI212" i="12"/>
  <c r="Q212" i="12"/>
  <c r="BJ211" i="12"/>
  <c r="AR211" i="12"/>
  <c r="Z211" i="12"/>
  <c r="H211" i="12"/>
  <c r="BA210" i="12"/>
  <c r="AR209" i="12"/>
  <c r="AI208" i="12"/>
  <c r="Z207" i="12"/>
  <c r="Q206" i="12"/>
  <c r="H205" i="12"/>
  <c r="BJ199" i="12"/>
  <c r="AR199" i="12"/>
  <c r="Z199" i="12"/>
  <c r="H199" i="12"/>
  <c r="BA198" i="12"/>
  <c r="AI198" i="12"/>
  <c r="Q198" i="12"/>
  <c r="BJ197" i="12"/>
  <c r="AR197" i="12"/>
  <c r="Z197" i="12"/>
  <c r="H197" i="12"/>
  <c r="BA196" i="12"/>
  <c r="AI196" i="12"/>
  <c r="Q196" i="12"/>
  <c r="BJ195" i="12"/>
  <c r="AR195" i="12"/>
  <c r="Q195" i="12"/>
  <c r="H194" i="12"/>
  <c r="BJ192" i="12"/>
  <c r="AR190" i="12"/>
  <c r="Z188" i="12"/>
  <c r="H186" i="12"/>
  <c r="BA183" i="12"/>
  <c r="AI181" i="12"/>
  <c r="BJ194" i="12"/>
  <c r="BA193" i="12"/>
  <c r="Z192" i="12"/>
  <c r="H190" i="12"/>
  <c r="BA187" i="12"/>
  <c r="AI185" i="12"/>
  <c r="Q183" i="12"/>
  <c r="BJ180" i="12"/>
  <c r="F195" i="12"/>
  <c r="H195" i="12" s="1"/>
  <c r="AG194" i="12"/>
  <c r="AI194" i="12" s="1"/>
  <c r="BH193" i="12"/>
  <c r="BJ193" i="12" s="1"/>
  <c r="X193" i="12"/>
  <c r="Z193" i="12" s="1"/>
  <c r="AY192" i="12"/>
  <c r="BA192" i="12" s="1"/>
  <c r="O192" i="12"/>
  <c r="Q192" i="12" s="1"/>
  <c r="AP191" i="12"/>
  <c r="AR191" i="12" s="1"/>
  <c r="F191" i="12"/>
  <c r="H191" i="12" s="1"/>
  <c r="AG190" i="12"/>
  <c r="AI190" i="12" s="1"/>
  <c r="BH189" i="12"/>
  <c r="BJ189" i="12" s="1"/>
  <c r="X189" i="12"/>
  <c r="Z189" i="12" s="1"/>
  <c r="AY188" i="12"/>
  <c r="BA188" i="12" s="1"/>
  <c r="O188" i="12"/>
  <c r="Q188" i="12" s="1"/>
  <c r="AP187" i="12"/>
  <c r="AR187" i="12" s="1"/>
  <c r="F187" i="12"/>
  <c r="H187" i="12" s="1"/>
  <c r="AG186" i="12"/>
  <c r="AI186" i="12" s="1"/>
  <c r="BH185" i="12"/>
  <c r="BJ185" i="12" s="1"/>
  <c r="X185" i="12"/>
  <c r="Z185" i="12" s="1"/>
  <c r="AY184" i="12"/>
  <c r="BA184" i="12" s="1"/>
  <c r="O184" i="12"/>
  <c r="Q184" i="12" s="1"/>
  <c r="AP183" i="12"/>
  <c r="AR183" i="12" s="1"/>
  <c r="F183" i="12"/>
  <c r="H183" i="12" s="1"/>
  <c r="AG182" i="12"/>
  <c r="AI182" i="12" s="1"/>
  <c r="BH181" i="12"/>
  <c r="BJ181" i="12" s="1"/>
  <c r="X181" i="12"/>
  <c r="Z181" i="12" s="1"/>
  <c r="AY180" i="12"/>
  <c r="BA180" i="12" s="1"/>
  <c r="O180" i="12"/>
  <c r="Q180" i="12" s="1"/>
  <c r="Q178" i="12"/>
  <c r="H177" i="12"/>
  <c r="BJ175" i="12"/>
  <c r="BA174" i="12"/>
  <c r="X195" i="12"/>
  <c r="Z195" i="12" s="1"/>
  <c r="AY194" i="12"/>
  <c r="BA194" i="12" s="1"/>
  <c r="O194" i="12"/>
  <c r="Q194" i="12" s="1"/>
  <c r="AP193" i="12"/>
  <c r="AR193" i="12" s="1"/>
  <c r="F193" i="12"/>
  <c r="H193" i="12" s="1"/>
  <c r="AG192" i="12"/>
  <c r="AI192" i="12" s="1"/>
  <c r="BH191" i="12"/>
  <c r="BJ191" i="12" s="1"/>
  <c r="X191" i="12"/>
  <c r="Z191" i="12" s="1"/>
  <c r="AY190" i="12"/>
  <c r="BA190" i="12" s="1"/>
  <c r="O190" i="12"/>
  <c r="Q190" i="12" s="1"/>
  <c r="AP189" i="12"/>
  <c r="AR189" i="12" s="1"/>
  <c r="F189" i="12"/>
  <c r="H189" i="12" s="1"/>
  <c r="AG188" i="12"/>
  <c r="AI188" i="12" s="1"/>
  <c r="BH187" i="12"/>
  <c r="BJ187" i="12" s="1"/>
  <c r="X187" i="12"/>
  <c r="Z187" i="12" s="1"/>
  <c r="AY186" i="12"/>
  <c r="BA186" i="12" s="1"/>
  <c r="O186" i="12"/>
  <c r="Q186" i="12" s="1"/>
  <c r="AP185" i="12"/>
  <c r="AR185" i="12" s="1"/>
  <c r="F185" i="12"/>
  <c r="H185" i="12" s="1"/>
  <c r="AG184" i="12"/>
  <c r="AI184" i="12" s="1"/>
  <c r="BH183" i="12"/>
  <c r="BJ183" i="12" s="1"/>
  <c r="X183" i="12"/>
  <c r="Z183" i="12" s="1"/>
  <c r="AY182" i="12"/>
  <c r="BA182" i="12" s="1"/>
  <c r="O182" i="12"/>
  <c r="Q182" i="12" s="1"/>
  <c r="AP181" i="12"/>
  <c r="AR181" i="12" s="1"/>
  <c r="F181" i="12"/>
  <c r="H181" i="12" s="1"/>
  <c r="AG180" i="12"/>
  <c r="AI180" i="12" s="1"/>
  <c r="BH179" i="12"/>
  <c r="BJ179" i="12" s="1"/>
  <c r="AG179" i="12"/>
  <c r="AI179" i="12" s="1"/>
  <c r="H179" i="12"/>
  <c r="BJ177" i="12"/>
  <c r="BA176" i="12"/>
  <c r="AR175" i="12"/>
  <c r="AI174" i="12"/>
  <c r="BH178" i="12"/>
  <c r="BJ178" i="12" s="1"/>
  <c r="X178" i="12"/>
  <c r="Z178" i="12" s="1"/>
  <c r="AY177" i="12"/>
  <c r="BA177" i="12" s="1"/>
  <c r="O177" i="12"/>
  <c r="Q177" i="12" s="1"/>
  <c r="AP176" i="12"/>
  <c r="AR176" i="12" s="1"/>
  <c r="F176" i="12"/>
  <c r="H176" i="12" s="1"/>
  <c r="AG175" i="12"/>
  <c r="AI175" i="12" s="1"/>
  <c r="BH174" i="12"/>
  <c r="BJ174" i="12" s="1"/>
  <c r="X174" i="12"/>
  <c r="Z174" i="12" s="1"/>
  <c r="AY173" i="12"/>
  <c r="BA173" i="12" s="1"/>
  <c r="O173" i="12"/>
  <c r="Q173" i="12" s="1"/>
  <c r="AP172" i="12"/>
  <c r="AR172" i="12" s="1"/>
  <c r="F172" i="12"/>
  <c r="H172" i="12" s="1"/>
  <c r="AG171" i="12"/>
  <c r="AI171" i="12" s="1"/>
  <c r="BH170" i="12"/>
  <c r="BJ170" i="12" s="1"/>
  <c r="X170" i="12"/>
  <c r="Z170" i="12" s="1"/>
  <c r="AY169" i="12"/>
  <c r="BA169" i="12" s="1"/>
  <c r="BJ100" i="12"/>
  <c r="AR98" i="12"/>
  <c r="Z96" i="12"/>
  <c r="H94" i="12"/>
  <c r="BA91" i="12"/>
  <c r="AI89" i="12"/>
  <c r="AY179" i="12"/>
  <c r="BA179" i="12" s="1"/>
  <c r="O179" i="12"/>
  <c r="Q179" i="12" s="1"/>
  <c r="AP178" i="12"/>
  <c r="AR178" i="12" s="1"/>
  <c r="F178" i="12"/>
  <c r="H178" i="12" s="1"/>
  <c r="AG177" i="12"/>
  <c r="AI177" i="12" s="1"/>
  <c r="BH176" i="12"/>
  <c r="BJ176" i="12" s="1"/>
  <c r="X176" i="12"/>
  <c r="Z176" i="12" s="1"/>
  <c r="AY175" i="12"/>
  <c r="BA175" i="12" s="1"/>
  <c r="O175" i="12"/>
  <c r="Q175" i="12" s="1"/>
  <c r="AP174" i="12"/>
  <c r="AR174" i="12" s="1"/>
  <c r="F174" i="12"/>
  <c r="H174" i="12" s="1"/>
  <c r="AG173" i="12"/>
  <c r="AI173" i="12" s="1"/>
  <c r="BH172" i="12"/>
  <c r="BJ172" i="12" s="1"/>
  <c r="X172" i="12"/>
  <c r="Z172" i="12" s="1"/>
  <c r="AY171" i="12"/>
  <c r="BA171" i="12" s="1"/>
  <c r="O171" i="12"/>
  <c r="Q171" i="12" s="1"/>
  <c r="AP170" i="12"/>
  <c r="AR170" i="12" s="1"/>
  <c r="F170" i="12"/>
  <c r="H170" i="12" s="1"/>
  <c r="Z100" i="12"/>
  <c r="H98" i="12"/>
  <c r="BA95" i="12"/>
  <c r="AI93" i="12"/>
  <c r="Q91" i="12"/>
  <c r="BJ88" i="12"/>
  <c r="BA87" i="12"/>
  <c r="AR86" i="12"/>
  <c r="AI85" i="12"/>
  <c r="AY100" i="12"/>
  <c r="BA100" i="12" s="1"/>
  <c r="O100" i="12"/>
  <c r="Q100" i="12" s="1"/>
  <c r="AP99" i="12"/>
  <c r="AR99" i="12" s="1"/>
  <c r="F99" i="12"/>
  <c r="H99" i="12" s="1"/>
  <c r="AG98" i="12"/>
  <c r="AI98" i="12" s="1"/>
  <c r="BH97" i="12"/>
  <c r="BJ97" i="12" s="1"/>
  <c r="X97" i="12"/>
  <c r="Z97" i="12" s="1"/>
  <c r="AY96" i="12"/>
  <c r="BA96" i="12" s="1"/>
  <c r="O96" i="12"/>
  <c r="Q96" i="12" s="1"/>
  <c r="AP95" i="12"/>
  <c r="AR95" i="12" s="1"/>
  <c r="F95" i="12"/>
  <c r="H95" i="12" s="1"/>
  <c r="AG94" i="12"/>
  <c r="AI94" i="12" s="1"/>
  <c r="BH93" i="12"/>
  <c r="BJ93" i="12" s="1"/>
  <c r="X93" i="12"/>
  <c r="Z93" i="12" s="1"/>
  <c r="AY92" i="12"/>
  <c r="BA92" i="12" s="1"/>
  <c r="O92" i="12"/>
  <c r="Q92" i="12" s="1"/>
  <c r="AP91" i="12"/>
  <c r="AR91" i="12" s="1"/>
  <c r="F91" i="12"/>
  <c r="H91" i="12" s="1"/>
  <c r="AG90" i="12"/>
  <c r="AI90" i="12" s="1"/>
  <c r="BH89" i="12"/>
  <c r="BJ89" i="12" s="1"/>
  <c r="X89" i="12"/>
  <c r="Z89" i="12" s="1"/>
  <c r="F101" i="12"/>
  <c r="H101" i="12" s="1"/>
  <c r="AG100" i="12"/>
  <c r="AI100" i="12" s="1"/>
  <c r="BH99" i="12"/>
  <c r="BJ99" i="12" s="1"/>
  <c r="X99" i="12"/>
  <c r="Z99" i="12" s="1"/>
  <c r="AY98" i="12"/>
  <c r="BA98" i="12" s="1"/>
  <c r="O98" i="12"/>
  <c r="Q98" i="12" s="1"/>
  <c r="AP97" i="12"/>
  <c r="AR97" i="12" s="1"/>
  <c r="F97" i="12"/>
  <c r="H97" i="12" s="1"/>
  <c r="AG96" i="12"/>
  <c r="AI96" i="12" s="1"/>
  <c r="BH95" i="12"/>
  <c r="BJ95" i="12" s="1"/>
  <c r="X95" i="12"/>
  <c r="Z95" i="12" s="1"/>
  <c r="AY94" i="12"/>
  <c r="BA94" i="12" s="1"/>
  <c r="O94" i="12"/>
  <c r="Q94" i="12" s="1"/>
  <c r="AP93" i="12"/>
  <c r="AR93" i="12" s="1"/>
  <c r="F93" i="12"/>
  <c r="H93" i="12" s="1"/>
  <c r="AG92" i="12"/>
  <c r="AI92" i="12" s="1"/>
  <c r="BH91" i="12"/>
  <c r="BJ91" i="12" s="1"/>
  <c r="X91" i="12"/>
  <c r="Z91" i="12" s="1"/>
  <c r="AY90" i="12"/>
  <c r="BA90" i="12" s="1"/>
  <c r="O90" i="12"/>
  <c r="Q90" i="12" s="1"/>
  <c r="AP89" i="12"/>
  <c r="AR89" i="12" s="1"/>
  <c r="F89" i="12"/>
  <c r="H89" i="12" s="1"/>
  <c r="AY61" i="12"/>
  <c r="BA61" i="12" s="1"/>
  <c r="O61" i="12"/>
  <c r="Q61" i="12" s="1"/>
  <c r="AP60" i="12"/>
  <c r="AR60" i="12" s="1"/>
  <c r="F60" i="12"/>
  <c r="H60" i="12" s="1"/>
  <c r="AG59" i="12"/>
  <c r="AI59" i="12" s="1"/>
  <c r="BH58" i="12"/>
  <c r="BJ58" i="12" s="1"/>
  <c r="X58" i="12"/>
  <c r="Z58" i="12" s="1"/>
  <c r="AY57" i="12"/>
  <c r="BA57" i="12" s="1"/>
  <c r="O57" i="12"/>
  <c r="Q57" i="12" s="1"/>
  <c r="AP56" i="12"/>
  <c r="AR56" i="12" s="1"/>
  <c r="F56" i="12"/>
  <c r="H56" i="12" s="1"/>
  <c r="AG55" i="12"/>
  <c r="AI55" i="12" s="1"/>
  <c r="BH54" i="12"/>
  <c r="BJ54" i="12" s="1"/>
  <c r="X54" i="12"/>
  <c r="Z54" i="12" s="1"/>
  <c r="AY53" i="12"/>
  <c r="BA53" i="12" s="1"/>
  <c r="O53" i="12"/>
  <c r="Q53" i="12" s="1"/>
  <c r="AP52" i="12"/>
  <c r="AR52" i="12" s="1"/>
  <c r="F52" i="12"/>
  <c r="H52" i="12" s="1"/>
  <c r="AG51" i="12"/>
  <c r="AI51" i="12" s="1"/>
  <c r="BH50" i="12"/>
  <c r="BJ50" i="12" s="1"/>
  <c r="X50" i="12"/>
  <c r="Z50" i="12" s="1"/>
  <c r="AY49" i="12"/>
  <c r="BA49" i="12" s="1"/>
  <c r="O49" i="12"/>
  <c r="Q49" i="12" s="1"/>
  <c r="AP48" i="12"/>
  <c r="AR48" i="12" s="1"/>
  <c r="F48" i="12"/>
  <c r="H48" i="12" s="1"/>
  <c r="AG47" i="12"/>
  <c r="AI47" i="12" s="1"/>
  <c r="BH46" i="12"/>
  <c r="BJ46" i="12" s="1"/>
  <c r="X46" i="12"/>
  <c r="Z46" i="12" s="1"/>
  <c r="AY45" i="12"/>
  <c r="BA45" i="12" s="1"/>
  <c r="BH61" i="12"/>
  <c r="BJ61" i="12" s="1"/>
  <c r="X61" i="12"/>
  <c r="Z61" i="12" s="1"/>
  <c r="AY60" i="12"/>
  <c r="BA60" i="12" s="1"/>
  <c r="O60" i="12"/>
  <c r="Q60" i="12" s="1"/>
  <c r="AP59" i="12"/>
  <c r="AR59" i="12" s="1"/>
  <c r="F59" i="12"/>
  <c r="H59" i="12" s="1"/>
  <c r="AG58" i="12"/>
  <c r="AI58" i="12" s="1"/>
  <c r="BH57" i="12"/>
  <c r="BJ57" i="12" s="1"/>
  <c r="X57" i="12"/>
  <c r="Z57" i="12" s="1"/>
  <c r="AY56" i="12"/>
  <c r="BA56" i="12" s="1"/>
  <c r="O56" i="12"/>
  <c r="Q56" i="12" s="1"/>
  <c r="AP55" i="12"/>
  <c r="AR55" i="12" s="1"/>
  <c r="F55" i="12"/>
  <c r="H55" i="12" s="1"/>
  <c r="AG54" i="12"/>
  <c r="AI54" i="12" s="1"/>
  <c r="BH53" i="12"/>
  <c r="BJ53" i="12" s="1"/>
  <c r="X53" i="12"/>
  <c r="Z53" i="12" s="1"/>
  <c r="AY52" i="12"/>
  <c r="BA52" i="12" s="1"/>
  <c r="O52" i="12"/>
  <c r="Q52" i="12" s="1"/>
  <c r="AP51" i="12"/>
  <c r="AR51" i="12" s="1"/>
  <c r="F51" i="12"/>
  <c r="H51" i="12" s="1"/>
  <c r="AG50" i="12"/>
  <c r="AI50" i="12" s="1"/>
  <c r="BH49" i="12"/>
  <c r="BJ49" i="12" s="1"/>
  <c r="X49" i="12"/>
  <c r="Z49" i="12" s="1"/>
  <c r="AY48" i="12"/>
  <c r="BA48" i="12" s="1"/>
  <c r="O48" i="12"/>
  <c r="Q48" i="12" s="1"/>
  <c r="AP47" i="12"/>
  <c r="AR47" i="12" s="1"/>
  <c r="F47" i="12"/>
  <c r="H47" i="12" s="1"/>
  <c r="AG46" i="12"/>
  <c r="AI46" i="12" s="1"/>
  <c r="BH45" i="12"/>
  <c r="BJ45" i="12" s="1"/>
  <c r="AR38" i="12"/>
  <c r="Z38" i="12"/>
  <c r="H38" i="12"/>
  <c r="BA37" i="12"/>
  <c r="AI37" i="12"/>
  <c r="Q37" i="12"/>
  <c r="BJ36" i="12"/>
  <c r="AR36" i="12"/>
  <c r="Z36" i="12"/>
  <c r="H36" i="12"/>
  <c r="BA35" i="12"/>
  <c r="AI35" i="12"/>
  <c r="Q35" i="12"/>
  <c r="BJ34" i="12"/>
  <c r="AR34" i="12"/>
  <c r="Z34" i="12"/>
  <c r="H34" i="12"/>
  <c r="BA33" i="12"/>
  <c r="AI33" i="12"/>
  <c r="Q33" i="12"/>
  <c r="BJ32" i="12"/>
  <c r="AR32" i="12"/>
  <c r="Z32" i="12"/>
  <c r="H32" i="12"/>
  <c r="BA31" i="12"/>
  <c r="AI27" i="12"/>
  <c r="Z26" i="12"/>
  <c r="AI31" i="12"/>
  <c r="Q31" i="12"/>
  <c r="BJ30" i="12"/>
  <c r="AR30" i="12"/>
  <c r="Z30" i="12"/>
  <c r="H30" i="12"/>
  <c r="BA29" i="12"/>
  <c r="AI29" i="12"/>
  <c r="Q29" i="12"/>
  <c r="BJ28" i="12"/>
  <c r="AR28" i="12"/>
  <c r="AP19" i="12"/>
  <c r="AR19" i="12" s="1"/>
  <c r="F19" i="12"/>
  <c r="H19" i="12" s="1"/>
  <c r="AG18" i="12"/>
  <c r="AI18" i="12" s="1"/>
  <c r="BH17" i="12"/>
  <c r="BJ17" i="12" s="1"/>
  <c r="AY19" i="12"/>
  <c r="BA19" i="12" s="1"/>
  <c r="O19" i="12"/>
  <c r="Q19" i="12" s="1"/>
  <c r="AP18" i="12"/>
  <c r="AR18" i="12" s="1"/>
  <c r="F18" i="12"/>
  <c r="H18" i="12" s="1"/>
  <c r="BH19" i="12"/>
  <c r="BJ19" i="12" s="1"/>
  <c r="X19" i="12"/>
  <c r="Z19" i="12" s="1"/>
  <c r="AY18" i="12"/>
  <c r="BA18" i="12" s="1"/>
  <c r="O18" i="12"/>
  <c r="Q18" i="12" s="1"/>
  <c r="AZ4" i="12"/>
  <c r="AY7" i="12"/>
  <c r="BA7" i="12" s="1"/>
  <c r="Z7" i="12"/>
  <c r="BJ7" i="12"/>
  <c r="AH4" i="12"/>
  <c r="AQ4" i="12"/>
  <c r="BI4" i="12"/>
  <c r="Y4" i="12"/>
  <c r="P4" i="12"/>
  <c r="G4" i="12"/>
  <c r="Q7" i="12"/>
  <c r="H7" i="12"/>
  <c r="BD7" i="12"/>
  <c r="BC7" i="12"/>
  <c r="AU7" i="12"/>
  <c r="AT7" i="12"/>
  <c r="AL7" i="12"/>
  <c r="AK7" i="12"/>
  <c r="AC7" i="12"/>
  <c r="AB7" i="12"/>
  <c r="T7" i="12"/>
  <c r="S7" i="12"/>
  <c r="B7" i="12"/>
  <c r="A7" i="12"/>
  <c r="Q4" i="12" l="1"/>
  <c r="BH4" i="12"/>
  <c r="AY4" i="12"/>
  <c r="AP4" i="12"/>
  <c r="AG4" i="12"/>
  <c r="X4" i="12"/>
  <c r="F4" i="12"/>
  <c r="O4" i="12"/>
  <c r="BJ4" i="12"/>
  <c r="Z4" i="12"/>
  <c r="H4" i="12"/>
  <c r="AR4" i="12"/>
  <c r="BA4" i="12"/>
  <c r="AI4" i="12"/>
  <c r="AA4" i="11"/>
  <c r="S4" i="11"/>
  <c r="O4" i="11"/>
  <c r="F7" i="10"/>
  <c r="B7" i="10"/>
  <c r="A7" i="10"/>
  <c r="E7" i="10"/>
  <c r="E7" i="9"/>
  <c r="F7" i="9" l="1"/>
  <c r="K4" i="11"/>
  <c r="C4" i="11"/>
  <c r="G4" i="11"/>
  <c r="G4" i="10"/>
  <c r="C4" i="10"/>
  <c r="G4" i="7"/>
  <c r="L8" i="1"/>
  <c r="I7" i="1"/>
  <c r="H7" i="9" l="1"/>
  <c r="H4" i="9" s="1"/>
  <c r="F4" i="9"/>
  <c r="M548" i="1"/>
  <c r="L548" i="1"/>
  <c r="M546" i="1"/>
  <c r="L546" i="1"/>
  <c r="M544" i="1"/>
  <c r="L544" i="1"/>
  <c r="M542" i="1"/>
  <c r="L542" i="1"/>
  <c r="M540" i="1"/>
  <c r="L540" i="1"/>
  <c r="M538" i="1"/>
  <c r="L538" i="1"/>
  <c r="M536" i="1"/>
  <c r="L536" i="1"/>
  <c r="M534" i="1"/>
  <c r="L534" i="1"/>
  <c r="M532" i="1"/>
  <c r="L532" i="1"/>
  <c r="M530" i="1"/>
  <c r="L530" i="1"/>
  <c r="M528" i="1"/>
  <c r="L528" i="1"/>
  <c r="M526" i="1"/>
  <c r="L526" i="1"/>
  <c r="M524" i="1"/>
  <c r="L524" i="1"/>
  <c r="M522" i="1"/>
  <c r="L522" i="1"/>
  <c r="M520" i="1"/>
  <c r="L520" i="1"/>
  <c r="M518" i="1"/>
  <c r="L518" i="1"/>
  <c r="M516" i="1"/>
  <c r="L516" i="1"/>
  <c r="M514" i="1"/>
  <c r="L514" i="1"/>
  <c r="M512" i="1"/>
  <c r="L512" i="1"/>
  <c r="M510" i="1"/>
  <c r="L510" i="1"/>
  <c r="M508" i="1"/>
  <c r="L508" i="1"/>
  <c r="M506" i="1"/>
  <c r="L506" i="1"/>
  <c r="M504" i="1"/>
  <c r="L504" i="1"/>
  <c r="M502" i="1"/>
  <c r="L502" i="1"/>
  <c r="M500" i="1"/>
  <c r="L500" i="1"/>
  <c r="M498" i="1"/>
  <c r="L498" i="1"/>
  <c r="M496" i="1"/>
  <c r="L496" i="1"/>
  <c r="M494" i="1"/>
  <c r="L494" i="1"/>
  <c r="M492" i="1"/>
  <c r="L492" i="1"/>
  <c r="M490" i="1"/>
  <c r="L490" i="1"/>
  <c r="M488" i="1"/>
  <c r="L488" i="1"/>
  <c r="M486" i="1"/>
  <c r="L486" i="1"/>
  <c r="M484" i="1"/>
  <c r="L484" i="1"/>
  <c r="M482" i="1"/>
  <c r="L482" i="1"/>
  <c r="M480" i="1"/>
  <c r="L480" i="1"/>
  <c r="M478" i="1"/>
  <c r="L478" i="1"/>
  <c r="M476" i="1"/>
  <c r="L476" i="1"/>
  <c r="M474" i="1"/>
  <c r="L474" i="1"/>
  <c r="M472" i="1"/>
  <c r="L472" i="1"/>
  <c r="M470" i="1"/>
  <c r="L470" i="1"/>
  <c r="M468" i="1"/>
  <c r="L468" i="1"/>
  <c r="M466" i="1"/>
  <c r="L466" i="1"/>
  <c r="M464" i="1"/>
  <c r="L464" i="1"/>
  <c r="M462" i="1"/>
  <c r="L462" i="1"/>
  <c r="M460" i="1"/>
  <c r="L460" i="1"/>
  <c r="M458" i="1"/>
  <c r="L458" i="1"/>
  <c r="M456" i="1"/>
  <c r="L456" i="1"/>
  <c r="M454" i="1"/>
  <c r="L454" i="1"/>
  <c r="M452" i="1"/>
  <c r="L452" i="1"/>
  <c r="M450" i="1"/>
  <c r="L450" i="1"/>
  <c r="M448" i="1"/>
  <c r="L448" i="1"/>
  <c r="M446" i="1"/>
  <c r="L446" i="1"/>
  <c r="M444" i="1"/>
  <c r="L444" i="1"/>
  <c r="M442" i="1"/>
  <c r="L442" i="1"/>
  <c r="M440" i="1"/>
  <c r="L440" i="1"/>
  <c r="M438" i="1"/>
  <c r="L438" i="1"/>
  <c r="M436" i="1"/>
  <c r="L436" i="1"/>
  <c r="M434" i="1"/>
  <c r="L434" i="1"/>
  <c r="M432" i="1"/>
  <c r="L432" i="1"/>
  <c r="M430" i="1"/>
  <c r="L430" i="1"/>
  <c r="M428" i="1"/>
  <c r="L428" i="1"/>
  <c r="M426" i="1"/>
  <c r="L426" i="1"/>
  <c r="M424" i="1"/>
  <c r="L424" i="1"/>
  <c r="M422" i="1"/>
  <c r="L422" i="1"/>
  <c r="M420" i="1"/>
  <c r="L420" i="1"/>
  <c r="M418" i="1"/>
  <c r="L418" i="1"/>
  <c r="M416" i="1"/>
  <c r="L416" i="1"/>
  <c r="M414" i="1"/>
  <c r="L414" i="1"/>
  <c r="M412" i="1"/>
  <c r="L412" i="1"/>
  <c r="M410" i="1"/>
  <c r="L410" i="1"/>
  <c r="M408" i="1"/>
  <c r="L408" i="1"/>
  <c r="M406" i="1"/>
  <c r="L406" i="1"/>
  <c r="M404" i="1"/>
  <c r="L404" i="1"/>
  <c r="M402" i="1"/>
  <c r="L402" i="1"/>
  <c r="M400" i="1"/>
  <c r="L400" i="1"/>
  <c r="M398" i="1"/>
  <c r="L398" i="1"/>
  <c r="M396" i="1"/>
  <c r="L396" i="1"/>
  <c r="M394" i="1"/>
  <c r="L394" i="1"/>
  <c r="M392" i="1"/>
  <c r="L392" i="1"/>
  <c r="M390" i="1"/>
  <c r="L390" i="1"/>
  <c r="M388" i="1"/>
  <c r="L388" i="1"/>
  <c r="M386" i="1"/>
  <c r="L386" i="1"/>
  <c r="M384" i="1"/>
  <c r="L384" i="1"/>
  <c r="M382" i="1"/>
  <c r="L382" i="1"/>
  <c r="M380" i="1"/>
  <c r="L380" i="1"/>
  <c r="M378" i="1"/>
  <c r="L378" i="1"/>
  <c r="M376" i="1"/>
  <c r="L376" i="1"/>
  <c r="M374" i="1"/>
  <c r="L374" i="1"/>
  <c r="M372" i="1"/>
  <c r="L372" i="1"/>
  <c r="M370" i="1"/>
  <c r="L370" i="1"/>
  <c r="M368" i="1"/>
  <c r="L368" i="1"/>
  <c r="M366" i="1"/>
  <c r="L366" i="1"/>
  <c r="M364" i="1"/>
  <c r="L364" i="1"/>
  <c r="M362" i="1"/>
  <c r="L362" i="1"/>
  <c r="M360" i="1"/>
  <c r="L360" i="1"/>
  <c r="M358" i="1"/>
  <c r="L358" i="1"/>
  <c r="M356" i="1"/>
  <c r="L356" i="1"/>
  <c r="M354" i="1"/>
  <c r="L354" i="1"/>
  <c r="M352" i="1"/>
  <c r="L352" i="1"/>
  <c r="M350" i="1"/>
  <c r="L350" i="1"/>
  <c r="M348" i="1"/>
  <c r="L348" i="1"/>
  <c r="M346" i="1"/>
  <c r="L346" i="1"/>
  <c r="M344" i="1"/>
  <c r="L344" i="1"/>
  <c r="M342" i="1"/>
  <c r="L342" i="1"/>
  <c r="M340" i="1"/>
  <c r="L340" i="1"/>
  <c r="M338" i="1"/>
  <c r="L338" i="1"/>
  <c r="M336" i="1"/>
  <c r="L336" i="1"/>
  <c r="M334" i="1"/>
  <c r="L334" i="1"/>
  <c r="M332" i="1"/>
  <c r="L332" i="1"/>
  <c r="M330" i="1"/>
  <c r="L330" i="1"/>
  <c r="M328" i="1"/>
  <c r="L328" i="1"/>
  <c r="M326" i="1"/>
  <c r="L326" i="1"/>
  <c r="M324" i="1"/>
  <c r="L324" i="1"/>
  <c r="M322" i="1"/>
  <c r="L322" i="1"/>
  <c r="M320" i="1"/>
  <c r="L320" i="1"/>
  <c r="M318" i="1"/>
  <c r="L318" i="1"/>
  <c r="M316" i="1"/>
  <c r="L316" i="1"/>
  <c r="M314" i="1"/>
  <c r="L314" i="1"/>
  <c r="M312" i="1"/>
  <c r="L312" i="1"/>
  <c r="M310" i="1"/>
  <c r="L310" i="1"/>
  <c r="M308" i="1"/>
  <c r="L308" i="1"/>
  <c r="M306" i="1"/>
  <c r="L306" i="1"/>
  <c r="M304" i="1"/>
  <c r="L304" i="1"/>
  <c r="M302" i="1"/>
  <c r="L302" i="1"/>
  <c r="M300" i="1"/>
  <c r="L300" i="1"/>
  <c r="M298" i="1"/>
  <c r="L298" i="1"/>
  <c r="M296" i="1"/>
  <c r="L296" i="1"/>
  <c r="M294" i="1"/>
  <c r="L294" i="1"/>
  <c r="M292" i="1"/>
  <c r="L292" i="1"/>
  <c r="M290" i="1"/>
  <c r="L290" i="1"/>
  <c r="M288" i="1"/>
  <c r="L288" i="1"/>
  <c r="M286" i="1"/>
  <c r="L286" i="1"/>
  <c r="M284" i="1"/>
  <c r="L284" i="1"/>
  <c r="M282" i="1"/>
  <c r="L282" i="1"/>
  <c r="M280" i="1"/>
  <c r="L280" i="1"/>
  <c r="M278" i="1"/>
  <c r="L278" i="1"/>
  <c r="M276" i="1"/>
  <c r="L276" i="1"/>
  <c r="M274" i="1"/>
  <c r="L274" i="1"/>
  <c r="M272" i="1"/>
  <c r="L272" i="1"/>
  <c r="M270" i="1"/>
  <c r="L270" i="1"/>
  <c r="M268" i="1"/>
  <c r="L268" i="1"/>
  <c r="M266" i="1"/>
  <c r="L266" i="1"/>
  <c r="M264" i="1"/>
  <c r="L264" i="1"/>
  <c r="M262" i="1"/>
  <c r="L262" i="1"/>
  <c r="M260" i="1"/>
  <c r="L260" i="1"/>
  <c r="M258" i="1"/>
  <c r="L258" i="1"/>
  <c r="M256" i="1"/>
  <c r="L256" i="1"/>
  <c r="M254" i="1"/>
  <c r="L254" i="1"/>
  <c r="M252" i="1"/>
  <c r="L252" i="1"/>
  <c r="M250" i="1"/>
  <c r="L250" i="1"/>
  <c r="M248" i="1"/>
  <c r="L248" i="1"/>
  <c r="M246" i="1"/>
  <c r="L246" i="1"/>
  <c r="M244" i="1"/>
  <c r="L244" i="1"/>
  <c r="M242" i="1"/>
  <c r="L242" i="1"/>
  <c r="M240" i="1"/>
  <c r="L240" i="1"/>
  <c r="M238" i="1"/>
  <c r="L238" i="1"/>
  <c r="M236" i="1"/>
  <c r="L236" i="1"/>
  <c r="M234" i="1"/>
  <c r="L234" i="1"/>
  <c r="M232" i="1"/>
  <c r="L232" i="1"/>
  <c r="M230" i="1"/>
  <c r="L230" i="1"/>
  <c r="M228" i="1"/>
  <c r="L228" i="1"/>
  <c r="M226" i="1"/>
  <c r="L226" i="1"/>
  <c r="M224" i="1"/>
  <c r="L224" i="1"/>
  <c r="M222" i="1"/>
  <c r="L222" i="1"/>
  <c r="M220" i="1"/>
  <c r="L220" i="1"/>
  <c r="M218" i="1"/>
  <c r="L218" i="1"/>
  <c r="M216" i="1"/>
  <c r="L216" i="1"/>
  <c r="M214" i="1"/>
  <c r="L214" i="1"/>
  <c r="M212" i="1"/>
  <c r="L212" i="1"/>
  <c r="M210" i="1"/>
  <c r="L210" i="1"/>
  <c r="M208" i="1"/>
  <c r="L208" i="1"/>
  <c r="M206" i="1"/>
  <c r="L206" i="1"/>
  <c r="M204" i="1"/>
  <c r="L204" i="1"/>
  <c r="M202" i="1"/>
  <c r="L202" i="1"/>
  <c r="M200" i="1"/>
  <c r="L200" i="1"/>
  <c r="M198" i="1"/>
  <c r="L198" i="1"/>
  <c r="W4" i="11" l="1"/>
  <c r="L10" i="1"/>
  <c r="L12" i="1"/>
  <c r="L14" i="1"/>
  <c r="L16" i="1"/>
  <c r="L18" i="1"/>
  <c r="L20" i="1"/>
  <c r="L22" i="1"/>
  <c r="L24" i="1"/>
  <c r="L26" i="1"/>
  <c r="L28" i="1"/>
  <c r="L30" i="1"/>
  <c r="L32" i="1"/>
  <c r="L34" i="1"/>
  <c r="L36" i="1"/>
  <c r="L38" i="1"/>
  <c r="L40" i="1"/>
  <c r="L42" i="1"/>
  <c r="L44" i="1"/>
  <c r="L46" i="1"/>
  <c r="L48" i="1"/>
  <c r="L50" i="1"/>
  <c r="L52" i="1"/>
  <c r="L54" i="1"/>
  <c r="L56" i="1"/>
  <c r="L58" i="1"/>
  <c r="L60" i="1"/>
  <c r="L62" i="1"/>
  <c r="L64" i="1"/>
  <c r="L66" i="1"/>
  <c r="L68" i="1"/>
  <c r="L70" i="1"/>
  <c r="L72" i="1"/>
  <c r="L74" i="1"/>
  <c r="L76" i="1"/>
  <c r="L78" i="1"/>
  <c r="L80" i="1"/>
  <c r="L82" i="1"/>
  <c r="L84" i="1"/>
  <c r="L86" i="1"/>
  <c r="L88" i="1"/>
  <c r="L90" i="1"/>
  <c r="L92" i="1"/>
  <c r="L94" i="1"/>
  <c r="L96" i="1"/>
  <c r="L98" i="1"/>
  <c r="L100" i="1"/>
  <c r="L102" i="1"/>
  <c r="L104" i="1"/>
  <c r="L106" i="1"/>
  <c r="L108" i="1"/>
  <c r="L110" i="1"/>
  <c r="L112" i="1"/>
  <c r="L114" i="1"/>
  <c r="L116" i="1"/>
  <c r="L118" i="1"/>
  <c r="L120" i="1"/>
  <c r="L122" i="1"/>
  <c r="L124" i="1"/>
  <c r="L126" i="1"/>
  <c r="L128" i="1"/>
  <c r="L130" i="1"/>
  <c r="L132" i="1"/>
  <c r="L134" i="1"/>
  <c r="L136" i="1"/>
  <c r="L138" i="1"/>
  <c r="L140" i="1"/>
  <c r="L142" i="1"/>
  <c r="L144" i="1"/>
  <c r="L146" i="1"/>
  <c r="L148" i="1"/>
  <c r="L150" i="1"/>
  <c r="L152" i="1"/>
  <c r="L154" i="1"/>
  <c r="L156" i="1"/>
  <c r="L158" i="1"/>
  <c r="L160" i="1"/>
  <c r="L162" i="1"/>
  <c r="L164" i="1"/>
  <c r="L166" i="1"/>
  <c r="L168" i="1"/>
  <c r="L170" i="1"/>
  <c r="L172" i="1"/>
  <c r="L174" i="1"/>
  <c r="L176" i="1"/>
  <c r="L178" i="1"/>
  <c r="L180" i="1"/>
  <c r="L182" i="1"/>
  <c r="L184" i="1"/>
  <c r="L186" i="1"/>
  <c r="L188" i="1"/>
  <c r="L190" i="1"/>
  <c r="L192" i="1"/>
  <c r="L194" i="1"/>
  <c r="L196" i="1"/>
  <c r="J2" i="1" l="1"/>
  <c r="M196" i="1" l="1"/>
  <c r="M194" i="1"/>
  <c r="M192" i="1"/>
  <c r="M190" i="1"/>
  <c r="M188" i="1"/>
  <c r="M186" i="1"/>
  <c r="M184" i="1"/>
  <c r="M182" i="1"/>
  <c r="M180" i="1"/>
  <c r="M178" i="1"/>
  <c r="M176" i="1"/>
  <c r="M174" i="1"/>
  <c r="M172" i="1"/>
  <c r="M170" i="1"/>
  <c r="M168" i="1"/>
  <c r="M166" i="1"/>
  <c r="M164" i="1"/>
  <c r="M162" i="1"/>
  <c r="M160" i="1"/>
  <c r="M158" i="1"/>
  <c r="M156" i="1"/>
  <c r="M154" i="1"/>
  <c r="M152" i="1"/>
  <c r="M150" i="1"/>
  <c r="M148" i="1"/>
  <c r="M146" i="1"/>
  <c r="M144" i="1"/>
  <c r="M142" i="1"/>
  <c r="M140" i="1"/>
  <c r="M138" i="1"/>
  <c r="M136" i="1"/>
  <c r="M134" i="1"/>
  <c r="M132" i="1"/>
  <c r="M130" i="1"/>
  <c r="M128" i="1"/>
  <c r="M126" i="1"/>
  <c r="M124" i="1"/>
  <c r="M122" i="1"/>
  <c r="M120" i="1"/>
  <c r="M118" i="1"/>
  <c r="M116" i="1"/>
  <c r="M114" i="1"/>
  <c r="M112" i="1"/>
  <c r="M110" i="1"/>
  <c r="M108" i="1"/>
  <c r="M106" i="1"/>
  <c r="M104" i="1"/>
  <c r="M102" i="1"/>
  <c r="M100" i="1"/>
  <c r="M98" i="1"/>
  <c r="L3" i="1"/>
  <c r="L4" i="1"/>
  <c r="K2" i="1"/>
  <c r="C4" i="7"/>
</calcChain>
</file>

<file path=xl/sharedStrings.xml><?xml version="1.0" encoding="utf-8"?>
<sst xmlns="http://schemas.openxmlformats.org/spreadsheetml/2006/main" count="191" uniqueCount="69">
  <si>
    <t>General Ledger</t>
  </si>
  <si>
    <t>THIS ACCOUNT IS CURRENTLY</t>
  </si>
  <si>
    <t>RUNNING BALANCE</t>
  </si>
  <si>
    <t>DATE</t>
  </si>
  <si>
    <t>RATE</t>
  </si>
  <si>
    <t>QTY.</t>
  </si>
  <si>
    <t>MEEZAN PROTEIN Pvt. Ltd.</t>
  </si>
  <si>
    <t>FEED</t>
  </si>
  <si>
    <t>DESCRIPTION</t>
  </si>
  <si>
    <t>CODE</t>
  </si>
  <si>
    <t>AMOUNT</t>
  </si>
  <si>
    <t>UNIT</t>
  </si>
  <si>
    <t>KG</t>
  </si>
  <si>
    <t>MICS</t>
  </si>
  <si>
    <t>FUEL</t>
  </si>
  <si>
    <t>UTILITY BILLS</t>
  </si>
  <si>
    <t>PAYMENT RECEIVED</t>
  </si>
  <si>
    <t>PAYMENT RECEIVED AT HOME</t>
  </si>
  <si>
    <t>A</t>
  </si>
  <si>
    <t>TOTAL AMOUNT RECEIVED</t>
  </si>
  <si>
    <t>PAYMENT RECEIVED  FROM UMAIR SB</t>
  </si>
  <si>
    <t>PAYMENT RECEIVED  FROM FAISAL SB</t>
  </si>
  <si>
    <t>PAYMENT RECEIVED  FROM SALES</t>
  </si>
  <si>
    <t xml:space="preserve">CHIKEN SALES </t>
  </si>
  <si>
    <t>QUANTITY</t>
  </si>
  <si>
    <t>TOTAL AMOUNT</t>
  </si>
  <si>
    <t>AMOUNT RECEIVED</t>
  </si>
  <si>
    <t>BALANCE AMOUNT</t>
  </si>
  <si>
    <t>SHED RENT</t>
  </si>
  <si>
    <t>ELECRICITY BILL</t>
  </si>
  <si>
    <t>GAS BILL</t>
  </si>
  <si>
    <t>SUPERVISOR</t>
  </si>
  <si>
    <t>ALI</t>
  </si>
  <si>
    <t>SAJID</t>
  </si>
  <si>
    <t>HELPER-1</t>
  </si>
  <si>
    <t xml:space="preserve">SUPERVISOR SALARY </t>
  </si>
  <si>
    <t>HELPER ADVANCE</t>
  </si>
  <si>
    <t>HELPER-2</t>
  </si>
  <si>
    <t>RAFEEQ</t>
  </si>
  <si>
    <t>HELPER-3</t>
  </si>
  <si>
    <t>HELPER-4</t>
  </si>
  <si>
    <t>RASHID</t>
  </si>
  <si>
    <t>FAHEEM</t>
  </si>
  <si>
    <t>GUARD</t>
  </si>
  <si>
    <t>YASIR</t>
  </si>
  <si>
    <t>DOCTOR</t>
  </si>
  <si>
    <t>TAHIR</t>
  </si>
  <si>
    <t>SALARY</t>
  </si>
  <si>
    <t>CHICKS</t>
  </si>
  <si>
    <t>MEDICINE</t>
  </si>
  <si>
    <t>AMOUNT PAID</t>
  </si>
  <si>
    <t>BALANCE PAYABLE</t>
  </si>
  <si>
    <t xml:space="preserve">TOTAL </t>
  </si>
  <si>
    <t>INWARD ( + )</t>
  </si>
  <si>
    <t>OUTWARD ( - )</t>
  </si>
  <si>
    <t>TOTAL INCOME</t>
  </si>
  <si>
    <t>TOTAL EXPENCES</t>
  </si>
  <si>
    <t>KFC</t>
  </si>
  <si>
    <t>LASANI CHICKS</t>
  </si>
  <si>
    <t>EACH</t>
  </si>
  <si>
    <t>RAFEEQ CHICKS</t>
  </si>
  <si>
    <t>VET</t>
  </si>
  <si>
    <t>LTR</t>
  </si>
  <si>
    <t>FEED ABC</t>
  </si>
  <si>
    <t>BAG</t>
  </si>
  <si>
    <t>WOOD</t>
  </si>
  <si>
    <t>DIESEL</t>
  </si>
  <si>
    <t>HUSK</t>
  </si>
  <si>
    <t>LASANI FEED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</si>
</sst>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0_);\(0.00\)"/>
    <numFmt numFmtId="166" formatCode="d/m/yyyy"/>
    <numFmt numFmtId="167" formatCode="[$-409]d\-mmm\-yy"/>
    <numFmt numFmtId="168" formatCode="[$-409]d\-mmm\-yy;@"/>
    <numFmt numFmtId="169" formatCode="[$]dd\-mmm\-yyyy;@" x16r2:formatCode16="[$-en-PK,1]dd\-mmm\-yyyy;@"/>
  </numFmts>
  <fonts count="20" x14ac:knownFonts="1">
    <font>
      <sz val="9"/>
      <color rgb="FF3F3F3F"/>
      <name val="Arial"/>
      <scheme val="minor"/>
    </font>
    <font>
      <sz val="29"/>
      <color rgb="FF70864B"/>
      <name val="Georgia"/>
      <family val="1"/>
    </font>
    <font>
      <b/>
      <sz val="9"/>
      <color rgb="FF3F3F3F"/>
      <name val="Arial"/>
      <family val="2"/>
    </font>
    <font>
      <sz val="11"/>
      <color rgb="FF70864B"/>
      <name val="Georgia"/>
      <family val="1"/>
    </font>
    <font>
      <sz val="9"/>
      <color rgb="FF3F3F3F"/>
      <name val="Arial"/>
      <family val="2"/>
    </font>
    <font>
      <sz val="9"/>
      <color rgb="FF3F3F3F"/>
      <name val="Georgia"/>
      <family val="1"/>
    </font>
    <font>
      <sz val="9"/>
      <name val="Arial"/>
      <family val="2"/>
    </font>
    <font>
      <sz val="12"/>
      <color rgb="FF3F3F3F"/>
      <name val="Georgia"/>
      <family val="1"/>
    </font>
    <font>
      <b/>
      <sz val="10"/>
      <color theme="4"/>
      <name val="Arial"/>
      <family val="2"/>
    </font>
    <font>
      <sz val="9"/>
      <color theme="1"/>
      <name val="Arial"/>
      <family val="2"/>
    </font>
    <font>
      <b/>
      <sz val="12"/>
      <color rgb="FF70864B"/>
      <name val="Arial"/>
      <family val="2"/>
    </font>
    <font>
      <sz val="9"/>
      <color rgb="FF3F3F3F"/>
      <name val="Arial"/>
      <family val="2"/>
      <scheme val="minor"/>
    </font>
    <font>
      <sz val="12"/>
      <color rgb="FF3F3F3F"/>
      <name val="Jameel Noori Nastaleeq"/>
    </font>
    <font>
      <sz val="9"/>
      <color rgb="FF3F3F3F"/>
      <name val="Jameel Noori Nastaleeq"/>
    </font>
    <font>
      <b/>
      <sz val="10"/>
      <color theme="4"/>
      <name val="Jameel Noori Nastaleeq"/>
    </font>
    <font>
      <sz val="11"/>
      <color rgb="FF3F3F3F"/>
      <name val="Jameel Noori Nastaleeq"/>
    </font>
    <font>
      <b/>
      <sz val="16"/>
      <color rgb="FFC00000"/>
      <name val="Arial"/>
      <family val="2"/>
    </font>
    <font>
      <b/>
      <sz val="12"/>
      <color rgb="FF3F3F3F"/>
      <name val="Jameel Noori Nastaleeq"/>
    </font>
    <font>
      <b/>
      <sz val="10"/>
      <color rgb="FF3F3F3F"/>
      <name val="Jameel Noori Nastaleeq"/>
    </font>
    <font>
      <b/>
      <sz val="16"/>
      <color rgb="FFFF0000"/>
      <name val="Arial"/>
      <family val="2"/>
    </font>
  </fonts>
  <fills count="8">
    <fill>
      <patternFill patternType="none"/>
    </fill>
    <fill>
      <patternFill patternType="gray125"/>
    </fill>
    <fill>
      <patternFill patternType="solid">
        <fgColor rgb="FFE9EEE1"/>
        <bgColor rgb="FFE9EEE1"/>
      </patternFill>
    </fill>
    <fill>
      <patternFill patternType="solid">
        <fgColor theme="6" tint="0.79998168889431442"/>
        <bgColor indexed="64"/>
      </patternFill>
    </fill>
    <fill>
      <patternFill patternType="solid">
        <fgColor rgb="FFFFC00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0" tint="-0.249977111117893"/>
        <bgColor indexed="64"/>
      </patternFill>
    </fill>
  </fills>
  <borders count="14">
    <border>
      <left/>
      <right/>
      <top/>
      <bottom/>
      <diagonal/>
    </border>
    <border>
      <left/>
      <right/>
      <top/>
      <bottom style="dotted">
        <color rgb="FF70864B"/>
      </bottom>
      <diagonal/>
    </border>
    <border>
      <left style="dotted">
        <color rgb="FF70864B"/>
      </left>
      <right style="dotted">
        <color rgb="FF70864B"/>
      </right>
      <top style="dotted">
        <color rgb="FF70864B"/>
      </top>
      <bottom style="dotted">
        <color rgb="FF70864B"/>
      </bottom>
      <diagonal/>
    </border>
    <border>
      <left style="dotted">
        <color rgb="FF70864B"/>
      </left>
      <right/>
      <top style="dotted">
        <color rgb="FF70864B"/>
      </top>
      <bottom style="dotted">
        <color rgb="FF70864B"/>
      </bottom>
      <diagonal/>
    </border>
    <border>
      <left/>
      <right style="dotted">
        <color rgb="FF70864B"/>
      </right>
      <top style="dotted">
        <color rgb="FF70864B"/>
      </top>
      <bottom style="dotted">
        <color rgb="FF70864B"/>
      </bottom>
      <diagonal/>
    </border>
    <border>
      <left/>
      <right style="dotted">
        <color rgb="FFD4DDC4"/>
      </right>
      <top style="thick">
        <color rgb="FFD4DDC4"/>
      </top>
      <bottom style="dotted">
        <color rgb="FFD4DDC4"/>
      </bottom>
      <diagonal/>
    </border>
    <border>
      <left style="dotted">
        <color rgb="FFD4DDC4"/>
      </left>
      <right style="dotted">
        <color rgb="FFD4DDC4"/>
      </right>
      <top style="thick">
        <color rgb="FFD4DDC4"/>
      </top>
      <bottom style="dotted">
        <color rgb="FFD4DDC4"/>
      </bottom>
      <diagonal/>
    </border>
    <border>
      <left style="dotted">
        <color rgb="FFD4DDC4"/>
      </left>
      <right style="thick">
        <color rgb="FFD4DDC4"/>
      </right>
      <top style="thick">
        <color rgb="FFD4DDC4"/>
      </top>
      <bottom style="dotted">
        <color rgb="FFD4DDC4"/>
      </bottom>
      <diagonal/>
    </border>
    <border>
      <left style="dotted">
        <color rgb="FFD4DDC4"/>
      </left>
      <right/>
      <top style="thick">
        <color rgb="FFD4DDC4"/>
      </top>
      <bottom style="dotted">
        <color rgb="FFD4DDC4"/>
      </bottom>
      <diagonal/>
    </border>
    <border>
      <left/>
      <right style="dotted">
        <color rgb="FFD4DDC4"/>
      </right>
      <top style="dotted">
        <color rgb="FFD4DDC4"/>
      </top>
      <bottom style="dotted">
        <color rgb="FFD4DDC4"/>
      </bottom>
      <diagonal/>
    </border>
    <border>
      <left style="dotted">
        <color rgb="FFD4DDC4"/>
      </left>
      <right style="dotted">
        <color rgb="FFD4DDC4"/>
      </right>
      <top style="dotted">
        <color rgb="FFD4DDC4"/>
      </top>
      <bottom style="dotted">
        <color rgb="FFD4DDC4"/>
      </bottom>
      <diagonal/>
    </border>
    <border>
      <left style="dotted">
        <color rgb="FFD4DDC4"/>
      </left>
      <right style="thick">
        <color rgb="FFD4DDC4"/>
      </right>
      <top style="dotted">
        <color rgb="FFD4DDC4"/>
      </top>
      <bottom style="dotted">
        <color rgb="FFD4DDC4"/>
      </bottom>
      <diagonal/>
    </border>
    <border>
      <left style="dotted">
        <color rgb="FFD4DDC4"/>
      </left>
      <right/>
      <top style="dotted">
        <color rgb="FFD4DDC4"/>
      </top>
      <bottom style="dotted">
        <color rgb="FFD4DDC4"/>
      </bottom>
      <diagonal/>
    </border>
    <border>
      <left/>
      <right/>
      <top/>
      <bottom/>
      <diagonal/>
    </border>
  </borders>
  <cellStyleXfs count="5">
    <xf numFmtId="0" fontId="0" fillId="0" borderId="0"/>
    <xf numFmtId="0" fontId="11" fillId="0" borderId="13"/>
    <xf numFmtId="0" fontId="11" fillId="0" borderId="13"/>
    <xf numFmtId="0" fontId="11" fillId="0" borderId="13"/>
    <xf numFmtId="0" fontId="11" fillId="0" borderId="13"/>
  </cellStyleXfs>
  <cellXfs count="64">
    <xf numFmtId="0" fontId="0" fillId="0" borderId="0" xfId="0" applyFont="1" applyAlignment="1">
      <alignment vertical="center"/>
    </xf>
    <xf numFmtId="165" fontId="2" fillId="0" borderId="1" xfId="0" applyNumberFormat="1" applyFont="1" applyBorder="1" applyAlignment="1">
      <alignment horizontal="right"/>
    </xf>
    <xf numFmtId="165" fontId="3" fillId="0" borderId="0" xfId="0" applyNumberFormat="1" applyFont="1" applyAlignment="1">
      <alignment horizontal="right"/>
    </xf>
    <xf numFmtId="0" fontId="4" fillId="0" borderId="0" xfId="0" applyFont="1" applyAlignment="1">
      <alignment horizontal="center" vertical="center"/>
    </xf>
    <xf numFmtId="165" fontId="4" fillId="0" borderId="2" xfId="0" applyNumberFormat="1" applyFont="1" applyBorder="1" applyAlignment="1">
      <alignment vertical="center"/>
    </xf>
    <xf numFmtId="165" fontId="4" fillId="0" borderId="0" xfId="0" applyNumberFormat="1" applyFont="1" applyAlignment="1">
      <alignment horizontal="left"/>
    </xf>
    <xf numFmtId="165" fontId="7" fillId="2" borderId="2" xfId="0" applyNumberFormat="1" applyFont="1" applyFill="1" applyBorder="1" applyAlignment="1">
      <alignment horizontal="center" vertical="center"/>
    </xf>
    <xf numFmtId="49" fontId="8" fillId="0" borderId="0" xfId="0" applyNumberFormat="1" applyFont="1" applyAlignment="1">
      <alignment vertical="center"/>
    </xf>
    <xf numFmtId="166" fontId="9" fillId="0" borderId="0" xfId="0" applyNumberFormat="1" applyFont="1" applyAlignment="1">
      <alignment horizontal="left"/>
    </xf>
    <xf numFmtId="165" fontId="4" fillId="0" borderId="0" xfId="0" applyNumberFormat="1" applyFont="1" applyAlignment="1">
      <alignment vertical="center"/>
    </xf>
    <xf numFmtId="0" fontId="10" fillId="0" borderId="5" xfId="0" applyFont="1" applyBorder="1" applyAlignment="1">
      <alignment horizontal="left"/>
    </xf>
    <xf numFmtId="166" fontId="10" fillId="0" borderId="6" xfId="0" applyNumberFormat="1" applyFont="1" applyBorder="1" applyAlignment="1">
      <alignment horizontal="left" vertical="center"/>
    </xf>
    <xf numFmtId="165" fontId="10" fillId="0" borderId="7" xfId="0" applyNumberFormat="1" applyFont="1" applyBorder="1" applyAlignment="1">
      <alignment horizontal="left" vertical="center"/>
    </xf>
    <xf numFmtId="165" fontId="10" fillId="0" borderId="5" xfId="0" applyNumberFormat="1" applyFont="1" applyBorder="1" applyAlignment="1">
      <alignment horizontal="left" vertical="center"/>
    </xf>
    <xf numFmtId="165" fontId="10" fillId="0" borderId="8" xfId="0" applyNumberFormat="1" applyFont="1" applyBorder="1" applyAlignment="1">
      <alignment horizontal="left" vertical="center"/>
    </xf>
    <xf numFmtId="167" fontId="4" fillId="0" borderId="10" xfId="0" applyNumberFormat="1" applyFont="1" applyBorder="1" applyAlignment="1">
      <alignment horizontal="left" vertical="center"/>
    </xf>
    <xf numFmtId="165" fontId="4" fillId="0" borderId="11" xfId="0" applyNumberFormat="1" applyFont="1" applyBorder="1" applyAlignment="1">
      <alignment horizontal="right" vertical="center"/>
    </xf>
    <xf numFmtId="165" fontId="2" fillId="0" borderId="12" xfId="0" applyNumberFormat="1" applyFont="1" applyBorder="1" applyAlignment="1">
      <alignment horizontal="right" vertical="center"/>
    </xf>
    <xf numFmtId="40" fontId="4" fillId="0" borderId="0" xfId="0" applyNumberFormat="1" applyFont="1" applyAlignment="1">
      <alignment horizontal="center" vertical="center"/>
    </xf>
    <xf numFmtId="0" fontId="0" fillId="0" borderId="0" xfId="0" applyFont="1" applyAlignment="1">
      <alignment vertical="center"/>
    </xf>
    <xf numFmtId="166" fontId="10" fillId="0" borderId="8" xfId="0" applyNumberFormat="1" applyFont="1" applyBorder="1" applyAlignment="1">
      <alignment horizontal="left" vertical="center"/>
    </xf>
    <xf numFmtId="166" fontId="4" fillId="0" borderId="12" xfId="0" applyNumberFormat="1" applyFont="1" applyBorder="1" applyAlignment="1">
      <alignment horizontal="left" vertical="center"/>
    </xf>
    <xf numFmtId="166" fontId="12" fillId="0" borderId="10" xfId="0" applyNumberFormat="1" applyFont="1" applyBorder="1" applyAlignment="1">
      <alignment horizontal="left" vertical="center"/>
    </xf>
    <xf numFmtId="0" fontId="0" fillId="0" borderId="0" xfId="0" applyFont="1" applyAlignment="1">
      <alignment vertical="center"/>
    </xf>
    <xf numFmtId="0" fontId="13" fillId="0" borderId="0" xfId="0" applyFont="1" applyAlignment="1">
      <alignment vertical="center"/>
    </xf>
    <xf numFmtId="15" fontId="12" fillId="0" borderId="10" xfId="0" applyNumberFormat="1" applyFont="1" applyBorder="1" applyAlignment="1">
      <alignment horizontal="left" vertical="center"/>
    </xf>
    <xf numFmtId="4" fontId="12" fillId="0" borderId="10" xfId="0" applyNumberFormat="1" applyFont="1" applyBorder="1" applyAlignment="1">
      <alignment horizontal="left" vertical="center"/>
    </xf>
    <xf numFmtId="0" fontId="14" fillId="0" borderId="9" xfId="0" applyFont="1" applyBorder="1" applyAlignment="1">
      <alignment horizontal="center" vertical="center"/>
    </xf>
    <xf numFmtId="166" fontId="15" fillId="0" borderId="10" xfId="0" applyNumberFormat="1" applyFont="1" applyBorder="1" applyAlignment="1">
      <alignment horizontal="left" vertical="center"/>
    </xf>
    <xf numFmtId="4" fontId="0" fillId="0" borderId="0" xfId="0" applyNumberFormat="1" applyFont="1" applyAlignment="1">
      <alignment vertical="center"/>
    </xf>
    <xf numFmtId="0" fontId="0" fillId="0" borderId="0" xfId="0" applyFont="1" applyAlignment="1">
      <alignment vertical="center"/>
    </xf>
    <xf numFmtId="168" fontId="12" fillId="0" borderId="10" xfId="0" applyNumberFormat="1" applyFont="1" applyBorder="1" applyAlignment="1">
      <alignment horizontal="left" vertical="center"/>
    </xf>
    <xf numFmtId="0" fontId="0" fillId="0" borderId="0" xfId="0" applyAlignment="1">
      <alignment vertical="center"/>
    </xf>
    <xf numFmtId="0" fontId="0" fillId="0" borderId="0" xfId="0" applyFont="1" applyAlignment="1">
      <alignment vertical="center"/>
    </xf>
    <xf numFmtId="0" fontId="0" fillId="0" borderId="0" xfId="0" applyFont="1" applyAlignment="1">
      <alignment vertical="center"/>
    </xf>
    <xf numFmtId="0" fontId="12" fillId="0" borderId="10" xfId="0" applyNumberFormat="1" applyFont="1" applyBorder="1" applyAlignment="1">
      <alignment horizontal="left" vertical="center"/>
    </xf>
    <xf numFmtId="0" fontId="15" fillId="0" borderId="10" xfId="0" applyNumberFormat="1" applyFont="1" applyBorder="1" applyAlignment="1">
      <alignment horizontal="left" vertical="center"/>
    </xf>
    <xf numFmtId="0" fontId="12" fillId="0" borderId="12" xfId="0" applyNumberFormat="1" applyFont="1" applyBorder="1" applyAlignment="1">
      <alignment horizontal="left" vertical="center"/>
    </xf>
    <xf numFmtId="0" fontId="10" fillId="0" borderId="8" xfId="0" applyNumberFormat="1" applyFont="1" applyBorder="1" applyAlignment="1">
      <alignment horizontal="left" vertical="center"/>
    </xf>
    <xf numFmtId="0" fontId="0" fillId="0" borderId="0" xfId="0" applyFont="1" applyAlignment="1">
      <alignment vertical="center"/>
    </xf>
    <xf numFmtId="0" fontId="0" fillId="0" borderId="0" xfId="0" applyFont="1" applyAlignment="1">
      <alignment vertical="center"/>
    </xf>
    <xf numFmtId="166" fontId="12" fillId="0" borderId="12" xfId="0" applyNumberFormat="1" applyFont="1" applyBorder="1" applyAlignment="1">
      <alignment horizontal="left" vertical="center"/>
    </xf>
    <xf numFmtId="0" fontId="0" fillId="0" borderId="0" xfId="0" applyFont="1" applyAlignment="1">
      <alignment vertical="center"/>
    </xf>
    <xf numFmtId="2" fontId="9" fillId="0" borderId="0" xfId="0" applyNumberFormat="1" applyFont="1" applyAlignment="1">
      <alignment horizontal="left"/>
    </xf>
    <xf numFmtId="1" fontId="9" fillId="0" borderId="0" xfId="0" applyNumberFormat="1" applyFont="1" applyAlignment="1">
      <alignment horizontal="left"/>
    </xf>
    <xf numFmtId="164" fontId="12" fillId="0" borderId="10" xfId="0" applyNumberFormat="1" applyFont="1" applyBorder="1" applyAlignment="1">
      <alignment horizontal="left" vertical="center"/>
    </xf>
    <xf numFmtId="169" fontId="12" fillId="0" borderId="10" xfId="0" applyNumberFormat="1" applyFont="1" applyBorder="1" applyAlignment="1">
      <alignment horizontal="left" vertical="center"/>
    </xf>
    <xf numFmtId="4" fontId="12" fillId="6" borderId="10" xfId="0" applyNumberFormat="1" applyFont="1" applyFill="1" applyBorder="1" applyAlignment="1">
      <alignment horizontal="left" vertical="center"/>
    </xf>
    <xf numFmtId="4" fontId="17" fillId="6" borderId="10" xfId="0" applyNumberFormat="1" applyFont="1" applyFill="1" applyBorder="1" applyAlignment="1">
      <alignment horizontal="left" vertical="center"/>
    </xf>
    <xf numFmtId="2" fontId="12" fillId="0" borderId="10" xfId="0" applyNumberFormat="1" applyFont="1" applyBorder="1" applyAlignment="1">
      <alignment horizontal="left" vertical="center"/>
    </xf>
    <xf numFmtId="166" fontId="10" fillId="0" borderId="8" xfId="0" applyNumberFormat="1" applyFont="1" applyBorder="1" applyAlignment="1">
      <alignment horizontal="center" vertical="center"/>
    </xf>
    <xf numFmtId="166" fontId="10" fillId="0" borderId="8" xfId="0" applyNumberFormat="1" applyFont="1" applyBorder="1" applyAlignment="1">
      <alignment horizontal="center" vertical="center" wrapText="1"/>
    </xf>
    <xf numFmtId="0" fontId="0" fillId="0" borderId="0" xfId="0" applyFont="1" applyAlignment="1">
      <alignment horizontal="center" vertical="center" wrapText="1"/>
    </xf>
    <xf numFmtId="4" fontId="17" fillId="5" borderId="10" xfId="0" applyNumberFormat="1" applyFont="1" applyFill="1" applyBorder="1" applyAlignment="1">
      <alignment horizontal="left" vertical="center"/>
    </xf>
    <xf numFmtId="4" fontId="17" fillId="5" borderId="10" xfId="0" applyNumberFormat="1" applyFont="1" applyFill="1" applyBorder="1" applyAlignment="1">
      <alignment horizontal="right" vertical="center"/>
    </xf>
    <xf numFmtId="4" fontId="18" fillId="6" borderId="10" xfId="0" applyNumberFormat="1" applyFont="1" applyFill="1" applyBorder="1" applyAlignment="1">
      <alignment horizontal="left" vertical="center"/>
    </xf>
    <xf numFmtId="4" fontId="18" fillId="6" borderId="10" xfId="0" applyNumberFormat="1" applyFont="1" applyFill="1" applyBorder="1" applyAlignment="1">
      <alignment horizontal="right" vertical="center"/>
    </xf>
    <xf numFmtId="4" fontId="17" fillId="6" borderId="10" xfId="0" applyNumberFormat="1" applyFont="1" applyFill="1" applyBorder="1" applyAlignment="1">
      <alignment horizontal="right" vertical="center"/>
    </xf>
    <xf numFmtId="166" fontId="16" fillId="3" borderId="13" xfId="0" applyNumberFormat="1" applyFont="1" applyFill="1" applyBorder="1" applyAlignment="1">
      <alignment horizontal="center" vertical="center"/>
    </xf>
    <xf numFmtId="166" fontId="16" fillId="4" borderId="13" xfId="0" applyNumberFormat="1" applyFont="1" applyFill="1" applyBorder="1" applyAlignment="1">
      <alignment horizontal="center" vertical="center"/>
    </xf>
    <xf numFmtId="166" fontId="19" fillId="7" borderId="13" xfId="0" applyNumberFormat="1" applyFont="1" applyFill="1" applyBorder="1" applyAlignment="1">
      <alignment horizontal="center" vertical="center"/>
    </xf>
    <xf numFmtId="165" fontId="5" fillId="0" borderId="3" xfId="0" applyNumberFormat="1" applyFont="1" applyBorder="1" applyAlignment="1">
      <alignment horizontal="center" vertical="center"/>
    </xf>
    <xf numFmtId="0" fontId="6" fillId="0" borderId="4" xfId="0" applyFont="1" applyBorder="1" applyAlignment="1">
      <alignment vertical="center"/>
    </xf>
    <xf numFmtId="49" fontId="1" fillId="0" borderId="13" xfId="0" applyNumberFormat="1" applyFont="1" applyBorder="1" applyAlignment="1">
      <alignment horizontal="center" vertical="center"/>
    </xf>
  </cellXfs>
  <cellStyles count="5">
    <cellStyle name="Normal" xfId="0" builtinId="0"/>
    <cellStyle name="Normal 2" xfId="1" xr:uid="{00000000-0005-0000-0000-000002000000}"/>
    <cellStyle name="Normal 3" xfId="2" xr:uid="{00000000-0005-0000-0000-000003000000}"/>
    <cellStyle name="Normal 4" xfId="3" xr:uid="{00000000-0005-0000-0000-000004000000}"/>
    <cellStyle name="Normal 5" xfId="4" xr:uid="{00000000-0005-0000-0000-000005000000}"/>
  </cellStyles>
  <dxfs count="155">
    <dxf>
      <fill>
        <patternFill patternType="solid">
          <fgColor rgb="FFE9EEE1"/>
          <bgColor rgb="FFE9EEE1"/>
        </patternFill>
      </fill>
    </dxf>
    <dxf>
      <font>
        <b/>
        <color theme="5"/>
      </font>
      <fill>
        <patternFill patternType="none"/>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ont>
        <color theme="5"/>
      </font>
      <fill>
        <patternFill patternType="none"/>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
      <font>
        <color theme="5"/>
      </font>
      <fill>
        <patternFill patternType="solid">
          <fgColor rgb="FFF6D2CA"/>
          <bgColor rgb="FFF6D2CA"/>
        </patternFill>
      </fill>
      <border>
        <left style="dotted">
          <color theme="5"/>
        </left>
        <right style="dotted">
          <color theme="5"/>
        </right>
        <top style="dotted">
          <color theme="5"/>
        </top>
        <bottom style="dotted">
          <color theme="5"/>
        </bottom>
      </border>
    </dxf>
    <dxf>
      <fill>
        <patternFill patternType="solid">
          <fgColor rgb="FFE9EEE1"/>
          <bgColor rgb="FFE9EE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94AC6C"/>
      </a:accent1>
      <a:accent2>
        <a:srgbClr val="B0381C"/>
      </a:accent2>
      <a:accent3>
        <a:srgbClr val="0B648D"/>
      </a:accent3>
      <a:accent4>
        <a:srgbClr val="6A3A65"/>
      </a:accent4>
      <a:accent5>
        <a:srgbClr val="C06F2B"/>
      </a:accent5>
      <a:accent6>
        <a:srgbClr val="9E8A69"/>
      </a:accent6>
      <a:hlink>
        <a:srgbClr val="0B648D"/>
      </a:hlink>
      <a:folHlink>
        <a:srgbClr val="0B648D"/>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7D34-8CE9-4937-8612-98C5269C17A1}">
  <dimension ref="A1:G549"/>
  <sheetViews>
    <sheetView view="pageBreakPreview" zoomScale="112" zoomScaleNormal="100" zoomScaleSheetLayoutView="112" workbookViewId="0">
      <pane ySplit="6" topLeftCell="A7" activePane="bottomLeft" state="frozen"/>
      <selection pane="bottomLeft" activeCell="G5" sqref="G5"/>
    </sheetView>
  </sheetViews>
  <sheetFormatPr defaultRowHeight="12" x14ac:dyDescent="0.2"/>
  <cols>
    <col min="1" max="1" width="19" style="40" customWidth="1"/>
    <col min="2" max="2" width="29.140625" style="40" customWidth="1"/>
    <col min="3" max="3" width="19" style="40" customWidth="1"/>
    <col min="5" max="5" width="19" style="40" customWidth="1"/>
    <col min="6" max="6" width="29.140625" style="40" customWidth="1"/>
    <col min="7" max="7" width="19" style="40" customWidth="1"/>
  </cols>
  <sheetData>
    <row r="1" spans="1:7" ht="16.5" thickTop="1" x14ac:dyDescent="0.2">
      <c r="A1" s="38"/>
      <c r="B1" s="38"/>
      <c r="C1" s="38"/>
      <c r="E1" s="38"/>
      <c r="F1" s="38"/>
      <c r="G1" s="38"/>
    </row>
    <row r="2" spans="1:7" ht="21" thickBot="1" x14ac:dyDescent="0.25">
      <c r="A2" s="58" t="s">
        <v>20</v>
      </c>
      <c r="B2" s="58"/>
      <c r="C2" s="58"/>
      <c r="E2" s="58" t="s">
        <v>21</v>
      </c>
      <c r="F2" s="58"/>
      <c r="G2" s="58"/>
    </row>
    <row r="3" spans="1:7" ht="16.5" thickTop="1" x14ac:dyDescent="0.2">
      <c r="A3" s="38"/>
      <c r="B3" s="38"/>
      <c r="C3" s="38"/>
      <c r="E3" s="38"/>
      <c r="F3" s="38"/>
      <c r="G3" s="38"/>
    </row>
    <row r="4" spans="1:7" ht="24" x14ac:dyDescent="0.2">
      <c r="A4" s="48" t="s">
        <v>19</v>
      </c>
      <c r="B4" s="47"/>
      <c r="C4" s="48">
        <f>SUM(C7:C1048576)</f>
        <v>1585000</v>
      </c>
      <c r="E4" s="48" t="s">
        <v>19</v>
      </c>
      <c r="F4" s="47"/>
      <c r="G4" s="48">
        <f>SUM(G7:G1048576)</f>
        <v>3025000</v>
      </c>
    </row>
    <row r="5" spans="1:7" ht="12.75" thickBot="1" x14ac:dyDescent="0.25">
      <c r="A5" s="43"/>
      <c r="B5" s="43"/>
      <c r="C5" s="44">
        <v>1001</v>
      </c>
      <c r="E5" s="43"/>
      <c r="F5" s="43"/>
      <c r="G5" s="44">
        <v>1002</v>
      </c>
    </row>
    <row r="6" spans="1:7" ht="16.5" thickTop="1" x14ac:dyDescent="0.2">
      <c r="A6" s="20" t="s">
        <v>3</v>
      </c>
      <c r="B6" s="20" t="s">
        <v>8</v>
      </c>
      <c r="C6" s="50" t="s">
        <v>10</v>
      </c>
      <c r="E6" s="20" t="s">
        <v>3</v>
      </c>
      <c r="F6" s="20" t="s">
        <v>8</v>
      </c>
      <c r="G6" s="20" t="s">
        <v>10</v>
      </c>
    </row>
    <row r="7" spans="1:7" ht="24" x14ac:dyDescent="0.2">
      <c r="A7" s="46" t="str">
        <f>IFERROR(VLOOKUP($C$5,Ledger!C7:K7,2,0),"-")</f>
        <v>-</v>
      </c>
      <c r="B7" s="49" t="str">
        <f>IFERROR(VLOOKUP($C$5,Ledger!C7:K7,3,0),"-")</f>
        <v>-</v>
      </c>
      <c r="C7" s="45" t="str">
        <f>IFERROR(VLOOKUP($C$5,Ledger!C7:K7,8,0),"-")</f>
        <v>-</v>
      </c>
      <c r="E7" s="46" t="str">
        <f>IFERROR(VLOOKUP($G$5,Ledger!C7:K7,2,0),"-")</f>
        <v>-</v>
      </c>
      <c r="F7" s="49" t="str">
        <f>IFERROR(VLOOKUP($G$5,Ledger!C7:K7,3,0),"-")</f>
        <v>-</v>
      </c>
      <c r="G7" s="45" t="str">
        <f>IFERROR(VLOOKUP($G$5,Ledger!C7:K7,8,0),"-")</f>
        <v>-</v>
      </c>
    </row>
    <row r="8" spans="1:7" ht="24" x14ac:dyDescent="0.2">
      <c r="A8" s="46" t="str">
        <f>IFERROR(VLOOKUP($C$5,Ledger!C8:K8,2,0),"-")</f>
        <v>-</v>
      </c>
      <c r="B8" s="49" t="str">
        <f>IFERROR(VLOOKUP($C$5,Ledger!C8:K8,3,0),"-")</f>
        <v>-</v>
      </c>
      <c r="C8" s="45" t="str">
        <f>IFERROR(VLOOKUP($C$5,Ledger!C8:K8,8,0),"-")</f>
        <v>-</v>
      </c>
      <c r="D8" s="42"/>
      <c r="E8" s="46" t="str">
        <f>IFERROR(VLOOKUP($G$5,Ledger!C8:K8,2,0),"-")</f>
        <v>-</v>
      </c>
      <c r="F8" s="49" t="str">
        <f>IFERROR(VLOOKUP($G$5,Ledger!C8:K8,3,0),"-")</f>
        <v>-</v>
      </c>
      <c r="G8" s="45" t="str">
        <f>IFERROR(VLOOKUP($G$5,Ledger!C8:K8,8,0),"-")</f>
        <v>-</v>
      </c>
    </row>
    <row r="9" spans="1:7" ht="24" x14ac:dyDescent="0.2">
      <c r="A9" s="46" t="str">
        <f>IFERROR(VLOOKUP($C$5,Ledger!C9:K9,2,0),"-")</f>
        <v>-</v>
      </c>
      <c r="B9" s="49" t="str">
        <f>IFERROR(VLOOKUP($C$5,Ledger!C9:K9,3,0),"-")</f>
        <v>-</v>
      </c>
      <c r="C9" s="45" t="str">
        <f>IFERROR(VLOOKUP($C$5,Ledger!C9:K9,8,0),"-")</f>
        <v>-</v>
      </c>
      <c r="D9" s="42"/>
      <c r="E9" s="46">
        <f>IFERROR(VLOOKUP($G$5,Ledger!C9:K9,2,0),"-")</f>
        <v>45712</v>
      </c>
      <c r="F9" s="49" t="str">
        <f>IFERROR(VLOOKUP($G$5,Ledger!C9:K9,3,0),"-")</f>
        <v>PAYMENT RECEIVED</v>
      </c>
      <c r="G9" s="45">
        <f>IFERROR(VLOOKUP($G$5,Ledger!C9:K9,8,0),"-")</f>
        <v>500000</v>
      </c>
    </row>
    <row r="10" spans="1:7" ht="24" x14ac:dyDescent="0.2">
      <c r="A10" s="46" t="str">
        <f>IFERROR(VLOOKUP($C$5,Ledger!C10:K10,2,0),"-")</f>
        <v>-</v>
      </c>
      <c r="B10" s="49" t="str">
        <f>IFERROR(VLOOKUP($C$5,Ledger!C10:K10,3,0),"-")</f>
        <v>-</v>
      </c>
      <c r="C10" s="45" t="str">
        <f>IFERROR(VLOOKUP($C$5,Ledger!C10:K10,8,0),"-")</f>
        <v>-</v>
      </c>
      <c r="D10" s="42"/>
      <c r="E10" s="46" t="str">
        <f>IFERROR(VLOOKUP($G$5,Ledger!C10:K10,2,0),"-")</f>
        <v>-</v>
      </c>
      <c r="F10" s="49" t="str">
        <f>IFERROR(VLOOKUP($G$5,Ledger!C10:K10,3,0),"-")</f>
        <v>-</v>
      </c>
      <c r="G10" s="45" t="str">
        <f>IFERROR(VLOOKUP($G$5,Ledger!C10:K10,8,0),"-")</f>
        <v>-</v>
      </c>
    </row>
    <row r="11" spans="1:7" ht="24" x14ac:dyDescent="0.2">
      <c r="A11" s="46" t="str">
        <f>IFERROR(VLOOKUP($C$5,Ledger!C11:K11,2,0),"-")</f>
        <v>-</v>
      </c>
      <c r="B11" s="49" t="str">
        <f>IFERROR(VLOOKUP($C$5,Ledger!C11:K11,3,0),"-")</f>
        <v>-</v>
      </c>
      <c r="C11" s="45" t="str">
        <f>IFERROR(VLOOKUP($C$5,Ledger!C11:K11,8,0),"-")</f>
        <v>-</v>
      </c>
      <c r="D11" s="42"/>
      <c r="E11" s="46">
        <f>IFERROR(VLOOKUP($G$5,Ledger!C11:K11,2,0),"-")</f>
        <v>45713</v>
      </c>
      <c r="F11" s="49" t="str">
        <f>IFERROR(VLOOKUP($G$5,Ledger!C11:K11,3,0),"-")</f>
        <v>PAYMENT RECEIVED AT HOME</v>
      </c>
      <c r="G11" s="45">
        <f>IFERROR(VLOOKUP($G$5,Ledger!C11:K11,8,0),"-")</f>
        <v>25000</v>
      </c>
    </row>
    <row r="12" spans="1:7" ht="24" x14ac:dyDescent="0.2">
      <c r="A12" s="46" t="str">
        <f>IFERROR(VLOOKUP($C$5,Ledger!C12:K12,2,0),"-")</f>
        <v>-</v>
      </c>
      <c r="B12" s="49" t="str">
        <f>IFERROR(VLOOKUP($C$5,Ledger!C12:K12,3,0),"-")</f>
        <v>-</v>
      </c>
      <c r="C12" s="45" t="str">
        <f>IFERROR(VLOOKUP($C$5,Ledger!C12:K12,8,0),"-")</f>
        <v>-</v>
      </c>
      <c r="D12" s="42"/>
      <c r="E12" s="46" t="str">
        <f>IFERROR(VLOOKUP($G$5,Ledger!C12:K12,2,0),"-")</f>
        <v>-</v>
      </c>
      <c r="F12" s="49" t="str">
        <f>IFERROR(VLOOKUP($G$5,Ledger!C12:K12,3,0),"-")</f>
        <v>-</v>
      </c>
      <c r="G12" s="45" t="str">
        <f>IFERROR(VLOOKUP($G$5,Ledger!C12:K12,8,0),"-")</f>
        <v>-</v>
      </c>
    </row>
    <row r="13" spans="1:7" ht="24" x14ac:dyDescent="0.2">
      <c r="A13" s="46">
        <f>IFERROR(VLOOKUP($C$5,Ledger!C13:K13,2,0),"-")</f>
        <v>45713</v>
      </c>
      <c r="B13" s="49" t="str">
        <f>IFERROR(VLOOKUP($C$5,Ledger!C13:K13,3,0),"-")</f>
        <v>A</v>
      </c>
      <c r="C13" s="45">
        <f>IFERROR(VLOOKUP($C$5,Ledger!C13:K13,8,0),"-")</f>
        <v>550000</v>
      </c>
      <c r="D13" s="42"/>
      <c r="E13" s="46" t="str">
        <f>IFERROR(VLOOKUP($G$5,Ledger!C13:K13,2,0),"-")</f>
        <v>-</v>
      </c>
      <c r="F13" s="49" t="str">
        <f>IFERROR(VLOOKUP($G$5,Ledger!C13:K13,3,0),"-")</f>
        <v>-</v>
      </c>
      <c r="G13" s="45" t="str">
        <f>IFERROR(VLOOKUP($G$5,Ledger!C13:K13,8,0),"-")</f>
        <v>-</v>
      </c>
    </row>
    <row r="14" spans="1:7" ht="24" x14ac:dyDescent="0.2">
      <c r="A14" s="46" t="str">
        <f>IFERROR(VLOOKUP($C$5,Ledger!C14:K14,2,0),"-")</f>
        <v>-</v>
      </c>
      <c r="B14" s="49" t="str">
        <f>IFERROR(VLOOKUP($C$5,Ledger!C14:K14,3,0),"-")</f>
        <v>-</v>
      </c>
      <c r="C14" s="45" t="str">
        <f>IFERROR(VLOOKUP($C$5,Ledger!C14:K14,8,0),"-")</f>
        <v>-</v>
      </c>
      <c r="D14" s="42"/>
      <c r="E14" s="46" t="str">
        <f>IFERROR(VLOOKUP($G$5,Ledger!C14:K14,2,0),"-")</f>
        <v>-</v>
      </c>
      <c r="F14" s="49" t="str">
        <f>IFERROR(VLOOKUP($G$5,Ledger!C14:K14,3,0),"-")</f>
        <v>-</v>
      </c>
      <c r="G14" s="45" t="str">
        <f>IFERROR(VLOOKUP($G$5,Ledger!C14:K14,8,0),"-")</f>
        <v>-</v>
      </c>
    </row>
    <row r="15" spans="1:7" ht="24" x14ac:dyDescent="0.2">
      <c r="A15" s="46">
        <f>IFERROR(VLOOKUP($C$5,Ledger!C15:K15,2,0),"-")</f>
        <v>45713</v>
      </c>
      <c r="B15" s="49">
        <f>IFERROR(VLOOKUP($C$5,Ledger!C15:K15,3,0),"-")</f>
        <v>0</v>
      </c>
      <c r="C15" s="45">
        <f>IFERROR(VLOOKUP($C$5,Ledger!C15:K15,8,0),"-")</f>
        <v>35000</v>
      </c>
      <c r="D15" s="42"/>
      <c r="E15" s="46" t="str">
        <f>IFERROR(VLOOKUP($G$5,Ledger!C15:K15,2,0),"-")</f>
        <v>-</v>
      </c>
      <c r="F15" s="49" t="str">
        <f>IFERROR(VLOOKUP($G$5,Ledger!C15:K15,3,0),"-")</f>
        <v>-</v>
      </c>
      <c r="G15" s="45" t="str">
        <f>IFERROR(VLOOKUP($G$5,Ledger!C15:K15,8,0),"-")</f>
        <v>-</v>
      </c>
    </row>
    <row r="16" spans="1:7" ht="24" x14ac:dyDescent="0.2">
      <c r="A16" s="46" t="str">
        <f>IFERROR(VLOOKUP($C$5,Ledger!C16:K16,2,0),"-")</f>
        <v>-</v>
      </c>
      <c r="B16" s="49" t="str">
        <f>IFERROR(VLOOKUP($C$5,Ledger!C16:K16,3,0),"-")</f>
        <v>-</v>
      </c>
      <c r="C16" s="45" t="str">
        <f>IFERROR(VLOOKUP($C$5,Ledger!C16:K16,8,0),"-")</f>
        <v>-</v>
      </c>
      <c r="D16" s="42"/>
      <c r="E16" s="46" t="str">
        <f>IFERROR(VLOOKUP($G$5,Ledger!C16:K16,2,0),"-")</f>
        <v>-</v>
      </c>
      <c r="F16" s="49" t="str">
        <f>IFERROR(VLOOKUP($G$5,Ledger!C16:K16,3,0),"-")</f>
        <v>-</v>
      </c>
      <c r="G16" s="45" t="str">
        <f>IFERROR(VLOOKUP($G$5,Ledger!C16:K16,8,0),"-")</f>
        <v>-</v>
      </c>
    </row>
    <row r="17" spans="1:7" ht="24" x14ac:dyDescent="0.2">
      <c r="A17" s="46" t="str">
        <f>IFERROR(VLOOKUP($C$5,Ledger!C17:K17,2,0),"-")</f>
        <v>-</v>
      </c>
      <c r="B17" s="49" t="str">
        <f>IFERROR(VLOOKUP($C$5,Ledger!C17:K17,3,0),"-")</f>
        <v>-</v>
      </c>
      <c r="C17" s="45" t="str">
        <f>IFERROR(VLOOKUP($C$5,Ledger!C17:K17,8,0),"-")</f>
        <v>-</v>
      </c>
      <c r="D17" s="42"/>
      <c r="E17" s="46" t="str">
        <f>IFERROR(VLOOKUP($G$5,Ledger!C17:K17,2,0),"-")</f>
        <v>-</v>
      </c>
      <c r="F17" s="49" t="str">
        <f>IFERROR(VLOOKUP($G$5,Ledger!C17:K17,3,0),"-")</f>
        <v>-</v>
      </c>
      <c r="G17" s="45" t="str">
        <f>IFERROR(VLOOKUP($G$5,Ledger!C17:K17,8,0),"-")</f>
        <v>-</v>
      </c>
    </row>
    <row r="18" spans="1:7" ht="24" x14ac:dyDescent="0.2">
      <c r="A18" s="46" t="str">
        <f>IFERROR(VLOOKUP($C$5,Ledger!C18:K18,2,0),"-")</f>
        <v>-</v>
      </c>
      <c r="B18" s="49" t="str">
        <f>IFERROR(VLOOKUP($C$5,Ledger!C18:K18,3,0),"-")</f>
        <v>-</v>
      </c>
      <c r="C18" s="45" t="str">
        <f>IFERROR(VLOOKUP($C$5,Ledger!C18:K18,8,0),"-")</f>
        <v>-</v>
      </c>
      <c r="D18" s="42"/>
      <c r="E18" s="46" t="str">
        <f>IFERROR(VLOOKUP($G$5,Ledger!C18:K18,2,0),"-")</f>
        <v>-</v>
      </c>
      <c r="F18" s="49" t="str">
        <f>IFERROR(VLOOKUP($G$5,Ledger!C18:K18,3,0),"-")</f>
        <v>-</v>
      </c>
      <c r="G18" s="45" t="str">
        <f>IFERROR(VLOOKUP($G$5,Ledger!C18:K18,8,0),"-")</f>
        <v>-</v>
      </c>
    </row>
    <row r="19" spans="1:7" ht="24" x14ac:dyDescent="0.2">
      <c r="A19" s="46" t="str">
        <f>IFERROR(VLOOKUP($C$5,Ledger!C19:K19,2,0),"-")</f>
        <v>-</v>
      </c>
      <c r="B19" s="49" t="str">
        <f>IFERROR(VLOOKUP($C$5,Ledger!C19:K19,3,0),"-")</f>
        <v>-</v>
      </c>
      <c r="C19" s="45" t="str">
        <f>IFERROR(VLOOKUP($C$5,Ledger!C19:K19,8,0),"-")</f>
        <v>-</v>
      </c>
      <c r="D19" s="42"/>
      <c r="E19" s="46" t="str">
        <f>IFERROR(VLOOKUP($G$5,Ledger!C19:K19,2,0),"-")</f>
        <v>-</v>
      </c>
      <c r="F19" s="49" t="str">
        <f>IFERROR(VLOOKUP($G$5,Ledger!C19:K19,3,0),"-")</f>
        <v>-</v>
      </c>
      <c r="G19" s="45" t="str">
        <f>IFERROR(VLOOKUP($G$5,Ledger!C19:K19,8,0),"-")</f>
        <v>-</v>
      </c>
    </row>
    <row r="20" spans="1:7" ht="24" x14ac:dyDescent="0.2">
      <c r="A20" s="46" t="str">
        <f>IFERROR(VLOOKUP($C$5,Ledger!C20:K20,2,0),"-")</f>
        <v>-</v>
      </c>
      <c r="B20" s="49" t="str">
        <f>IFERROR(VLOOKUP($C$5,Ledger!C20:K20,3,0),"-")</f>
        <v>-</v>
      </c>
      <c r="C20" s="45" t="str">
        <f>IFERROR(VLOOKUP($C$5,Ledger!C20:K20,8,0),"-")</f>
        <v>-</v>
      </c>
      <c r="D20" s="42"/>
      <c r="E20" s="46" t="str">
        <f>IFERROR(VLOOKUP($G$5,Ledger!C20:K20,2,0),"-")</f>
        <v>-</v>
      </c>
      <c r="F20" s="49" t="str">
        <f>IFERROR(VLOOKUP($G$5,Ledger!C20:K20,3,0),"-")</f>
        <v>-</v>
      </c>
      <c r="G20" s="45" t="str">
        <f>IFERROR(VLOOKUP($G$5,Ledger!C20:K20,8,0),"-")</f>
        <v>-</v>
      </c>
    </row>
    <row r="21" spans="1:7" ht="24" x14ac:dyDescent="0.2">
      <c r="A21" s="46" t="str">
        <f>IFERROR(VLOOKUP($C$5,Ledger!C21:K21,2,0),"-")</f>
        <v>-</v>
      </c>
      <c r="B21" s="49" t="str">
        <f>IFERROR(VLOOKUP($C$5,Ledger!C21:K21,3,0),"-")</f>
        <v>-</v>
      </c>
      <c r="C21" s="45" t="str">
        <f>IFERROR(VLOOKUP($C$5,Ledger!C21:K21,8,0),"-")</f>
        <v>-</v>
      </c>
      <c r="D21" s="42"/>
      <c r="E21" s="46" t="str">
        <f>IFERROR(VLOOKUP($G$5,Ledger!C21:K21,2,0),"-")</f>
        <v>-</v>
      </c>
      <c r="F21" s="49" t="str">
        <f>IFERROR(VLOOKUP($G$5,Ledger!C21:K21,3,0),"-")</f>
        <v>-</v>
      </c>
      <c r="G21" s="45" t="str">
        <f>IFERROR(VLOOKUP($G$5,Ledger!C21:K21,8,0),"-")</f>
        <v>-</v>
      </c>
    </row>
    <row r="22" spans="1:7" ht="24" x14ac:dyDescent="0.2">
      <c r="A22" s="46" t="str">
        <f>IFERROR(VLOOKUP($C$5,Ledger!C22:K22,2,0),"-")</f>
        <v>-</v>
      </c>
      <c r="B22" s="49" t="str">
        <f>IFERROR(VLOOKUP($C$5,Ledger!C22:K22,3,0),"-")</f>
        <v>-</v>
      </c>
      <c r="C22" s="45" t="str">
        <f>IFERROR(VLOOKUP($C$5,Ledger!C22:K22,8,0),"-")</f>
        <v>-</v>
      </c>
      <c r="D22" s="42"/>
      <c r="E22" s="46" t="str">
        <f>IFERROR(VLOOKUP($G$5,Ledger!C22:K22,2,0),"-")</f>
        <v>-</v>
      </c>
      <c r="F22" s="49" t="str">
        <f>IFERROR(VLOOKUP($G$5,Ledger!C22:K22,3,0),"-")</f>
        <v>-</v>
      </c>
      <c r="G22" s="45" t="str">
        <f>IFERROR(VLOOKUP($G$5,Ledger!C22:K22,8,0),"-")</f>
        <v>-</v>
      </c>
    </row>
    <row r="23" spans="1:7" ht="24" x14ac:dyDescent="0.2">
      <c r="A23" s="46" t="str">
        <f>IFERROR(VLOOKUP($C$5,Ledger!C23:K23,2,0),"-")</f>
        <v>-</v>
      </c>
      <c r="B23" s="49" t="str">
        <f>IFERROR(VLOOKUP($C$5,Ledger!C23:K23,3,0),"-")</f>
        <v>-</v>
      </c>
      <c r="C23" s="45" t="str">
        <f>IFERROR(VLOOKUP($C$5,Ledger!C23:K23,8,0),"-")</f>
        <v>-</v>
      </c>
      <c r="D23" s="42"/>
      <c r="E23" s="46" t="str">
        <f>IFERROR(VLOOKUP($G$5,Ledger!C23:K23,2,0),"-")</f>
        <v>-</v>
      </c>
      <c r="F23" s="49" t="str">
        <f>IFERROR(VLOOKUP($G$5,Ledger!C23:K23,3,0),"-")</f>
        <v>-</v>
      </c>
      <c r="G23" s="45" t="str">
        <f>IFERROR(VLOOKUP($G$5,Ledger!C23:K23,8,0),"-")</f>
        <v>-</v>
      </c>
    </row>
    <row r="24" spans="1:7" ht="24" x14ac:dyDescent="0.2">
      <c r="A24" s="46" t="str">
        <f>IFERROR(VLOOKUP($C$5,Ledger!C24:K24,2,0),"-")</f>
        <v>-</v>
      </c>
      <c r="B24" s="49" t="str">
        <f>IFERROR(VLOOKUP($C$5,Ledger!C24:K24,3,0),"-")</f>
        <v>-</v>
      </c>
      <c r="C24" s="45" t="str">
        <f>IFERROR(VLOOKUP($C$5,Ledger!C24:K24,8,0),"-")</f>
        <v>-</v>
      </c>
      <c r="D24" s="42"/>
      <c r="E24" s="46" t="str">
        <f>IFERROR(VLOOKUP($G$5,Ledger!C24:K24,2,0),"-")</f>
        <v>-</v>
      </c>
      <c r="F24" s="49" t="str">
        <f>IFERROR(VLOOKUP($G$5,Ledger!C24:K24,3,0),"-")</f>
        <v>-</v>
      </c>
      <c r="G24" s="45" t="str">
        <f>IFERROR(VLOOKUP($G$5,Ledger!C24:K24,8,0),"-")</f>
        <v>-</v>
      </c>
    </row>
    <row r="25" spans="1:7" ht="24" x14ac:dyDescent="0.2">
      <c r="A25" s="46" t="str">
        <f>IFERROR(VLOOKUP($C$5,Ledger!C25:K25,2,0),"-")</f>
        <v>-</v>
      </c>
      <c r="B25" s="49" t="str">
        <f>IFERROR(VLOOKUP($C$5,Ledger!C25:K25,3,0),"-")</f>
        <v>-</v>
      </c>
      <c r="C25" s="45" t="str">
        <f>IFERROR(VLOOKUP($C$5,Ledger!C25:K25,8,0),"-")</f>
        <v>-</v>
      </c>
      <c r="D25" s="42"/>
      <c r="E25" s="46" t="str">
        <f>IFERROR(VLOOKUP($G$5,Ledger!C25:K25,2,0),"-")</f>
        <v>-</v>
      </c>
      <c r="F25" s="49" t="str">
        <f>IFERROR(VLOOKUP($G$5,Ledger!C25:K25,3,0),"-")</f>
        <v>-</v>
      </c>
      <c r="G25" s="45" t="str">
        <f>IFERROR(VLOOKUP($G$5,Ledger!C25:K25,8,0),"-")</f>
        <v>-</v>
      </c>
    </row>
    <row r="26" spans="1:7" ht="24" x14ac:dyDescent="0.2">
      <c r="A26" s="46" t="str">
        <f>IFERROR(VLOOKUP($C$5,Ledger!C26:K26,2,0),"-")</f>
        <v>-</v>
      </c>
      <c r="B26" s="49" t="str">
        <f>IFERROR(VLOOKUP($C$5,Ledger!C26:K26,3,0),"-")</f>
        <v>-</v>
      </c>
      <c r="C26" s="45" t="str">
        <f>IFERROR(VLOOKUP($C$5,Ledger!C26:K26,8,0),"-")</f>
        <v>-</v>
      </c>
      <c r="D26" s="42"/>
      <c r="E26" s="46" t="str">
        <f>IFERROR(VLOOKUP($G$5,Ledger!C26:K26,2,0),"-")</f>
        <v>-</v>
      </c>
      <c r="F26" s="49" t="str">
        <f>IFERROR(VLOOKUP($G$5,Ledger!C26:K26,3,0),"-")</f>
        <v>-</v>
      </c>
      <c r="G26" s="45" t="str">
        <f>IFERROR(VLOOKUP($G$5,Ledger!C26:K26,8,0),"-")</f>
        <v>-</v>
      </c>
    </row>
    <row r="27" spans="1:7" ht="24" x14ac:dyDescent="0.2">
      <c r="A27" s="46" t="str">
        <f>IFERROR(VLOOKUP($C$5,Ledger!C27:K27,2,0),"-")</f>
        <v>-</v>
      </c>
      <c r="B27" s="49" t="str">
        <f>IFERROR(VLOOKUP($C$5,Ledger!C27:K27,3,0),"-")</f>
        <v>-</v>
      </c>
      <c r="C27" s="45" t="str">
        <f>IFERROR(VLOOKUP($C$5,Ledger!C27:K27,8,0),"-")</f>
        <v>-</v>
      </c>
      <c r="D27" s="42"/>
      <c r="E27" s="46" t="str">
        <f>IFERROR(VLOOKUP($G$5,Ledger!C27:K27,2,0),"-")</f>
        <v>-</v>
      </c>
      <c r="F27" s="49" t="str">
        <f>IFERROR(VLOOKUP($G$5,Ledger!C27:K27,3,0),"-")</f>
        <v>-</v>
      </c>
      <c r="G27" s="45" t="str">
        <f>IFERROR(VLOOKUP($G$5,Ledger!C27:K27,8,0),"-")</f>
        <v>-</v>
      </c>
    </row>
    <row r="28" spans="1:7" ht="24" x14ac:dyDescent="0.2">
      <c r="A28" s="46" t="str">
        <f>IFERROR(VLOOKUP($C$5,Ledger!C28:K28,2,0),"-")</f>
        <v>-</v>
      </c>
      <c r="B28" s="49" t="str">
        <f>IFERROR(VLOOKUP($C$5,Ledger!C28:K28,3,0),"-")</f>
        <v>-</v>
      </c>
      <c r="C28" s="45" t="str">
        <f>IFERROR(VLOOKUP($C$5,Ledger!C28:K28,8,0),"-")</f>
        <v>-</v>
      </c>
      <c r="D28" s="42"/>
      <c r="E28" s="46" t="str">
        <f>IFERROR(VLOOKUP($G$5,Ledger!C28:K28,2,0),"-")</f>
        <v>-</v>
      </c>
      <c r="F28" s="49" t="str">
        <f>IFERROR(VLOOKUP($G$5,Ledger!C28:K28,3,0),"-")</f>
        <v>-</v>
      </c>
      <c r="G28" s="45" t="str">
        <f>IFERROR(VLOOKUP($G$5,Ledger!C28:K28,8,0),"-")</f>
        <v>-</v>
      </c>
    </row>
    <row r="29" spans="1:7" ht="24" x14ac:dyDescent="0.2">
      <c r="A29" s="46" t="str">
        <f>IFERROR(VLOOKUP($C$5,Ledger!C29:K29,2,0),"-")</f>
        <v>-</v>
      </c>
      <c r="B29" s="49" t="str">
        <f>IFERROR(VLOOKUP($C$5,Ledger!C29:K29,3,0),"-")</f>
        <v>-</v>
      </c>
      <c r="C29" s="45" t="str">
        <f>IFERROR(VLOOKUP($C$5,Ledger!C29:K29,8,0),"-")</f>
        <v>-</v>
      </c>
      <c r="D29" s="42"/>
      <c r="E29" s="46" t="str">
        <f>IFERROR(VLOOKUP($G$5,Ledger!C29:K29,2,0),"-")</f>
        <v>-</v>
      </c>
      <c r="F29" s="49" t="str">
        <f>IFERROR(VLOOKUP($G$5,Ledger!C29:K29,3,0),"-")</f>
        <v>-</v>
      </c>
      <c r="G29" s="45" t="str">
        <f>IFERROR(VLOOKUP($G$5,Ledger!C29:K29,8,0),"-")</f>
        <v>-</v>
      </c>
    </row>
    <row r="30" spans="1:7" ht="24" x14ac:dyDescent="0.2">
      <c r="A30" s="46" t="str">
        <f>IFERROR(VLOOKUP($C$5,Ledger!C30:K30,2,0),"-")</f>
        <v>-</v>
      </c>
      <c r="B30" s="49" t="str">
        <f>IFERROR(VLOOKUP($C$5,Ledger!C30:K30,3,0),"-")</f>
        <v>-</v>
      </c>
      <c r="C30" s="45" t="str">
        <f>IFERROR(VLOOKUP($C$5,Ledger!C30:K30,8,0),"-")</f>
        <v>-</v>
      </c>
      <c r="D30" s="42"/>
      <c r="E30" s="46" t="str">
        <f>IFERROR(VLOOKUP($G$5,Ledger!C30:K30,2,0),"-")</f>
        <v>-</v>
      </c>
      <c r="F30" s="49" t="str">
        <f>IFERROR(VLOOKUP($G$5,Ledger!C30:K30,3,0),"-")</f>
        <v>-</v>
      </c>
      <c r="G30" s="45" t="str">
        <f>IFERROR(VLOOKUP($G$5,Ledger!C30:K30,8,0),"-")</f>
        <v>-</v>
      </c>
    </row>
    <row r="31" spans="1:7" ht="24" x14ac:dyDescent="0.2">
      <c r="A31" s="46" t="str">
        <f>IFERROR(VLOOKUP($C$5,Ledger!C31:K31,2,0),"-")</f>
        <v>-</v>
      </c>
      <c r="B31" s="49" t="str">
        <f>IFERROR(VLOOKUP($C$5,Ledger!C31:K31,3,0),"-")</f>
        <v>-</v>
      </c>
      <c r="C31" s="45" t="str">
        <f>IFERROR(VLOOKUP($C$5,Ledger!C31:K31,8,0),"-")</f>
        <v>-</v>
      </c>
      <c r="D31" s="42"/>
      <c r="E31" s="46" t="str">
        <f>IFERROR(VLOOKUP($G$5,Ledger!C31:K31,2,0),"-")</f>
        <v>-</v>
      </c>
      <c r="F31" s="49" t="str">
        <f>IFERROR(VLOOKUP($G$5,Ledger!C31:K31,3,0),"-")</f>
        <v>-</v>
      </c>
      <c r="G31" s="45" t="str">
        <f>IFERROR(VLOOKUP($G$5,Ledger!C31:K31,8,0),"-")</f>
        <v>-</v>
      </c>
    </row>
    <row r="32" spans="1:7" ht="24" x14ac:dyDescent="0.2">
      <c r="A32" s="46" t="str">
        <f>IFERROR(VLOOKUP($C$5,Ledger!C32:K32,2,0),"-")</f>
        <v>-</v>
      </c>
      <c r="B32" s="49" t="str">
        <f>IFERROR(VLOOKUP($C$5,Ledger!C32:K32,3,0),"-")</f>
        <v>-</v>
      </c>
      <c r="C32" s="45" t="str">
        <f>IFERROR(VLOOKUP($C$5,Ledger!C32:K32,8,0),"-")</f>
        <v>-</v>
      </c>
      <c r="D32" s="42"/>
      <c r="E32" s="46" t="str">
        <f>IFERROR(VLOOKUP($G$5,Ledger!C32:K32,2,0),"-")</f>
        <v>-</v>
      </c>
      <c r="F32" s="49" t="str">
        <f>IFERROR(VLOOKUP($G$5,Ledger!C32:K32,3,0),"-")</f>
        <v>-</v>
      </c>
      <c r="G32" s="45" t="str">
        <f>IFERROR(VLOOKUP($G$5,Ledger!C32:K32,8,0),"-")</f>
        <v>-</v>
      </c>
    </row>
    <row r="33" spans="1:7" ht="24" x14ac:dyDescent="0.2">
      <c r="A33" s="46" t="str">
        <f>IFERROR(VLOOKUP($C$5,Ledger!C33:K33,2,0),"-")</f>
        <v>-</v>
      </c>
      <c r="B33" s="49" t="str">
        <f>IFERROR(VLOOKUP($C$5,Ledger!C33:K33,3,0),"-")</f>
        <v>-</v>
      </c>
      <c r="C33" s="45" t="str">
        <f>IFERROR(VLOOKUP($C$5,Ledger!C33:K33,8,0),"-")</f>
        <v>-</v>
      </c>
      <c r="D33" s="42"/>
      <c r="E33" s="46" t="str">
        <f>IFERROR(VLOOKUP($G$5,Ledger!C33:K33,2,0),"-")</f>
        <v>-</v>
      </c>
      <c r="F33" s="49" t="str">
        <f>IFERROR(VLOOKUP($G$5,Ledger!C33:K33,3,0),"-")</f>
        <v>-</v>
      </c>
      <c r="G33" s="45" t="str">
        <f>IFERROR(VLOOKUP($G$5,Ledger!C33:K33,8,0),"-")</f>
        <v>-</v>
      </c>
    </row>
    <row r="34" spans="1:7" ht="24" x14ac:dyDescent="0.2">
      <c r="A34" s="46" t="str">
        <f>IFERROR(VLOOKUP($C$5,Ledger!C34:K34,2,0),"-")</f>
        <v>-</v>
      </c>
      <c r="B34" s="49" t="str">
        <f>IFERROR(VLOOKUP($C$5,Ledger!C34:K34,3,0),"-")</f>
        <v>-</v>
      </c>
      <c r="C34" s="45" t="str">
        <f>IFERROR(VLOOKUP($C$5,Ledger!C34:K34,8,0),"-")</f>
        <v>-</v>
      </c>
      <c r="D34" s="42"/>
      <c r="E34" s="46" t="str">
        <f>IFERROR(VLOOKUP($G$5,Ledger!C34:K34,2,0),"-")</f>
        <v>-</v>
      </c>
      <c r="F34" s="49" t="str">
        <f>IFERROR(VLOOKUP($G$5,Ledger!C34:K34,3,0),"-")</f>
        <v>-</v>
      </c>
      <c r="G34" s="45" t="str">
        <f>IFERROR(VLOOKUP($G$5,Ledger!C34:K34,8,0),"-")</f>
        <v>-</v>
      </c>
    </row>
    <row r="35" spans="1:7" ht="24" x14ac:dyDescent="0.2">
      <c r="A35" s="46" t="str">
        <f>IFERROR(VLOOKUP($C$5,Ledger!C35:K35,2,0),"-")</f>
        <v>-</v>
      </c>
      <c r="B35" s="49" t="str">
        <f>IFERROR(VLOOKUP($C$5,Ledger!C35:K35,3,0),"-")</f>
        <v>-</v>
      </c>
      <c r="C35" s="45" t="str">
        <f>IFERROR(VLOOKUP($C$5,Ledger!C35:K35,8,0),"-")</f>
        <v>-</v>
      </c>
      <c r="D35" s="42"/>
      <c r="E35" s="46" t="str">
        <f>IFERROR(VLOOKUP($G$5,Ledger!C35:K35,2,0),"-")</f>
        <v>-</v>
      </c>
      <c r="F35" s="49" t="str">
        <f>IFERROR(VLOOKUP($G$5,Ledger!C35:K35,3,0),"-")</f>
        <v>-</v>
      </c>
      <c r="G35" s="45" t="str">
        <f>IFERROR(VLOOKUP($G$5,Ledger!C35:K35,8,0),"-")</f>
        <v>-</v>
      </c>
    </row>
    <row r="36" spans="1:7" ht="24" x14ac:dyDescent="0.2">
      <c r="A36" s="46" t="str">
        <f>IFERROR(VLOOKUP($C$5,Ledger!C36:K36,2,0),"-")</f>
        <v>-</v>
      </c>
      <c r="B36" s="49" t="str">
        <f>IFERROR(VLOOKUP($C$5,Ledger!C36:K36,3,0),"-")</f>
        <v>-</v>
      </c>
      <c r="C36" s="45" t="str">
        <f>IFERROR(VLOOKUP($C$5,Ledger!C36:K36,8,0),"-")</f>
        <v>-</v>
      </c>
      <c r="D36" s="42"/>
      <c r="E36" s="46" t="str">
        <f>IFERROR(VLOOKUP($G$5,Ledger!C36:K36,2,0),"-")</f>
        <v>-</v>
      </c>
      <c r="F36" s="49" t="str">
        <f>IFERROR(VLOOKUP($G$5,Ledger!C36:K36,3,0),"-")</f>
        <v>-</v>
      </c>
      <c r="G36" s="45" t="str">
        <f>IFERROR(VLOOKUP($G$5,Ledger!C36:K36,8,0),"-")</f>
        <v>-</v>
      </c>
    </row>
    <row r="37" spans="1:7" ht="24" x14ac:dyDescent="0.2">
      <c r="A37" s="46" t="str">
        <f>IFERROR(VLOOKUP($C$5,Ledger!C37:K37,2,0),"-")</f>
        <v>-</v>
      </c>
      <c r="B37" s="49" t="str">
        <f>IFERROR(VLOOKUP($C$5,Ledger!C37:K37,3,0),"-")</f>
        <v>-</v>
      </c>
      <c r="C37" s="45" t="str">
        <f>IFERROR(VLOOKUP($C$5,Ledger!C37:K37,8,0),"-")</f>
        <v>-</v>
      </c>
      <c r="D37" s="42"/>
      <c r="E37" s="46" t="str">
        <f>IFERROR(VLOOKUP($G$5,Ledger!C37:K37,2,0),"-")</f>
        <v>-</v>
      </c>
      <c r="F37" s="49" t="str">
        <f>IFERROR(VLOOKUP($G$5,Ledger!C37:K37,3,0),"-")</f>
        <v>-</v>
      </c>
      <c r="G37" s="45" t="str">
        <f>IFERROR(VLOOKUP($G$5,Ledger!C37:K37,8,0),"-")</f>
        <v>-</v>
      </c>
    </row>
    <row r="38" spans="1:7" ht="24" x14ac:dyDescent="0.2">
      <c r="A38" s="46" t="str">
        <f>IFERROR(VLOOKUP($C$5,Ledger!C38:K38,2,0),"-")</f>
        <v>-</v>
      </c>
      <c r="B38" s="49" t="str">
        <f>IFERROR(VLOOKUP($C$5,Ledger!C38:K38,3,0),"-")</f>
        <v>-</v>
      </c>
      <c r="C38" s="45" t="str">
        <f>IFERROR(VLOOKUP($C$5,Ledger!C38:K38,8,0),"-")</f>
        <v>-</v>
      </c>
      <c r="D38" s="42"/>
      <c r="E38" s="46" t="str">
        <f>IFERROR(VLOOKUP($G$5,Ledger!C38:K38,2,0),"-")</f>
        <v>-</v>
      </c>
      <c r="F38" s="49" t="str">
        <f>IFERROR(VLOOKUP($G$5,Ledger!C38:K38,3,0),"-")</f>
        <v>-</v>
      </c>
      <c r="G38" s="45" t="str">
        <f>IFERROR(VLOOKUP($G$5,Ledger!C38:K38,8,0),"-")</f>
        <v>-</v>
      </c>
    </row>
    <row r="39" spans="1:7" ht="24" x14ac:dyDescent="0.2">
      <c r="A39" s="46" t="str">
        <f>IFERROR(VLOOKUP($C$5,Ledger!C39:K39,2,0),"-")</f>
        <v>-</v>
      </c>
      <c r="B39" s="49" t="str">
        <f>IFERROR(VLOOKUP($C$5,Ledger!C39:K39,3,0),"-")</f>
        <v>-</v>
      </c>
      <c r="C39" s="45" t="str">
        <f>IFERROR(VLOOKUP($C$5,Ledger!C39:K39,8,0),"-")</f>
        <v>-</v>
      </c>
      <c r="D39" s="42"/>
      <c r="E39" s="46" t="str">
        <f>IFERROR(VLOOKUP($G$5,Ledger!C39:K39,2,0),"-")</f>
        <v>-</v>
      </c>
      <c r="F39" s="49" t="str">
        <f>IFERROR(VLOOKUP($G$5,Ledger!C39:K39,3,0),"-")</f>
        <v>-</v>
      </c>
      <c r="G39" s="45" t="str">
        <f>IFERROR(VLOOKUP($G$5,Ledger!C39:K39,8,0),"-")</f>
        <v>-</v>
      </c>
    </row>
    <row r="40" spans="1:7" ht="24" x14ac:dyDescent="0.2">
      <c r="A40" s="46" t="str">
        <f>IFERROR(VLOOKUP($C$5,Ledger!C40:K40,2,0),"-")</f>
        <v>-</v>
      </c>
      <c r="B40" s="49" t="str">
        <f>IFERROR(VLOOKUP($C$5,Ledger!C40:K40,3,0),"-")</f>
        <v>-</v>
      </c>
      <c r="C40" s="45" t="str">
        <f>IFERROR(VLOOKUP($C$5,Ledger!C40:K40,8,0),"-")</f>
        <v>-</v>
      </c>
      <c r="D40" s="42"/>
      <c r="E40" s="46" t="str">
        <f>IFERROR(VLOOKUP($G$5,Ledger!C40:K40,2,0),"-")</f>
        <v>-</v>
      </c>
      <c r="F40" s="49" t="str">
        <f>IFERROR(VLOOKUP($G$5,Ledger!C40:K40,3,0),"-")</f>
        <v>-</v>
      </c>
      <c r="G40" s="45" t="str">
        <f>IFERROR(VLOOKUP($G$5,Ledger!C40:K40,8,0),"-")</f>
        <v>-</v>
      </c>
    </row>
    <row r="41" spans="1:7" ht="24" x14ac:dyDescent="0.2">
      <c r="A41" s="46" t="str">
        <f>IFERROR(VLOOKUP($C$5,Ledger!C41:K41,2,0),"-")</f>
        <v>-</v>
      </c>
      <c r="B41" s="49" t="str">
        <f>IFERROR(VLOOKUP($C$5,Ledger!C41:K41,3,0),"-")</f>
        <v>-</v>
      </c>
      <c r="C41" s="45" t="str">
        <f>IFERROR(VLOOKUP($C$5,Ledger!C41:K41,8,0),"-")</f>
        <v>-</v>
      </c>
      <c r="D41" s="42"/>
      <c r="E41" s="46" t="str">
        <f>IFERROR(VLOOKUP($G$5,Ledger!C41:K41,2,0),"-")</f>
        <v>-</v>
      </c>
      <c r="F41" s="49" t="str">
        <f>IFERROR(VLOOKUP($G$5,Ledger!C41:K41,3,0),"-")</f>
        <v>-</v>
      </c>
      <c r="G41" s="45" t="str">
        <f>IFERROR(VLOOKUP($G$5,Ledger!C41:K41,8,0),"-")</f>
        <v>-</v>
      </c>
    </row>
    <row r="42" spans="1:7" ht="24" x14ac:dyDescent="0.2">
      <c r="A42" s="46" t="str">
        <f>IFERROR(VLOOKUP($C$5,Ledger!C42:K42,2,0),"-")</f>
        <v>-</v>
      </c>
      <c r="B42" s="49" t="str">
        <f>IFERROR(VLOOKUP($C$5,Ledger!C42:K42,3,0),"-")</f>
        <v>-</v>
      </c>
      <c r="C42" s="45" t="str">
        <f>IFERROR(VLOOKUP($C$5,Ledger!C42:K42,8,0),"-")</f>
        <v>-</v>
      </c>
      <c r="D42" s="42"/>
      <c r="E42" s="46" t="str">
        <f>IFERROR(VLOOKUP($G$5,Ledger!C42:K42,2,0),"-")</f>
        <v>-</v>
      </c>
      <c r="F42" s="49" t="str">
        <f>IFERROR(VLOOKUP($G$5,Ledger!C42:K42,3,0),"-")</f>
        <v>-</v>
      </c>
      <c r="G42" s="45" t="str">
        <f>IFERROR(VLOOKUP($G$5,Ledger!C42:K42,8,0),"-")</f>
        <v>-</v>
      </c>
    </row>
    <row r="43" spans="1:7" ht="24" x14ac:dyDescent="0.2">
      <c r="A43" s="46" t="str">
        <f>IFERROR(VLOOKUP($C$5,Ledger!C43:K43,2,0),"-")</f>
        <v>-</v>
      </c>
      <c r="B43" s="49" t="str">
        <f>IFERROR(VLOOKUP($C$5,Ledger!C43:K43,3,0),"-")</f>
        <v>-</v>
      </c>
      <c r="C43" s="45" t="str">
        <f>IFERROR(VLOOKUP($C$5,Ledger!C43:K43,8,0),"-")</f>
        <v>-</v>
      </c>
      <c r="D43" s="42"/>
      <c r="E43" s="46" t="str">
        <f>IFERROR(VLOOKUP($G$5,Ledger!C43:K43,2,0),"-")</f>
        <v>-</v>
      </c>
      <c r="F43" s="49" t="str">
        <f>IFERROR(VLOOKUP($G$5,Ledger!C43:K43,3,0),"-")</f>
        <v>-</v>
      </c>
      <c r="G43" s="45" t="str">
        <f>IFERROR(VLOOKUP($G$5,Ledger!C43:K43,8,0),"-")</f>
        <v>-</v>
      </c>
    </row>
    <row r="44" spans="1:7" ht="24" x14ac:dyDescent="0.2">
      <c r="A44" s="46" t="str">
        <f>IFERROR(VLOOKUP($C$5,Ledger!C44:K44,2,0),"-")</f>
        <v>-</v>
      </c>
      <c r="B44" s="49" t="str">
        <f>IFERROR(VLOOKUP($C$5,Ledger!C44:K44,3,0),"-")</f>
        <v>-</v>
      </c>
      <c r="C44" s="45" t="str">
        <f>IFERROR(VLOOKUP($C$5,Ledger!C44:K44,8,0),"-")</f>
        <v>-</v>
      </c>
      <c r="D44" s="42"/>
      <c r="E44" s="46" t="str">
        <f>IFERROR(VLOOKUP($G$5,Ledger!C44:K44,2,0),"-")</f>
        <v>-</v>
      </c>
      <c r="F44" s="49" t="str">
        <f>IFERROR(VLOOKUP($G$5,Ledger!C44:K44,3,0),"-")</f>
        <v>-</v>
      </c>
      <c r="G44" s="45" t="str">
        <f>IFERROR(VLOOKUP($G$5,Ledger!C44:K44,8,0),"-")</f>
        <v>-</v>
      </c>
    </row>
    <row r="45" spans="1:7" ht="24" x14ac:dyDescent="0.2">
      <c r="A45" s="46" t="str">
        <f>IFERROR(VLOOKUP($C$5,Ledger!C45:K45,2,0),"-")</f>
        <v>-</v>
      </c>
      <c r="B45" s="49" t="str">
        <f>IFERROR(VLOOKUP($C$5,Ledger!C45:K45,3,0),"-")</f>
        <v>-</v>
      </c>
      <c r="C45" s="45" t="str">
        <f>IFERROR(VLOOKUP($C$5,Ledger!C45:K45,8,0),"-")</f>
        <v>-</v>
      </c>
      <c r="D45" s="42"/>
      <c r="E45" s="46" t="str">
        <f>IFERROR(VLOOKUP($G$5,Ledger!C45:K45,2,0),"-")</f>
        <v>-</v>
      </c>
      <c r="F45" s="49" t="str">
        <f>IFERROR(VLOOKUP($G$5,Ledger!C45:K45,3,0),"-")</f>
        <v>-</v>
      </c>
      <c r="G45" s="45" t="str">
        <f>IFERROR(VLOOKUP($G$5,Ledger!C45:K45,8,0),"-")</f>
        <v>-</v>
      </c>
    </row>
    <row r="46" spans="1:7" ht="24" x14ac:dyDescent="0.2">
      <c r="A46" s="46" t="str">
        <f>IFERROR(VLOOKUP($C$5,Ledger!C46:K46,2,0),"-")</f>
        <v>-</v>
      </c>
      <c r="B46" s="49" t="str">
        <f>IFERROR(VLOOKUP($C$5,Ledger!C46:K46,3,0),"-")</f>
        <v>-</v>
      </c>
      <c r="C46" s="45" t="str">
        <f>IFERROR(VLOOKUP($C$5,Ledger!C46:K46,8,0),"-")</f>
        <v>-</v>
      </c>
      <c r="D46" s="42"/>
      <c r="E46" s="46" t="str">
        <f>IFERROR(VLOOKUP($G$5,Ledger!C46:K46,2,0),"-")</f>
        <v>-</v>
      </c>
      <c r="F46" s="49" t="str">
        <f>IFERROR(VLOOKUP($G$5,Ledger!C46:K46,3,0),"-")</f>
        <v>-</v>
      </c>
      <c r="G46" s="45" t="str">
        <f>IFERROR(VLOOKUP($G$5,Ledger!C46:K46,8,0),"-")</f>
        <v>-</v>
      </c>
    </row>
    <row r="47" spans="1:7" ht="24" x14ac:dyDescent="0.2">
      <c r="A47" s="46" t="str">
        <f>IFERROR(VLOOKUP($C$5,Ledger!C47:K47,2,0),"-")</f>
        <v>-</v>
      </c>
      <c r="B47" s="49" t="str">
        <f>IFERROR(VLOOKUP($C$5,Ledger!C47:K47,3,0),"-")</f>
        <v>-</v>
      </c>
      <c r="C47" s="45" t="str">
        <f>IFERROR(VLOOKUP($C$5,Ledger!C47:K47,8,0),"-")</f>
        <v>-</v>
      </c>
      <c r="D47" s="42"/>
      <c r="E47" s="46" t="str">
        <f>IFERROR(VLOOKUP($G$5,Ledger!C47:K47,2,0),"-")</f>
        <v>-</v>
      </c>
      <c r="F47" s="49" t="str">
        <f>IFERROR(VLOOKUP($G$5,Ledger!C47:K47,3,0),"-")</f>
        <v>-</v>
      </c>
      <c r="G47" s="45" t="str">
        <f>IFERROR(VLOOKUP($G$5,Ledger!C47:K47,8,0),"-")</f>
        <v>-</v>
      </c>
    </row>
    <row r="48" spans="1:7" ht="24" x14ac:dyDescent="0.2">
      <c r="A48" s="46" t="str">
        <f>IFERROR(VLOOKUP($C$5,Ledger!C48:K48,2,0),"-")</f>
        <v>-</v>
      </c>
      <c r="B48" s="49" t="str">
        <f>IFERROR(VLOOKUP($C$5,Ledger!C48:K48,3,0),"-")</f>
        <v>-</v>
      </c>
      <c r="C48" s="45" t="str">
        <f>IFERROR(VLOOKUP($C$5,Ledger!C48:K48,8,0),"-")</f>
        <v>-</v>
      </c>
      <c r="D48" s="42"/>
      <c r="E48" s="46" t="str">
        <f>IFERROR(VLOOKUP($G$5,Ledger!C48:K48,2,0),"-")</f>
        <v>-</v>
      </c>
      <c r="F48" s="49" t="str">
        <f>IFERROR(VLOOKUP($G$5,Ledger!C48:K48,3,0),"-")</f>
        <v>-</v>
      </c>
      <c r="G48" s="45" t="str">
        <f>IFERROR(VLOOKUP($G$5,Ledger!C48:K48,8,0),"-")</f>
        <v>-</v>
      </c>
    </row>
    <row r="49" spans="1:7" ht="24" x14ac:dyDescent="0.2">
      <c r="A49" s="46" t="str">
        <f>IFERROR(VLOOKUP($C$5,Ledger!C49:K49,2,0),"-")</f>
        <v>-</v>
      </c>
      <c r="B49" s="49" t="str">
        <f>IFERROR(VLOOKUP($C$5,Ledger!C49:K49,3,0),"-")</f>
        <v>-</v>
      </c>
      <c r="C49" s="45" t="str">
        <f>IFERROR(VLOOKUP($C$5,Ledger!C49:K49,8,0),"-")</f>
        <v>-</v>
      </c>
      <c r="D49" s="42"/>
      <c r="E49" s="46" t="str">
        <f>IFERROR(VLOOKUP($G$5,Ledger!C49:K49,2,0),"-")</f>
        <v>-</v>
      </c>
      <c r="F49" s="49" t="str">
        <f>IFERROR(VLOOKUP($G$5,Ledger!C49:K49,3,0),"-")</f>
        <v>-</v>
      </c>
      <c r="G49" s="45" t="str">
        <f>IFERROR(VLOOKUP($G$5,Ledger!C49:K49,8,0),"-")</f>
        <v>-</v>
      </c>
    </row>
    <row r="50" spans="1:7" ht="24" x14ac:dyDescent="0.2">
      <c r="A50" s="46" t="str">
        <f>IFERROR(VLOOKUP($C$5,Ledger!C50:K50,2,0),"-")</f>
        <v>-</v>
      </c>
      <c r="B50" s="49" t="str">
        <f>IFERROR(VLOOKUP($C$5,Ledger!C50:K50,3,0),"-")</f>
        <v>-</v>
      </c>
      <c r="C50" s="45" t="str">
        <f>IFERROR(VLOOKUP($C$5,Ledger!C50:K50,8,0),"-")</f>
        <v>-</v>
      </c>
      <c r="D50" s="42"/>
      <c r="E50" s="46" t="str">
        <f>IFERROR(VLOOKUP($G$5,Ledger!C50:K50,2,0),"-")</f>
        <v>-</v>
      </c>
      <c r="F50" s="49" t="str">
        <f>IFERROR(VLOOKUP($G$5,Ledger!C50:K50,3,0),"-")</f>
        <v>-</v>
      </c>
      <c r="G50" s="45" t="str">
        <f>IFERROR(VLOOKUP($G$5,Ledger!C50:K50,8,0),"-")</f>
        <v>-</v>
      </c>
    </row>
    <row r="51" spans="1:7" ht="24" x14ac:dyDescent="0.2">
      <c r="A51" s="46" t="str">
        <f>IFERROR(VLOOKUP($C$5,Ledger!C51:K51,2,0),"-")</f>
        <v>-</v>
      </c>
      <c r="B51" s="49" t="str">
        <f>IFERROR(VLOOKUP($C$5,Ledger!C51:K51,3,0),"-")</f>
        <v>-</v>
      </c>
      <c r="C51" s="45" t="str">
        <f>IFERROR(VLOOKUP($C$5,Ledger!C51:K51,8,0),"-")</f>
        <v>-</v>
      </c>
      <c r="D51" s="42"/>
      <c r="E51" s="46" t="str">
        <f>IFERROR(VLOOKUP($G$5,Ledger!C51:K51,2,0),"-")</f>
        <v>-</v>
      </c>
      <c r="F51" s="49" t="str">
        <f>IFERROR(VLOOKUP($G$5,Ledger!C51:K51,3,0),"-")</f>
        <v>-</v>
      </c>
      <c r="G51" s="45" t="str">
        <f>IFERROR(VLOOKUP($G$5,Ledger!C51:K51,8,0),"-")</f>
        <v>-</v>
      </c>
    </row>
    <row r="52" spans="1:7" ht="24" x14ac:dyDescent="0.2">
      <c r="A52" s="46" t="str">
        <f>IFERROR(VLOOKUP($C$5,Ledger!C52:K52,2,0),"-")</f>
        <v>-</v>
      </c>
      <c r="B52" s="49" t="str">
        <f>IFERROR(VLOOKUP($C$5,Ledger!C52:K52,3,0),"-")</f>
        <v>-</v>
      </c>
      <c r="C52" s="45" t="str">
        <f>IFERROR(VLOOKUP($C$5,Ledger!C52:K52,8,0),"-")</f>
        <v>-</v>
      </c>
      <c r="D52" s="42"/>
      <c r="E52" s="46" t="str">
        <f>IFERROR(VLOOKUP($G$5,Ledger!C52:K52,2,0),"-")</f>
        <v>-</v>
      </c>
      <c r="F52" s="49" t="str">
        <f>IFERROR(VLOOKUP($G$5,Ledger!C52:K52,3,0),"-")</f>
        <v>-</v>
      </c>
      <c r="G52" s="45" t="str">
        <f>IFERROR(VLOOKUP($G$5,Ledger!C52:K52,8,0),"-")</f>
        <v>-</v>
      </c>
    </row>
    <row r="53" spans="1:7" ht="24" x14ac:dyDescent="0.2">
      <c r="A53" s="46" t="str">
        <f>IFERROR(VLOOKUP($C$5,Ledger!C53:K53,2,0),"-")</f>
        <v>-</v>
      </c>
      <c r="B53" s="49" t="str">
        <f>IFERROR(VLOOKUP($C$5,Ledger!C53:K53,3,0),"-")</f>
        <v>-</v>
      </c>
      <c r="C53" s="45" t="str">
        <f>IFERROR(VLOOKUP($C$5,Ledger!C53:K53,8,0),"-")</f>
        <v>-</v>
      </c>
      <c r="D53" s="42"/>
      <c r="E53" s="46" t="str">
        <f>IFERROR(VLOOKUP($G$5,Ledger!C53:K53,2,0),"-")</f>
        <v>-</v>
      </c>
      <c r="F53" s="49" t="str">
        <f>IFERROR(VLOOKUP($G$5,Ledger!C53:K53,3,0),"-")</f>
        <v>-</v>
      </c>
      <c r="G53" s="45" t="str">
        <f>IFERROR(VLOOKUP($G$5,Ledger!C53:K53,8,0),"-")</f>
        <v>-</v>
      </c>
    </row>
    <row r="54" spans="1:7" ht="24" x14ac:dyDescent="0.2">
      <c r="A54" s="46" t="str">
        <f>IFERROR(VLOOKUP($C$5,Ledger!C54:K54,2,0),"-")</f>
        <v>-</v>
      </c>
      <c r="B54" s="49" t="str">
        <f>IFERROR(VLOOKUP($C$5,Ledger!C54:K54,3,0),"-")</f>
        <v>-</v>
      </c>
      <c r="C54" s="45" t="str">
        <f>IFERROR(VLOOKUP($C$5,Ledger!C54:K54,8,0),"-")</f>
        <v>-</v>
      </c>
      <c r="D54" s="42"/>
      <c r="E54" s="46" t="str">
        <f>IFERROR(VLOOKUP($G$5,Ledger!C54:K54,2,0),"-")</f>
        <v>-</v>
      </c>
      <c r="F54" s="49" t="str">
        <f>IFERROR(VLOOKUP($G$5,Ledger!C54:K54,3,0),"-")</f>
        <v>-</v>
      </c>
      <c r="G54" s="45" t="str">
        <f>IFERROR(VLOOKUP($G$5,Ledger!C54:K54,8,0),"-")</f>
        <v>-</v>
      </c>
    </row>
    <row r="55" spans="1:7" ht="24" x14ac:dyDescent="0.2">
      <c r="A55" s="46">
        <f>IFERROR(VLOOKUP($C$5,Ledger!C55:K55,2,0),"-")</f>
        <v>45724</v>
      </c>
      <c r="B55" s="49" t="str">
        <f>IFERROR(VLOOKUP($C$5,Ledger!C55:K55,3,0),"-")</f>
        <v>LASANI FEED</v>
      </c>
      <c r="C55" s="45">
        <f>IFERROR(VLOOKUP($C$5,Ledger!C55:K55,8,0),"-")</f>
        <v>1000000</v>
      </c>
      <c r="D55" s="42"/>
      <c r="E55" s="46" t="str">
        <f>IFERROR(VLOOKUP($G$5,Ledger!C55:K55,2,0),"-")</f>
        <v>-</v>
      </c>
      <c r="F55" s="49" t="str">
        <f>IFERROR(VLOOKUP($G$5,Ledger!C55:K55,3,0),"-")</f>
        <v>-</v>
      </c>
      <c r="G55" s="45" t="str">
        <f>IFERROR(VLOOKUP($G$5,Ledger!C55:K55,8,0),"-")</f>
        <v>-</v>
      </c>
    </row>
    <row r="56" spans="1:7" ht="24" x14ac:dyDescent="0.2">
      <c r="A56" s="46" t="str">
        <f>IFERROR(VLOOKUP($C$5,Ledger!C56:K56,2,0),"-")</f>
        <v>-</v>
      </c>
      <c r="B56" s="49" t="str">
        <f>IFERROR(VLOOKUP($C$5,Ledger!C56:K56,3,0),"-")</f>
        <v>-</v>
      </c>
      <c r="C56" s="45" t="str">
        <f>IFERROR(VLOOKUP($C$5,Ledger!C56:K56,8,0),"-")</f>
        <v>-</v>
      </c>
      <c r="D56" s="42"/>
      <c r="E56" s="46" t="str">
        <f>IFERROR(VLOOKUP($G$5,Ledger!C56:K56,2,0),"-")</f>
        <v>-</v>
      </c>
      <c r="F56" s="49" t="str">
        <f>IFERROR(VLOOKUP($G$5,Ledger!C56:K56,3,0),"-")</f>
        <v>-</v>
      </c>
      <c r="G56" s="45" t="str">
        <f>IFERROR(VLOOKUP($G$5,Ledger!C56:K56,8,0),"-")</f>
        <v>-</v>
      </c>
    </row>
    <row r="57" spans="1:7" ht="24" x14ac:dyDescent="0.2">
      <c r="A57" s="46" t="str">
        <f>IFERROR(VLOOKUP($C$5,Ledger!C57:K57,2,0),"-")</f>
        <v>-</v>
      </c>
      <c r="B57" s="49" t="str">
        <f>IFERROR(VLOOKUP($C$5,Ledger!C57:K57,3,0),"-")</f>
        <v>-</v>
      </c>
      <c r="C57" s="45" t="str">
        <f>IFERROR(VLOOKUP($C$5,Ledger!C57:K57,8,0),"-")</f>
        <v>-</v>
      </c>
      <c r="D57" s="42"/>
      <c r="E57" s="46">
        <f>IFERROR(VLOOKUP($G$5,Ledger!C57:K57,2,0),"-")</f>
        <v>45725</v>
      </c>
      <c r="F57" s="49" t="str">
        <f>IFERROR(VLOOKUP($G$5,Ledger!C57:K57,3,0),"-")</f>
        <v>CHICKS</v>
      </c>
      <c r="G57" s="45">
        <f>IFERROR(VLOOKUP($G$5,Ledger!C57:K57,8,0),"-")</f>
        <v>2500000</v>
      </c>
    </row>
    <row r="58" spans="1:7" ht="24" x14ac:dyDescent="0.2">
      <c r="A58" s="46" t="str">
        <f>IFERROR(VLOOKUP($C$5,Ledger!C58:K58,2,0),"-")</f>
        <v>-</v>
      </c>
      <c r="B58" s="49" t="str">
        <f>IFERROR(VLOOKUP($C$5,Ledger!C58:K58,3,0),"-")</f>
        <v>-</v>
      </c>
      <c r="C58" s="45" t="str">
        <f>IFERROR(VLOOKUP($C$5,Ledger!C58:K58,8,0),"-")</f>
        <v>-</v>
      </c>
      <c r="D58" s="42"/>
      <c r="E58" s="46" t="str">
        <f>IFERROR(VLOOKUP($G$5,Ledger!C58:K58,2,0),"-")</f>
        <v>-</v>
      </c>
      <c r="F58" s="49" t="str">
        <f>IFERROR(VLOOKUP($G$5,Ledger!C58:K58,3,0),"-")</f>
        <v>-</v>
      </c>
      <c r="G58" s="45" t="str">
        <f>IFERROR(VLOOKUP($G$5,Ledger!C58:K58,8,0),"-")</f>
        <v>-</v>
      </c>
    </row>
    <row r="59" spans="1:7" ht="24" x14ac:dyDescent="0.2">
      <c r="A59" s="46" t="str">
        <f>IFERROR(VLOOKUP($C$5,Ledger!C59:K59,2,0),"-")</f>
        <v>-</v>
      </c>
      <c r="B59" s="49" t="str">
        <f>IFERROR(VLOOKUP($C$5,Ledger!C59:K59,3,0),"-")</f>
        <v>-</v>
      </c>
      <c r="C59" s="45" t="str">
        <f>IFERROR(VLOOKUP($C$5,Ledger!C59:K59,8,0),"-")</f>
        <v>-</v>
      </c>
      <c r="D59" s="42"/>
      <c r="E59" s="46" t="str">
        <f>IFERROR(VLOOKUP($G$5,Ledger!C59:K59,2,0),"-")</f>
        <v>-</v>
      </c>
      <c r="F59" s="49" t="str">
        <f>IFERROR(VLOOKUP($G$5,Ledger!C59:K59,3,0),"-")</f>
        <v>-</v>
      </c>
      <c r="G59" s="45" t="str">
        <f>IFERROR(VLOOKUP($G$5,Ledger!C59:K59,8,0),"-")</f>
        <v>-</v>
      </c>
    </row>
    <row r="60" spans="1:7" ht="24" x14ac:dyDescent="0.2">
      <c r="A60" s="46" t="str">
        <f>IFERROR(VLOOKUP($C$5,Ledger!C60:K60,2,0),"-")</f>
        <v>-</v>
      </c>
      <c r="B60" s="49" t="str">
        <f>IFERROR(VLOOKUP($C$5,Ledger!C60:K60,3,0),"-")</f>
        <v>-</v>
      </c>
      <c r="C60" s="45" t="str">
        <f>IFERROR(VLOOKUP($C$5,Ledger!C60:K60,8,0),"-")</f>
        <v>-</v>
      </c>
      <c r="D60" s="42"/>
      <c r="E60" s="46" t="str">
        <f>IFERROR(VLOOKUP($G$5,Ledger!C60:K60,2,0),"-")</f>
        <v>-</v>
      </c>
      <c r="F60" s="49" t="str">
        <f>IFERROR(VLOOKUP($G$5,Ledger!C60:K60,3,0),"-")</f>
        <v>-</v>
      </c>
      <c r="G60" s="45" t="str">
        <f>IFERROR(VLOOKUP($G$5,Ledger!C60:K60,8,0),"-")</f>
        <v>-</v>
      </c>
    </row>
    <row r="61" spans="1:7" ht="24" x14ac:dyDescent="0.2">
      <c r="A61" s="46" t="str">
        <f>IFERROR(VLOOKUP($C$5,Ledger!C61:K61,2,0),"-")</f>
        <v>-</v>
      </c>
      <c r="B61" s="49" t="str">
        <f>IFERROR(VLOOKUP($C$5,Ledger!C61:K61,3,0),"-")</f>
        <v>-</v>
      </c>
      <c r="C61" s="45" t="str">
        <f>IFERROR(VLOOKUP($C$5,Ledger!C61:K61,8,0),"-")</f>
        <v>-</v>
      </c>
      <c r="D61" s="42"/>
      <c r="E61" s="46" t="str">
        <f>IFERROR(VLOOKUP($G$5,Ledger!C61:K61,2,0),"-")</f>
        <v>-</v>
      </c>
      <c r="F61" s="49" t="str">
        <f>IFERROR(VLOOKUP($G$5,Ledger!C61:K61,3,0),"-")</f>
        <v>-</v>
      </c>
      <c r="G61" s="45" t="str">
        <f>IFERROR(VLOOKUP($G$5,Ledger!C61:K61,8,0),"-")</f>
        <v>-</v>
      </c>
    </row>
    <row r="62" spans="1:7" ht="24" x14ac:dyDescent="0.2">
      <c r="A62" s="46" t="str">
        <f>IFERROR(VLOOKUP($C$5,Ledger!C62:K62,2,0),"-")</f>
        <v>-</v>
      </c>
      <c r="B62" s="49" t="str">
        <f>IFERROR(VLOOKUP($C$5,Ledger!C62:K62,3,0),"-")</f>
        <v>-</v>
      </c>
      <c r="C62" s="45" t="str">
        <f>IFERROR(VLOOKUP($C$5,Ledger!C62:K62,8,0),"-")</f>
        <v>-</v>
      </c>
      <c r="D62" s="42"/>
      <c r="E62" s="46" t="str">
        <f>IFERROR(VLOOKUP($G$5,Ledger!C62:K62,2,0),"-")</f>
        <v>-</v>
      </c>
      <c r="F62" s="49" t="str">
        <f>IFERROR(VLOOKUP($G$5,Ledger!C62:K62,3,0),"-")</f>
        <v>-</v>
      </c>
      <c r="G62" s="45" t="str">
        <f>IFERROR(VLOOKUP($G$5,Ledger!C62:K62,8,0),"-")</f>
        <v>-</v>
      </c>
    </row>
    <row r="63" spans="1:7" ht="24" x14ac:dyDescent="0.2">
      <c r="A63" s="46" t="str">
        <f>IFERROR(VLOOKUP($C$5,Ledger!C63:K63,2,0),"-")</f>
        <v>-</v>
      </c>
      <c r="B63" s="49" t="str">
        <f>IFERROR(VLOOKUP($C$5,Ledger!C63:K63,3,0),"-")</f>
        <v>-</v>
      </c>
      <c r="C63" s="45" t="str">
        <f>IFERROR(VLOOKUP($C$5,Ledger!C63:K63,8,0),"-")</f>
        <v>-</v>
      </c>
      <c r="D63" s="42"/>
      <c r="E63" s="46" t="str">
        <f>IFERROR(VLOOKUP($G$5,Ledger!C63:K63,2,0),"-")</f>
        <v>-</v>
      </c>
      <c r="F63" s="49" t="str">
        <f>IFERROR(VLOOKUP($G$5,Ledger!C63:K63,3,0),"-")</f>
        <v>-</v>
      </c>
      <c r="G63" s="45" t="str">
        <f>IFERROR(VLOOKUP($G$5,Ledger!C63:K63,8,0),"-")</f>
        <v>-</v>
      </c>
    </row>
    <row r="64" spans="1:7" ht="24" x14ac:dyDescent="0.2">
      <c r="A64" s="46" t="str">
        <f>IFERROR(VLOOKUP($C$5,Ledger!C64:K64,2,0),"-")</f>
        <v>-</v>
      </c>
      <c r="B64" s="49" t="str">
        <f>IFERROR(VLOOKUP($C$5,Ledger!C64:K64,3,0),"-")</f>
        <v>-</v>
      </c>
      <c r="C64" s="45" t="str">
        <f>IFERROR(VLOOKUP($C$5,Ledger!C64:K64,8,0),"-")</f>
        <v>-</v>
      </c>
      <c r="D64" s="42"/>
      <c r="E64" s="46" t="str">
        <f>IFERROR(VLOOKUP($G$5,Ledger!C64:K64,2,0),"-")</f>
        <v>-</v>
      </c>
      <c r="F64" s="49" t="str">
        <f>IFERROR(VLOOKUP($G$5,Ledger!C64:K64,3,0),"-")</f>
        <v>-</v>
      </c>
      <c r="G64" s="45" t="str">
        <f>IFERROR(VLOOKUP($G$5,Ledger!C64:K64,8,0),"-")</f>
        <v>-</v>
      </c>
    </row>
    <row r="65" spans="1:7" ht="24" x14ac:dyDescent="0.2">
      <c r="A65" s="46" t="str">
        <f>IFERROR(VLOOKUP($C$5,Ledger!C65:K65,2,0),"-")</f>
        <v>-</v>
      </c>
      <c r="B65" s="49" t="str">
        <f>IFERROR(VLOOKUP($C$5,Ledger!C65:K65,3,0),"-")</f>
        <v>-</v>
      </c>
      <c r="C65" s="45" t="str">
        <f>IFERROR(VLOOKUP($C$5,Ledger!C65:K65,8,0),"-")</f>
        <v>-</v>
      </c>
      <c r="D65" s="42"/>
      <c r="E65" s="46" t="str">
        <f>IFERROR(VLOOKUP($G$5,Ledger!C65:K65,2,0),"-")</f>
        <v>-</v>
      </c>
      <c r="F65" s="49" t="str">
        <f>IFERROR(VLOOKUP($G$5,Ledger!C65:K65,3,0),"-")</f>
        <v>-</v>
      </c>
      <c r="G65" s="45" t="str">
        <f>IFERROR(VLOOKUP($G$5,Ledger!C65:K65,8,0),"-")</f>
        <v>-</v>
      </c>
    </row>
    <row r="66" spans="1:7" ht="24" x14ac:dyDescent="0.2">
      <c r="A66" s="46" t="str">
        <f>IFERROR(VLOOKUP($C$5,Ledger!C66:K66,2,0),"-")</f>
        <v>-</v>
      </c>
      <c r="B66" s="49" t="str">
        <f>IFERROR(VLOOKUP($C$5,Ledger!C66:K66,3,0),"-")</f>
        <v>-</v>
      </c>
      <c r="C66" s="45" t="str">
        <f>IFERROR(VLOOKUP($C$5,Ledger!C66:K66,8,0),"-")</f>
        <v>-</v>
      </c>
      <c r="D66" s="42"/>
      <c r="E66" s="46" t="str">
        <f>IFERROR(VLOOKUP($G$5,Ledger!C66:K66,2,0),"-")</f>
        <v>-</v>
      </c>
      <c r="F66" s="49" t="str">
        <f>IFERROR(VLOOKUP($G$5,Ledger!C66:K66,3,0),"-")</f>
        <v>-</v>
      </c>
      <c r="G66" s="45" t="str">
        <f>IFERROR(VLOOKUP($G$5,Ledger!C66:K66,8,0),"-")</f>
        <v>-</v>
      </c>
    </row>
    <row r="67" spans="1:7" ht="24" x14ac:dyDescent="0.2">
      <c r="A67" s="46" t="str">
        <f>IFERROR(VLOOKUP($C$5,Ledger!C67:K67,2,0),"-")</f>
        <v>-</v>
      </c>
      <c r="B67" s="49" t="str">
        <f>IFERROR(VLOOKUP($C$5,Ledger!C67:K67,3,0),"-")</f>
        <v>-</v>
      </c>
      <c r="C67" s="45" t="str">
        <f>IFERROR(VLOOKUP($C$5,Ledger!C67:K67,8,0),"-")</f>
        <v>-</v>
      </c>
      <c r="D67" s="42"/>
      <c r="E67" s="46" t="str">
        <f>IFERROR(VLOOKUP($G$5,Ledger!C67:K67,2,0),"-")</f>
        <v>-</v>
      </c>
      <c r="F67" s="49" t="str">
        <f>IFERROR(VLOOKUP($G$5,Ledger!C67:K67,3,0),"-")</f>
        <v>-</v>
      </c>
      <c r="G67" s="45" t="str">
        <f>IFERROR(VLOOKUP($G$5,Ledger!C67:K67,8,0),"-")</f>
        <v>-</v>
      </c>
    </row>
    <row r="68" spans="1:7" ht="24" x14ac:dyDescent="0.2">
      <c r="A68" s="46" t="str">
        <f>IFERROR(VLOOKUP($C$5,Ledger!C68:K68,2,0),"-")</f>
        <v>-</v>
      </c>
      <c r="B68" s="49" t="str">
        <f>IFERROR(VLOOKUP($C$5,Ledger!C68:K68,3,0),"-")</f>
        <v>-</v>
      </c>
      <c r="C68" s="45" t="str">
        <f>IFERROR(VLOOKUP($C$5,Ledger!C68:K68,8,0),"-")</f>
        <v>-</v>
      </c>
      <c r="D68" s="42"/>
      <c r="E68" s="46" t="str">
        <f>IFERROR(VLOOKUP($G$5,Ledger!C68:K68,2,0),"-")</f>
        <v>-</v>
      </c>
      <c r="F68" s="49" t="str">
        <f>IFERROR(VLOOKUP($G$5,Ledger!C68:K68,3,0),"-")</f>
        <v>-</v>
      </c>
      <c r="G68" s="45" t="str">
        <f>IFERROR(VLOOKUP($G$5,Ledger!C68:K68,8,0),"-")</f>
        <v>-</v>
      </c>
    </row>
    <row r="69" spans="1:7" ht="24" x14ac:dyDescent="0.2">
      <c r="A69" s="46" t="str">
        <f>IFERROR(VLOOKUP($C$5,Ledger!C69:K69,2,0),"-")</f>
        <v>-</v>
      </c>
      <c r="B69" s="49" t="str">
        <f>IFERROR(VLOOKUP($C$5,Ledger!C69:K69,3,0),"-")</f>
        <v>-</v>
      </c>
      <c r="C69" s="45" t="str">
        <f>IFERROR(VLOOKUP($C$5,Ledger!C69:K69,8,0),"-")</f>
        <v>-</v>
      </c>
      <c r="D69" s="42"/>
      <c r="E69" s="46" t="str">
        <f>IFERROR(VLOOKUP($G$5,Ledger!C69:K69,2,0),"-")</f>
        <v>-</v>
      </c>
      <c r="F69" s="49" t="str">
        <f>IFERROR(VLOOKUP($G$5,Ledger!C69:K69,3,0),"-")</f>
        <v>-</v>
      </c>
      <c r="G69" s="45" t="str">
        <f>IFERROR(VLOOKUP($G$5,Ledger!C69:K69,8,0),"-")</f>
        <v>-</v>
      </c>
    </row>
    <row r="70" spans="1:7" ht="24" x14ac:dyDescent="0.2">
      <c r="A70" s="46" t="str">
        <f>IFERROR(VLOOKUP($C$5,Ledger!C70:K70,2,0),"-")</f>
        <v>-</v>
      </c>
      <c r="B70" s="49" t="str">
        <f>IFERROR(VLOOKUP($C$5,Ledger!C70:K70,3,0),"-")</f>
        <v>-</v>
      </c>
      <c r="C70" s="45" t="str">
        <f>IFERROR(VLOOKUP($C$5,Ledger!C70:K70,8,0),"-")</f>
        <v>-</v>
      </c>
      <c r="D70" s="42"/>
      <c r="E70" s="46" t="str">
        <f>IFERROR(VLOOKUP($G$5,Ledger!C70:K70,2,0),"-")</f>
        <v>-</v>
      </c>
      <c r="F70" s="49" t="str">
        <f>IFERROR(VLOOKUP($G$5,Ledger!C70:K70,3,0),"-")</f>
        <v>-</v>
      </c>
      <c r="G70" s="45" t="str">
        <f>IFERROR(VLOOKUP($G$5,Ledger!C70:K70,8,0),"-")</f>
        <v>-</v>
      </c>
    </row>
    <row r="71" spans="1:7" ht="24" x14ac:dyDescent="0.2">
      <c r="A71" s="46" t="str">
        <f>IFERROR(VLOOKUP($C$5,Ledger!C71:K71,2,0),"-")</f>
        <v>-</v>
      </c>
      <c r="B71" s="49" t="str">
        <f>IFERROR(VLOOKUP($C$5,Ledger!C71:K71,3,0),"-")</f>
        <v>-</v>
      </c>
      <c r="C71" s="45" t="str">
        <f>IFERROR(VLOOKUP($C$5,Ledger!C71:K71,8,0),"-")</f>
        <v>-</v>
      </c>
      <c r="D71" s="42"/>
      <c r="E71" s="46" t="str">
        <f>IFERROR(VLOOKUP($G$5,Ledger!C71:K71,2,0),"-")</f>
        <v>-</v>
      </c>
      <c r="F71" s="49" t="str">
        <f>IFERROR(VLOOKUP($G$5,Ledger!C71:K71,3,0),"-")</f>
        <v>-</v>
      </c>
      <c r="G71" s="45" t="str">
        <f>IFERROR(VLOOKUP($G$5,Ledger!C71:K71,8,0),"-")</f>
        <v>-</v>
      </c>
    </row>
    <row r="72" spans="1:7" ht="24" x14ac:dyDescent="0.2">
      <c r="A72" s="46" t="str">
        <f>IFERROR(VLOOKUP($C$5,Ledger!C72:K72,2,0),"-")</f>
        <v>-</v>
      </c>
      <c r="B72" s="49" t="str">
        <f>IFERROR(VLOOKUP($C$5,Ledger!C72:K72,3,0),"-")</f>
        <v>-</v>
      </c>
      <c r="C72" s="45" t="str">
        <f>IFERROR(VLOOKUP($C$5,Ledger!C72:K72,8,0),"-")</f>
        <v>-</v>
      </c>
      <c r="D72" s="42"/>
      <c r="E72" s="46" t="str">
        <f>IFERROR(VLOOKUP($G$5,Ledger!C72:K72,2,0),"-")</f>
        <v>-</v>
      </c>
      <c r="F72" s="49" t="str">
        <f>IFERROR(VLOOKUP($G$5,Ledger!C72:K72,3,0),"-")</f>
        <v>-</v>
      </c>
      <c r="G72" s="45" t="str">
        <f>IFERROR(VLOOKUP($G$5,Ledger!C72:K72,8,0),"-")</f>
        <v>-</v>
      </c>
    </row>
    <row r="73" spans="1:7" ht="24" x14ac:dyDescent="0.2">
      <c r="A73" s="46" t="str">
        <f>IFERROR(VLOOKUP($C$5,Ledger!C73:K73,2,0),"-")</f>
        <v>-</v>
      </c>
      <c r="B73" s="49" t="str">
        <f>IFERROR(VLOOKUP($C$5,Ledger!C73:K73,3,0),"-")</f>
        <v>-</v>
      </c>
      <c r="C73" s="45" t="str">
        <f>IFERROR(VLOOKUP($C$5,Ledger!C73:K73,8,0),"-")</f>
        <v>-</v>
      </c>
      <c r="D73" s="42"/>
      <c r="E73" s="46" t="str">
        <f>IFERROR(VLOOKUP($G$5,Ledger!C73:K73,2,0),"-")</f>
        <v>-</v>
      </c>
      <c r="F73" s="49" t="str">
        <f>IFERROR(VLOOKUP($G$5,Ledger!C73:K73,3,0),"-")</f>
        <v>-</v>
      </c>
      <c r="G73" s="45" t="str">
        <f>IFERROR(VLOOKUP($G$5,Ledger!C73:K73,8,0),"-")</f>
        <v>-</v>
      </c>
    </row>
    <row r="74" spans="1:7" ht="24" x14ac:dyDescent="0.2">
      <c r="A74" s="46" t="str">
        <f>IFERROR(VLOOKUP($C$5,Ledger!C74:K74,2,0),"-")</f>
        <v>-</v>
      </c>
      <c r="B74" s="49" t="str">
        <f>IFERROR(VLOOKUP($C$5,Ledger!C74:K74,3,0),"-")</f>
        <v>-</v>
      </c>
      <c r="C74" s="45" t="str">
        <f>IFERROR(VLOOKUP($C$5,Ledger!C74:K74,8,0),"-")</f>
        <v>-</v>
      </c>
      <c r="D74" s="42"/>
      <c r="E74" s="46" t="str">
        <f>IFERROR(VLOOKUP($G$5,Ledger!C74:K74,2,0),"-")</f>
        <v>-</v>
      </c>
      <c r="F74" s="49" t="str">
        <f>IFERROR(VLOOKUP($G$5,Ledger!C74:K74,3,0),"-")</f>
        <v>-</v>
      </c>
      <c r="G74" s="45" t="str">
        <f>IFERROR(VLOOKUP($G$5,Ledger!C74:K74,8,0),"-")</f>
        <v>-</v>
      </c>
    </row>
    <row r="75" spans="1:7" ht="24" x14ac:dyDescent="0.2">
      <c r="A75" s="46" t="str">
        <f>IFERROR(VLOOKUP($C$5,Ledger!C75:K75,2,0),"-")</f>
        <v>-</v>
      </c>
      <c r="B75" s="49" t="str">
        <f>IFERROR(VLOOKUP($C$5,Ledger!C75:K75,3,0),"-")</f>
        <v>-</v>
      </c>
      <c r="C75" s="45" t="str">
        <f>IFERROR(VLOOKUP($C$5,Ledger!C75:K75,8,0),"-")</f>
        <v>-</v>
      </c>
      <c r="D75" s="42"/>
      <c r="E75" s="46" t="str">
        <f>IFERROR(VLOOKUP($G$5,Ledger!C75:K75,2,0),"-")</f>
        <v>-</v>
      </c>
      <c r="F75" s="49" t="str">
        <f>IFERROR(VLOOKUP($G$5,Ledger!C75:K75,3,0),"-")</f>
        <v>-</v>
      </c>
      <c r="G75" s="45" t="str">
        <f>IFERROR(VLOOKUP($G$5,Ledger!C75:K75,8,0),"-")</f>
        <v>-</v>
      </c>
    </row>
    <row r="76" spans="1:7" ht="24" x14ac:dyDescent="0.2">
      <c r="A76" s="46" t="str">
        <f>IFERROR(VLOOKUP($C$5,Ledger!C76:K76,2,0),"-")</f>
        <v>-</v>
      </c>
      <c r="B76" s="49" t="str">
        <f>IFERROR(VLOOKUP($C$5,Ledger!C76:K76,3,0),"-")</f>
        <v>-</v>
      </c>
      <c r="C76" s="45" t="str">
        <f>IFERROR(VLOOKUP($C$5,Ledger!C76:K76,8,0),"-")</f>
        <v>-</v>
      </c>
      <c r="D76" s="42"/>
      <c r="E76" s="46" t="str">
        <f>IFERROR(VLOOKUP($G$5,Ledger!C76:K76,2,0),"-")</f>
        <v>-</v>
      </c>
      <c r="F76" s="49" t="str">
        <f>IFERROR(VLOOKUP($G$5,Ledger!C76:K76,3,0),"-")</f>
        <v>-</v>
      </c>
      <c r="G76" s="45" t="str">
        <f>IFERROR(VLOOKUP($G$5,Ledger!C76:K76,8,0),"-")</f>
        <v>-</v>
      </c>
    </row>
    <row r="77" spans="1:7" ht="24" x14ac:dyDescent="0.2">
      <c r="A77" s="46" t="str">
        <f>IFERROR(VLOOKUP($C$5,Ledger!C77:K77,2,0),"-")</f>
        <v>-</v>
      </c>
      <c r="B77" s="49" t="str">
        <f>IFERROR(VLOOKUP($C$5,Ledger!C77:K77,3,0),"-")</f>
        <v>-</v>
      </c>
      <c r="C77" s="45" t="str">
        <f>IFERROR(VLOOKUP($C$5,Ledger!C77:K77,8,0),"-")</f>
        <v>-</v>
      </c>
      <c r="D77" s="42"/>
      <c r="E77" s="46" t="str">
        <f>IFERROR(VLOOKUP($G$5,Ledger!C77:K77,2,0),"-")</f>
        <v>-</v>
      </c>
      <c r="F77" s="49" t="str">
        <f>IFERROR(VLOOKUP($G$5,Ledger!C77:K77,3,0),"-")</f>
        <v>-</v>
      </c>
      <c r="G77" s="45" t="str">
        <f>IFERROR(VLOOKUP($G$5,Ledger!C77:K77,8,0),"-")</f>
        <v>-</v>
      </c>
    </row>
    <row r="78" spans="1:7" ht="24" x14ac:dyDescent="0.2">
      <c r="A78" s="46" t="str">
        <f>IFERROR(VLOOKUP($C$5,Ledger!C78:K78,2,0),"-")</f>
        <v>-</v>
      </c>
      <c r="B78" s="49" t="str">
        <f>IFERROR(VLOOKUP($C$5,Ledger!C78:K78,3,0),"-")</f>
        <v>-</v>
      </c>
      <c r="C78" s="45" t="str">
        <f>IFERROR(VLOOKUP($C$5,Ledger!C78:K78,8,0),"-")</f>
        <v>-</v>
      </c>
      <c r="D78" s="42"/>
      <c r="E78" s="46" t="str">
        <f>IFERROR(VLOOKUP($G$5,Ledger!C78:K78,2,0),"-")</f>
        <v>-</v>
      </c>
      <c r="F78" s="49" t="str">
        <f>IFERROR(VLOOKUP($G$5,Ledger!C78:K78,3,0),"-")</f>
        <v>-</v>
      </c>
      <c r="G78" s="45" t="str">
        <f>IFERROR(VLOOKUP($G$5,Ledger!C78:K78,8,0),"-")</f>
        <v>-</v>
      </c>
    </row>
    <row r="79" spans="1:7" ht="24" x14ac:dyDescent="0.2">
      <c r="A79" s="46" t="str">
        <f>IFERROR(VLOOKUP($C$5,Ledger!C79:K79,2,0),"-")</f>
        <v>-</v>
      </c>
      <c r="B79" s="49" t="str">
        <f>IFERROR(VLOOKUP($C$5,Ledger!C79:K79,3,0),"-")</f>
        <v>-</v>
      </c>
      <c r="C79" s="45" t="str">
        <f>IFERROR(VLOOKUP($C$5,Ledger!C79:K79,8,0),"-")</f>
        <v>-</v>
      </c>
      <c r="D79" s="42"/>
      <c r="E79" s="46" t="str">
        <f>IFERROR(VLOOKUP($G$5,Ledger!C79:K79,2,0),"-")</f>
        <v>-</v>
      </c>
      <c r="F79" s="49" t="str">
        <f>IFERROR(VLOOKUP($G$5,Ledger!C79:K79,3,0),"-")</f>
        <v>-</v>
      </c>
      <c r="G79" s="45" t="str">
        <f>IFERROR(VLOOKUP($G$5,Ledger!C79:K79,8,0),"-")</f>
        <v>-</v>
      </c>
    </row>
    <row r="80" spans="1:7" ht="24" x14ac:dyDescent="0.2">
      <c r="A80" s="46" t="str">
        <f>IFERROR(VLOOKUP($C$5,Ledger!C80:K80,2,0),"-")</f>
        <v>-</v>
      </c>
      <c r="B80" s="49" t="str">
        <f>IFERROR(VLOOKUP($C$5,Ledger!C80:K80,3,0),"-")</f>
        <v>-</v>
      </c>
      <c r="C80" s="45" t="str">
        <f>IFERROR(VLOOKUP($C$5,Ledger!C80:K80,8,0),"-")</f>
        <v>-</v>
      </c>
      <c r="D80" s="42"/>
      <c r="E80" s="46" t="str">
        <f>IFERROR(VLOOKUP($G$5,Ledger!C80:K80,2,0),"-")</f>
        <v>-</v>
      </c>
      <c r="F80" s="49" t="str">
        <f>IFERROR(VLOOKUP($G$5,Ledger!C80:K80,3,0),"-")</f>
        <v>-</v>
      </c>
      <c r="G80" s="45" t="str">
        <f>IFERROR(VLOOKUP($G$5,Ledger!C80:K80,8,0),"-")</f>
        <v>-</v>
      </c>
    </row>
    <row r="81" spans="1:7" ht="24" x14ac:dyDescent="0.2">
      <c r="A81" s="46" t="str">
        <f>IFERROR(VLOOKUP($C$5,Ledger!C81:K81,2,0),"-")</f>
        <v>-</v>
      </c>
      <c r="B81" s="49" t="str">
        <f>IFERROR(VLOOKUP($C$5,Ledger!C81:K81,3,0),"-")</f>
        <v>-</v>
      </c>
      <c r="C81" s="45" t="str">
        <f>IFERROR(VLOOKUP($C$5,Ledger!C81:K81,8,0),"-")</f>
        <v>-</v>
      </c>
      <c r="D81" s="42"/>
      <c r="E81" s="46" t="str">
        <f>IFERROR(VLOOKUP($G$5,Ledger!C81:K81,2,0),"-")</f>
        <v>-</v>
      </c>
      <c r="F81" s="49" t="str">
        <f>IFERROR(VLOOKUP($G$5,Ledger!C81:K81,3,0),"-")</f>
        <v>-</v>
      </c>
      <c r="G81" s="45" t="str">
        <f>IFERROR(VLOOKUP($G$5,Ledger!C81:K81,8,0),"-")</f>
        <v>-</v>
      </c>
    </row>
    <row r="82" spans="1:7" ht="24" x14ac:dyDescent="0.2">
      <c r="A82" s="46" t="str">
        <f>IFERROR(VLOOKUP($C$5,Ledger!C82:K82,2,0),"-")</f>
        <v>-</v>
      </c>
      <c r="B82" s="49" t="str">
        <f>IFERROR(VLOOKUP($C$5,Ledger!C82:K82,3,0),"-")</f>
        <v>-</v>
      </c>
      <c r="C82" s="45" t="str">
        <f>IFERROR(VLOOKUP($C$5,Ledger!C82:K82,8,0),"-")</f>
        <v>-</v>
      </c>
      <c r="D82" s="42"/>
      <c r="E82" s="46" t="str">
        <f>IFERROR(VLOOKUP($G$5,Ledger!C82:K82,2,0),"-")</f>
        <v>-</v>
      </c>
      <c r="F82" s="49" t="str">
        <f>IFERROR(VLOOKUP($G$5,Ledger!C82:K82,3,0),"-")</f>
        <v>-</v>
      </c>
      <c r="G82" s="45" t="str">
        <f>IFERROR(VLOOKUP($G$5,Ledger!C82:K82,8,0),"-")</f>
        <v>-</v>
      </c>
    </row>
    <row r="83" spans="1:7" ht="24" x14ac:dyDescent="0.2">
      <c r="A83" s="46" t="str">
        <f>IFERROR(VLOOKUP($C$5,Ledger!C83:K83,2,0),"-")</f>
        <v>-</v>
      </c>
      <c r="B83" s="49" t="str">
        <f>IFERROR(VLOOKUP($C$5,Ledger!C83:K83,3,0),"-")</f>
        <v>-</v>
      </c>
      <c r="C83" s="45" t="str">
        <f>IFERROR(VLOOKUP($C$5,Ledger!C83:K83,8,0),"-")</f>
        <v>-</v>
      </c>
      <c r="D83" s="42"/>
      <c r="E83" s="46" t="str">
        <f>IFERROR(VLOOKUP($G$5,Ledger!C83:K83,2,0),"-")</f>
        <v>-</v>
      </c>
      <c r="F83" s="49" t="str">
        <f>IFERROR(VLOOKUP($G$5,Ledger!C83:K83,3,0),"-")</f>
        <v>-</v>
      </c>
      <c r="G83" s="45" t="str">
        <f>IFERROR(VLOOKUP($G$5,Ledger!C83:K83,8,0),"-")</f>
        <v>-</v>
      </c>
    </row>
    <row r="84" spans="1:7" ht="24" x14ac:dyDescent="0.2">
      <c r="A84" s="46" t="str">
        <f>IFERROR(VLOOKUP($C$5,Ledger!C84:K84,2,0),"-")</f>
        <v>-</v>
      </c>
      <c r="B84" s="49" t="str">
        <f>IFERROR(VLOOKUP($C$5,Ledger!C84:K84,3,0),"-")</f>
        <v>-</v>
      </c>
      <c r="C84" s="45" t="str">
        <f>IFERROR(VLOOKUP($C$5,Ledger!C84:K84,8,0),"-")</f>
        <v>-</v>
      </c>
      <c r="D84" s="42"/>
      <c r="E84" s="46" t="str">
        <f>IFERROR(VLOOKUP($G$5,Ledger!C84:K84,2,0),"-")</f>
        <v>-</v>
      </c>
      <c r="F84" s="49" t="str">
        <f>IFERROR(VLOOKUP($G$5,Ledger!C84:K84,3,0),"-")</f>
        <v>-</v>
      </c>
      <c r="G84" s="45" t="str">
        <f>IFERROR(VLOOKUP($G$5,Ledger!C84:K84,8,0),"-")</f>
        <v>-</v>
      </c>
    </row>
    <row r="85" spans="1:7" ht="24" x14ac:dyDescent="0.2">
      <c r="A85" s="46" t="str">
        <f>IFERROR(VLOOKUP($C$5,Ledger!C85:K85,2,0),"-")</f>
        <v>-</v>
      </c>
      <c r="B85" s="49" t="str">
        <f>IFERROR(VLOOKUP($C$5,Ledger!C85:K85,3,0),"-")</f>
        <v>-</v>
      </c>
      <c r="C85" s="45" t="str">
        <f>IFERROR(VLOOKUP($C$5,Ledger!C85:K85,8,0),"-")</f>
        <v>-</v>
      </c>
      <c r="D85" s="42"/>
      <c r="E85" s="46" t="str">
        <f>IFERROR(VLOOKUP($G$5,Ledger!C85:K85,2,0),"-")</f>
        <v>-</v>
      </c>
      <c r="F85" s="49" t="str">
        <f>IFERROR(VLOOKUP($G$5,Ledger!C85:K85,3,0),"-")</f>
        <v>-</v>
      </c>
      <c r="G85" s="45" t="str">
        <f>IFERROR(VLOOKUP($G$5,Ledger!C85:K85,8,0),"-")</f>
        <v>-</v>
      </c>
    </row>
    <row r="86" spans="1:7" ht="24" x14ac:dyDescent="0.2">
      <c r="A86" s="46" t="str">
        <f>IFERROR(VLOOKUP($C$5,Ledger!C86:K86,2,0),"-")</f>
        <v>-</v>
      </c>
      <c r="B86" s="49" t="str">
        <f>IFERROR(VLOOKUP($C$5,Ledger!C86:K86,3,0),"-")</f>
        <v>-</v>
      </c>
      <c r="C86" s="45" t="str">
        <f>IFERROR(VLOOKUP($C$5,Ledger!C86:K86,8,0),"-")</f>
        <v>-</v>
      </c>
      <c r="D86" s="42"/>
      <c r="E86" s="46" t="str">
        <f>IFERROR(VLOOKUP($G$5,Ledger!C86:K86,2,0),"-")</f>
        <v>-</v>
      </c>
      <c r="F86" s="49" t="str">
        <f>IFERROR(VLOOKUP($G$5,Ledger!C86:K86,3,0),"-")</f>
        <v>-</v>
      </c>
      <c r="G86" s="45" t="str">
        <f>IFERROR(VLOOKUP($G$5,Ledger!C86:K86,8,0),"-")</f>
        <v>-</v>
      </c>
    </row>
    <row r="87" spans="1:7" ht="24" x14ac:dyDescent="0.2">
      <c r="A87" s="46" t="str">
        <f>IFERROR(VLOOKUP($C$5,Ledger!C87:K87,2,0),"-")</f>
        <v>-</v>
      </c>
      <c r="B87" s="49" t="str">
        <f>IFERROR(VLOOKUP($C$5,Ledger!C87:K87,3,0),"-")</f>
        <v>-</v>
      </c>
      <c r="C87" s="45" t="str">
        <f>IFERROR(VLOOKUP($C$5,Ledger!C87:K87,8,0),"-")</f>
        <v>-</v>
      </c>
      <c r="D87" s="42"/>
      <c r="E87" s="46" t="str">
        <f>IFERROR(VLOOKUP($G$5,Ledger!C87:K87,2,0),"-")</f>
        <v>-</v>
      </c>
      <c r="F87" s="49" t="str">
        <f>IFERROR(VLOOKUP($G$5,Ledger!C87:K87,3,0),"-")</f>
        <v>-</v>
      </c>
      <c r="G87" s="45" t="str">
        <f>IFERROR(VLOOKUP($G$5,Ledger!C87:K87,8,0),"-")</f>
        <v>-</v>
      </c>
    </row>
    <row r="88" spans="1:7" ht="24" x14ac:dyDescent="0.2">
      <c r="A88" s="46" t="str">
        <f>IFERROR(VLOOKUP($C$5,Ledger!C88:K88,2,0),"-")</f>
        <v>-</v>
      </c>
      <c r="B88" s="49" t="str">
        <f>IFERROR(VLOOKUP($C$5,Ledger!C88:K88,3,0),"-")</f>
        <v>-</v>
      </c>
      <c r="C88" s="45" t="str">
        <f>IFERROR(VLOOKUP($C$5,Ledger!C88:K88,8,0),"-")</f>
        <v>-</v>
      </c>
      <c r="D88" s="42"/>
      <c r="E88" s="46" t="str">
        <f>IFERROR(VLOOKUP($G$5,Ledger!C88:K88,2,0),"-")</f>
        <v>-</v>
      </c>
      <c r="F88" s="49" t="str">
        <f>IFERROR(VLOOKUP($G$5,Ledger!C88:K88,3,0),"-")</f>
        <v>-</v>
      </c>
      <c r="G88" s="45" t="str">
        <f>IFERROR(VLOOKUP($G$5,Ledger!C88:K88,8,0),"-")</f>
        <v>-</v>
      </c>
    </row>
    <row r="89" spans="1:7" ht="24" x14ac:dyDescent="0.2">
      <c r="A89" s="46" t="str">
        <f>IFERROR(VLOOKUP($C$5,Ledger!C89:K89,2,0),"-")</f>
        <v>-</v>
      </c>
      <c r="B89" s="49" t="str">
        <f>IFERROR(VLOOKUP($C$5,Ledger!C89:K89,3,0),"-")</f>
        <v>-</v>
      </c>
      <c r="C89" s="45" t="str">
        <f>IFERROR(VLOOKUP($C$5,Ledger!C89:K89,8,0),"-")</f>
        <v>-</v>
      </c>
      <c r="D89" s="42"/>
      <c r="E89" s="46" t="str">
        <f>IFERROR(VLOOKUP($G$5,Ledger!C89:K89,2,0),"-")</f>
        <v>-</v>
      </c>
      <c r="F89" s="49" t="str">
        <f>IFERROR(VLOOKUP($G$5,Ledger!C89:K89,3,0),"-")</f>
        <v>-</v>
      </c>
      <c r="G89" s="45" t="str">
        <f>IFERROR(VLOOKUP($G$5,Ledger!C89:K89,8,0),"-")</f>
        <v>-</v>
      </c>
    </row>
    <row r="90" spans="1:7" ht="24" x14ac:dyDescent="0.2">
      <c r="A90" s="46" t="str">
        <f>IFERROR(VLOOKUP($C$5,Ledger!C90:K90,2,0),"-")</f>
        <v>-</v>
      </c>
      <c r="B90" s="49" t="str">
        <f>IFERROR(VLOOKUP($C$5,Ledger!C90:K90,3,0),"-")</f>
        <v>-</v>
      </c>
      <c r="C90" s="45" t="str">
        <f>IFERROR(VLOOKUP($C$5,Ledger!C90:K90,8,0),"-")</f>
        <v>-</v>
      </c>
      <c r="D90" s="42"/>
      <c r="E90" s="46" t="str">
        <f>IFERROR(VLOOKUP($G$5,Ledger!C90:K90,2,0),"-")</f>
        <v>-</v>
      </c>
      <c r="F90" s="49" t="str">
        <f>IFERROR(VLOOKUP($G$5,Ledger!C90:K90,3,0),"-")</f>
        <v>-</v>
      </c>
      <c r="G90" s="45" t="str">
        <f>IFERROR(VLOOKUP($G$5,Ledger!C90:K90,8,0),"-")</f>
        <v>-</v>
      </c>
    </row>
    <row r="91" spans="1:7" ht="24" x14ac:dyDescent="0.2">
      <c r="A91" s="46" t="str">
        <f>IFERROR(VLOOKUP($C$5,Ledger!C91:K91,2,0),"-")</f>
        <v>-</v>
      </c>
      <c r="B91" s="49" t="str">
        <f>IFERROR(VLOOKUP($C$5,Ledger!C91:K91,3,0),"-")</f>
        <v>-</v>
      </c>
      <c r="C91" s="45" t="str">
        <f>IFERROR(VLOOKUP($C$5,Ledger!C91:K91,8,0),"-")</f>
        <v>-</v>
      </c>
      <c r="D91" s="42"/>
      <c r="E91" s="46" t="str">
        <f>IFERROR(VLOOKUP($G$5,Ledger!C91:K91,2,0),"-")</f>
        <v>-</v>
      </c>
      <c r="F91" s="49" t="str">
        <f>IFERROR(VLOOKUP($G$5,Ledger!C91:K91,3,0),"-")</f>
        <v>-</v>
      </c>
      <c r="G91" s="45" t="str">
        <f>IFERROR(VLOOKUP($G$5,Ledger!C91:K91,8,0),"-")</f>
        <v>-</v>
      </c>
    </row>
    <row r="92" spans="1:7" ht="24" x14ac:dyDescent="0.2">
      <c r="A92" s="46" t="str">
        <f>IFERROR(VLOOKUP($C$5,Ledger!C92:K92,2,0),"-")</f>
        <v>-</v>
      </c>
      <c r="B92" s="49" t="str">
        <f>IFERROR(VLOOKUP($C$5,Ledger!C92:K92,3,0),"-")</f>
        <v>-</v>
      </c>
      <c r="C92" s="45" t="str">
        <f>IFERROR(VLOOKUP($C$5,Ledger!C92:K92,8,0),"-")</f>
        <v>-</v>
      </c>
      <c r="D92" s="42"/>
      <c r="E92" s="46" t="str">
        <f>IFERROR(VLOOKUP($G$5,Ledger!C92:K92,2,0),"-")</f>
        <v>-</v>
      </c>
      <c r="F92" s="49" t="str">
        <f>IFERROR(VLOOKUP($G$5,Ledger!C92:K92,3,0),"-")</f>
        <v>-</v>
      </c>
      <c r="G92" s="45" t="str">
        <f>IFERROR(VLOOKUP($G$5,Ledger!C92:K92,8,0),"-")</f>
        <v>-</v>
      </c>
    </row>
    <row r="93" spans="1:7" ht="24" x14ac:dyDescent="0.2">
      <c r="A93" s="46" t="str">
        <f>IFERROR(VLOOKUP($C$5,Ledger!C93:K93,2,0),"-")</f>
        <v>-</v>
      </c>
      <c r="B93" s="49" t="str">
        <f>IFERROR(VLOOKUP($C$5,Ledger!C93:K93,3,0),"-")</f>
        <v>-</v>
      </c>
      <c r="C93" s="45" t="str">
        <f>IFERROR(VLOOKUP($C$5,Ledger!C93:K93,8,0),"-")</f>
        <v>-</v>
      </c>
      <c r="D93" s="42"/>
      <c r="E93" s="46" t="str">
        <f>IFERROR(VLOOKUP($G$5,Ledger!C93:K93,2,0),"-")</f>
        <v>-</v>
      </c>
      <c r="F93" s="49" t="str">
        <f>IFERROR(VLOOKUP($G$5,Ledger!C93:K93,3,0),"-")</f>
        <v>-</v>
      </c>
      <c r="G93" s="45" t="str">
        <f>IFERROR(VLOOKUP($G$5,Ledger!C93:K93,8,0),"-")</f>
        <v>-</v>
      </c>
    </row>
    <row r="94" spans="1:7" ht="24" x14ac:dyDescent="0.2">
      <c r="A94" s="46" t="str">
        <f>IFERROR(VLOOKUP($C$5,Ledger!C94:K94,2,0),"-")</f>
        <v>-</v>
      </c>
      <c r="B94" s="49" t="str">
        <f>IFERROR(VLOOKUP($C$5,Ledger!C94:K94,3,0),"-")</f>
        <v>-</v>
      </c>
      <c r="C94" s="45" t="str">
        <f>IFERROR(VLOOKUP($C$5,Ledger!C94:K94,8,0),"-")</f>
        <v>-</v>
      </c>
      <c r="D94" s="42"/>
      <c r="E94" s="46" t="str">
        <f>IFERROR(VLOOKUP($G$5,Ledger!C94:K94,2,0),"-")</f>
        <v>-</v>
      </c>
      <c r="F94" s="49" t="str">
        <f>IFERROR(VLOOKUP($G$5,Ledger!C94:K94,3,0),"-")</f>
        <v>-</v>
      </c>
      <c r="G94" s="45" t="str">
        <f>IFERROR(VLOOKUP($G$5,Ledger!C94:K94,8,0),"-")</f>
        <v>-</v>
      </c>
    </row>
    <row r="95" spans="1:7" ht="24" x14ac:dyDescent="0.2">
      <c r="A95" s="46" t="str">
        <f>IFERROR(VLOOKUP($C$5,Ledger!C95:K95,2,0),"-")</f>
        <v>-</v>
      </c>
      <c r="B95" s="49" t="str">
        <f>IFERROR(VLOOKUP($C$5,Ledger!C95:K95,3,0),"-")</f>
        <v>-</v>
      </c>
      <c r="C95" s="45" t="str">
        <f>IFERROR(VLOOKUP($C$5,Ledger!C95:K95,8,0),"-")</f>
        <v>-</v>
      </c>
      <c r="D95" s="42"/>
      <c r="E95" s="46" t="str">
        <f>IFERROR(VLOOKUP($G$5,Ledger!C95:K95,2,0),"-")</f>
        <v>-</v>
      </c>
      <c r="F95" s="49" t="str">
        <f>IFERROR(VLOOKUP($G$5,Ledger!C95:K95,3,0),"-")</f>
        <v>-</v>
      </c>
      <c r="G95" s="45" t="str">
        <f>IFERROR(VLOOKUP($G$5,Ledger!C95:K95,8,0),"-")</f>
        <v>-</v>
      </c>
    </row>
    <row r="96" spans="1:7" ht="24" x14ac:dyDescent="0.2">
      <c r="A96" s="46" t="str">
        <f>IFERROR(VLOOKUP($C$5,Ledger!C96:K96,2,0),"-")</f>
        <v>-</v>
      </c>
      <c r="B96" s="49" t="str">
        <f>IFERROR(VLOOKUP($C$5,Ledger!C96:K96,3,0),"-")</f>
        <v>-</v>
      </c>
      <c r="C96" s="45" t="str">
        <f>IFERROR(VLOOKUP($C$5,Ledger!C96:K96,8,0),"-")</f>
        <v>-</v>
      </c>
      <c r="D96" s="42"/>
      <c r="E96" s="46" t="str">
        <f>IFERROR(VLOOKUP($G$5,Ledger!C96:K96,2,0),"-")</f>
        <v>-</v>
      </c>
      <c r="F96" s="49" t="str">
        <f>IFERROR(VLOOKUP($G$5,Ledger!C96:K96,3,0),"-")</f>
        <v>-</v>
      </c>
      <c r="G96" s="45" t="str">
        <f>IFERROR(VLOOKUP($G$5,Ledger!C96:K96,8,0),"-")</f>
        <v>-</v>
      </c>
    </row>
    <row r="97" spans="1:7" ht="24" x14ac:dyDescent="0.2">
      <c r="A97" s="46" t="str">
        <f>IFERROR(VLOOKUP($C$5,Ledger!C97:K97,2,0),"-")</f>
        <v>-</v>
      </c>
      <c r="B97" s="49" t="str">
        <f>IFERROR(VLOOKUP($C$5,Ledger!C97:K97,3,0),"-")</f>
        <v>-</v>
      </c>
      <c r="C97" s="45" t="str">
        <f>IFERROR(VLOOKUP($C$5,Ledger!C97:K97,8,0),"-")</f>
        <v>-</v>
      </c>
      <c r="D97" s="42"/>
      <c r="E97" s="46" t="str">
        <f>IFERROR(VLOOKUP($G$5,Ledger!C97:K97,2,0),"-")</f>
        <v>-</v>
      </c>
      <c r="F97" s="49" t="str">
        <f>IFERROR(VLOOKUP($G$5,Ledger!C97:K97,3,0),"-")</f>
        <v>-</v>
      </c>
      <c r="G97" s="45" t="str">
        <f>IFERROR(VLOOKUP($G$5,Ledger!C97:K97,8,0),"-")</f>
        <v>-</v>
      </c>
    </row>
    <row r="98" spans="1:7" ht="24" x14ac:dyDescent="0.2">
      <c r="A98" s="46" t="str">
        <f>IFERROR(VLOOKUP($C$5,Ledger!C98:K98,2,0),"-")</f>
        <v>-</v>
      </c>
      <c r="B98" s="49" t="str">
        <f>IFERROR(VLOOKUP($C$5,Ledger!C98:K98,3,0),"-")</f>
        <v>-</v>
      </c>
      <c r="C98" s="45" t="str">
        <f>IFERROR(VLOOKUP($C$5,Ledger!C98:K98,8,0),"-")</f>
        <v>-</v>
      </c>
      <c r="D98" s="42"/>
      <c r="E98" s="46" t="str">
        <f>IFERROR(VLOOKUP($G$5,Ledger!C98:K98,2,0),"-")</f>
        <v>-</v>
      </c>
      <c r="F98" s="49" t="str">
        <f>IFERROR(VLOOKUP($G$5,Ledger!C98:K98,3,0),"-")</f>
        <v>-</v>
      </c>
      <c r="G98" s="45" t="str">
        <f>IFERROR(VLOOKUP($G$5,Ledger!C98:K98,8,0),"-")</f>
        <v>-</v>
      </c>
    </row>
    <row r="99" spans="1:7" ht="24" x14ac:dyDescent="0.2">
      <c r="A99" s="46" t="str">
        <f>IFERROR(VLOOKUP($C$5,Ledger!C99:K99,2,0),"-")</f>
        <v>-</v>
      </c>
      <c r="B99" s="49" t="str">
        <f>IFERROR(VLOOKUP($C$5,Ledger!C99:K99,3,0),"-")</f>
        <v>-</v>
      </c>
      <c r="C99" s="45" t="str">
        <f>IFERROR(VLOOKUP($C$5,Ledger!C99:K99,8,0),"-")</f>
        <v>-</v>
      </c>
      <c r="D99" s="42"/>
      <c r="E99" s="46" t="str">
        <f>IFERROR(VLOOKUP($G$5,Ledger!C99:K99,2,0),"-")</f>
        <v>-</v>
      </c>
      <c r="F99" s="49" t="str">
        <f>IFERROR(VLOOKUP($G$5,Ledger!C99:K99,3,0),"-")</f>
        <v>-</v>
      </c>
      <c r="G99" s="45" t="str">
        <f>IFERROR(VLOOKUP($G$5,Ledger!C99:K99,8,0),"-")</f>
        <v>-</v>
      </c>
    </row>
    <row r="100" spans="1:7" ht="24" x14ac:dyDescent="0.2">
      <c r="A100" s="46" t="str">
        <f>IFERROR(VLOOKUP($C$5,Ledger!C100:K100,2,0),"-")</f>
        <v>-</v>
      </c>
      <c r="B100" s="49" t="str">
        <f>IFERROR(VLOOKUP($C$5,Ledger!C100:K100,3,0),"-")</f>
        <v>-</v>
      </c>
      <c r="C100" s="45" t="str">
        <f>IFERROR(VLOOKUP($C$5,Ledger!C100:K100,8,0),"-")</f>
        <v>-</v>
      </c>
      <c r="D100" s="42"/>
      <c r="E100" s="46" t="str">
        <f>IFERROR(VLOOKUP($G$5,Ledger!C100:K100,2,0),"-")</f>
        <v>-</v>
      </c>
      <c r="F100" s="49" t="str">
        <f>IFERROR(VLOOKUP($G$5,Ledger!C100:K100,3,0),"-")</f>
        <v>-</v>
      </c>
      <c r="G100" s="45" t="str">
        <f>IFERROR(VLOOKUP($G$5,Ledger!C100:K100,8,0),"-")</f>
        <v>-</v>
      </c>
    </row>
    <row r="101" spans="1:7" ht="24" x14ac:dyDescent="0.2">
      <c r="A101" s="46" t="str">
        <f>IFERROR(VLOOKUP($C$5,Ledger!C101:K101,2,0),"-")</f>
        <v>-</v>
      </c>
      <c r="B101" s="49" t="str">
        <f>IFERROR(VLOOKUP($C$5,Ledger!C101:K101,3,0),"-")</f>
        <v>-</v>
      </c>
      <c r="C101" s="45" t="str">
        <f>IFERROR(VLOOKUP($C$5,Ledger!C101:K101,8,0),"-")</f>
        <v>-</v>
      </c>
      <c r="D101" s="42"/>
      <c r="E101" s="46" t="str">
        <f>IFERROR(VLOOKUP($G$5,Ledger!C101:K101,2,0),"-")</f>
        <v>-</v>
      </c>
      <c r="F101" s="49" t="str">
        <f>IFERROR(VLOOKUP($G$5,Ledger!C101:K101,3,0),"-")</f>
        <v>-</v>
      </c>
      <c r="G101" s="45" t="str">
        <f>IFERROR(VLOOKUP($G$5,Ledger!C101:K101,8,0),"-")</f>
        <v>-</v>
      </c>
    </row>
    <row r="102" spans="1:7" ht="24" x14ac:dyDescent="0.2">
      <c r="A102" s="46" t="str">
        <f>IFERROR(VLOOKUP($C$5,Ledger!C102:K102,2,0),"-")</f>
        <v>-</v>
      </c>
      <c r="B102" s="49" t="str">
        <f>IFERROR(VLOOKUP($C$5,Ledger!C102:K102,3,0),"-")</f>
        <v>-</v>
      </c>
      <c r="C102" s="45" t="str">
        <f>IFERROR(VLOOKUP($C$5,Ledger!C102:K102,8,0),"-")</f>
        <v>-</v>
      </c>
      <c r="D102" s="42"/>
      <c r="E102" s="46" t="str">
        <f>IFERROR(VLOOKUP($G$5,Ledger!C102:K102,2,0),"-")</f>
        <v>-</v>
      </c>
      <c r="F102" s="49" t="str">
        <f>IFERROR(VLOOKUP($G$5,Ledger!C102:K102,3,0),"-")</f>
        <v>-</v>
      </c>
      <c r="G102" s="45" t="str">
        <f>IFERROR(VLOOKUP($G$5,Ledger!C102:K102,8,0),"-")</f>
        <v>-</v>
      </c>
    </row>
    <row r="103" spans="1:7" ht="24" x14ac:dyDescent="0.2">
      <c r="A103" s="46" t="str">
        <f>IFERROR(VLOOKUP($C$5,Ledger!C103:K103,2,0),"-")</f>
        <v>-</v>
      </c>
      <c r="B103" s="49" t="str">
        <f>IFERROR(VLOOKUP($C$5,Ledger!C103:K103,3,0),"-")</f>
        <v>-</v>
      </c>
      <c r="C103" s="45" t="str">
        <f>IFERROR(VLOOKUP($C$5,Ledger!C103:K103,8,0),"-")</f>
        <v>-</v>
      </c>
      <c r="D103" s="42"/>
      <c r="E103" s="46" t="str">
        <f>IFERROR(VLOOKUP($G$5,Ledger!C103:K103,2,0),"-")</f>
        <v>-</v>
      </c>
      <c r="F103" s="49" t="str">
        <f>IFERROR(VLOOKUP($G$5,Ledger!C103:K103,3,0),"-")</f>
        <v>-</v>
      </c>
      <c r="G103" s="45" t="str">
        <f>IFERROR(VLOOKUP($G$5,Ledger!C103:K103,8,0),"-")</f>
        <v>-</v>
      </c>
    </row>
    <row r="104" spans="1:7" ht="24" x14ac:dyDescent="0.2">
      <c r="A104" s="46" t="str">
        <f>IFERROR(VLOOKUP($C$5,Ledger!C104:K104,2,0),"-")</f>
        <v>-</v>
      </c>
      <c r="B104" s="49" t="str">
        <f>IFERROR(VLOOKUP($C$5,Ledger!C104:K104,3,0),"-")</f>
        <v>-</v>
      </c>
      <c r="C104" s="45" t="str">
        <f>IFERROR(VLOOKUP($C$5,Ledger!C104:K104,8,0),"-")</f>
        <v>-</v>
      </c>
      <c r="D104" s="42"/>
      <c r="E104" s="46" t="str">
        <f>IFERROR(VLOOKUP($G$5,Ledger!C104:K104,2,0),"-")</f>
        <v>-</v>
      </c>
      <c r="F104" s="49" t="str">
        <f>IFERROR(VLOOKUP($G$5,Ledger!C104:K104,3,0),"-")</f>
        <v>-</v>
      </c>
      <c r="G104" s="45" t="str">
        <f>IFERROR(VLOOKUP($G$5,Ledger!C104:K104,8,0),"-")</f>
        <v>-</v>
      </c>
    </row>
    <row r="105" spans="1:7" ht="24" x14ac:dyDescent="0.2">
      <c r="A105" s="46" t="str">
        <f>IFERROR(VLOOKUP($C$5,Ledger!C105:K105,2,0),"-")</f>
        <v>-</v>
      </c>
      <c r="B105" s="49" t="str">
        <f>IFERROR(VLOOKUP($C$5,Ledger!C105:K105,3,0),"-")</f>
        <v>-</v>
      </c>
      <c r="C105" s="45" t="str">
        <f>IFERROR(VLOOKUP($C$5,Ledger!C105:K105,8,0),"-")</f>
        <v>-</v>
      </c>
      <c r="D105" s="42"/>
      <c r="E105" s="46" t="str">
        <f>IFERROR(VLOOKUP($G$5,Ledger!C105:K105,2,0),"-")</f>
        <v>-</v>
      </c>
      <c r="F105" s="49" t="str">
        <f>IFERROR(VLOOKUP($G$5,Ledger!C105:K105,3,0),"-")</f>
        <v>-</v>
      </c>
      <c r="G105" s="45" t="str">
        <f>IFERROR(VLOOKUP($G$5,Ledger!C105:K105,8,0),"-")</f>
        <v>-</v>
      </c>
    </row>
    <row r="106" spans="1:7" ht="24" x14ac:dyDescent="0.2">
      <c r="A106" s="46" t="str">
        <f>IFERROR(VLOOKUP($C$5,Ledger!C106:K106,2,0),"-")</f>
        <v>-</v>
      </c>
      <c r="B106" s="49" t="str">
        <f>IFERROR(VLOOKUP($C$5,Ledger!C106:K106,3,0),"-")</f>
        <v>-</v>
      </c>
      <c r="C106" s="45" t="str">
        <f>IFERROR(VLOOKUP($C$5,Ledger!C106:K106,8,0),"-")</f>
        <v>-</v>
      </c>
      <c r="D106" s="42"/>
      <c r="E106" s="46" t="str">
        <f>IFERROR(VLOOKUP($G$5,Ledger!C106:K106,2,0),"-")</f>
        <v>-</v>
      </c>
      <c r="F106" s="49" t="str">
        <f>IFERROR(VLOOKUP($G$5,Ledger!C106:K106,3,0),"-")</f>
        <v>-</v>
      </c>
      <c r="G106" s="45" t="str">
        <f>IFERROR(VLOOKUP($G$5,Ledger!C106:K106,8,0),"-")</f>
        <v>-</v>
      </c>
    </row>
    <row r="107" spans="1:7" ht="24" x14ac:dyDescent="0.2">
      <c r="A107" s="46" t="str">
        <f>IFERROR(VLOOKUP($C$5,Ledger!C107:K107,2,0),"-")</f>
        <v>-</v>
      </c>
      <c r="B107" s="49" t="str">
        <f>IFERROR(VLOOKUP($C$5,Ledger!C107:K107,3,0),"-")</f>
        <v>-</v>
      </c>
      <c r="C107" s="45" t="str">
        <f>IFERROR(VLOOKUP($C$5,Ledger!C107:K107,8,0),"-")</f>
        <v>-</v>
      </c>
      <c r="D107" s="42"/>
      <c r="E107" s="46" t="str">
        <f>IFERROR(VLOOKUP($G$5,Ledger!C107:K107,2,0),"-")</f>
        <v>-</v>
      </c>
      <c r="F107" s="49" t="str">
        <f>IFERROR(VLOOKUP($G$5,Ledger!C107:K107,3,0),"-")</f>
        <v>-</v>
      </c>
      <c r="G107" s="45" t="str">
        <f>IFERROR(VLOOKUP($G$5,Ledger!C107:K107,8,0),"-")</f>
        <v>-</v>
      </c>
    </row>
    <row r="108" spans="1:7" ht="24" x14ac:dyDescent="0.2">
      <c r="A108" s="46" t="str">
        <f>IFERROR(VLOOKUP($C$5,Ledger!C108:K108,2,0),"-")</f>
        <v>-</v>
      </c>
      <c r="B108" s="49" t="str">
        <f>IFERROR(VLOOKUP($C$5,Ledger!C108:K108,3,0),"-")</f>
        <v>-</v>
      </c>
      <c r="C108" s="45" t="str">
        <f>IFERROR(VLOOKUP($C$5,Ledger!C108:K108,8,0),"-")</f>
        <v>-</v>
      </c>
      <c r="D108" s="42"/>
      <c r="E108" s="46" t="str">
        <f>IFERROR(VLOOKUP($G$5,Ledger!C108:K108,2,0),"-")</f>
        <v>-</v>
      </c>
      <c r="F108" s="49" t="str">
        <f>IFERROR(VLOOKUP($G$5,Ledger!C108:K108,3,0),"-")</f>
        <v>-</v>
      </c>
      <c r="G108" s="45" t="str">
        <f>IFERROR(VLOOKUP($G$5,Ledger!C108:K108,8,0),"-")</f>
        <v>-</v>
      </c>
    </row>
    <row r="109" spans="1:7" ht="24" x14ac:dyDescent="0.2">
      <c r="A109" s="46" t="str">
        <f>IFERROR(VLOOKUP($C$5,Ledger!C109:K109,2,0),"-")</f>
        <v>-</v>
      </c>
      <c r="B109" s="49" t="str">
        <f>IFERROR(VLOOKUP($C$5,Ledger!C109:K109,3,0),"-")</f>
        <v>-</v>
      </c>
      <c r="C109" s="45" t="str">
        <f>IFERROR(VLOOKUP($C$5,Ledger!C109:K109,8,0),"-")</f>
        <v>-</v>
      </c>
      <c r="D109" s="42"/>
      <c r="E109" s="46" t="str">
        <f>IFERROR(VLOOKUP($G$5,Ledger!C109:K109,2,0),"-")</f>
        <v>-</v>
      </c>
      <c r="F109" s="49" t="str">
        <f>IFERROR(VLOOKUP($G$5,Ledger!C109:K109,3,0),"-")</f>
        <v>-</v>
      </c>
      <c r="G109" s="45" t="str">
        <f>IFERROR(VLOOKUP($G$5,Ledger!C109:K109,8,0),"-")</f>
        <v>-</v>
      </c>
    </row>
    <row r="110" spans="1:7" ht="24" x14ac:dyDescent="0.2">
      <c r="A110" s="46" t="str">
        <f>IFERROR(VLOOKUP($C$5,Ledger!C110:K110,2,0),"-")</f>
        <v>-</v>
      </c>
      <c r="B110" s="49" t="str">
        <f>IFERROR(VLOOKUP($C$5,Ledger!C110:K110,3,0),"-")</f>
        <v>-</v>
      </c>
      <c r="C110" s="45" t="str">
        <f>IFERROR(VLOOKUP($C$5,Ledger!C110:K110,8,0),"-")</f>
        <v>-</v>
      </c>
      <c r="D110" s="42"/>
      <c r="E110" s="46" t="str">
        <f>IFERROR(VLOOKUP($G$5,Ledger!C110:K110,2,0),"-")</f>
        <v>-</v>
      </c>
      <c r="F110" s="49" t="str">
        <f>IFERROR(VLOOKUP($G$5,Ledger!C110:K110,3,0),"-")</f>
        <v>-</v>
      </c>
      <c r="G110" s="45" t="str">
        <f>IFERROR(VLOOKUP($G$5,Ledger!C110:K110,8,0),"-")</f>
        <v>-</v>
      </c>
    </row>
    <row r="111" spans="1:7" ht="24" x14ac:dyDescent="0.2">
      <c r="A111" s="46" t="str">
        <f>IFERROR(VLOOKUP($C$5,Ledger!C111:K111,2,0),"-")</f>
        <v>-</v>
      </c>
      <c r="B111" s="49" t="str">
        <f>IFERROR(VLOOKUP($C$5,Ledger!C111:K111,3,0),"-")</f>
        <v>-</v>
      </c>
      <c r="C111" s="45" t="str">
        <f>IFERROR(VLOOKUP($C$5,Ledger!C111:K111,8,0),"-")</f>
        <v>-</v>
      </c>
      <c r="D111" s="42"/>
      <c r="E111" s="46" t="str">
        <f>IFERROR(VLOOKUP($G$5,Ledger!C111:K111,2,0),"-")</f>
        <v>-</v>
      </c>
      <c r="F111" s="49" t="str">
        <f>IFERROR(VLOOKUP($G$5,Ledger!C111:K111,3,0),"-")</f>
        <v>-</v>
      </c>
      <c r="G111" s="45" t="str">
        <f>IFERROR(VLOOKUP($G$5,Ledger!C111:K111,8,0),"-")</f>
        <v>-</v>
      </c>
    </row>
    <row r="112" spans="1:7" ht="24" x14ac:dyDescent="0.2">
      <c r="A112" s="46" t="str">
        <f>IFERROR(VLOOKUP($C$5,Ledger!C112:K112,2,0),"-")</f>
        <v>-</v>
      </c>
      <c r="B112" s="49" t="str">
        <f>IFERROR(VLOOKUP($C$5,Ledger!C112:K112,3,0),"-")</f>
        <v>-</v>
      </c>
      <c r="C112" s="45" t="str">
        <f>IFERROR(VLOOKUP($C$5,Ledger!C112:K112,8,0),"-")</f>
        <v>-</v>
      </c>
      <c r="D112" s="42"/>
      <c r="E112" s="46" t="str">
        <f>IFERROR(VLOOKUP($G$5,Ledger!C112:K112,2,0),"-")</f>
        <v>-</v>
      </c>
      <c r="F112" s="49" t="str">
        <f>IFERROR(VLOOKUP($G$5,Ledger!C112:K112,3,0),"-")</f>
        <v>-</v>
      </c>
      <c r="G112" s="45" t="str">
        <f>IFERROR(VLOOKUP($G$5,Ledger!C112:K112,8,0),"-")</f>
        <v>-</v>
      </c>
    </row>
    <row r="113" spans="1:7" ht="24" x14ac:dyDescent="0.2">
      <c r="A113" s="46" t="str">
        <f>IFERROR(VLOOKUP($C$5,Ledger!C113:K113,2,0),"-")</f>
        <v>-</v>
      </c>
      <c r="B113" s="49" t="str">
        <f>IFERROR(VLOOKUP($C$5,Ledger!C113:K113,3,0),"-")</f>
        <v>-</v>
      </c>
      <c r="C113" s="45" t="str">
        <f>IFERROR(VLOOKUP($C$5,Ledger!C113:K113,8,0),"-")</f>
        <v>-</v>
      </c>
      <c r="D113" s="42"/>
      <c r="E113" s="46" t="str">
        <f>IFERROR(VLOOKUP($G$5,Ledger!C113:K113,2,0),"-")</f>
        <v>-</v>
      </c>
      <c r="F113" s="49" t="str">
        <f>IFERROR(VLOOKUP($G$5,Ledger!C113:K113,3,0),"-")</f>
        <v>-</v>
      </c>
      <c r="G113" s="45" t="str">
        <f>IFERROR(VLOOKUP($G$5,Ledger!C113:K113,8,0),"-")</f>
        <v>-</v>
      </c>
    </row>
    <row r="114" spans="1:7" ht="24" x14ac:dyDescent="0.2">
      <c r="A114" s="46" t="str">
        <f>IFERROR(VLOOKUP($C$5,Ledger!C114:K114,2,0),"-")</f>
        <v>-</v>
      </c>
      <c r="B114" s="49" t="str">
        <f>IFERROR(VLOOKUP($C$5,Ledger!C114:K114,3,0),"-")</f>
        <v>-</v>
      </c>
      <c r="C114" s="45" t="str">
        <f>IFERROR(VLOOKUP($C$5,Ledger!C114:K114,8,0),"-")</f>
        <v>-</v>
      </c>
      <c r="D114" s="42"/>
      <c r="E114" s="46" t="str">
        <f>IFERROR(VLOOKUP($G$5,Ledger!C114:K114,2,0),"-")</f>
        <v>-</v>
      </c>
      <c r="F114" s="49" t="str">
        <f>IFERROR(VLOOKUP($G$5,Ledger!C114:K114,3,0),"-")</f>
        <v>-</v>
      </c>
      <c r="G114" s="45" t="str">
        <f>IFERROR(VLOOKUP($G$5,Ledger!C114:K114,8,0),"-")</f>
        <v>-</v>
      </c>
    </row>
    <row r="115" spans="1:7" ht="24" x14ac:dyDescent="0.2">
      <c r="A115" s="46" t="str">
        <f>IFERROR(VLOOKUP($C$5,Ledger!C115:K115,2,0),"-")</f>
        <v>-</v>
      </c>
      <c r="B115" s="49" t="str">
        <f>IFERROR(VLOOKUP($C$5,Ledger!C115:K115,3,0),"-")</f>
        <v>-</v>
      </c>
      <c r="C115" s="45" t="str">
        <f>IFERROR(VLOOKUP($C$5,Ledger!C115:K115,8,0),"-")</f>
        <v>-</v>
      </c>
      <c r="D115" s="42"/>
      <c r="E115" s="46" t="str">
        <f>IFERROR(VLOOKUP($G$5,Ledger!C115:K115,2,0),"-")</f>
        <v>-</v>
      </c>
      <c r="F115" s="49" t="str">
        <f>IFERROR(VLOOKUP($G$5,Ledger!C115:K115,3,0),"-")</f>
        <v>-</v>
      </c>
      <c r="G115" s="45" t="str">
        <f>IFERROR(VLOOKUP($G$5,Ledger!C115:K115,8,0),"-")</f>
        <v>-</v>
      </c>
    </row>
    <row r="116" spans="1:7" ht="24" x14ac:dyDescent="0.2">
      <c r="A116" s="46" t="str">
        <f>IFERROR(VLOOKUP($C$5,Ledger!C116:K116,2,0),"-")</f>
        <v>-</v>
      </c>
      <c r="B116" s="49" t="str">
        <f>IFERROR(VLOOKUP($C$5,Ledger!C116:K116,3,0),"-")</f>
        <v>-</v>
      </c>
      <c r="C116" s="45" t="str">
        <f>IFERROR(VLOOKUP($C$5,Ledger!C116:K116,8,0),"-")</f>
        <v>-</v>
      </c>
      <c r="D116" s="42"/>
      <c r="E116" s="46" t="str">
        <f>IFERROR(VLOOKUP($G$5,Ledger!C116:K116,2,0),"-")</f>
        <v>-</v>
      </c>
      <c r="F116" s="49" t="str">
        <f>IFERROR(VLOOKUP($G$5,Ledger!C116:K116,3,0),"-")</f>
        <v>-</v>
      </c>
      <c r="G116" s="45" t="str">
        <f>IFERROR(VLOOKUP($G$5,Ledger!C116:K116,8,0),"-")</f>
        <v>-</v>
      </c>
    </row>
    <row r="117" spans="1:7" ht="24" x14ac:dyDescent="0.2">
      <c r="A117" s="46" t="str">
        <f>IFERROR(VLOOKUP($C$5,Ledger!C117:K117,2,0),"-")</f>
        <v>-</v>
      </c>
      <c r="B117" s="49" t="str">
        <f>IFERROR(VLOOKUP($C$5,Ledger!C117:K117,3,0),"-")</f>
        <v>-</v>
      </c>
      <c r="C117" s="45" t="str">
        <f>IFERROR(VLOOKUP($C$5,Ledger!C117:K117,8,0),"-")</f>
        <v>-</v>
      </c>
      <c r="D117" s="42"/>
      <c r="E117" s="46" t="str">
        <f>IFERROR(VLOOKUP($G$5,Ledger!C117:K117,2,0),"-")</f>
        <v>-</v>
      </c>
      <c r="F117" s="49" t="str">
        <f>IFERROR(VLOOKUP($G$5,Ledger!C117:K117,3,0),"-")</f>
        <v>-</v>
      </c>
      <c r="G117" s="45" t="str">
        <f>IFERROR(VLOOKUP($G$5,Ledger!C117:K117,8,0),"-")</f>
        <v>-</v>
      </c>
    </row>
    <row r="118" spans="1:7" ht="24" x14ac:dyDescent="0.2">
      <c r="A118" s="46" t="str">
        <f>IFERROR(VLOOKUP($C$5,Ledger!C118:K118,2,0),"-")</f>
        <v>-</v>
      </c>
      <c r="B118" s="49" t="str">
        <f>IFERROR(VLOOKUP($C$5,Ledger!C118:K118,3,0),"-")</f>
        <v>-</v>
      </c>
      <c r="C118" s="45" t="str">
        <f>IFERROR(VLOOKUP($C$5,Ledger!C118:K118,8,0),"-")</f>
        <v>-</v>
      </c>
      <c r="D118" s="42"/>
      <c r="E118" s="46" t="str">
        <f>IFERROR(VLOOKUP($G$5,Ledger!C118:K118,2,0),"-")</f>
        <v>-</v>
      </c>
      <c r="F118" s="49" t="str">
        <f>IFERROR(VLOOKUP($G$5,Ledger!C118:K118,3,0),"-")</f>
        <v>-</v>
      </c>
      <c r="G118" s="45" t="str">
        <f>IFERROR(VLOOKUP($G$5,Ledger!C118:K118,8,0),"-")</f>
        <v>-</v>
      </c>
    </row>
    <row r="119" spans="1:7" ht="24" x14ac:dyDescent="0.2">
      <c r="A119" s="46" t="str">
        <f>IFERROR(VLOOKUP($C$5,Ledger!C119:K119,2,0),"-")</f>
        <v>-</v>
      </c>
      <c r="B119" s="49" t="str">
        <f>IFERROR(VLOOKUP($C$5,Ledger!C119:K119,3,0),"-")</f>
        <v>-</v>
      </c>
      <c r="C119" s="45" t="str">
        <f>IFERROR(VLOOKUP($C$5,Ledger!C119:K119,8,0),"-")</f>
        <v>-</v>
      </c>
      <c r="D119" s="42"/>
      <c r="E119" s="46" t="str">
        <f>IFERROR(VLOOKUP($G$5,Ledger!C119:K119,2,0),"-")</f>
        <v>-</v>
      </c>
      <c r="F119" s="49" t="str">
        <f>IFERROR(VLOOKUP($G$5,Ledger!C119:K119,3,0),"-")</f>
        <v>-</v>
      </c>
      <c r="G119" s="45" t="str">
        <f>IFERROR(VLOOKUP($G$5,Ledger!C119:K119,8,0),"-")</f>
        <v>-</v>
      </c>
    </row>
    <row r="120" spans="1:7" ht="24" x14ac:dyDescent="0.2">
      <c r="A120" s="46" t="str">
        <f>IFERROR(VLOOKUP($C$5,Ledger!C120:K120,2,0),"-")</f>
        <v>-</v>
      </c>
      <c r="B120" s="49" t="str">
        <f>IFERROR(VLOOKUP($C$5,Ledger!C120:K120,3,0),"-")</f>
        <v>-</v>
      </c>
      <c r="C120" s="45" t="str">
        <f>IFERROR(VLOOKUP($C$5,Ledger!C120:K120,8,0),"-")</f>
        <v>-</v>
      </c>
      <c r="D120" s="42"/>
      <c r="E120" s="46" t="str">
        <f>IFERROR(VLOOKUP($G$5,Ledger!C120:K120,2,0),"-")</f>
        <v>-</v>
      </c>
      <c r="F120" s="49" t="str">
        <f>IFERROR(VLOOKUP($G$5,Ledger!C120:K120,3,0),"-")</f>
        <v>-</v>
      </c>
      <c r="G120" s="45" t="str">
        <f>IFERROR(VLOOKUP($G$5,Ledger!C120:K120,8,0),"-")</f>
        <v>-</v>
      </c>
    </row>
    <row r="121" spans="1:7" ht="24" x14ac:dyDescent="0.2">
      <c r="A121" s="46" t="str">
        <f>IFERROR(VLOOKUP($C$5,Ledger!C121:K121,2,0),"-")</f>
        <v>-</v>
      </c>
      <c r="B121" s="49" t="str">
        <f>IFERROR(VLOOKUP($C$5,Ledger!C121:K121,3,0),"-")</f>
        <v>-</v>
      </c>
      <c r="C121" s="45" t="str">
        <f>IFERROR(VLOOKUP($C$5,Ledger!C121:K121,8,0),"-")</f>
        <v>-</v>
      </c>
      <c r="D121" s="42"/>
      <c r="E121" s="46" t="str">
        <f>IFERROR(VLOOKUP($G$5,Ledger!C121:K121,2,0),"-")</f>
        <v>-</v>
      </c>
      <c r="F121" s="49" t="str">
        <f>IFERROR(VLOOKUP($G$5,Ledger!C121:K121,3,0),"-")</f>
        <v>-</v>
      </c>
      <c r="G121" s="45" t="str">
        <f>IFERROR(VLOOKUP($G$5,Ledger!C121:K121,8,0),"-")</f>
        <v>-</v>
      </c>
    </row>
    <row r="122" spans="1:7" ht="24" x14ac:dyDescent="0.2">
      <c r="A122" s="46" t="str">
        <f>IFERROR(VLOOKUP($C$5,Ledger!C122:K122,2,0),"-")</f>
        <v>-</v>
      </c>
      <c r="B122" s="49" t="str">
        <f>IFERROR(VLOOKUP($C$5,Ledger!C122:K122,3,0),"-")</f>
        <v>-</v>
      </c>
      <c r="C122" s="45" t="str">
        <f>IFERROR(VLOOKUP($C$5,Ledger!C122:K122,8,0),"-")</f>
        <v>-</v>
      </c>
      <c r="D122" s="42"/>
      <c r="E122" s="46" t="str">
        <f>IFERROR(VLOOKUP($G$5,Ledger!C122:K122,2,0),"-")</f>
        <v>-</v>
      </c>
      <c r="F122" s="49" t="str">
        <f>IFERROR(VLOOKUP($G$5,Ledger!C122:K122,3,0),"-")</f>
        <v>-</v>
      </c>
      <c r="G122" s="45" t="str">
        <f>IFERROR(VLOOKUP($G$5,Ledger!C122:K122,8,0),"-")</f>
        <v>-</v>
      </c>
    </row>
    <row r="123" spans="1:7" ht="24" x14ac:dyDescent="0.2">
      <c r="A123" s="46" t="str">
        <f>IFERROR(VLOOKUP($C$5,Ledger!C123:K123,2,0),"-")</f>
        <v>-</v>
      </c>
      <c r="B123" s="49" t="str">
        <f>IFERROR(VLOOKUP($C$5,Ledger!C123:K123,3,0),"-")</f>
        <v>-</v>
      </c>
      <c r="C123" s="45" t="str">
        <f>IFERROR(VLOOKUP($C$5,Ledger!C123:K123,8,0),"-")</f>
        <v>-</v>
      </c>
      <c r="D123" s="42"/>
      <c r="E123" s="46" t="str">
        <f>IFERROR(VLOOKUP($G$5,Ledger!C123:K123,2,0),"-")</f>
        <v>-</v>
      </c>
      <c r="F123" s="49" t="str">
        <f>IFERROR(VLOOKUP($G$5,Ledger!C123:K123,3,0),"-")</f>
        <v>-</v>
      </c>
      <c r="G123" s="45" t="str">
        <f>IFERROR(VLOOKUP($G$5,Ledger!C123:K123,8,0),"-")</f>
        <v>-</v>
      </c>
    </row>
    <row r="124" spans="1:7" ht="24" x14ac:dyDescent="0.2">
      <c r="A124" s="46" t="str">
        <f>IFERROR(VLOOKUP($C$5,Ledger!C124:K124,2,0),"-")</f>
        <v>-</v>
      </c>
      <c r="B124" s="49" t="str">
        <f>IFERROR(VLOOKUP($C$5,Ledger!C124:K124,3,0),"-")</f>
        <v>-</v>
      </c>
      <c r="C124" s="45" t="str">
        <f>IFERROR(VLOOKUP($C$5,Ledger!C124:K124,8,0),"-")</f>
        <v>-</v>
      </c>
      <c r="D124" s="42"/>
      <c r="E124" s="46" t="str">
        <f>IFERROR(VLOOKUP($G$5,Ledger!C124:K124,2,0),"-")</f>
        <v>-</v>
      </c>
      <c r="F124" s="49" t="str">
        <f>IFERROR(VLOOKUP($G$5,Ledger!C124:K124,3,0),"-")</f>
        <v>-</v>
      </c>
      <c r="G124" s="45" t="str">
        <f>IFERROR(VLOOKUP($G$5,Ledger!C124:K124,8,0),"-")</f>
        <v>-</v>
      </c>
    </row>
    <row r="125" spans="1:7" ht="24" x14ac:dyDescent="0.2">
      <c r="A125" s="46" t="str">
        <f>IFERROR(VLOOKUP($C$5,Ledger!C125:K125,2,0),"-")</f>
        <v>-</v>
      </c>
      <c r="B125" s="49" t="str">
        <f>IFERROR(VLOOKUP($C$5,Ledger!C125:K125,3,0),"-")</f>
        <v>-</v>
      </c>
      <c r="C125" s="45" t="str">
        <f>IFERROR(VLOOKUP($C$5,Ledger!C125:K125,8,0),"-")</f>
        <v>-</v>
      </c>
      <c r="D125" s="42"/>
      <c r="E125" s="46" t="str">
        <f>IFERROR(VLOOKUP($G$5,Ledger!C125:K125,2,0),"-")</f>
        <v>-</v>
      </c>
      <c r="F125" s="49" t="str">
        <f>IFERROR(VLOOKUP($G$5,Ledger!C125:K125,3,0),"-")</f>
        <v>-</v>
      </c>
      <c r="G125" s="45" t="str">
        <f>IFERROR(VLOOKUP($G$5,Ledger!C125:K125,8,0),"-")</f>
        <v>-</v>
      </c>
    </row>
    <row r="126" spans="1:7" ht="24" x14ac:dyDescent="0.2">
      <c r="A126" s="46" t="str">
        <f>IFERROR(VLOOKUP($C$5,Ledger!C126:K126,2,0),"-")</f>
        <v>-</v>
      </c>
      <c r="B126" s="49" t="str">
        <f>IFERROR(VLOOKUP($C$5,Ledger!C126:K126,3,0),"-")</f>
        <v>-</v>
      </c>
      <c r="C126" s="45" t="str">
        <f>IFERROR(VLOOKUP($C$5,Ledger!C126:K126,8,0),"-")</f>
        <v>-</v>
      </c>
      <c r="D126" s="42"/>
      <c r="E126" s="46" t="str">
        <f>IFERROR(VLOOKUP($G$5,Ledger!C126:K126,2,0),"-")</f>
        <v>-</v>
      </c>
      <c r="F126" s="49" t="str">
        <f>IFERROR(VLOOKUP($G$5,Ledger!C126:K126,3,0),"-")</f>
        <v>-</v>
      </c>
      <c r="G126" s="45" t="str">
        <f>IFERROR(VLOOKUP($G$5,Ledger!C126:K126,8,0),"-")</f>
        <v>-</v>
      </c>
    </row>
    <row r="127" spans="1:7" ht="24" x14ac:dyDescent="0.2">
      <c r="A127" s="46" t="str">
        <f>IFERROR(VLOOKUP($C$5,Ledger!C127:K127,2,0),"-")</f>
        <v>-</v>
      </c>
      <c r="B127" s="49" t="str">
        <f>IFERROR(VLOOKUP($C$5,Ledger!C127:K127,3,0),"-")</f>
        <v>-</v>
      </c>
      <c r="C127" s="45" t="str">
        <f>IFERROR(VLOOKUP($C$5,Ledger!C127:K127,8,0),"-")</f>
        <v>-</v>
      </c>
      <c r="D127" s="42"/>
      <c r="E127" s="46" t="str">
        <f>IFERROR(VLOOKUP($G$5,Ledger!C127:K127,2,0),"-")</f>
        <v>-</v>
      </c>
      <c r="F127" s="49" t="str">
        <f>IFERROR(VLOOKUP($G$5,Ledger!C127:K127,3,0),"-")</f>
        <v>-</v>
      </c>
      <c r="G127" s="45" t="str">
        <f>IFERROR(VLOOKUP($G$5,Ledger!C127:K127,8,0),"-")</f>
        <v>-</v>
      </c>
    </row>
    <row r="128" spans="1:7" ht="24" x14ac:dyDescent="0.2">
      <c r="A128" s="46" t="str">
        <f>IFERROR(VLOOKUP($C$5,Ledger!C128:K128,2,0),"-")</f>
        <v>-</v>
      </c>
      <c r="B128" s="49" t="str">
        <f>IFERROR(VLOOKUP($C$5,Ledger!C128:K128,3,0),"-")</f>
        <v>-</v>
      </c>
      <c r="C128" s="45" t="str">
        <f>IFERROR(VLOOKUP($C$5,Ledger!C128:K128,8,0),"-")</f>
        <v>-</v>
      </c>
      <c r="D128" s="42"/>
      <c r="E128" s="46" t="str">
        <f>IFERROR(VLOOKUP($G$5,Ledger!C128:K128,2,0),"-")</f>
        <v>-</v>
      </c>
      <c r="F128" s="49" t="str">
        <f>IFERROR(VLOOKUP($G$5,Ledger!C128:K128,3,0),"-")</f>
        <v>-</v>
      </c>
      <c r="G128" s="45" t="str">
        <f>IFERROR(VLOOKUP($G$5,Ledger!C128:K128,8,0),"-")</f>
        <v>-</v>
      </c>
    </row>
    <row r="129" spans="1:7" ht="24" x14ac:dyDescent="0.2">
      <c r="A129" s="46" t="str">
        <f>IFERROR(VLOOKUP($C$5,Ledger!C129:K129,2,0),"-")</f>
        <v>-</v>
      </c>
      <c r="B129" s="49" t="str">
        <f>IFERROR(VLOOKUP($C$5,Ledger!C129:K129,3,0),"-")</f>
        <v>-</v>
      </c>
      <c r="C129" s="45" t="str">
        <f>IFERROR(VLOOKUP($C$5,Ledger!C129:K129,8,0),"-")</f>
        <v>-</v>
      </c>
      <c r="D129" s="42"/>
      <c r="E129" s="46" t="str">
        <f>IFERROR(VLOOKUP($G$5,Ledger!C129:K129,2,0),"-")</f>
        <v>-</v>
      </c>
      <c r="F129" s="49" t="str">
        <f>IFERROR(VLOOKUP($G$5,Ledger!C129:K129,3,0),"-")</f>
        <v>-</v>
      </c>
      <c r="G129" s="45" t="str">
        <f>IFERROR(VLOOKUP($G$5,Ledger!C129:K129,8,0),"-")</f>
        <v>-</v>
      </c>
    </row>
    <row r="130" spans="1:7" ht="24" x14ac:dyDescent="0.2">
      <c r="A130" s="46" t="str">
        <f>IFERROR(VLOOKUP($C$5,Ledger!C130:K130,2,0),"-")</f>
        <v>-</v>
      </c>
      <c r="B130" s="49" t="str">
        <f>IFERROR(VLOOKUP($C$5,Ledger!C130:K130,3,0),"-")</f>
        <v>-</v>
      </c>
      <c r="C130" s="45" t="str">
        <f>IFERROR(VLOOKUP($C$5,Ledger!C130:K130,8,0),"-")</f>
        <v>-</v>
      </c>
      <c r="D130" s="42"/>
      <c r="E130" s="46" t="str">
        <f>IFERROR(VLOOKUP($G$5,Ledger!C130:K130,2,0),"-")</f>
        <v>-</v>
      </c>
      <c r="F130" s="49" t="str">
        <f>IFERROR(VLOOKUP($G$5,Ledger!C130:K130,3,0),"-")</f>
        <v>-</v>
      </c>
      <c r="G130" s="45" t="str">
        <f>IFERROR(VLOOKUP($G$5,Ledger!C130:K130,8,0),"-")</f>
        <v>-</v>
      </c>
    </row>
    <row r="131" spans="1:7" ht="24" x14ac:dyDescent="0.2">
      <c r="A131" s="46" t="str">
        <f>IFERROR(VLOOKUP($C$5,Ledger!C131:K131,2,0),"-")</f>
        <v>-</v>
      </c>
      <c r="B131" s="49" t="str">
        <f>IFERROR(VLOOKUP($C$5,Ledger!C131:K131,3,0),"-")</f>
        <v>-</v>
      </c>
      <c r="C131" s="45" t="str">
        <f>IFERROR(VLOOKUP($C$5,Ledger!C131:K131,8,0),"-")</f>
        <v>-</v>
      </c>
      <c r="D131" s="42"/>
      <c r="E131" s="46" t="str">
        <f>IFERROR(VLOOKUP($G$5,Ledger!C131:K131,2,0),"-")</f>
        <v>-</v>
      </c>
      <c r="F131" s="49" t="str">
        <f>IFERROR(VLOOKUP($G$5,Ledger!C131:K131,3,0),"-")</f>
        <v>-</v>
      </c>
      <c r="G131" s="45" t="str">
        <f>IFERROR(VLOOKUP($G$5,Ledger!C131:K131,8,0),"-")</f>
        <v>-</v>
      </c>
    </row>
    <row r="132" spans="1:7" ht="24" x14ac:dyDescent="0.2">
      <c r="A132" s="46" t="str">
        <f>IFERROR(VLOOKUP($C$5,Ledger!C132:K132,2,0),"-")</f>
        <v>-</v>
      </c>
      <c r="B132" s="49" t="str">
        <f>IFERROR(VLOOKUP($C$5,Ledger!C132:K132,3,0),"-")</f>
        <v>-</v>
      </c>
      <c r="C132" s="45" t="str">
        <f>IFERROR(VLOOKUP($C$5,Ledger!C132:K132,8,0),"-")</f>
        <v>-</v>
      </c>
      <c r="D132" s="42"/>
      <c r="E132" s="46" t="str">
        <f>IFERROR(VLOOKUP($G$5,Ledger!C132:K132,2,0),"-")</f>
        <v>-</v>
      </c>
      <c r="F132" s="49" t="str">
        <f>IFERROR(VLOOKUP($G$5,Ledger!C132:K132,3,0),"-")</f>
        <v>-</v>
      </c>
      <c r="G132" s="45" t="str">
        <f>IFERROR(VLOOKUP($G$5,Ledger!C132:K132,8,0),"-")</f>
        <v>-</v>
      </c>
    </row>
    <row r="133" spans="1:7" ht="24" x14ac:dyDescent="0.2">
      <c r="A133" s="46" t="str">
        <f>IFERROR(VLOOKUP($C$5,Ledger!C133:K133,2,0),"-")</f>
        <v>-</v>
      </c>
      <c r="B133" s="49" t="str">
        <f>IFERROR(VLOOKUP($C$5,Ledger!C133:K133,3,0),"-")</f>
        <v>-</v>
      </c>
      <c r="C133" s="45" t="str">
        <f>IFERROR(VLOOKUP($C$5,Ledger!C133:K133,8,0),"-")</f>
        <v>-</v>
      </c>
      <c r="D133" s="42"/>
      <c r="E133" s="46" t="str">
        <f>IFERROR(VLOOKUP($G$5,Ledger!C133:K133,2,0),"-")</f>
        <v>-</v>
      </c>
      <c r="F133" s="49" t="str">
        <f>IFERROR(VLOOKUP($G$5,Ledger!C133:K133,3,0),"-")</f>
        <v>-</v>
      </c>
      <c r="G133" s="45" t="str">
        <f>IFERROR(VLOOKUP($G$5,Ledger!C133:K133,8,0),"-")</f>
        <v>-</v>
      </c>
    </row>
    <row r="134" spans="1:7" ht="24" x14ac:dyDescent="0.2">
      <c r="A134" s="46" t="str">
        <f>IFERROR(VLOOKUP($C$5,Ledger!C134:K134,2,0),"-")</f>
        <v>-</v>
      </c>
      <c r="B134" s="49" t="str">
        <f>IFERROR(VLOOKUP($C$5,Ledger!C134:K134,3,0),"-")</f>
        <v>-</v>
      </c>
      <c r="C134" s="45" t="str">
        <f>IFERROR(VLOOKUP($C$5,Ledger!C134:K134,8,0),"-")</f>
        <v>-</v>
      </c>
      <c r="D134" s="42"/>
      <c r="E134" s="46" t="str">
        <f>IFERROR(VLOOKUP($G$5,Ledger!C134:K134,2,0),"-")</f>
        <v>-</v>
      </c>
      <c r="F134" s="49" t="str">
        <f>IFERROR(VLOOKUP($G$5,Ledger!C134:K134,3,0),"-")</f>
        <v>-</v>
      </c>
      <c r="G134" s="45" t="str">
        <f>IFERROR(VLOOKUP($G$5,Ledger!C134:K134,8,0),"-")</f>
        <v>-</v>
      </c>
    </row>
    <row r="135" spans="1:7" ht="24" x14ac:dyDescent="0.2">
      <c r="A135" s="46" t="str">
        <f>IFERROR(VLOOKUP($C$5,Ledger!C135:K135,2,0),"-")</f>
        <v>-</v>
      </c>
      <c r="B135" s="49" t="str">
        <f>IFERROR(VLOOKUP($C$5,Ledger!C135:K135,3,0),"-")</f>
        <v>-</v>
      </c>
      <c r="C135" s="45" t="str">
        <f>IFERROR(VLOOKUP($C$5,Ledger!C135:K135,8,0),"-")</f>
        <v>-</v>
      </c>
      <c r="D135" s="42"/>
      <c r="E135" s="46" t="str">
        <f>IFERROR(VLOOKUP($G$5,Ledger!C135:K135,2,0),"-")</f>
        <v>-</v>
      </c>
      <c r="F135" s="49" t="str">
        <f>IFERROR(VLOOKUP($G$5,Ledger!C135:K135,3,0),"-")</f>
        <v>-</v>
      </c>
      <c r="G135" s="45" t="str">
        <f>IFERROR(VLOOKUP($G$5,Ledger!C135:K135,8,0),"-")</f>
        <v>-</v>
      </c>
    </row>
    <row r="136" spans="1:7" ht="24" x14ac:dyDescent="0.2">
      <c r="A136" s="46" t="str">
        <f>IFERROR(VLOOKUP($C$5,Ledger!C136:K136,2,0),"-")</f>
        <v>-</v>
      </c>
      <c r="B136" s="49" t="str">
        <f>IFERROR(VLOOKUP($C$5,Ledger!C136:K136,3,0),"-")</f>
        <v>-</v>
      </c>
      <c r="C136" s="45" t="str">
        <f>IFERROR(VLOOKUP($C$5,Ledger!C136:K136,8,0),"-")</f>
        <v>-</v>
      </c>
      <c r="D136" s="42"/>
      <c r="E136" s="46" t="str">
        <f>IFERROR(VLOOKUP($G$5,Ledger!C136:K136,2,0),"-")</f>
        <v>-</v>
      </c>
      <c r="F136" s="49" t="str">
        <f>IFERROR(VLOOKUP($G$5,Ledger!C136:K136,3,0),"-")</f>
        <v>-</v>
      </c>
      <c r="G136" s="45" t="str">
        <f>IFERROR(VLOOKUP($G$5,Ledger!C136:K136,8,0),"-")</f>
        <v>-</v>
      </c>
    </row>
    <row r="137" spans="1:7" ht="24" x14ac:dyDescent="0.2">
      <c r="A137" s="46" t="str">
        <f>IFERROR(VLOOKUP($C$5,Ledger!C137:K137,2,0),"-")</f>
        <v>-</v>
      </c>
      <c r="B137" s="49" t="str">
        <f>IFERROR(VLOOKUP($C$5,Ledger!C137:K137,3,0),"-")</f>
        <v>-</v>
      </c>
      <c r="C137" s="45" t="str">
        <f>IFERROR(VLOOKUP($C$5,Ledger!C137:K137,8,0),"-")</f>
        <v>-</v>
      </c>
      <c r="D137" s="42"/>
      <c r="E137" s="46" t="str">
        <f>IFERROR(VLOOKUP($G$5,Ledger!C137:K137,2,0),"-")</f>
        <v>-</v>
      </c>
      <c r="F137" s="49" t="str">
        <f>IFERROR(VLOOKUP($G$5,Ledger!C137:K137,3,0),"-")</f>
        <v>-</v>
      </c>
      <c r="G137" s="45" t="str">
        <f>IFERROR(VLOOKUP($G$5,Ledger!C137:K137,8,0),"-")</f>
        <v>-</v>
      </c>
    </row>
    <row r="138" spans="1:7" ht="24" x14ac:dyDescent="0.2">
      <c r="A138" s="46" t="str">
        <f>IFERROR(VLOOKUP($C$5,Ledger!C138:K138,2,0),"-")</f>
        <v>-</v>
      </c>
      <c r="B138" s="49" t="str">
        <f>IFERROR(VLOOKUP($C$5,Ledger!C138:K138,3,0),"-")</f>
        <v>-</v>
      </c>
      <c r="C138" s="45" t="str">
        <f>IFERROR(VLOOKUP($C$5,Ledger!C138:K138,8,0),"-")</f>
        <v>-</v>
      </c>
      <c r="D138" s="42"/>
      <c r="E138" s="46" t="str">
        <f>IFERROR(VLOOKUP($G$5,Ledger!C138:K138,2,0),"-")</f>
        <v>-</v>
      </c>
      <c r="F138" s="49" t="str">
        <f>IFERROR(VLOOKUP($G$5,Ledger!C138:K138,3,0),"-")</f>
        <v>-</v>
      </c>
      <c r="G138" s="45" t="str">
        <f>IFERROR(VLOOKUP($G$5,Ledger!C138:K138,8,0),"-")</f>
        <v>-</v>
      </c>
    </row>
    <row r="139" spans="1:7" ht="24" x14ac:dyDescent="0.2">
      <c r="A139" s="46" t="str">
        <f>IFERROR(VLOOKUP($C$5,Ledger!C139:K139,2,0),"-")</f>
        <v>-</v>
      </c>
      <c r="B139" s="49" t="str">
        <f>IFERROR(VLOOKUP($C$5,Ledger!C139:K139,3,0),"-")</f>
        <v>-</v>
      </c>
      <c r="C139" s="45" t="str">
        <f>IFERROR(VLOOKUP($C$5,Ledger!C139:K139,8,0),"-")</f>
        <v>-</v>
      </c>
      <c r="D139" s="42"/>
      <c r="E139" s="46" t="str">
        <f>IFERROR(VLOOKUP($G$5,Ledger!C139:K139,2,0),"-")</f>
        <v>-</v>
      </c>
      <c r="F139" s="49" t="str">
        <f>IFERROR(VLOOKUP($G$5,Ledger!C139:K139,3,0),"-")</f>
        <v>-</v>
      </c>
      <c r="G139" s="45" t="str">
        <f>IFERROR(VLOOKUP($G$5,Ledger!C139:K139,8,0),"-")</f>
        <v>-</v>
      </c>
    </row>
    <row r="140" spans="1:7" ht="24" x14ac:dyDescent="0.2">
      <c r="A140" s="46" t="str">
        <f>IFERROR(VLOOKUP($C$5,Ledger!C140:K140,2,0),"-")</f>
        <v>-</v>
      </c>
      <c r="B140" s="49" t="str">
        <f>IFERROR(VLOOKUP($C$5,Ledger!C140:K140,3,0),"-")</f>
        <v>-</v>
      </c>
      <c r="C140" s="45" t="str">
        <f>IFERROR(VLOOKUP($C$5,Ledger!C140:K140,8,0),"-")</f>
        <v>-</v>
      </c>
      <c r="D140" s="42"/>
      <c r="E140" s="46" t="str">
        <f>IFERROR(VLOOKUP($G$5,Ledger!C140:K140,2,0),"-")</f>
        <v>-</v>
      </c>
      <c r="F140" s="49" t="str">
        <f>IFERROR(VLOOKUP($G$5,Ledger!C140:K140,3,0),"-")</f>
        <v>-</v>
      </c>
      <c r="G140" s="45" t="str">
        <f>IFERROR(VLOOKUP($G$5,Ledger!C140:K140,8,0),"-")</f>
        <v>-</v>
      </c>
    </row>
    <row r="141" spans="1:7" ht="24" x14ac:dyDescent="0.2">
      <c r="A141" s="46" t="str">
        <f>IFERROR(VLOOKUP($C$5,Ledger!C141:K141,2,0),"-")</f>
        <v>-</v>
      </c>
      <c r="B141" s="49" t="str">
        <f>IFERROR(VLOOKUP($C$5,Ledger!C141:K141,3,0),"-")</f>
        <v>-</v>
      </c>
      <c r="C141" s="45" t="str">
        <f>IFERROR(VLOOKUP($C$5,Ledger!C141:K141,8,0),"-")</f>
        <v>-</v>
      </c>
      <c r="D141" s="42"/>
      <c r="E141" s="46" t="str">
        <f>IFERROR(VLOOKUP($G$5,Ledger!C141:K141,2,0),"-")</f>
        <v>-</v>
      </c>
      <c r="F141" s="49" t="str">
        <f>IFERROR(VLOOKUP($G$5,Ledger!C141:K141,3,0),"-")</f>
        <v>-</v>
      </c>
      <c r="G141" s="45" t="str">
        <f>IFERROR(VLOOKUP($G$5,Ledger!C141:K141,8,0),"-")</f>
        <v>-</v>
      </c>
    </row>
    <row r="142" spans="1:7" ht="24" x14ac:dyDescent="0.2">
      <c r="A142" s="46" t="str">
        <f>IFERROR(VLOOKUP($C$5,Ledger!C142:K142,2,0),"-")</f>
        <v>-</v>
      </c>
      <c r="B142" s="49" t="str">
        <f>IFERROR(VLOOKUP($C$5,Ledger!C142:K142,3,0),"-")</f>
        <v>-</v>
      </c>
      <c r="C142" s="45" t="str">
        <f>IFERROR(VLOOKUP($C$5,Ledger!C142:K142,8,0),"-")</f>
        <v>-</v>
      </c>
      <c r="D142" s="42"/>
      <c r="E142" s="46" t="str">
        <f>IFERROR(VLOOKUP($G$5,Ledger!C142:K142,2,0),"-")</f>
        <v>-</v>
      </c>
      <c r="F142" s="49" t="str">
        <f>IFERROR(VLOOKUP($G$5,Ledger!C142:K142,3,0),"-")</f>
        <v>-</v>
      </c>
      <c r="G142" s="45" t="str">
        <f>IFERROR(VLOOKUP($G$5,Ledger!C142:K142,8,0),"-")</f>
        <v>-</v>
      </c>
    </row>
    <row r="143" spans="1:7" ht="24" x14ac:dyDescent="0.2">
      <c r="A143" s="46" t="str">
        <f>IFERROR(VLOOKUP($C$5,Ledger!C143:K143,2,0),"-")</f>
        <v>-</v>
      </c>
      <c r="B143" s="49" t="str">
        <f>IFERROR(VLOOKUP($C$5,Ledger!C143:K143,3,0),"-")</f>
        <v>-</v>
      </c>
      <c r="C143" s="45" t="str">
        <f>IFERROR(VLOOKUP($C$5,Ledger!C143:K143,8,0),"-")</f>
        <v>-</v>
      </c>
      <c r="D143" s="42"/>
      <c r="E143" s="46" t="str">
        <f>IFERROR(VLOOKUP($G$5,Ledger!C143:K143,2,0),"-")</f>
        <v>-</v>
      </c>
      <c r="F143" s="49" t="str">
        <f>IFERROR(VLOOKUP($G$5,Ledger!C143:K143,3,0),"-")</f>
        <v>-</v>
      </c>
      <c r="G143" s="45" t="str">
        <f>IFERROR(VLOOKUP($G$5,Ledger!C143:K143,8,0),"-")</f>
        <v>-</v>
      </c>
    </row>
    <row r="144" spans="1:7" ht="24" x14ac:dyDescent="0.2">
      <c r="A144" s="46" t="str">
        <f>IFERROR(VLOOKUP($C$5,Ledger!C144:K144,2,0),"-")</f>
        <v>-</v>
      </c>
      <c r="B144" s="49" t="str">
        <f>IFERROR(VLOOKUP($C$5,Ledger!C144:K144,3,0),"-")</f>
        <v>-</v>
      </c>
      <c r="C144" s="45" t="str">
        <f>IFERROR(VLOOKUP($C$5,Ledger!C144:K144,8,0),"-")</f>
        <v>-</v>
      </c>
      <c r="D144" s="42"/>
      <c r="E144" s="46" t="str">
        <f>IFERROR(VLOOKUP($G$5,Ledger!C144:K144,2,0),"-")</f>
        <v>-</v>
      </c>
      <c r="F144" s="49" t="str">
        <f>IFERROR(VLOOKUP($G$5,Ledger!C144:K144,3,0),"-")</f>
        <v>-</v>
      </c>
      <c r="G144" s="45" t="str">
        <f>IFERROR(VLOOKUP($G$5,Ledger!C144:K144,8,0),"-")</f>
        <v>-</v>
      </c>
    </row>
    <row r="145" spans="1:7" ht="24" x14ac:dyDescent="0.2">
      <c r="A145" s="46" t="str">
        <f>IFERROR(VLOOKUP($C$5,Ledger!C145:K145,2,0),"-")</f>
        <v>-</v>
      </c>
      <c r="B145" s="49" t="str">
        <f>IFERROR(VLOOKUP($C$5,Ledger!C145:K145,3,0),"-")</f>
        <v>-</v>
      </c>
      <c r="C145" s="45" t="str">
        <f>IFERROR(VLOOKUP($C$5,Ledger!C145:K145,8,0),"-")</f>
        <v>-</v>
      </c>
      <c r="D145" s="42"/>
      <c r="E145" s="46" t="str">
        <f>IFERROR(VLOOKUP($G$5,Ledger!C145:K145,2,0),"-")</f>
        <v>-</v>
      </c>
      <c r="F145" s="49" t="str">
        <f>IFERROR(VLOOKUP($G$5,Ledger!C145:K145,3,0),"-")</f>
        <v>-</v>
      </c>
      <c r="G145" s="45" t="str">
        <f>IFERROR(VLOOKUP($G$5,Ledger!C145:K145,8,0),"-")</f>
        <v>-</v>
      </c>
    </row>
    <row r="146" spans="1:7" ht="24" x14ac:dyDescent="0.2">
      <c r="A146" s="46" t="str">
        <f>IFERROR(VLOOKUP($C$5,Ledger!C146:K146,2,0),"-")</f>
        <v>-</v>
      </c>
      <c r="B146" s="49" t="str">
        <f>IFERROR(VLOOKUP($C$5,Ledger!C146:K146,3,0),"-")</f>
        <v>-</v>
      </c>
      <c r="C146" s="45" t="str">
        <f>IFERROR(VLOOKUP($C$5,Ledger!C146:K146,8,0),"-")</f>
        <v>-</v>
      </c>
      <c r="D146" s="42"/>
      <c r="E146" s="46" t="str">
        <f>IFERROR(VLOOKUP($G$5,Ledger!C146:K146,2,0),"-")</f>
        <v>-</v>
      </c>
      <c r="F146" s="49" t="str">
        <f>IFERROR(VLOOKUP($G$5,Ledger!C146:K146,3,0),"-")</f>
        <v>-</v>
      </c>
      <c r="G146" s="45" t="str">
        <f>IFERROR(VLOOKUP($G$5,Ledger!C146:K146,8,0),"-")</f>
        <v>-</v>
      </c>
    </row>
    <row r="147" spans="1:7" ht="24" x14ac:dyDescent="0.2">
      <c r="A147" s="46" t="str">
        <f>IFERROR(VLOOKUP($C$5,Ledger!C147:K147,2,0),"-")</f>
        <v>-</v>
      </c>
      <c r="B147" s="49" t="str">
        <f>IFERROR(VLOOKUP($C$5,Ledger!C147:K147,3,0),"-")</f>
        <v>-</v>
      </c>
      <c r="C147" s="45" t="str">
        <f>IFERROR(VLOOKUP($C$5,Ledger!C147:K147,8,0),"-")</f>
        <v>-</v>
      </c>
      <c r="D147" s="42"/>
      <c r="E147" s="46" t="str">
        <f>IFERROR(VLOOKUP($G$5,Ledger!C147:K147,2,0),"-")</f>
        <v>-</v>
      </c>
      <c r="F147" s="49" t="str">
        <f>IFERROR(VLOOKUP($G$5,Ledger!C147:K147,3,0),"-")</f>
        <v>-</v>
      </c>
      <c r="G147" s="45" t="str">
        <f>IFERROR(VLOOKUP($G$5,Ledger!C147:K147,8,0),"-")</f>
        <v>-</v>
      </c>
    </row>
    <row r="148" spans="1:7" ht="24" x14ac:dyDescent="0.2">
      <c r="A148" s="46" t="str">
        <f>IFERROR(VLOOKUP($C$5,Ledger!C148:K148,2,0),"-")</f>
        <v>-</v>
      </c>
      <c r="B148" s="49" t="str">
        <f>IFERROR(VLOOKUP($C$5,Ledger!C148:K148,3,0),"-")</f>
        <v>-</v>
      </c>
      <c r="C148" s="45" t="str">
        <f>IFERROR(VLOOKUP($C$5,Ledger!C148:K148,8,0),"-")</f>
        <v>-</v>
      </c>
      <c r="D148" s="42"/>
      <c r="E148" s="46" t="str">
        <f>IFERROR(VLOOKUP($G$5,Ledger!C148:K148,2,0),"-")</f>
        <v>-</v>
      </c>
      <c r="F148" s="49" t="str">
        <f>IFERROR(VLOOKUP($G$5,Ledger!C148:K148,3,0),"-")</f>
        <v>-</v>
      </c>
      <c r="G148" s="45" t="str">
        <f>IFERROR(VLOOKUP($G$5,Ledger!C148:K148,8,0),"-")</f>
        <v>-</v>
      </c>
    </row>
    <row r="149" spans="1:7" ht="24" x14ac:dyDescent="0.2">
      <c r="A149" s="46" t="str">
        <f>IFERROR(VLOOKUP($C$5,Ledger!C149:K149,2,0),"-")</f>
        <v>-</v>
      </c>
      <c r="B149" s="49" t="str">
        <f>IFERROR(VLOOKUP($C$5,Ledger!C149:K149,3,0),"-")</f>
        <v>-</v>
      </c>
      <c r="C149" s="45" t="str">
        <f>IFERROR(VLOOKUP($C$5,Ledger!C149:K149,8,0),"-")</f>
        <v>-</v>
      </c>
      <c r="D149" s="42"/>
      <c r="E149" s="46" t="str">
        <f>IFERROR(VLOOKUP($G$5,Ledger!C149:K149,2,0),"-")</f>
        <v>-</v>
      </c>
      <c r="F149" s="49" t="str">
        <f>IFERROR(VLOOKUP($G$5,Ledger!C149:K149,3,0),"-")</f>
        <v>-</v>
      </c>
      <c r="G149" s="45" t="str">
        <f>IFERROR(VLOOKUP($G$5,Ledger!C149:K149,8,0),"-")</f>
        <v>-</v>
      </c>
    </row>
    <row r="150" spans="1:7" ht="24" x14ac:dyDescent="0.2">
      <c r="A150" s="46" t="str">
        <f>IFERROR(VLOOKUP($C$5,Ledger!C150:K150,2,0),"-")</f>
        <v>-</v>
      </c>
      <c r="B150" s="49" t="str">
        <f>IFERROR(VLOOKUP($C$5,Ledger!C150:K150,3,0),"-")</f>
        <v>-</v>
      </c>
      <c r="C150" s="45" t="str">
        <f>IFERROR(VLOOKUP($C$5,Ledger!C150:K150,8,0),"-")</f>
        <v>-</v>
      </c>
      <c r="D150" s="42"/>
      <c r="E150" s="46" t="str">
        <f>IFERROR(VLOOKUP($G$5,Ledger!C150:K150,2,0),"-")</f>
        <v>-</v>
      </c>
      <c r="F150" s="49" t="str">
        <f>IFERROR(VLOOKUP($G$5,Ledger!C150:K150,3,0),"-")</f>
        <v>-</v>
      </c>
      <c r="G150" s="45" t="str">
        <f>IFERROR(VLOOKUP($G$5,Ledger!C150:K150,8,0),"-")</f>
        <v>-</v>
      </c>
    </row>
    <row r="151" spans="1:7" ht="24" x14ac:dyDescent="0.2">
      <c r="A151" s="46" t="str">
        <f>IFERROR(VLOOKUP($C$5,Ledger!C151:K151,2,0),"-")</f>
        <v>-</v>
      </c>
      <c r="B151" s="49" t="str">
        <f>IFERROR(VLOOKUP($C$5,Ledger!C151:K151,3,0),"-")</f>
        <v>-</v>
      </c>
      <c r="C151" s="45" t="str">
        <f>IFERROR(VLOOKUP($C$5,Ledger!C151:K151,8,0),"-")</f>
        <v>-</v>
      </c>
      <c r="D151" s="42"/>
      <c r="E151" s="46" t="str">
        <f>IFERROR(VLOOKUP($G$5,Ledger!C151:K151,2,0),"-")</f>
        <v>-</v>
      </c>
      <c r="F151" s="49" t="str">
        <f>IFERROR(VLOOKUP($G$5,Ledger!C151:K151,3,0),"-")</f>
        <v>-</v>
      </c>
      <c r="G151" s="45" t="str">
        <f>IFERROR(VLOOKUP($G$5,Ledger!C151:K151,8,0),"-")</f>
        <v>-</v>
      </c>
    </row>
    <row r="152" spans="1:7" ht="24" x14ac:dyDescent="0.2">
      <c r="A152" s="46" t="str">
        <f>IFERROR(VLOOKUP($C$5,Ledger!C152:K152,2,0),"-")</f>
        <v>-</v>
      </c>
      <c r="B152" s="49" t="str">
        <f>IFERROR(VLOOKUP($C$5,Ledger!C152:K152,3,0),"-")</f>
        <v>-</v>
      </c>
      <c r="C152" s="45" t="str">
        <f>IFERROR(VLOOKUP($C$5,Ledger!C152:K152,8,0),"-")</f>
        <v>-</v>
      </c>
      <c r="D152" s="42"/>
      <c r="E152" s="46" t="str">
        <f>IFERROR(VLOOKUP($G$5,Ledger!C152:K152,2,0),"-")</f>
        <v>-</v>
      </c>
      <c r="F152" s="49" t="str">
        <f>IFERROR(VLOOKUP($G$5,Ledger!C152:K152,3,0),"-")</f>
        <v>-</v>
      </c>
      <c r="G152" s="45" t="str">
        <f>IFERROR(VLOOKUP($G$5,Ledger!C152:K152,8,0),"-")</f>
        <v>-</v>
      </c>
    </row>
    <row r="153" spans="1:7" ht="24" x14ac:dyDescent="0.2">
      <c r="A153" s="46" t="str">
        <f>IFERROR(VLOOKUP($C$5,Ledger!C153:K153,2,0),"-")</f>
        <v>-</v>
      </c>
      <c r="B153" s="49" t="str">
        <f>IFERROR(VLOOKUP($C$5,Ledger!C153:K153,3,0),"-")</f>
        <v>-</v>
      </c>
      <c r="C153" s="45" t="str">
        <f>IFERROR(VLOOKUP($C$5,Ledger!C153:K153,8,0),"-")</f>
        <v>-</v>
      </c>
      <c r="D153" s="42"/>
      <c r="E153" s="46" t="str">
        <f>IFERROR(VLOOKUP($G$5,Ledger!C153:K153,2,0),"-")</f>
        <v>-</v>
      </c>
      <c r="F153" s="49" t="str">
        <f>IFERROR(VLOOKUP($G$5,Ledger!C153:K153,3,0),"-")</f>
        <v>-</v>
      </c>
      <c r="G153" s="45" t="str">
        <f>IFERROR(VLOOKUP($G$5,Ledger!C153:K153,8,0),"-")</f>
        <v>-</v>
      </c>
    </row>
    <row r="154" spans="1:7" ht="24" x14ac:dyDescent="0.2">
      <c r="A154" s="46" t="str">
        <f>IFERROR(VLOOKUP($C$5,Ledger!C154:K154,2,0),"-")</f>
        <v>-</v>
      </c>
      <c r="B154" s="49" t="str">
        <f>IFERROR(VLOOKUP($C$5,Ledger!C154:K154,3,0),"-")</f>
        <v>-</v>
      </c>
      <c r="C154" s="45" t="str">
        <f>IFERROR(VLOOKUP($C$5,Ledger!C154:K154,8,0),"-")</f>
        <v>-</v>
      </c>
      <c r="D154" s="42"/>
      <c r="E154" s="46" t="str">
        <f>IFERROR(VLOOKUP($G$5,Ledger!C154:K154,2,0),"-")</f>
        <v>-</v>
      </c>
      <c r="F154" s="49" t="str">
        <f>IFERROR(VLOOKUP($G$5,Ledger!C154:K154,3,0),"-")</f>
        <v>-</v>
      </c>
      <c r="G154" s="45" t="str">
        <f>IFERROR(VLOOKUP($G$5,Ledger!C154:K154,8,0),"-")</f>
        <v>-</v>
      </c>
    </row>
    <row r="155" spans="1:7" ht="24" x14ac:dyDescent="0.2">
      <c r="A155" s="46" t="str">
        <f>IFERROR(VLOOKUP($C$5,Ledger!C155:K155,2,0),"-")</f>
        <v>-</v>
      </c>
      <c r="B155" s="49" t="str">
        <f>IFERROR(VLOOKUP($C$5,Ledger!C155:K155,3,0),"-")</f>
        <v>-</v>
      </c>
      <c r="C155" s="45" t="str">
        <f>IFERROR(VLOOKUP($C$5,Ledger!C155:K155,8,0),"-")</f>
        <v>-</v>
      </c>
      <c r="D155" s="42"/>
      <c r="E155" s="46" t="str">
        <f>IFERROR(VLOOKUP($G$5,Ledger!C155:K155,2,0),"-")</f>
        <v>-</v>
      </c>
      <c r="F155" s="49" t="str">
        <f>IFERROR(VLOOKUP($G$5,Ledger!C155:K155,3,0),"-")</f>
        <v>-</v>
      </c>
      <c r="G155" s="45" t="str">
        <f>IFERROR(VLOOKUP($G$5,Ledger!C155:K155,8,0),"-")</f>
        <v>-</v>
      </c>
    </row>
    <row r="156" spans="1:7" ht="24" x14ac:dyDescent="0.2">
      <c r="A156" s="46" t="str">
        <f>IFERROR(VLOOKUP($C$5,Ledger!C156:K156,2,0),"-")</f>
        <v>-</v>
      </c>
      <c r="B156" s="49" t="str">
        <f>IFERROR(VLOOKUP($C$5,Ledger!C156:K156,3,0),"-")</f>
        <v>-</v>
      </c>
      <c r="C156" s="45" t="str">
        <f>IFERROR(VLOOKUP($C$5,Ledger!C156:K156,8,0),"-")</f>
        <v>-</v>
      </c>
      <c r="D156" s="42"/>
      <c r="E156" s="46" t="str">
        <f>IFERROR(VLOOKUP($G$5,Ledger!C156:K156,2,0),"-")</f>
        <v>-</v>
      </c>
      <c r="F156" s="49" t="str">
        <f>IFERROR(VLOOKUP($G$5,Ledger!C156:K156,3,0),"-")</f>
        <v>-</v>
      </c>
      <c r="G156" s="45" t="str">
        <f>IFERROR(VLOOKUP($G$5,Ledger!C156:K156,8,0),"-")</f>
        <v>-</v>
      </c>
    </row>
    <row r="157" spans="1:7" ht="24" x14ac:dyDescent="0.2">
      <c r="A157" s="46" t="str">
        <f>IFERROR(VLOOKUP($C$5,Ledger!C157:K157,2,0),"-")</f>
        <v>-</v>
      </c>
      <c r="B157" s="49" t="str">
        <f>IFERROR(VLOOKUP($C$5,Ledger!C157:K157,3,0),"-")</f>
        <v>-</v>
      </c>
      <c r="C157" s="45" t="str">
        <f>IFERROR(VLOOKUP($C$5,Ledger!C157:K157,8,0),"-")</f>
        <v>-</v>
      </c>
      <c r="D157" s="42"/>
      <c r="E157" s="46" t="str">
        <f>IFERROR(VLOOKUP($G$5,Ledger!C157:K157,2,0),"-")</f>
        <v>-</v>
      </c>
      <c r="F157" s="49" t="str">
        <f>IFERROR(VLOOKUP($G$5,Ledger!C157:K157,3,0),"-")</f>
        <v>-</v>
      </c>
      <c r="G157" s="45" t="str">
        <f>IFERROR(VLOOKUP($G$5,Ledger!C157:K157,8,0),"-")</f>
        <v>-</v>
      </c>
    </row>
    <row r="158" spans="1:7" ht="24" x14ac:dyDescent="0.2">
      <c r="A158" s="46" t="str">
        <f>IFERROR(VLOOKUP($C$5,Ledger!C158:K158,2,0),"-")</f>
        <v>-</v>
      </c>
      <c r="B158" s="49" t="str">
        <f>IFERROR(VLOOKUP($C$5,Ledger!C158:K158,3,0),"-")</f>
        <v>-</v>
      </c>
      <c r="C158" s="45" t="str">
        <f>IFERROR(VLOOKUP($C$5,Ledger!C158:K158,8,0),"-")</f>
        <v>-</v>
      </c>
      <c r="D158" s="42"/>
      <c r="E158" s="46" t="str">
        <f>IFERROR(VLOOKUP($G$5,Ledger!C158:K158,2,0),"-")</f>
        <v>-</v>
      </c>
      <c r="F158" s="49" t="str">
        <f>IFERROR(VLOOKUP($G$5,Ledger!C158:K158,3,0),"-")</f>
        <v>-</v>
      </c>
      <c r="G158" s="45" t="str">
        <f>IFERROR(VLOOKUP($G$5,Ledger!C158:K158,8,0),"-")</f>
        <v>-</v>
      </c>
    </row>
    <row r="159" spans="1:7" ht="24" x14ac:dyDescent="0.2">
      <c r="A159" s="46" t="str">
        <f>IFERROR(VLOOKUP($C$5,Ledger!C159:K159,2,0),"-")</f>
        <v>-</v>
      </c>
      <c r="B159" s="49" t="str">
        <f>IFERROR(VLOOKUP($C$5,Ledger!C159:K159,3,0),"-")</f>
        <v>-</v>
      </c>
      <c r="C159" s="45" t="str">
        <f>IFERROR(VLOOKUP($C$5,Ledger!C159:K159,8,0),"-")</f>
        <v>-</v>
      </c>
      <c r="D159" s="42"/>
      <c r="E159" s="46" t="str">
        <f>IFERROR(VLOOKUP($G$5,Ledger!C159:K159,2,0),"-")</f>
        <v>-</v>
      </c>
      <c r="F159" s="49" t="str">
        <f>IFERROR(VLOOKUP($G$5,Ledger!C159:K159,3,0),"-")</f>
        <v>-</v>
      </c>
      <c r="G159" s="45" t="str">
        <f>IFERROR(VLOOKUP($G$5,Ledger!C159:K159,8,0),"-")</f>
        <v>-</v>
      </c>
    </row>
    <row r="160" spans="1:7" ht="24" x14ac:dyDescent="0.2">
      <c r="A160" s="46" t="str">
        <f>IFERROR(VLOOKUP($C$5,Ledger!C160:K160,2,0),"-")</f>
        <v>-</v>
      </c>
      <c r="B160" s="49" t="str">
        <f>IFERROR(VLOOKUP($C$5,Ledger!C160:K160,3,0),"-")</f>
        <v>-</v>
      </c>
      <c r="C160" s="45" t="str">
        <f>IFERROR(VLOOKUP($C$5,Ledger!C160:K160,8,0),"-")</f>
        <v>-</v>
      </c>
      <c r="D160" s="42"/>
      <c r="E160" s="46" t="str">
        <f>IFERROR(VLOOKUP($G$5,Ledger!C160:K160,2,0),"-")</f>
        <v>-</v>
      </c>
      <c r="F160" s="49" t="str">
        <f>IFERROR(VLOOKUP($G$5,Ledger!C160:K160,3,0),"-")</f>
        <v>-</v>
      </c>
      <c r="G160" s="45" t="str">
        <f>IFERROR(VLOOKUP($G$5,Ledger!C160:K160,8,0),"-")</f>
        <v>-</v>
      </c>
    </row>
    <row r="161" spans="1:7" ht="24" x14ac:dyDescent="0.2">
      <c r="A161" s="46" t="str">
        <f>IFERROR(VLOOKUP($C$5,Ledger!C161:K161,2,0),"-")</f>
        <v>-</v>
      </c>
      <c r="B161" s="49" t="str">
        <f>IFERROR(VLOOKUP($C$5,Ledger!C161:K161,3,0),"-")</f>
        <v>-</v>
      </c>
      <c r="C161" s="45" t="str">
        <f>IFERROR(VLOOKUP($C$5,Ledger!C161:K161,8,0),"-")</f>
        <v>-</v>
      </c>
      <c r="D161" s="42"/>
      <c r="E161" s="46" t="str">
        <f>IFERROR(VLOOKUP($G$5,Ledger!C161:K161,2,0),"-")</f>
        <v>-</v>
      </c>
      <c r="F161" s="49" t="str">
        <f>IFERROR(VLOOKUP($G$5,Ledger!C161:K161,3,0),"-")</f>
        <v>-</v>
      </c>
      <c r="G161" s="45" t="str">
        <f>IFERROR(VLOOKUP($G$5,Ledger!C161:K161,8,0),"-")</f>
        <v>-</v>
      </c>
    </row>
    <row r="162" spans="1:7" ht="24" x14ac:dyDescent="0.2">
      <c r="A162" s="46" t="str">
        <f>IFERROR(VLOOKUP($C$5,Ledger!C162:K162,2,0),"-")</f>
        <v>-</v>
      </c>
      <c r="B162" s="49" t="str">
        <f>IFERROR(VLOOKUP($C$5,Ledger!C162:K162,3,0),"-")</f>
        <v>-</v>
      </c>
      <c r="C162" s="45" t="str">
        <f>IFERROR(VLOOKUP($C$5,Ledger!C162:K162,8,0),"-")</f>
        <v>-</v>
      </c>
      <c r="D162" s="42"/>
      <c r="E162" s="46" t="str">
        <f>IFERROR(VLOOKUP($G$5,Ledger!C162:K162,2,0),"-")</f>
        <v>-</v>
      </c>
      <c r="F162" s="49" t="str">
        <f>IFERROR(VLOOKUP($G$5,Ledger!C162:K162,3,0),"-")</f>
        <v>-</v>
      </c>
      <c r="G162" s="45" t="str">
        <f>IFERROR(VLOOKUP($G$5,Ledger!C162:K162,8,0),"-")</f>
        <v>-</v>
      </c>
    </row>
    <row r="163" spans="1:7" ht="24" x14ac:dyDescent="0.2">
      <c r="A163" s="46" t="str">
        <f>IFERROR(VLOOKUP($C$5,Ledger!C163:K163,2,0),"-")</f>
        <v>-</v>
      </c>
      <c r="B163" s="49" t="str">
        <f>IFERROR(VLOOKUP($C$5,Ledger!C163:K163,3,0),"-")</f>
        <v>-</v>
      </c>
      <c r="C163" s="45" t="str">
        <f>IFERROR(VLOOKUP($C$5,Ledger!C163:K163,8,0),"-")</f>
        <v>-</v>
      </c>
      <c r="D163" s="42"/>
      <c r="E163" s="46" t="str">
        <f>IFERROR(VLOOKUP($G$5,Ledger!C163:K163,2,0),"-")</f>
        <v>-</v>
      </c>
      <c r="F163" s="49" t="str">
        <f>IFERROR(VLOOKUP($G$5,Ledger!C163:K163,3,0),"-")</f>
        <v>-</v>
      </c>
      <c r="G163" s="45" t="str">
        <f>IFERROR(VLOOKUP($G$5,Ledger!C163:K163,8,0),"-")</f>
        <v>-</v>
      </c>
    </row>
    <row r="164" spans="1:7" ht="24" x14ac:dyDescent="0.2">
      <c r="A164" s="46" t="str">
        <f>IFERROR(VLOOKUP($C$5,Ledger!C164:K164,2,0),"-")</f>
        <v>-</v>
      </c>
      <c r="B164" s="49" t="str">
        <f>IFERROR(VLOOKUP($C$5,Ledger!C164:K164,3,0),"-")</f>
        <v>-</v>
      </c>
      <c r="C164" s="45" t="str">
        <f>IFERROR(VLOOKUP($C$5,Ledger!C164:K164,8,0),"-")</f>
        <v>-</v>
      </c>
      <c r="D164" s="42"/>
      <c r="E164" s="46" t="str">
        <f>IFERROR(VLOOKUP($G$5,Ledger!C164:K164,2,0),"-")</f>
        <v>-</v>
      </c>
      <c r="F164" s="49" t="str">
        <f>IFERROR(VLOOKUP($G$5,Ledger!C164:K164,3,0),"-")</f>
        <v>-</v>
      </c>
      <c r="G164" s="45" t="str">
        <f>IFERROR(VLOOKUP($G$5,Ledger!C164:K164,8,0),"-")</f>
        <v>-</v>
      </c>
    </row>
    <row r="165" spans="1:7" ht="24" x14ac:dyDescent="0.2">
      <c r="A165" s="46" t="str">
        <f>IFERROR(VLOOKUP($C$5,Ledger!C165:K165,2,0),"-")</f>
        <v>-</v>
      </c>
      <c r="B165" s="49" t="str">
        <f>IFERROR(VLOOKUP($C$5,Ledger!C165:K165,3,0),"-")</f>
        <v>-</v>
      </c>
      <c r="C165" s="45" t="str">
        <f>IFERROR(VLOOKUP($C$5,Ledger!C165:K165,8,0),"-")</f>
        <v>-</v>
      </c>
      <c r="D165" s="42"/>
      <c r="E165" s="46" t="str">
        <f>IFERROR(VLOOKUP($G$5,Ledger!C165:K165,2,0),"-")</f>
        <v>-</v>
      </c>
      <c r="F165" s="49" t="str">
        <f>IFERROR(VLOOKUP($G$5,Ledger!C165:K165,3,0),"-")</f>
        <v>-</v>
      </c>
      <c r="G165" s="45" t="str">
        <f>IFERROR(VLOOKUP($G$5,Ledger!C165:K165,8,0),"-")</f>
        <v>-</v>
      </c>
    </row>
    <row r="166" spans="1:7" ht="24" x14ac:dyDescent="0.2">
      <c r="A166" s="46" t="str">
        <f>IFERROR(VLOOKUP($C$5,Ledger!C166:K166,2,0),"-")</f>
        <v>-</v>
      </c>
      <c r="B166" s="49" t="str">
        <f>IFERROR(VLOOKUP($C$5,Ledger!C166:K166,3,0),"-")</f>
        <v>-</v>
      </c>
      <c r="C166" s="45" t="str">
        <f>IFERROR(VLOOKUP($C$5,Ledger!C166:K166,8,0),"-")</f>
        <v>-</v>
      </c>
      <c r="D166" s="42"/>
      <c r="E166" s="46" t="str">
        <f>IFERROR(VLOOKUP($G$5,Ledger!C166:K166,2,0),"-")</f>
        <v>-</v>
      </c>
      <c r="F166" s="49" t="str">
        <f>IFERROR(VLOOKUP($G$5,Ledger!C166:K166,3,0),"-")</f>
        <v>-</v>
      </c>
      <c r="G166" s="45" t="str">
        <f>IFERROR(VLOOKUP($G$5,Ledger!C166:K166,8,0),"-")</f>
        <v>-</v>
      </c>
    </row>
    <row r="167" spans="1:7" ht="24" x14ac:dyDescent="0.2">
      <c r="A167" s="46" t="str">
        <f>IFERROR(VLOOKUP($C$5,Ledger!C167:K167,2,0),"-")</f>
        <v>-</v>
      </c>
      <c r="B167" s="49" t="str">
        <f>IFERROR(VLOOKUP($C$5,Ledger!C167:K167,3,0),"-")</f>
        <v>-</v>
      </c>
      <c r="C167" s="45" t="str">
        <f>IFERROR(VLOOKUP($C$5,Ledger!C167:K167,8,0),"-")</f>
        <v>-</v>
      </c>
      <c r="D167" s="42"/>
      <c r="E167" s="46" t="str">
        <f>IFERROR(VLOOKUP($G$5,Ledger!C167:K167,2,0),"-")</f>
        <v>-</v>
      </c>
      <c r="F167" s="49" t="str">
        <f>IFERROR(VLOOKUP($G$5,Ledger!C167:K167,3,0),"-")</f>
        <v>-</v>
      </c>
      <c r="G167" s="45" t="str">
        <f>IFERROR(VLOOKUP($G$5,Ledger!C167:K167,8,0),"-")</f>
        <v>-</v>
      </c>
    </row>
    <row r="168" spans="1:7" ht="24" x14ac:dyDescent="0.2">
      <c r="A168" s="46" t="str">
        <f>IFERROR(VLOOKUP($C$5,Ledger!C168:K168,2,0),"-")</f>
        <v>-</v>
      </c>
      <c r="B168" s="49" t="str">
        <f>IFERROR(VLOOKUP($C$5,Ledger!C168:K168,3,0),"-")</f>
        <v>-</v>
      </c>
      <c r="C168" s="45" t="str">
        <f>IFERROR(VLOOKUP($C$5,Ledger!C168:K168,8,0),"-")</f>
        <v>-</v>
      </c>
      <c r="D168" s="42"/>
      <c r="E168" s="46" t="str">
        <f>IFERROR(VLOOKUP($G$5,Ledger!C168:K168,2,0),"-")</f>
        <v>-</v>
      </c>
      <c r="F168" s="49" t="str">
        <f>IFERROR(VLOOKUP($G$5,Ledger!C168:K168,3,0),"-")</f>
        <v>-</v>
      </c>
      <c r="G168" s="45" t="str">
        <f>IFERROR(VLOOKUP($G$5,Ledger!C168:K168,8,0),"-")</f>
        <v>-</v>
      </c>
    </row>
    <row r="169" spans="1:7" ht="24" x14ac:dyDescent="0.2">
      <c r="A169" s="46" t="str">
        <f>IFERROR(VLOOKUP($C$5,Ledger!C169:K169,2,0),"-")</f>
        <v>-</v>
      </c>
      <c r="B169" s="49" t="str">
        <f>IFERROR(VLOOKUP($C$5,Ledger!C169:K169,3,0),"-")</f>
        <v>-</v>
      </c>
      <c r="C169" s="45" t="str">
        <f>IFERROR(VLOOKUP($C$5,Ledger!C169:K169,8,0),"-")</f>
        <v>-</v>
      </c>
      <c r="D169" s="42"/>
      <c r="E169" s="46" t="str">
        <f>IFERROR(VLOOKUP($G$5,Ledger!C169:K169,2,0),"-")</f>
        <v>-</v>
      </c>
      <c r="F169" s="49" t="str">
        <f>IFERROR(VLOOKUP($G$5,Ledger!C169:K169,3,0),"-")</f>
        <v>-</v>
      </c>
      <c r="G169" s="45" t="str">
        <f>IFERROR(VLOOKUP($G$5,Ledger!C169:K169,8,0),"-")</f>
        <v>-</v>
      </c>
    </row>
    <row r="170" spans="1:7" ht="24" x14ac:dyDescent="0.2">
      <c r="A170" s="46" t="str">
        <f>IFERROR(VLOOKUP($C$5,Ledger!C170:K170,2,0),"-")</f>
        <v>-</v>
      </c>
      <c r="B170" s="49" t="str">
        <f>IFERROR(VLOOKUP($C$5,Ledger!C170:K170,3,0),"-")</f>
        <v>-</v>
      </c>
      <c r="C170" s="45" t="str">
        <f>IFERROR(VLOOKUP($C$5,Ledger!C170:K170,8,0),"-")</f>
        <v>-</v>
      </c>
      <c r="D170" s="42"/>
      <c r="E170" s="46" t="str">
        <f>IFERROR(VLOOKUP($G$5,Ledger!C170:K170,2,0),"-")</f>
        <v>-</v>
      </c>
      <c r="F170" s="49" t="str">
        <f>IFERROR(VLOOKUP($G$5,Ledger!C170:K170,3,0),"-")</f>
        <v>-</v>
      </c>
      <c r="G170" s="45" t="str">
        <f>IFERROR(VLOOKUP($G$5,Ledger!C170:K170,8,0),"-")</f>
        <v>-</v>
      </c>
    </row>
    <row r="171" spans="1:7" ht="24" x14ac:dyDescent="0.2">
      <c r="A171" s="46" t="str">
        <f>IFERROR(VLOOKUP($C$5,Ledger!C171:K171,2,0),"-")</f>
        <v>-</v>
      </c>
      <c r="B171" s="49" t="str">
        <f>IFERROR(VLOOKUP($C$5,Ledger!C171:K171,3,0),"-")</f>
        <v>-</v>
      </c>
      <c r="C171" s="45" t="str">
        <f>IFERROR(VLOOKUP($C$5,Ledger!C171:K171,8,0),"-")</f>
        <v>-</v>
      </c>
      <c r="D171" s="42"/>
      <c r="E171" s="46" t="str">
        <f>IFERROR(VLOOKUP($G$5,Ledger!C171:K171,2,0),"-")</f>
        <v>-</v>
      </c>
      <c r="F171" s="49" t="str">
        <f>IFERROR(VLOOKUP($G$5,Ledger!C171:K171,3,0),"-")</f>
        <v>-</v>
      </c>
      <c r="G171" s="45" t="str">
        <f>IFERROR(VLOOKUP($G$5,Ledger!C171:K171,8,0),"-")</f>
        <v>-</v>
      </c>
    </row>
    <row r="172" spans="1:7" ht="24" x14ac:dyDescent="0.2">
      <c r="A172" s="46" t="str">
        <f>IFERROR(VLOOKUP($C$5,Ledger!C172:K172,2,0),"-")</f>
        <v>-</v>
      </c>
      <c r="B172" s="49" t="str">
        <f>IFERROR(VLOOKUP($C$5,Ledger!C172:K172,3,0),"-")</f>
        <v>-</v>
      </c>
      <c r="C172" s="45" t="str">
        <f>IFERROR(VLOOKUP($C$5,Ledger!C172:K172,8,0),"-")</f>
        <v>-</v>
      </c>
      <c r="D172" s="42"/>
      <c r="E172" s="46" t="str">
        <f>IFERROR(VLOOKUP($G$5,Ledger!C172:K172,2,0),"-")</f>
        <v>-</v>
      </c>
      <c r="F172" s="49" t="str">
        <f>IFERROR(VLOOKUP($G$5,Ledger!C172:K172,3,0),"-")</f>
        <v>-</v>
      </c>
      <c r="G172" s="45" t="str">
        <f>IFERROR(VLOOKUP($G$5,Ledger!C172:K172,8,0),"-")</f>
        <v>-</v>
      </c>
    </row>
    <row r="173" spans="1:7" ht="24" x14ac:dyDescent="0.2">
      <c r="A173" s="46" t="str">
        <f>IFERROR(VLOOKUP($C$5,Ledger!C173:K173,2,0),"-")</f>
        <v>-</v>
      </c>
      <c r="B173" s="49" t="str">
        <f>IFERROR(VLOOKUP($C$5,Ledger!C173:K173,3,0),"-")</f>
        <v>-</v>
      </c>
      <c r="C173" s="45" t="str">
        <f>IFERROR(VLOOKUP($C$5,Ledger!C173:K173,8,0),"-")</f>
        <v>-</v>
      </c>
      <c r="D173" s="42"/>
      <c r="E173" s="46" t="str">
        <f>IFERROR(VLOOKUP($G$5,Ledger!C173:K173,2,0),"-")</f>
        <v>-</v>
      </c>
      <c r="F173" s="49" t="str">
        <f>IFERROR(VLOOKUP($G$5,Ledger!C173:K173,3,0),"-")</f>
        <v>-</v>
      </c>
      <c r="G173" s="45" t="str">
        <f>IFERROR(VLOOKUP($G$5,Ledger!C173:K173,8,0),"-")</f>
        <v>-</v>
      </c>
    </row>
    <row r="174" spans="1:7" ht="24" x14ac:dyDescent="0.2">
      <c r="A174" s="46" t="str">
        <f>IFERROR(VLOOKUP($C$5,Ledger!C174:K174,2,0),"-")</f>
        <v>-</v>
      </c>
      <c r="B174" s="49" t="str">
        <f>IFERROR(VLOOKUP($C$5,Ledger!C174:K174,3,0),"-")</f>
        <v>-</v>
      </c>
      <c r="C174" s="45" t="str">
        <f>IFERROR(VLOOKUP($C$5,Ledger!C174:K174,8,0),"-")</f>
        <v>-</v>
      </c>
      <c r="D174" s="42"/>
      <c r="E174" s="46" t="str">
        <f>IFERROR(VLOOKUP($G$5,Ledger!C174:K174,2,0),"-")</f>
        <v>-</v>
      </c>
      <c r="F174" s="49" t="str">
        <f>IFERROR(VLOOKUP($G$5,Ledger!C174:K174,3,0),"-")</f>
        <v>-</v>
      </c>
      <c r="G174" s="45" t="str">
        <f>IFERROR(VLOOKUP($G$5,Ledger!C174:K174,8,0),"-")</f>
        <v>-</v>
      </c>
    </row>
    <row r="175" spans="1:7" ht="24" x14ac:dyDescent="0.2">
      <c r="A175" s="46" t="str">
        <f>IFERROR(VLOOKUP($C$5,Ledger!C175:K175,2,0),"-")</f>
        <v>-</v>
      </c>
      <c r="B175" s="49" t="str">
        <f>IFERROR(VLOOKUP($C$5,Ledger!C175:K175,3,0),"-")</f>
        <v>-</v>
      </c>
      <c r="C175" s="45" t="str">
        <f>IFERROR(VLOOKUP($C$5,Ledger!C175:K175,8,0),"-")</f>
        <v>-</v>
      </c>
      <c r="D175" s="42"/>
      <c r="E175" s="46" t="str">
        <f>IFERROR(VLOOKUP($G$5,Ledger!C175:K175,2,0),"-")</f>
        <v>-</v>
      </c>
      <c r="F175" s="49" t="str">
        <f>IFERROR(VLOOKUP($G$5,Ledger!C175:K175,3,0),"-")</f>
        <v>-</v>
      </c>
      <c r="G175" s="45" t="str">
        <f>IFERROR(VLOOKUP($G$5,Ledger!C175:K175,8,0),"-")</f>
        <v>-</v>
      </c>
    </row>
    <row r="176" spans="1:7" ht="24" x14ac:dyDescent="0.2">
      <c r="A176" s="46" t="str">
        <f>IFERROR(VLOOKUP($C$5,Ledger!C176:K176,2,0),"-")</f>
        <v>-</v>
      </c>
      <c r="B176" s="49" t="str">
        <f>IFERROR(VLOOKUP($C$5,Ledger!C176:K176,3,0),"-")</f>
        <v>-</v>
      </c>
      <c r="C176" s="45" t="str">
        <f>IFERROR(VLOOKUP($C$5,Ledger!C176:K176,8,0),"-")</f>
        <v>-</v>
      </c>
      <c r="D176" s="42"/>
      <c r="E176" s="46" t="str">
        <f>IFERROR(VLOOKUP($G$5,Ledger!C176:K176,2,0),"-")</f>
        <v>-</v>
      </c>
      <c r="F176" s="49" t="str">
        <f>IFERROR(VLOOKUP($G$5,Ledger!C176:K176,3,0),"-")</f>
        <v>-</v>
      </c>
      <c r="G176" s="45" t="str">
        <f>IFERROR(VLOOKUP($G$5,Ledger!C176:K176,8,0),"-")</f>
        <v>-</v>
      </c>
    </row>
    <row r="177" spans="1:7" ht="24" x14ac:dyDescent="0.2">
      <c r="A177" s="46" t="str">
        <f>IFERROR(VLOOKUP($C$5,Ledger!C177:K177,2,0),"-")</f>
        <v>-</v>
      </c>
      <c r="B177" s="49" t="str">
        <f>IFERROR(VLOOKUP($C$5,Ledger!C177:K177,3,0),"-")</f>
        <v>-</v>
      </c>
      <c r="C177" s="45" t="str">
        <f>IFERROR(VLOOKUP($C$5,Ledger!C177:K177,8,0),"-")</f>
        <v>-</v>
      </c>
      <c r="D177" s="42"/>
      <c r="E177" s="46" t="str">
        <f>IFERROR(VLOOKUP($G$5,Ledger!C177:K177,2,0),"-")</f>
        <v>-</v>
      </c>
      <c r="F177" s="49" t="str">
        <f>IFERROR(VLOOKUP($G$5,Ledger!C177:K177,3,0),"-")</f>
        <v>-</v>
      </c>
      <c r="G177" s="45" t="str">
        <f>IFERROR(VLOOKUP($G$5,Ledger!C177:K177,8,0),"-")</f>
        <v>-</v>
      </c>
    </row>
    <row r="178" spans="1:7" ht="24" x14ac:dyDescent="0.2">
      <c r="A178" s="46" t="str">
        <f>IFERROR(VLOOKUP($C$5,Ledger!C178:K178,2,0),"-")</f>
        <v>-</v>
      </c>
      <c r="B178" s="49" t="str">
        <f>IFERROR(VLOOKUP($C$5,Ledger!C178:K178,3,0),"-")</f>
        <v>-</v>
      </c>
      <c r="C178" s="45" t="str">
        <f>IFERROR(VLOOKUP($C$5,Ledger!C178:K178,8,0),"-")</f>
        <v>-</v>
      </c>
      <c r="D178" s="42"/>
      <c r="E178" s="46" t="str">
        <f>IFERROR(VLOOKUP($G$5,Ledger!C178:K178,2,0),"-")</f>
        <v>-</v>
      </c>
      <c r="F178" s="49" t="str">
        <f>IFERROR(VLOOKUP($G$5,Ledger!C178:K178,3,0),"-")</f>
        <v>-</v>
      </c>
      <c r="G178" s="45" t="str">
        <f>IFERROR(VLOOKUP($G$5,Ledger!C178:K178,8,0),"-")</f>
        <v>-</v>
      </c>
    </row>
    <row r="179" spans="1:7" ht="24" x14ac:dyDescent="0.2">
      <c r="A179" s="46" t="str">
        <f>IFERROR(VLOOKUP($C$5,Ledger!C179:K179,2,0),"-")</f>
        <v>-</v>
      </c>
      <c r="B179" s="49" t="str">
        <f>IFERROR(VLOOKUP($C$5,Ledger!C179:K179,3,0),"-")</f>
        <v>-</v>
      </c>
      <c r="C179" s="45" t="str">
        <f>IFERROR(VLOOKUP($C$5,Ledger!C179:K179,8,0),"-")</f>
        <v>-</v>
      </c>
      <c r="D179" s="42"/>
      <c r="E179" s="46" t="str">
        <f>IFERROR(VLOOKUP($G$5,Ledger!C179:K179,2,0),"-")</f>
        <v>-</v>
      </c>
      <c r="F179" s="49" t="str">
        <f>IFERROR(VLOOKUP($G$5,Ledger!C179:K179,3,0),"-")</f>
        <v>-</v>
      </c>
      <c r="G179" s="45" t="str">
        <f>IFERROR(VLOOKUP($G$5,Ledger!C179:K179,8,0),"-")</f>
        <v>-</v>
      </c>
    </row>
    <row r="180" spans="1:7" ht="24" x14ac:dyDescent="0.2">
      <c r="A180" s="46" t="str">
        <f>IFERROR(VLOOKUP($C$5,Ledger!C180:K180,2,0),"-")</f>
        <v>-</v>
      </c>
      <c r="B180" s="49" t="str">
        <f>IFERROR(VLOOKUP($C$5,Ledger!C180:K180,3,0),"-")</f>
        <v>-</v>
      </c>
      <c r="C180" s="45" t="str">
        <f>IFERROR(VLOOKUP($C$5,Ledger!C180:K180,8,0),"-")</f>
        <v>-</v>
      </c>
      <c r="D180" s="42"/>
      <c r="E180" s="46" t="str">
        <f>IFERROR(VLOOKUP($G$5,Ledger!C180:K180,2,0),"-")</f>
        <v>-</v>
      </c>
      <c r="F180" s="49" t="str">
        <f>IFERROR(VLOOKUP($G$5,Ledger!C180:K180,3,0),"-")</f>
        <v>-</v>
      </c>
      <c r="G180" s="45" t="str">
        <f>IFERROR(VLOOKUP($G$5,Ledger!C180:K180,8,0),"-")</f>
        <v>-</v>
      </c>
    </row>
    <row r="181" spans="1:7" ht="24" x14ac:dyDescent="0.2">
      <c r="A181" s="46" t="str">
        <f>IFERROR(VLOOKUP($C$5,Ledger!C181:K181,2,0),"-")</f>
        <v>-</v>
      </c>
      <c r="B181" s="49" t="str">
        <f>IFERROR(VLOOKUP($C$5,Ledger!C181:K181,3,0),"-")</f>
        <v>-</v>
      </c>
      <c r="C181" s="45" t="str">
        <f>IFERROR(VLOOKUP($C$5,Ledger!C181:K181,8,0),"-")</f>
        <v>-</v>
      </c>
      <c r="D181" s="42"/>
      <c r="E181" s="46" t="str">
        <f>IFERROR(VLOOKUP($G$5,Ledger!C181:K181,2,0),"-")</f>
        <v>-</v>
      </c>
      <c r="F181" s="49" t="str">
        <f>IFERROR(VLOOKUP($G$5,Ledger!C181:K181,3,0),"-")</f>
        <v>-</v>
      </c>
      <c r="G181" s="45" t="str">
        <f>IFERROR(VLOOKUP($G$5,Ledger!C181:K181,8,0),"-")</f>
        <v>-</v>
      </c>
    </row>
    <row r="182" spans="1:7" ht="24" x14ac:dyDescent="0.2">
      <c r="A182" s="46" t="str">
        <f>IFERROR(VLOOKUP($C$5,Ledger!C182:K182,2,0),"-")</f>
        <v>-</v>
      </c>
      <c r="B182" s="49" t="str">
        <f>IFERROR(VLOOKUP($C$5,Ledger!C182:K182,3,0),"-")</f>
        <v>-</v>
      </c>
      <c r="C182" s="45" t="str">
        <f>IFERROR(VLOOKUP($C$5,Ledger!C182:K182,8,0),"-")</f>
        <v>-</v>
      </c>
      <c r="D182" s="42"/>
      <c r="E182" s="46" t="str">
        <f>IFERROR(VLOOKUP($G$5,Ledger!C182:K182,2,0),"-")</f>
        <v>-</v>
      </c>
      <c r="F182" s="49" t="str">
        <f>IFERROR(VLOOKUP($G$5,Ledger!C182:K182,3,0),"-")</f>
        <v>-</v>
      </c>
      <c r="G182" s="45" t="str">
        <f>IFERROR(VLOOKUP($G$5,Ledger!C182:K182,8,0),"-")</f>
        <v>-</v>
      </c>
    </row>
    <row r="183" spans="1:7" ht="24" x14ac:dyDescent="0.2">
      <c r="A183" s="46" t="str">
        <f>IFERROR(VLOOKUP($C$5,Ledger!C183:K183,2,0),"-")</f>
        <v>-</v>
      </c>
      <c r="B183" s="49" t="str">
        <f>IFERROR(VLOOKUP($C$5,Ledger!C183:K183,3,0),"-")</f>
        <v>-</v>
      </c>
      <c r="C183" s="45" t="str">
        <f>IFERROR(VLOOKUP($C$5,Ledger!C183:K183,8,0),"-")</f>
        <v>-</v>
      </c>
      <c r="D183" s="42"/>
      <c r="E183" s="46" t="str">
        <f>IFERROR(VLOOKUP($G$5,Ledger!C183:K183,2,0),"-")</f>
        <v>-</v>
      </c>
      <c r="F183" s="49" t="str">
        <f>IFERROR(VLOOKUP($G$5,Ledger!C183:K183,3,0),"-")</f>
        <v>-</v>
      </c>
      <c r="G183" s="45" t="str">
        <f>IFERROR(VLOOKUP($G$5,Ledger!C183:K183,8,0),"-")</f>
        <v>-</v>
      </c>
    </row>
    <row r="184" spans="1:7" ht="24" x14ac:dyDescent="0.2">
      <c r="A184" s="46" t="str">
        <f>IFERROR(VLOOKUP($C$5,Ledger!C184:K184,2,0),"-")</f>
        <v>-</v>
      </c>
      <c r="B184" s="49" t="str">
        <f>IFERROR(VLOOKUP($C$5,Ledger!C184:K184,3,0),"-")</f>
        <v>-</v>
      </c>
      <c r="C184" s="45" t="str">
        <f>IFERROR(VLOOKUP($C$5,Ledger!C184:K184,8,0),"-")</f>
        <v>-</v>
      </c>
      <c r="D184" s="42"/>
      <c r="E184" s="46" t="str">
        <f>IFERROR(VLOOKUP($G$5,Ledger!C184:K184,2,0),"-")</f>
        <v>-</v>
      </c>
      <c r="F184" s="49" t="str">
        <f>IFERROR(VLOOKUP($G$5,Ledger!C184:K184,3,0),"-")</f>
        <v>-</v>
      </c>
      <c r="G184" s="45" t="str">
        <f>IFERROR(VLOOKUP($G$5,Ledger!C184:K184,8,0),"-")</f>
        <v>-</v>
      </c>
    </row>
    <row r="185" spans="1:7" ht="24" x14ac:dyDescent="0.2">
      <c r="A185" s="46" t="str">
        <f>IFERROR(VLOOKUP($C$5,Ledger!C185:K185,2,0),"-")</f>
        <v>-</v>
      </c>
      <c r="B185" s="49" t="str">
        <f>IFERROR(VLOOKUP($C$5,Ledger!C185:K185,3,0),"-")</f>
        <v>-</v>
      </c>
      <c r="C185" s="45" t="str">
        <f>IFERROR(VLOOKUP($C$5,Ledger!C185:K185,8,0),"-")</f>
        <v>-</v>
      </c>
      <c r="D185" s="42"/>
      <c r="E185" s="46" t="str">
        <f>IFERROR(VLOOKUP($G$5,Ledger!C185:K185,2,0),"-")</f>
        <v>-</v>
      </c>
      <c r="F185" s="49" t="str">
        <f>IFERROR(VLOOKUP($G$5,Ledger!C185:K185,3,0),"-")</f>
        <v>-</v>
      </c>
      <c r="G185" s="45" t="str">
        <f>IFERROR(VLOOKUP($G$5,Ledger!C185:K185,8,0),"-")</f>
        <v>-</v>
      </c>
    </row>
    <row r="186" spans="1:7" ht="24" x14ac:dyDescent="0.2">
      <c r="A186" s="46" t="str">
        <f>IFERROR(VLOOKUP($C$5,Ledger!C186:K186,2,0),"-")</f>
        <v>-</v>
      </c>
      <c r="B186" s="49" t="str">
        <f>IFERROR(VLOOKUP($C$5,Ledger!C186:K186,3,0),"-")</f>
        <v>-</v>
      </c>
      <c r="C186" s="45" t="str">
        <f>IFERROR(VLOOKUP($C$5,Ledger!C186:K186,8,0),"-")</f>
        <v>-</v>
      </c>
      <c r="D186" s="42"/>
      <c r="E186" s="46" t="str">
        <f>IFERROR(VLOOKUP($G$5,Ledger!C186:K186,2,0),"-")</f>
        <v>-</v>
      </c>
      <c r="F186" s="49" t="str">
        <f>IFERROR(VLOOKUP($G$5,Ledger!C186:K186,3,0),"-")</f>
        <v>-</v>
      </c>
      <c r="G186" s="45" t="str">
        <f>IFERROR(VLOOKUP($G$5,Ledger!C186:K186,8,0),"-")</f>
        <v>-</v>
      </c>
    </row>
    <row r="187" spans="1:7" ht="24" x14ac:dyDescent="0.2">
      <c r="A187" s="46" t="str">
        <f>IFERROR(VLOOKUP($C$5,Ledger!C187:K187,2,0),"-")</f>
        <v>-</v>
      </c>
      <c r="B187" s="49" t="str">
        <f>IFERROR(VLOOKUP($C$5,Ledger!C187:K187,3,0),"-")</f>
        <v>-</v>
      </c>
      <c r="C187" s="45" t="str">
        <f>IFERROR(VLOOKUP($C$5,Ledger!C187:K187,8,0),"-")</f>
        <v>-</v>
      </c>
      <c r="D187" s="42"/>
      <c r="E187" s="46" t="str">
        <f>IFERROR(VLOOKUP($G$5,Ledger!C187:K187,2,0),"-")</f>
        <v>-</v>
      </c>
      <c r="F187" s="49" t="str">
        <f>IFERROR(VLOOKUP($G$5,Ledger!C187:K187,3,0),"-")</f>
        <v>-</v>
      </c>
      <c r="G187" s="45" t="str">
        <f>IFERROR(VLOOKUP($G$5,Ledger!C187:K187,8,0),"-")</f>
        <v>-</v>
      </c>
    </row>
    <row r="188" spans="1:7" ht="24" x14ac:dyDescent="0.2">
      <c r="A188" s="46" t="str">
        <f>IFERROR(VLOOKUP($C$5,Ledger!C188:K188,2,0),"-")</f>
        <v>-</v>
      </c>
      <c r="B188" s="49" t="str">
        <f>IFERROR(VLOOKUP($C$5,Ledger!C188:K188,3,0),"-")</f>
        <v>-</v>
      </c>
      <c r="C188" s="45" t="str">
        <f>IFERROR(VLOOKUP($C$5,Ledger!C188:K188,8,0),"-")</f>
        <v>-</v>
      </c>
      <c r="D188" s="42"/>
      <c r="E188" s="46" t="str">
        <f>IFERROR(VLOOKUP($G$5,Ledger!C188:K188,2,0),"-")</f>
        <v>-</v>
      </c>
      <c r="F188" s="49" t="str">
        <f>IFERROR(VLOOKUP($G$5,Ledger!C188:K188,3,0),"-")</f>
        <v>-</v>
      </c>
      <c r="G188" s="45" t="str">
        <f>IFERROR(VLOOKUP($G$5,Ledger!C188:K188,8,0),"-")</f>
        <v>-</v>
      </c>
    </row>
    <row r="189" spans="1:7" ht="24" x14ac:dyDescent="0.2">
      <c r="A189" s="46" t="str">
        <f>IFERROR(VLOOKUP($C$5,Ledger!C189:K189,2,0),"-")</f>
        <v>-</v>
      </c>
      <c r="B189" s="49" t="str">
        <f>IFERROR(VLOOKUP($C$5,Ledger!C189:K189,3,0),"-")</f>
        <v>-</v>
      </c>
      <c r="C189" s="45" t="str">
        <f>IFERROR(VLOOKUP($C$5,Ledger!C189:K189,8,0),"-")</f>
        <v>-</v>
      </c>
      <c r="D189" s="42"/>
      <c r="E189" s="46" t="str">
        <f>IFERROR(VLOOKUP($G$5,Ledger!C189:K189,2,0),"-")</f>
        <v>-</v>
      </c>
      <c r="F189" s="49" t="str">
        <f>IFERROR(VLOOKUP($G$5,Ledger!C189:K189,3,0),"-")</f>
        <v>-</v>
      </c>
      <c r="G189" s="45" t="str">
        <f>IFERROR(VLOOKUP($G$5,Ledger!C189:K189,8,0),"-")</f>
        <v>-</v>
      </c>
    </row>
    <row r="190" spans="1:7" ht="24" x14ac:dyDescent="0.2">
      <c r="A190" s="46" t="str">
        <f>IFERROR(VLOOKUP($C$5,Ledger!C190:K190,2,0),"-")</f>
        <v>-</v>
      </c>
      <c r="B190" s="49" t="str">
        <f>IFERROR(VLOOKUP($C$5,Ledger!C190:K190,3,0),"-")</f>
        <v>-</v>
      </c>
      <c r="C190" s="45" t="str">
        <f>IFERROR(VLOOKUP($C$5,Ledger!C190:K190,8,0),"-")</f>
        <v>-</v>
      </c>
      <c r="D190" s="42"/>
      <c r="E190" s="46" t="str">
        <f>IFERROR(VLOOKUP($G$5,Ledger!C190:K190,2,0),"-")</f>
        <v>-</v>
      </c>
      <c r="F190" s="49" t="str">
        <f>IFERROR(VLOOKUP($G$5,Ledger!C190:K190,3,0),"-")</f>
        <v>-</v>
      </c>
      <c r="G190" s="45" t="str">
        <f>IFERROR(VLOOKUP($G$5,Ledger!C190:K190,8,0),"-")</f>
        <v>-</v>
      </c>
    </row>
    <row r="191" spans="1:7" ht="24" x14ac:dyDescent="0.2">
      <c r="A191" s="46" t="str">
        <f>IFERROR(VLOOKUP($C$5,Ledger!C191:K191,2,0),"-")</f>
        <v>-</v>
      </c>
      <c r="B191" s="49" t="str">
        <f>IFERROR(VLOOKUP($C$5,Ledger!C191:K191,3,0),"-")</f>
        <v>-</v>
      </c>
      <c r="C191" s="45" t="str">
        <f>IFERROR(VLOOKUP($C$5,Ledger!C191:K191,8,0),"-")</f>
        <v>-</v>
      </c>
      <c r="D191" s="42"/>
      <c r="E191" s="46" t="str">
        <f>IFERROR(VLOOKUP($G$5,Ledger!C191:K191,2,0),"-")</f>
        <v>-</v>
      </c>
      <c r="F191" s="49" t="str">
        <f>IFERROR(VLOOKUP($G$5,Ledger!C191:K191,3,0),"-")</f>
        <v>-</v>
      </c>
      <c r="G191" s="45" t="str">
        <f>IFERROR(VLOOKUP($G$5,Ledger!C191:K191,8,0),"-")</f>
        <v>-</v>
      </c>
    </row>
    <row r="192" spans="1:7" ht="24" x14ac:dyDescent="0.2">
      <c r="A192" s="46" t="str">
        <f>IFERROR(VLOOKUP($C$5,Ledger!C192:K192,2,0),"-")</f>
        <v>-</v>
      </c>
      <c r="B192" s="49" t="str">
        <f>IFERROR(VLOOKUP($C$5,Ledger!C192:K192,3,0),"-")</f>
        <v>-</v>
      </c>
      <c r="C192" s="45" t="str">
        <f>IFERROR(VLOOKUP($C$5,Ledger!C192:K192,8,0),"-")</f>
        <v>-</v>
      </c>
      <c r="D192" s="42"/>
      <c r="E192" s="46" t="str">
        <f>IFERROR(VLOOKUP($G$5,Ledger!C192:K192,2,0),"-")</f>
        <v>-</v>
      </c>
      <c r="F192" s="49" t="str">
        <f>IFERROR(VLOOKUP($G$5,Ledger!C192:K192,3,0),"-")</f>
        <v>-</v>
      </c>
      <c r="G192" s="45" t="str">
        <f>IFERROR(VLOOKUP($G$5,Ledger!C192:K192,8,0),"-")</f>
        <v>-</v>
      </c>
    </row>
    <row r="193" spans="1:7" ht="24" x14ac:dyDescent="0.2">
      <c r="A193" s="46" t="str">
        <f>IFERROR(VLOOKUP($C$5,Ledger!C193:K193,2,0),"-")</f>
        <v>-</v>
      </c>
      <c r="B193" s="49" t="str">
        <f>IFERROR(VLOOKUP($C$5,Ledger!C193:K193,3,0),"-")</f>
        <v>-</v>
      </c>
      <c r="C193" s="45" t="str">
        <f>IFERROR(VLOOKUP($C$5,Ledger!C193:K193,8,0),"-")</f>
        <v>-</v>
      </c>
      <c r="D193" s="42"/>
      <c r="E193" s="46" t="str">
        <f>IFERROR(VLOOKUP($G$5,Ledger!C193:K193,2,0),"-")</f>
        <v>-</v>
      </c>
      <c r="F193" s="49" t="str">
        <f>IFERROR(VLOOKUP($G$5,Ledger!C193:K193,3,0),"-")</f>
        <v>-</v>
      </c>
      <c r="G193" s="45" t="str">
        <f>IFERROR(VLOOKUP($G$5,Ledger!C193:K193,8,0),"-")</f>
        <v>-</v>
      </c>
    </row>
    <row r="194" spans="1:7" ht="24" x14ac:dyDescent="0.2">
      <c r="A194" s="46" t="str">
        <f>IFERROR(VLOOKUP($C$5,Ledger!C194:K194,2,0),"-")</f>
        <v>-</v>
      </c>
      <c r="B194" s="49" t="str">
        <f>IFERROR(VLOOKUP($C$5,Ledger!C194:K194,3,0),"-")</f>
        <v>-</v>
      </c>
      <c r="C194" s="45" t="str">
        <f>IFERROR(VLOOKUP($C$5,Ledger!C194:K194,8,0),"-")</f>
        <v>-</v>
      </c>
      <c r="D194" s="42"/>
      <c r="E194" s="46" t="str">
        <f>IFERROR(VLOOKUP($G$5,Ledger!C194:K194,2,0),"-")</f>
        <v>-</v>
      </c>
      <c r="F194" s="49" t="str">
        <f>IFERROR(VLOOKUP($G$5,Ledger!C194:K194,3,0),"-")</f>
        <v>-</v>
      </c>
      <c r="G194" s="45" t="str">
        <f>IFERROR(VLOOKUP($G$5,Ledger!C194:K194,8,0),"-")</f>
        <v>-</v>
      </c>
    </row>
    <row r="195" spans="1:7" ht="24" x14ac:dyDescent="0.2">
      <c r="A195" s="46" t="str">
        <f>IFERROR(VLOOKUP($C$5,Ledger!C195:K195,2,0),"-")</f>
        <v>-</v>
      </c>
      <c r="B195" s="49" t="str">
        <f>IFERROR(VLOOKUP($C$5,Ledger!C195:K195,3,0),"-")</f>
        <v>-</v>
      </c>
      <c r="C195" s="45" t="str">
        <f>IFERROR(VLOOKUP($C$5,Ledger!C195:K195,8,0),"-")</f>
        <v>-</v>
      </c>
      <c r="D195" s="42"/>
      <c r="E195" s="46" t="str">
        <f>IFERROR(VLOOKUP($G$5,Ledger!C195:K195,2,0),"-")</f>
        <v>-</v>
      </c>
      <c r="F195" s="49" t="str">
        <f>IFERROR(VLOOKUP($G$5,Ledger!C195:K195,3,0),"-")</f>
        <v>-</v>
      </c>
      <c r="G195" s="45" t="str">
        <f>IFERROR(VLOOKUP($G$5,Ledger!C195:K195,8,0),"-")</f>
        <v>-</v>
      </c>
    </row>
    <row r="196" spans="1:7" ht="24" x14ac:dyDescent="0.2">
      <c r="A196" s="46" t="str">
        <f>IFERROR(VLOOKUP($C$5,Ledger!C196:K196,2,0),"-")</f>
        <v>-</v>
      </c>
      <c r="B196" s="49" t="str">
        <f>IFERROR(VLOOKUP($C$5,Ledger!C196:K196,3,0),"-")</f>
        <v>-</v>
      </c>
      <c r="C196" s="45" t="str">
        <f>IFERROR(VLOOKUP($C$5,Ledger!C196:K196,8,0),"-")</f>
        <v>-</v>
      </c>
      <c r="D196" s="42"/>
      <c r="E196" s="46" t="str">
        <f>IFERROR(VLOOKUP($G$5,Ledger!C196:K196,2,0),"-")</f>
        <v>-</v>
      </c>
      <c r="F196" s="49" t="str">
        <f>IFERROR(VLOOKUP($G$5,Ledger!C196:K196,3,0),"-")</f>
        <v>-</v>
      </c>
      <c r="G196" s="45" t="str">
        <f>IFERROR(VLOOKUP($G$5,Ledger!C196:K196,8,0),"-")</f>
        <v>-</v>
      </c>
    </row>
    <row r="197" spans="1:7" ht="24" x14ac:dyDescent="0.2">
      <c r="A197" s="46" t="str">
        <f>IFERROR(VLOOKUP($C$5,Ledger!C197:K197,2,0),"-")</f>
        <v>-</v>
      </c>
      <c r="B197" s="49" t="str">
        <f>IFERROR(VLOOKUP($C$5,Ledger!C197:K197,3,0),"-")</f>
        <v>-</v>
      </c>
      <c r="C197" s="45" t="str">
        <f>IFERROR(VLOOKUP($C$5,Ledger!C197:K197,8,0),"-")</f>
        <v>-</v>
      </c>
      <c r="D197" s="42"/>
      <c r="E197" s="46" t="str">
        <f>IFERROR(VLOOKUP($G$5,Ledger!C197:K197,2,0),"-")</f>
        <v>-</v>
      </c>
      <c r="F197" s="49" t="str">
        <f>IFERROR(VLOOKUP($G$5,Ledger!C197:K197,3,0),"-")</f>
        <v>-</v>
      </c>
      <c r="G197" s="45" t="str">
        <f>IFERROR(VLOOKUP($G$5,Ledger!C197:K197,8,0),"-")</f>
        <v>-</v>
      </c>
    </row>
    <row r="198" spans="1:7" ht="24" x14ac:dyDescent="0.2">
      <c r="A198" s="46" t="str">
        <f>IFERROR(VLOOKUP($C$5,Ledger!C198:K198,2,0),"-")</f>
        <v>-</v>
      </c>
      <c r="B198" s="49" t="str">
        <f>IFERROR(VLOOKUP($C$5,Ledger!C198:K198,3,0),"-")</f>
        <v>-</v>
      </c>
      <c r="C198" s="45" t="str">
        <f>IFERROR(VLOOKUP($C$5,Ledger!C198:K198,8,0),"-")</f>
        <v>-</v>
      </c>
      <c r="D198" s="42"/>
      <c r="E198" s="46" t="str">
        <f>IFERROR(VLOOKUP($G$5,Ledger!C198:K198,2,0),"-")</f>
        <v>-</v>
      </c>
      <c r="F198" s="49" t="str">
        <f>IFERROR(VLOOKUP($G$5,Ledger!C198:K198,3,0),"-")</f>
        <v>-</v>
      </c>
      <c r="G198" s="45" t="str">
        <f>IFERROR(VLOOKUP($G$5,Ledger!C198:K198,8,0),"-")</f>
        <v>-</v>
      </c>
    </row>
    <row r="199" spans="1:7" ht="24" x14ac:dyDescent="0.2">
      <c r="A199" s="46" t="str">
        <f>IFERROR(VLOOKUP($C$5,Ledger!C199:K199,2,0),"-")</f>
        <v>-</v>
      </c>
      <c r="B199" s="49" t="str">
        <f>IFERROR(VLOOKUP($C$5,Ledger!C199:K199,3,0),"-")</f>
        <v>-</v>
      </c>
      <c r="C199" s="45" t="str">
        <f>IFERROR(VLOOKUP($C$5,Ledger!C199:K199,8,0),"-")</f>
        <v>-</v>
      </c>
      <c r="D199" s="42"/>
      <c r="E199" s="46" t="str">
        <f>IFERROR(VLOOKUP($G$5,Ledger!C199:K199,2,0),"-")</f>
        <v>-</v>
      </c>
      <c r="F199" s="49" t="str">
        <f>IFERROR(VLOOKUP($G$5,Ledger!C199:K199,3,0),"-")</f>
        <v>-</v>
      </c>
      <c r="G199" s="45" t="str">
        <f>IFERROR(VLOOKUP($G$5,Ledger!C199:K199,8,0),"-")</f>
        <v>-</v>
      </c>
    </row>
    <row r="200" spans="1:7" ht="24" x14ac:dyDescent="0.2">
      <c r="A200" s="46" t="str">
        <f>IFERROR(VLOOKUP($C$5,Ledger!C200:K200,2,0),"-")</f>
        <v>-</v>
      </c>
      <c r="B200" s="49" t="str">
        <f>IFERROR(VLOOKUP($C$5,Ledger!C200:K200,3,0),"-")</f>
        <v>-</v>
      </c>
      <c r="C200" s="45" t="str">
        <f>IFERROR(VLOOKUP($C$5,Ledger!C200:K200,8,0),"-")</f>
        <v>-</v>
      </c>
      <c r="D200" s="42"/>
      <c r="E200" s="46" t="str">
        <f>IFERROR(VLOOKUP($G$5,Ledger!C200:K200,2,0),"-")</f>
        <v>-</v>
      </c>
      <c r="F200" s="49" t="str">
        <f>IFERROR(VLOOKUP($G$5,Ledger!C200:K200,3,0),"-")</f>
        <v>-</v>
      </c>
      <c r="G200" s="45" t="str">
        <f>IFERROR(VLOOKUP($G$5,Ledger!C200:K200,8,0),"-")</f>
        <v>-</v>
      </c>
    </row>
    <row r="201" spans="1:7" ht="24" x14ac:dyDescent="0.2">
      <c r="A201" s="46" t="str">
        <f>IFERROR(VLOOKUP($C$5,Ledger!C201:K201,2,0),"-")</f>
        <v>-</v>
      </c>
      <c r="B201" s="49" t="str">
        <f>IFERROR(VLOOKUP($C$5,Ledger!C201:K201,3,0),"-")</f>
        <v>-</v>
      </c>
      <c r="C201" s="45" t="str">
        <f>IFERROR(VLOOKUP($C$5,Ledger!C201:K201,8,0),"-")</f>
        <v>-</v>
      </c>
      <c r="D201" s="42"/>
      <c r="E201" s="46" t="str">
        <f>IFERROR(VLOOKUP($G$5,Ledger!C201:K201,2,0),"-")</f>
        <v>-</v>
      </c>
      <c r="F201" s="49" t="str">
        <f>IFERROR(VLOOKUP($G$5,Ledger!C201:K201,3,0),"-")</f>
        <v>-</v>
      </c>
      <c r="G201" s="45" t="str">
        <f>IFERROR(VLOOKUP($G$5,Ledger!C201:K201,8,0),"-")</f>
        <v>-</v>
      </c>
    </row>
    <row r="202" spans="1:7" ht="24" x14ac:dyDescent="0.2">
      <c r="A202" s="46" t="str">
        <f>IFERROR(VLOOKUP($C$5,Ledger!C202:K202,2,0),"-")</f>
        <v>-</v>
      </c>
      <c r="B202" s="49" t="str">
        <f>IFERROR(VLOOKUP($C$5,Ledger!C202:K202,3,0),"-")</f>
        <v>-</v>
      </c>
      <c r="C202" s="45" t="str">
        <f>IFERROR(VLOOKUP($C$5,Ledger!C202:K202,8,0),"-")</f>
        <v>-</v>
      </c>
      <c r="D202" s="42"/>
      <c r="E202" s="46" t="str">
        <f>IFERROR(VLOOKUP($G$5,Ledger!C202:K202,2,0),"-")</f>
        <v>-</v>
      </c>
      <c r="F202" s="49" t="str">
        <f>IFERROR(VLOOKUP($G$5,Ledger!C202:K202,3,0),"-")</f>
        <v>-</v>
      </c>
      <c r="G202" s="45" t="str">
        <f>IFERROR(VLOOKUP($G$5,Ledger!C202:K202,8,0),"-")</f>
        <v>-</v>
      </c>
    </row>
    <row r="203" spans="1:7" ht="24" x14ac:dyDescent="0.2">
      <c r="A203" s="46" t="str">
        <f>IFERROR(VLOOKUP($C$5,Ledger!C203:K203,2,0),"-")</f>
        <v>-</v>
      </c>
      <c r="B203" s="49" t="str">
        <f>IFERROR(VLOOKUP($C$5,Ledger!C203:K203,3,0),"-")</f>
        <v>-</v>
      </c>
      <c r="C203" s="45" t="str">
        <f>IFERROR(VLOOKUP($C$5,Ledger!C203:K203,8,0),"-")</f>
        <v>-</v>
      </c>
      <c r="D203" s="42"/>
      <c r="E203" s="46" t="str">
        <f>IFERROR(VLOOKUP($G$5,Ledger!C203:K203,2,0),"-")</f>
        <v>-</v>
      </c>
      <c r="F203" s="49" t="str">
        <f>IFERROR(VLOOKUP($G$5,Ledger!C203:K203,3,0),"-")</f>
        <v>-</v>
      </c>
      <c r="G203" s="45" t="str">
        <f>IFERROR(VLOOKUP($G$5,Ledger!C203:K203,8,0),"-")</f>
        <v>-</v>
      </c>
    </row>
    <row r="204" spans="1:7" ht="24" x14ac:dyDescent="0.2">
      <c r="A204" s="46" t="str">
        <f>IFERROR(VLOOKUP($C$5,Ledger!C204:K204,2,0),"-")</f>
        <v>-</v>
      </c>
      <c r="B204" s="49" t="str">
        <f>IFERROR(VLOOKUP($C$5,Ledger!C204:K204,3,0),"-")</f>
        <v>-</v>
      </c>
      <c r="C204" s="45" t="str">
        <f>IFERROR(VLOOKUP($C$5,Ledger!C204:K204,8,0),"-")</f>
        <v>-</v>
      </c>
      <c r="D204" s="42"/>
      <c r="E204" s="46" t="str">
        <f>IFERROR(VLOOKUP($G$5,Ledger!C204:K204,2,0),"-")</f>
        <v>-</v>
      </c>
      <c r="F204" s="49" t="str">
        <f>IFERROR(VLOOKUP($G$5,Ledger!C204:K204,3,0),"-")</f>
        <v>-</v>
      </c>
      <c r="G204" s="45" t="str">
        <f>IFERROR(VLOOKUP($G$5,Ledger!C204:K204,8,0),"-")</f>
        <v>-</v>
      </c>
    </row>
    <row r="205" spans="1:7" ht="24" x14ac:dyDescent="0.2">
      <c r="A205" s="46" t="str">
        <f>IFERROR(VLOOKUP($C$5,Ledger!C205:K205,2,0),"-")</f>
        <v>-</v>
      </c>
      <c r="B205" s="49" t="str">
        <f>IFERROR(VLOOKUP($C$5,Ledger!C205:K205,3,0),"-")</f>
        <v>-</v>
      </c>
      <c r="C205" s="45" t="str">
        <f>IFERROR(VLOOKUP($C$5,Ledger!C205:K205,8,0),"-")</f>
        <v>-</v>
      </c>
      <c r="D205" s="42"/>
      <c r="E205" s="46" t="str">
        <f>IFERROR(VLOOKUP($G$5,Ledger!C205:K205,2,0),"-")</f>
        <v>-</v>
      </c>
      <c r="F205" s="49" t="str">
        <f>IFERROR(VLOOKUP($G$5,Ledger!C205:K205,3,0),"-")</f>
        <v>-</v>
      </c>
      <c r="G205" s="45" t="str">
        <f>IFERROR(VLOOKUP($G$5,Ledger!C205:K205,8,0),"-")</f>
        <v>-</v>
      </c>
    </row>
    <row r="206" spans="1:7" ht="24" x14ac:dyDescent="0.2">
      <c r="A206" s="46" t="str">
        <f>IFERROR(VLOOKUP($C$5,Ledger!C206:K206,2,0),"-")</f>
        <v>-</v>
      </c>
      <c r="B206" s="49" t="str">
        <f>IFERROR(VLOOKUP($C$5,Ledger!C206:K206,3,0),"-")</f>
        <v>-</v>
      </c>
      <c r="C206" s="45" t="str">
        <f>IFERROR(VLOOKUP($C$5,Ledger!C206:K206,8,0),"-")</f>
        <v>-</v>
      </c>
      <c r="D206" s="42"/>
      <c r="E206" s="46" t="str">
        <f>IFERROR(VLOOKUP($G$5,Ledger!C206:K206,2,0),"-")</f>
        <v>-</v>
      </c>
      <c r="F206" s="49" t="str">
        <f>IFERROR(VLOOKUP($G$5,Ledger!C206:K206,3,0),"-")</f>
        <v>-</v>
      </c>
      <c r="G206" s="45" t="str">
        <f>IFERROR(VLOOKUP($G$5,Ledger!C206:K206,8,0),"-")</f>
        <v>-</v>
      </c>
    </row>
    <row r="207" spans="1:7" ht="24" x14ac:dyDescent="0.2">
      <c r="A207" s="46" t="str">
        <f>IFERROR(VLOOKUP($C$5,Ledger!C207:K207,2,0),"-")</f>
        <v>-</v>
      </c>
      <c r="B207" s="49" t="str">
        <f>IFERROR(VLOOKUP($C$5,Ledger!C207:K207,3,0),"-")</f>
        <v>-</v>
      </c>
      <c r="C207" s="45" t="str">
        <f>IFERROR(VLOOKUP($C$5,Ledger!C207:K207,8,0),"-")</f>
        <v>-</v>
      </c>
      <c r="D207" s="42"/>
      <c r="E207" s="46" t="str">
        <f>IFERROR(VLOOKUP($G$5,Ledger!C207:K207,2,0),"-")</f>
        <v>-</v>
      </c>
      <c r="F207" s="49" t="str">
        <f>IFERROR(VLOOKUP($G$5,Ledger!C207:K207,3,0),"-")</f>
        <v>-</v>
      </c>
      <c r="G207" s="45" t="str">
        <f>IFERROR(VLOOKUP($G$5,Ledger!C207:K207,8,0),"-")</f>
        <v>-</v>
      </c>
    </row>
    <row r="208" spans="1:7" ht="24" x14ac:dyDescent="0.2">
      <c r="A208" s="46" t="str">
        <f>IFERROR(VLOOKUP($C$5,Ledger!C208:K208,2,0),"-")</f>
        <v>-</v>
      </c>
      <c r="B208" s="49" t="str">
        <f>IFERROR(VLOOKUP($C$5,Ledger!C208:K208,3,0),"-")</f>
        <v>-</v>
      </c>
      <c r="C208" s="45" t="str">
        <f>IFERROR(VLOOKUP($C$5,Ledger!C208:K208,8,0),"-")</f>
        <v>-</v>
      </c>
      <c r="D208" s="42"/>
      <c r="E208" s="46" t="str">
        <f>IFERROR(VLOOKUP($G$5,Ledger!C208:K208,2,0),"-")</f>
        <v>-</v>
      </c>
      <c r="F208" s="49" t="str">
        <f>IFERROR(VLOOKUP($G$5,Ledger!C208:K208,3,0),"-")</f>
        <v>-</v>
      </c>
      <c r="G208" s="45" t="str">
        <f>IFERROR(VLOOKUP($G$5,Ledger!C208:K208,8,0),"-")</f>
        <v>-</v>
      </c>
    </row>
    <row r="209" spans="1:7" ht="24" x14ac:dyDescent="0.2">
      <c r="A209" s="46" t="str">
        <f>IFERROR(VLOOKUP($C$5,Ledger!C209:K209,2,0),"-")</f>
        <v>-</v>
      </c>
      <c r="B209" s="49" t="str">
        <f>IFERROR(VLOOKUP($C$5,Ledger!C209:K209,3,0),"-")</f>
        <v>-</v>
      </c>
      <c r="C209" s="45" t="str">
        <f>IFERROR(VLOOKUP($C$5,Ledger!C209:K209,8,0),"-")</f>
        <v>-</v>
      </c>
      <c r="D209" s="42"/>
      <c r="E209" s="46" t="str">
        <f>IFERROR(VLOOKUP($G$5,Ledger!C209:K209,2,0),"-")</f>
        <v>-</v>
      </c>
      <c r="F209" s="49" t="str">
        <f>IFERROR(VLOOKUP($G$5,Ledger!C209:K209,3,0),"-")</f>
        <v>-</v>
      </c>
      <c r="G209" s="45" t="str">
        <f>IFERROR(VLOOKUP($G$5,Ledger!C209:K209,8,0),"-")</f>
        <v>-</v>
      </c>
    </row>
    <row r="210" spans="1:7" ht="24" x14ac:dyDescent="0.2">
      <c r="A210" s="46" t="str">
        <f>IFERROR(VLOOKUP($C$5,Ledger!C210:K210,2,0),"-")</f>
        <v>-</v>
      </c>
      <c r="B210" s="49" t="str">
        <f>IFERROR(VLOOKUP($C$5,Ledger!C210:K210,3,0),"-")</f>
        <v>-</v>
      </c>
      <c r="C210" s="45" t="str">
        <f>IFERROR(VLOOKUP($C$5,Ledger!C210:K210,8,0),"-")</f>
        <v>-</v>
      </c>
      <c r="D210" s="42"/>
      <c r="E210" s="46" t="str">
        <f>IFERROR(VLOOKUP($G$5,Ledger!C210:K210,2,0),"-")</f>
        <v>-</v>
      </c>
      <c r="F210" s="49" t="str">
        <f>IFERROR(VLOOKUP($G$5,Ledger!C210:K210,3,0),"-")</f>
        <v>-</v>
      </c>
      <c r="G210" s="45" t="str">
        <f>IFERROR(VLOOKUP($G$5,Ledger!C210:K210,8,0),"-")</f>
        <v>-</v>
      </c>
    </row>
    <row r="211" spans="1:7" ht="24" x14ac:dyDescent="0.2">
      <c r="A211" s="46" t="str">
        <f>IFERROR(VLOOKUP($C$5,Ledger!C211:K211,2,0),"-")</f>
        <v>-</v>
      </c>
      <c r="B211" s="49" t="str">
        <f>IFERROR(VLOOKUP($C$5,Ledger!C211:K211,3,0),"-")</f>
        <v>-</v>
      </c>
      <c r="C211" s="45" t="str">
        <f>IFERROR(VLOOKUP($C$5,Ledger!C211:K211,8,0),"-")</f>
        <v>-</v>
      </c>
      <c r="D211" s="42"/>
      <c r="E211" s="46" t="str">
        <f>IFERROR(VLOOKUP($G$5,Ledger!C211:K211,2,0),"-")</f>
        <v>-</v>
      </c>
      <c r="F211" s="49" t="str">
        <f>IFERROR(VLOOKUP($G$5,Ledger!C211:K211,3,0),"-")</f>
        <v>-</v>
      </c>
      <c r="G211" s="45" t="str">
        <f>IFERROR(VLOOKUP($G$5,Ledger!C211:K211,8,0),"-")</f>
        <v>-</v>
      </c>
    </row>
    <row r="212" spans="1:7" ht="24" x14ac:dyDescent="0.2">
      <c r="A212" s="46" t="str">
        <f>IFERROR(VLOOKUP($C$5,Ledger!C212:K212,2,0),"-")</f>
        <v>-</v>
      </c>
      <c r="B212" s="49" t="str">
        <f>IFERROR(VLOOKUP($C$5,Ledger!C212:K212,3,0),"-")</f>
        <v>-</v>
      </c>
      <c r="C212" s="45" t="str">
        <f>IFERROR(VLOOKUP($C$5,Ledger!C212:K212,8,0),"-")</f>
        <v>-</v>
      </c>
      <c r="D212" s="42"/>
      <c r="E212" s="46" t="str">
        <f>IFERROR(VLOOKUP($G$5,Ledger!C212:K212,2,0),"-")</f>
        <v>-</v>
      </c>
      <c r="F212" s="49" t="str">
        <f>IFERROR(VLOOKUP($G$5,Ledger!C212:K212,3,0),"-")</f>
        <v>-</v>
      </c>
      <c r="G212" s="45" t="str">
        <f>IFERROR(VLOOKUP($G$5,Ledger!C212:K212,8,0),"-")</f>
        <v>-</v>
      </c>
    </row>
    <row r="213" spans="1:7" ht="24" x14ac:dyDescent="0.2">
      <c r="A213" s="46" t="str">
        <f>IFERROR(VLOOKUP($C$5,Ledger!C213:K213,2,0),"-")</f>
        <v>-</v>
      </c>
      <c r="B213" s="49" t="str">
        <f>IFERROR(VLOOKUP($C$5,Ledger!C213:K213,3,0),"-")</f>
        <v>-</v>
      </c>
      <c r="C213" s="45" t="str">
        <f>IFERROR(VLOOKUP($C$5,Ledger!C213:K213,8,0),"-")</f>
        <v>-</v>
      </c>
      <c r="D213" s="42"/>
      <c r="E213" s="46" t="str">
        <f>IFERROR(VLOOKUP($G$5,Ledger!C213:K213,2,0),"-")</f>
        <v>-</v>
      </c>
      <c r="F213" s="49" t="str">
        <f>IFERROR(VLOOKUP($G$5,Ledger!C213:K213,3,0),"-")</f>
        <v>-</v>
      </c>
      <c r="G213" s="45" t="str">
        <f>IFERROR(VLOOKUP($G$5,Ledger!C213:K213,8,0),"-")</f>
        <v>-</v>
      </c>
    </row>
    <row r="214" spans="1:7" ht="24" x14ac:dyDescent="0.2">
      <c r="A214" s="46" t="str">
        <f>IFERROR(VLOOKUP($C$5,Ledger!C214:K214,2,0),"-")</f>
        <v>-</v>
      </c>
      <c r="B214" s="49" t="str">
        <f>IFERROR(VLOOKUP($C$5,Ledger!C214:K214,3,0),"-")</f>
        <v>-</v>
      </c>
      <c r="C214" s="45" t="str">
        <f>IFERROR(VLOOKUP($C$5,Ledger!C214:K214,8,0),"-")</f>
        <v>-</v>
      </c>
      <c r="D214" s="42"/>
      <c r="E214" s="46" t="str">
        <f>IFERROR(VLOOKUP($G$5,Ledger!C214:K214,2,0),"-")</f>
        <v>-</v>
      </c>
      <c r="F214" s="49" t="str">
        <f>IFERROR(VLOOKUP($G$5,Ledger!C214:K214,3,0),"-")</f>
        <v>-</v>
      </c>
      <c r="G214" s="45" t="str">
        <f>IFERROR(VLOOKUP($G$5,Ledger!C214:K214,8,0),"-")</f>
        <v>-</v>
      </c>
    </row>
    <row r="215" spans="1:7" ht="24" x14ac:dyDescent="0.2">
      <c r="A215" s="46" t="str">
        <f>IFERROR(VLOOKUP($C$5,Ledger!C215:K215,2,0),"-")</f>
        <v>-</v>
      </c>
      <c r="B215" s="49" t="str">
        <f>IFERROR(VLOOKUP($C$5,Ledger!C215:K215,3,0),"-")</f>
        <v>-</v>
      </c>
      <c r="C215" s="45" t="str">
        <f>IFERROR(VLOOKUP($C$5,Ledger!C215:K215,8,0),"-")</f>
        <v>-</v>
      </c>
      <c r="D215" s="42"/>
      <c r="E215" s="46" t="str">
        <f>IFERROR(VLOOKUP($G$5,Ledger!C215:K215,2,0),"-")</f>
        <v>-</v>
      </c>
      <c r="F215" s="49" t="str">
        <f>IFERROR(VLOOKUP($G$5,Ledger!C215:K215,3,0),"-")</f>
        <v>-</v>
      </c>
      <c r="G215" s="45" t="str">
        <f>IFERROR(VLOOKUP($G$5,Ledger!C215:K215,8,0),"-")</f>
        <v>-</v>
      </c>
    </row>
    <row r="216" spans="1:7" ht="24" x14ac:dyDescent="0.2">
      <c r="A216" s="46" t="str">
        <f>IFERROR(VLOOKUP($C$5,Ledger!C216:K216,2,0),"-")</f>
        <v>-</v>
      </c>
      <c r="B216" s="49" t="str">
        <f>IFERROR(VLOOKUP($C$5,Ledger!C216:K216,3,0),"-")</f>
        <v>-</v>
      </c>
      <c r="C216" s="45" t="str">
        <f>IFERROR(VLOOKUP($C$5,Ledger!C216:K216,8,0),"-")</f>
        <v>-</v>
      </c>
      <c r="D216" s="42"/>
      <c r="E216" s="46" t="str">
        <f>IFERROR(VLOOKUP($G$5,Ledger!C216:K216,2,0),"-")</f>
        <v>-</v>
      </c>
      <c r="F216" s="49" t="str">
        <f>IFERROR(VLOOKUP($G$5,Ledger!C216:K216,3,0),"-")</f>
        <v>-</v>
      </c>
      <c r="G216" s="45" t="str">
        <f>IFERROR(VLOOKUP($G$5,Ledger!C216:K216,8,0),"-")</f>
        <v>-</v>
      </c>
    </row>
    <row r="217" spans="1:7" ht="24" x14ac:dyDescent="0.2">
      <c r="A217" s="46" t="str">
        <f>IFERROR(VLOOKUP($C$5,Ledger!C217:K217,2,0),"-")</f>
        <v>-</v>
      </c>
      <c r="B217" s="49" t="str">
        <f>IFERROR(VLOOKUP($C$5,Ledger!C217:K217,3,0),"-")</f>
        <v>-</v>
      </c>
      <c r="C217" s="45" t="str">
        <f>IFERROR(VLOOKUP($C$5,Ledger!C217:K217,8,0),"-")</f>
        <v>-</v>
      </c>
      <c r="D217" s="42"/>
      <c r="E217" s="46" t="str">
        <f>IFERROR(VLOOKUP($G$5,Ledger!C217:K217,2,0),"-")</f>
        <v>-</v>
      </c>
      <c r="F217" s="49" t="str">
        <f>IFERROR(VLOOKUP($G$5,Ledger!C217:K217,3,0),"-")</f>
        <v>-</v>
      </c>
      <c r="G217" s="45" t="str">
        <f>IFERROR(VLOOKUP($G$5,Ledger!C217:K217,8,0),"-")</f>
        <v>-</v>
      </c>
    </row>
    <row r="218" spans="1:7" ht="24" x14ac:dyDescent="0.2">
      <c r="A218" s="46" t="str">
        <f>IFERROR(VLOOKUP($C$5,Ledger!C218:K218,2,0),"-")</f>
        <v>-</v>
      </c>
      <c r="B218" s="49" t="str">
        <f>IFERROR(VLOOKUP($C$5,Ledger!C218:K218,3,0),"-")</f>
        <v>-</v>
      </c>
      <c r="C218" s="45" t="str">
        <f>IFERROR(VLOOKUP($C$5,Ledger!C218:K218,8,0),"-")</f>
        <v>-</v>
      </c>
      <c r="D218" s="42"/>
      <c r="E218" s="46" t="str">
        <f>IFERROR(VLOOKUP($G$5,Ledger!C218:K218,2,0),"-")</f>
        <v>-</v>
      </c>
      <c r="F218" s="49" t="str">
        <f>IFERROR(VLOOKUP($G$5,Ledger!C218:K218,3,0),"-")</f>
        <v>-</v>
      </c>
      <c r="G218" s="45" t="str">
        <f>IFERROR(VLOOKUP($G$5,Ledger!C218:K218,8,0),"-")</f>
        <v>-</v>
      </c>
    </row>
    <row r="219" spans="1:7" ht="24" x14ac:dyDescent="0.2">
      <c r="A219" s="46" t="str">
        <f>IFERROR(VLOOKUP($C$5,Ledger!C219:K219,2,0),"-")</f>
        <v>-</v>
      </c>
      <c r="B219" s="49" t="str">
        <f>IFERROR(VLOOKUP($C$5,Ledger!C219:K219,3,0),"-")</f>
        <v>-</v>
      </c>
      <c r="C219" s="45" t="str">
        <f>IFERROR(VLOOKUP($C$5,Ledger!C219:K219,8,0),"-")</f>
        <v>-</v>
      </c>
      <c r="D219" s="42"/>
      <c r="E219" s="46" t="str">
        <f>IFERROR(VLOOKUP($G$5,Ledger!C219:K219,2,0),"-")</f>
        <v>-</v>
      </c>
      <c r="F219" s="49" t="str">
        <f>IFERROR(VLOOKUP($G$5,Ledger!C219:K219,3,0),"-")</f>
        <v>-</v>
      </c>
      <c r="G219" s="45" t="str">
        <f>IFERROR(VLOOKUP($G$5,Ledger!C219:K219,8,0),"-")</f>
        <v>-</v>
      </c>
    </row>
    <row r="220" spans="1:7" ht="24" x14ac:dyDescent="0.2">
      <c r="A220" s="46" t="str">
        <f>IFERROR(VLOOKUP($C$5,Ledger!C220:K220,2,0),"-")</f>
        <v>-</v>
      </c>
      <c r="B220" s="49" t="str">
        <f>IFERROR(VLOOKUP($C$5,Ledger!C220:K220,3,0),"-")</f>
        <v>-</v>
      </c>
      <c r="C220" s="45" t="str">
        <f>IFERROR(VLOOKUP($C$5,Ledger!C220:K220,8,0),"-")</f>
        <v>-</v>
      </c>
      <c r="D220" s="42"/>
      <c r="E220" s="46" t="str">
        <f>IFERROR(VLOOKUP($G$5,Ledger!C220:K220,2,0),"-")</f>
        <v>-</v>
      </c>
      <c r="F220" s="49" t="str">
        <f>IFERROR(VLOOKUP($G$5,Ledger!C220:K220,3,0),"-")</f>
        <v>-</v>
      </c>
      <c r="G220" s="45" t="str">
        <f>IFERROR(VLOOKUP($G$5,Ledger!C220:K220,8,0),"-")</f>
        <v>-</v>
      </c>
    </row>
    <row r="221" spans="1:7" ht="24" x14ac:dyDescent="0.2">
      <c r="A221" s="46" t="str">
        <f>IFERROR(VLOOKUP($C$5,Ledger!C221:K221,2,0),"-")</f>
        <v>-</v>
      </c>
      <c r="B221" s="49" t="str">
        <f>IFERROR(VLOOKUP($C$5,Ledger!C221:K221,3,0),"-")</f>
        <v>-</v>
      </c>
      <c r="C221" s="45" t="str">
        <f>IFERROR(VLOOKUP($C$5,Ledger!C221:K221,8,0),"-")</f>
        <v>-</v>
      </c>
      <c r="D221" s="42"/>
      <c r="E221" s="46" t="str">
        <f>IFERROR(VLOOKUP($G$5,Ledger!C221:K221,2,0),"-")</f>
        <v>-</v>
      </c>
      <c r="F221" s="49" t="str">
        <f>IFERROR(VLOOKUP($G$5,Ledger!C221:K221,3,0),"-")</f>
        <v>-</v>
      </c>
      <c r="G221" s="45" t="str">
        <f>IFERROR(VLOOKUP($G$5,Ledger!C221:K221,8,0),"-")</f>
        <v>-</v>
      </c>
    </row>
    <row r="222" spans="1:7" ht="24" x14ac:dyDescent="0.2">
      <c r="A222" s="46" t="str">
        <f>IFERROR(VLOOKUP($C$5,Ledger!C222:K222,2,0),"-")</f>
        <v>-</v>
      </c>
      <c r="B222" s="49" t="str">
        <f>IFERROR(VLOOKUP($C$5,Ledger!C222:K222,3,0),"-")</f>
        <v>-</v>
      </c>
      <c r="C222" s="45" t="str">
        <f>IFERROR(VLOOKUP($C$5,Ledger!C222:K222,8,0),"-")</f>
        <v>-</v>
      </c>
      <c r="D222" s="42"/>
      <c r="E222" s="46" t="str">
        <f>IFERROR(VLOOKUP($G$5,Ledger!C222:K222,2,0),"-")</f>
        <v>-</v>
      </c>
      <c r="F222" s="49" t="str">
        <f>IFERROR(VLOOKUP($G$5,Ledger!C222:K222,3,0),"-")</f>
        <v>-</v>
      </c>
      <c r="G222" s="45" t="str">
        <f>IFERROR(VLOOKUP($G$5,Ledger!C222:K222,8,0),"-")</f>
        <v>-</v>
      </c>
    </row>
    <row r="223" spans="1:7" ht="24" x14ac:dyDescent="0.2">
      <c r="A223" s="46" t="str">
        <f>IFERROR(VLOOKUP($C$5,Ledger!C223:K223,2,0),"-")</f>
        <v>-</v>
      </c>
      <c r="B223" s="49" t="str">
        <f>IFERROR(VLOOKUP($C$5,Ledger!C223:K223,3,0),"-")</f>
        <v>-</v>
      </c>
      <c r="C223" s="45" t="str">
        <f>IFERROR(VLOOKUP($C$5,Ledger!C223:K223,8,0),"-")</f>
        <v>-</v>
      </c>
      <c r="D223" s="42"/>
      <c r="E223" s="46" t="str">
        <f>IFERROR(VLOOKUP($G$5,Ledger!C223:K223,2,0),"-")</f>
        <v>-</v>
      </c>
      <c r="F223" s="49" t="str">
        <f>IFERROR(VLOOKUP($G$5,Ledger!C223:K223,3,0),"-")</f>
        <v>-</v>
      </c>
      <c r="G223" s="45" t="str">
        <f>IFERROR(VLOOKUP($G$5,Ledger!C223:K223,8,0),"-")</f>
        <v>-</v>
      </c>
    </row>
    <row r="224" spans="1:7" ht="24" x14ac:dyDescent="0.2">
      <c r="A224" s="46" t="str">
        <f>IFERROR(VLOOKUP($C$5,Ledger!C224:K224,2,0),"-")</f>
        <v>-</v>
      </c>
      <c r="B224" s="49" t="str">
        <f>IFERROR(VLOOKUP($C$5,Ledger!C224:K224,3,0),"-")</f>
        <v>-</v>
      </c>
      <c r="C224" s="45" t="str">
        <f>IFERROR(VLOOKUP($C$5,Ledger!C224:K224,8,0),"-")</f>
        <v>-</v>
      </c>
      <c r="D224" s="42"/>
      <c r="E224" s="46" t="str">
        <f>IFERROR(VLOOKUP($G$5,Ledger!C224:K224,2,0),"-")</f>
        <v>-</v>
      </c>
      <c r="F224" s="49" t="str">
        <f>IFERROR(VLOOKUP($G$5,Ledger!C224:K224,3,0),"-")</f>
        <v>-</v>
      </c>
      <c r="G224" s="45" t="str">
        <f>IFERROR(VLOOKUP($G$5,Ledger!C224:K224,8,0),"-")</f>
        <v>-</v>
      </c>
    </row>
    <row r="225" spans="1:7" ht="24" x14ac:dyDescent="0.2">
      <c r="A225" s="46" t="str">
        <f>IFERROR(VLOOKUP($C$5,Ledger!C225:K225,2,0),"-")</f>
        <v>-</v>
      </c>
      <c r="B225" s="49" t="str">
        <f>IFERROR(VLOOKUP($C$5,Ledger!C225:K225,3,0),"-")</f>
        <v>-</v>
      </c>
      <c r="C225" s="45" t="str">
        <f>IFERROR(VLOOKUP($C$5,Ledger!C225:K225,8,0),"-")</f>
        <v>-</v>
      </c>
      <c r="D225" s="42"/>
      <c r="E225" s="46" t="str">
        <f>IFERROR(VLOOKUP($G$5,Ledger!C225:K225,2,0),"-")</f>
        <v>-</v>
      </c>
      <c r="F225" s="49" t="str">
        <f>IFERROR(VLOOKUP($G$5,Ledger!C225:K225,3,0),"-")</f>
        <v>-</v>
      </c>
      <c r="G225" s="45" t="str">
        <f>IFERROR(VLOOKUP($G$5,Ledger!C225:K225,8,0),"-")</f>
        <v>-</v>
      </c>
    </row>
    <row r="226" spans="1:7" ht="24" x14ac:dyDescent="0.2">
      <c r="A226" s="46" t="str">
        <f>IFERROR(VLOOKUP($C$5,Ledger!C226:K226,2,0),"-")</f>
        <v>-</v>
      </c>
      <c r="B226" s="49" t="str">
        <f>IFERROR(VLOOKUP($C$5,Ledger!C226:K226,3,0),"-")</f>
        <v>-</v>
      </c>
      <c r="C226" s="45" t="str">
        <f>IFERROR(VLOOKUP($C$5,Ledger!C226:K226,8,0),"-")</f>
        <v>-</v>
      </c>
      <c r="D226" s="42"/>
      <c r="E226" s="46" t="str">
        <f>IFERROR(VLOOKUP($G$5,Ledger!C226:K226,2,0),"-")</f>
        <v>-</v>
      </c>
      <c r="F226" s="49" t="str">
        <f>IFERROR(VLOOKUP($G$5,Ledger!C226:K226,3,0),"-")</f>
        <v>-</v>
      </c>
      <c r="G226" s="45" t="str">
        <f>IFERROR(VLOOKUP($G$5,Ledger!C226:K226,8,0),"-")</f>
        <v>-</v>
      </c>
    </row>
    <row r="227" spans="1:7" ht="24" x14ac:dyDescent="0.2">
      <c r="A227" s="46" t="str">
        <f>IFERROR(VLOOKUP($C$5,Ledger!C227:K227,2,0),"-")</f>
        <v>-</v>
      </c>
      <c r="B227" s="49" t="str">
        <f>IFERROR(VLOOKUP($C$5,Ledger!C227:K227,3,0),"-")</f>
        <v>-</v>
      </c>
      <c r="C227" s="45" t="str">
        <f>IFERROR(VLOOKUP($C$5,Ledger!C227:K227,8,0),"-")</f>
        <v>-</v>
      </c>
      <c r="D227" s="42"/>
      <c r="E227" s="46" t="str">
        <f>IFERROR(VLOOKUP($G$5,Ledger!C227:K227,2,0),"-")</f>
        <v>-</v>
      </c>
      <c r="F227" s="49" t="str">
        <f>IFERROR(VLOOKUP($G$5,Ledger!C227:K227,3,0),"-")</f>
        <v>-</v>
      </c>
      <c r="G227" s="45" t="str">
        <f>IFERROR(VLOOKUP($G$5,Ledger!C227:K227,8,0),"-")</f>
        <v>-</v>
      </c>
    </row>
    <row r="228" spans="1:7" ht="24" x14ac:dyDescent="0.2">
      <c r="A228" s="46" t="str">
        <f>IFERROR(VLOOKUP($C$5,Ledger!C228:K228,2,0),"-")</f>
        <v>-</v>
      </c>
      <c r="B228" s="49" t="str">
        <f>IFERROR(VLOOKUP($C$5,Ledger!C228:K228,3,0),"-")</f>
        <v>-</v>
      </c>
      <c r="C228" s="45" t="str">
        <f>IFERROR(VLOOKUP($C$5,Ledger!C228:K228,8,0),"-")</f>
        <v>-</v>
      </c>
      <c r="D228" s="42"/>
      <c r="E228" s="46" t="str">
        <f>IFERROR(VLOOKUP($G$5,Ledger!C228:K228,2,0),"-")</f>
        <v>-</v>
      </c>
      <c r="F228" s="49" t="str">
        <f>IFERROR(VLOOKUP($G$5,Ledger!C228:K228,3,0),"-")</f>
        <v>-</v>
      </c>
      <c r="G228" s="45" t="str">
        <f>IFERROR(VLOOKUP($G$5,Ledger!C228:K228,8,0),"-")</f>
        <v>-</v>
      </c>
    </row>
    <row r="229" spans="1:7" ht="24" x14ac:dyDescent="0.2">
      <c r="A229" s="46" t="str">
        <f>IFERROR(VLOOKUP($C$5,Ledger!C229:K229,2,0),"-")</f>
        <v>-</v>
      </c>
      <c r="B229" s="49" t="str">
        <f>IFERROR(VLOOKUP($C$5,Ledger!C229:K229,3,0),"-")</f>
        <v>-</v>
      </c>
      <c r="C229" s="45" t="str">
        <f>IFERROR(VLOOKUP($C$5,Ledger!C229:K229,8,0),"-")</f>
        <v>-</v>
      </c>
      <c r="D229" s="42"/>
      <c r="E229" s="46" t="str">
        <f>IFERROR(VLOOKUP($G$5,Ledger!C229:K229,2,0),"-")</f>
        <v>-</v>
      </c>
      <c r="F229" s="49" t="str">
        <f>IFERROR(VLOOKUP($G$5,Ledger!C229:K229,3,0),"-")</f>
        <v>-</v>
      </c>
      <c r="G229" s="45" t="str">
        <f>IFERROR(VLOOKUP($G$5,Ledger!C229:K229,8,0),"-")</f>
        <v>-</v>
      </c>
    </row>
    <row r="230" spans="1:7" ht="24" x14ac:dyDescent="0.2">
      <c r="A230" s="46" t="str">
        <f>IFERROR(VLOOKUP($C$5,Ledger!C230:K230,2,0),"-")</f>
        <v>-</v>
      </c>
      <c r="B230" s="49" t="str">
        <f>IFERROR(VLOOKUP($C$5,Ledger!C230:K230,3,0),"-")</f>
        <v>-</v>
      </c>
      <c r="C230" s="45" t="str">
        <f>IFERROR(VLOOKUP($C$5,Ledger!C230:K230,8,0),"-")</f>
        <v>-</v>
      </c>
      <c r="D230" s="42"/>
      <c r="E230" s="46" t="str">
        <f>IFERROR(VLOOKUP($G$5,Ledger!C230:K230,2,0),"-")</f>
        <v>-</v>
      </c>
      <c r="F230" s="49" t="str">
        <f>IFERROR(VLOOKUP($G$5,Ledger!C230:K230,3,0),"-")</f>
        <v>-</v>
      </c>
      <c r="G230" s="45" t="str">
        <f>IFERROR(VLOOKUP($G$5,Ledger!C230:K230,8,0),"-")</f>
        <v>-</v>
      </c>
    </row>
    <row r="231" spans="1:7" ht="24" x14ac:dyDescent="0.2">
      <c r="A231" s="46" t="str">
        <f>IFERROR(VLOOKUP($C$5,Ledger!C231:K231,2,0),"-")</f>
        <v>-</v>
      </c>
      <c r="B231" s="49" t="str">
        <f>IFERROR(VLOOKUP($C$5,Ledger!C231:K231,3,0),"-")</f>
        <v>-</v>
      </c>
      <c r="C231" s="45" t="str">
        <f>IFERROR(VLOOKUP($C$5,Ledger!C231:K231,8,0),"-")</f>
        <v>-</v>
      </c>
      <c r="D231" s="42"/>
      <c r="E231" s="46" t="str">
        <f>IFERROR(VLOOKUP($G$5,Ledger!C231:K231,2,0),"-")</f>
        <v>-</v>
      </c>
      <c r="F231" s="49" t="str">
        <f>IFERROR(VLOOKUP($G$5,Ledger!C231:K231,3,0),"-")</f>
        <v>-</v>
      </c>
      <c r="G231" s="45" t="str">
        <f>IFERROR(VLOOKUP($G$5,Ledger!C231:K231,8,0),"-")</f>
        <v>-</v>
      </c>
    </row>
    <row r="232" spans="1:7" ht="24" x14ac:dyDescent="0.2">
      <c r="A232" s="46" t="str">
        <f>IFERROR(VLOOKUP($C$5,Ledger!C232:K232,2,0),"-")</f>
        <v>-</v>
      </c>
      <c r="B232" s="49" t="str">
        <f>IFERROR(VLOOKUP($C$5,Ledger!C232:K232,3,0),"-")</f>
        <v>-</v>
      </c>
      <c r="C232" s="45" t="str">
        <f>IFERROR(VLOOKUP($C$5,Ledger!C232:K232,8,0),"-")</f>
        <v>-</v>
      </c>
      <c r="D232" s="42"/>
      <c r="E232" s="46" t="str">
        <f>IFERROR(VLOOKUP($G$5,Ledger!C232:K232,2,0),"-")</f>
        <v>-</v>
      </c>
      <c r="F232" s="49" t="str">
        <f>IFERROR(VLOOKUP($G$5,Ledger!C232:K232,3,0),"-")</f>
        <v>-</v>
      </c>
      <c r="G232" s="45" t="str">
        <f>IFERROR(VLOOKUP($G$5,Ledger!C232:K232,8,0),"-")</f>
        <v>-</v>
      </c>
    </row>
    <row r="233" spans="1:7" ht="24" x14ac:dyDescent="0.2">
      <c r="A233" s="46" t="str">
        <f>IFERROR(VLOOKUP($C$5,Ledger!C233:K233,2,0),"-")</f>
        <v>-</v>
      </c>
      <c r="B233" s="49" t="str">
        <f>IFERROR(VLOOKUP($C$5,Ledger!C233:K233,3,0),"-")</f>
        <v>-</v>
      </c>
      <c r="C233" s="45" t="str">
        <f>IFERROR(VLOOKUP($C$5,Ledger!C233:K233,8,0),"-")</f>
        <v>-</v>
      </c>
      <c r="D233" s="42"/>
      <c r="E233" s="46" t="str">
        <f>IFERROR(VLOOKUP($G$5,Ledger!C233:K233,2,0),"-")</f>
        <v>-</v>
      </c>
      <c r="F233" s="49" t="str">
        <f>IFERROR(VLOOKUP($G$5,Ledger!C233:K233,3,0),"-")</f>
        <v>-</v>
      </c>
      <c r="G233" s="45" t="str">
        <f>IFERROR(VLOOKUP($G$5,Ledger!C233:K233,8,0),"-")</f>
        <v>-</v>
      </c>
    </row>
    <row r="234" spans="1:7" ht="24" x14ac:dyDescent="0.2">
      <c r="A234" s="46" t="str">
        <f>IFERROR(VLOOKUP($C$5,Ledger!C234:K234,2,0),"-")</f>
        <v>-</v>
      </c>
      <c r="B234" s="49" t="str">
        <f>IFERROR(VLOOKUP($C$5,Ledger!C234:K234,3,0),"-")</f>
        <v>-</v>
      </c>
      <c r="C234" s="45" t="str">
        <f>IFERROR(VLOOKUP($C$5,Ledger!C234:K234,8,0),"-")</f>
        <v>-</v>
      </c>
      <c r="D234" s="42"/>
      <c r="E234" s="46" t="str">
        <f>IFERROR(VLOOKUP($G$5,Ledger!C234:K234,2,0),"-")</f>
        <v>-</v>
      </c>
      <c r="F234" s="49" t="str">
        <f>IFERROR(VLOOKUP($G$5,Ledger!C234:K234,3,0),"-")</f>
        <v>-</v>
      </c>
      <c r="G234" s="45" t="str">
        <f>IFERROR(VLOOKUP($G$5,Ledger!C234:K234,8,0),"-")</f>
        <v>-</v>
      </c>
    </row>
    <row r="235" spans="1:7" ht="24" x14ac:dyDescent="0.2">
      <c r="A235" s="46" t="str">
        <f>IFERROR(VLOOKUP($C$5,Ledger!C235:K235,2,0),"-")</f>
        <v>-</v>
      </c>
      <c r="B235" s="49" t="str">
        <f>IFERROR(VLOOKUP($C$5,Ledger!C235:K235,3,0),"-")</f>
        <v>-</v>
      </c>
      <c r="C235" s="45" t="str">
        <f>IFERROR(VLOOKUP($C$5,Ledger!C235:K235,8,0),"-")</f>
        <v>-</v>
      </c>
      <c r="D235" s="42"/>
      <c r="E235" s="46" t="str">
        <f>IFERROR(VLOOKUP($G$5,Ledger!C235:K235,2,0),"-")</f>
        <v>-</v>
      </c>
      <c r="F235" s="49" t="str">
        <f>IFERROR(VLOOKUP($G$5,Ledger!C235:K235,3,0),"-")</f>
        <v>-</v>
      </c>
      <c r="G235" s="45" t="str">
        <f>IFERROR(VLOOKUP($G$5,Ledger!C235:K235,8,0),"-")</f>
        <v>-</v>
      </c>
    </row>
    <row r="236" spans="1:7" ht="24" x14ac:dyDescent="0.2">
      <c r="A236" s="46" t="str">
        <f>IFERROR(VLOOKUP($C$5,Ledger!C236:K236,2,0),"-")</f>
        <v>-</v>
      </c>
      <c r="B236" s="49" t="str">
        <f>IFERROR(VLOOKUP($C$5,Ledger!C236:K236,3,0),"-")</f>
        <v>-</v>
      </c>
      <c r="C236" s="45" t="str">
        <f>IFERROR(VLOOKUP($C$5,Ledger!C236:K236,8,0),"-")</f>
        <v>-</v>
      </c>
      <c r="D236" s="42"/>
      <c r="E236" s="46" t="str">
        <f>IFERROR(VLOOKUP($G$5,Ledger!C236:K236,2,0),"-")</f>
        <v>-</v>
      </c>
      <c r="F236" s="49" t="str">
        <f>IFERROR(VLOOKUP($G$5,Ledger!C236:K236,3,0),"-")</f>
        <v>-</v>
      </c>
      <c r="G236" s="45" t="str">
        <f>IFERROR(VLOOKUP($G$5,Ledger!C236:K236,8,0),"-")</f>
        <v>-</v>
      </c>
    </row>
    <row r="237" spans="1:7" ht="24" x14ac:dyDescent="0.2">
      <c r="A237" s="46" t="str">
        <f>IFERROR(VLOOKUP($C$5,Ledger!C237:K237,2,0),"-")</f>
        <v>-</v>
      </c>
      <c r="B237" s="49" t="str">
        <f>IFERROR(VLOOKUP($C$5,Ledger!C237:K237,3,0),"-")</f>
        <v>-</v>
      </c>
      <c r="C237" s="45" t="str">
        <f>IFERROR(VLOOKUP($C$5,Ledger!C237:K237,8,0),"-")</f>
        <v>-</v>
      </c>
      <c r="D237" s="42"/>
      <c r="E237" s="46" t="str">
        <f>IFERROR(VLOOKUP($G$5,Ledger!C237:K237,2,0),"-")</f>
        <v>-</v>
      </c>
      <c r="F237" s="49" t="str">
        <f>IFERROR(VLOOKUP($G$5,Ledger!C237:K237,3,0),"-")</f>
        <v>-</v>
      </c>
      <c r="G237" s="45" t="str">
        <f>IFERROR(VLOOKUP($G$5,Ledger!C237:K237,8,0),"-")</f>
        <v>-</v>
      </c>
    </row>
    <row r="238" spans="1:7" ht="24" x14ac:dyDescent="0.2">
      <c r="A238" s="46" t="str">
        <f>IFERROR(VLOOKUP($C$5,Ledger!C238:K238,2,0),"-")</f>
        <v>-</v>
      </c>
      <c r="B238" s="49" t="str">
        <f>IFERROR(VLOOKUP($C$5,Ledger!C238:K238,3,0),"-")</f>
        <v>-</v>
      </c>
      <c r="C238" s="45" t="str">
        <f>IFERROR(VLOOKUP($C$5,Ledger!C238:K238,8,0),"-")</f>
        <v>-</v>
      </c>
      <c r="D238" s="42"/>
      <c r="E238" s="46" t="str">
        <f>IFERROR(VLOOKUP($G$5,Ledger!C238:K238,2,0),"-")</f>
        <v>-</v>
      </c>
      <c r="F238" s="49" t="str">
        <f>IFERROR(VLOOKUP($G$5,Ledger!C238:K238,3,0),"-")</f>
        <v>-</v>
      </c>
      <c r="G238" s="45" t="str">
        <f>IFERROR(VLOOKUP($G$5,Ledger!C238:K238,8,0),"-")</f>
        <v>-</v>
      </c>
    </row>
    <row r="239" spans="1:7" ht="24" x14ac:dyDescent="0.2">
      <c r="A239" s="46" t="str">
        <f>IFERROR(VLOOKUP($C$5,Ledger!C239:K239,2,0),"-")</f>
        <v>-</v>
      </c>
      <c r="B239" s="49" t="str">
        <f>IFERROR(VLOOKUP($C$5,Ledger!C239:K239,3,0),"-")</f>
        <v>-</v>
      </c>
      <c r="C239" s="45" t="str">
        <f>IFERROR(VLOOKUP($C$5,Ledger!C239:K239,8,0),"-")</f>
        <v>-</v>
      </c>
      <c r="D239" s="42"/>
      <c r="E239" s="46" t="str">
        <f>IFERROR(VLOOKUP($G$5,Ledger!C239:K239,2,0),"-")</f>
        <v>-</v>
      </c>
      <c r="F239" s="49" t="str">
        <f>IFERROR(VLOOKUP($G$5,Ledger!C239:K239,3,0),"-")</f>
        <v>-</v>
      </c>
      <c r="G239" s="45" t="str">
        <f>IFERROR(VLOOKUP($G$5,Ledger!C239:K239,8,0),"-")</f>
        <v>-</v>
      </c>
    </row>
    <row r="240" spans="1:7" ht="24" x14ac:dyDescent="0.2">
      <c r="A240" s="46" t="str">
        <f>IFERROR(VLOOKUP($C$5,Ledger!C240:K240,2,0),"-")</f>
        <v>-</v>
      </c>
      <c r="B240" s="49" t="str">
        <f>IFERROR(VLOOKUP($C$5,Ledger!C240:K240,3,0),"-")</f>
        <v>-</v>
      </c>
      <c r="C240" s="45" t="str">
        <f>IFERROR(VLOOKUP($C$5,Ledger!C240:K240,8,0),"-")</f>
        <v>-</v>
      </c>
      <c r="D240" s="42"/>
      <c r="E240" s="46" t="str">
        <f>IFERROR(VLOOKUP($G$5,Ledger!C240:K240,2,0),"-")</f>
        <v>-</v>
      </c>
      <c r="F240" s="49" t="str">
        <f>IFERROR(VLOOKUP($G$5,Ledger!C240:K240,3,0),"-")</f>
        <v>-</v>
      </c>
      <c r="G240" s="45" t="str">
        <f>IFERROR(VLOOKUP($G$5,Ledger!C240:K240,8,0),"-")</f>
        <v>-</v>
      </c>
    </row>
    <row r="241" spans="1:7" ht="24" x14ac:dyDescent="0.2">
      <c r="A241" s="46" t="str">
        <f>IFERROR(VLOOKUP($C$5,Ledger!C241:K241,2,0),"-")</f>
        <v>-</v>
      </c>
      <c r="B241" s="49" t="str">
        <f>IFERROR(VLOOKUP($C$5,Ledger!C241:K241,3,0),"-")</f>
        <v>-</v>
      </c>
      <c r="C241" s="45" t="str">
        <f>IFERROR(VLOOKUP($C$5,Ledger!C241:K241,8,0),"-")</f>
        <v>-</v>
      </c>
      <c r="D241" s="42"/>
      <c r="E241" s="46" t="str">
        <f>IFERROR(VLOOKUP($G$5,Ledger!C241:K241,2,0),"-")</f>
        <v>-</v>
      </c>
      <c r="F241" s="49" t="str">
        <f>IFERROR(VLOOKUP($G$5,Ledger!C241:K241,3,0),"-")</f>
        <v>-</v>
      </c>
      <c r="G241" s="45" t="str">
        <f>IFERROR(VLOOKUP($G$5,Ledger!C241:K241,8,0),"-")</f>
        <v>-</v>
      </c>
    </row>
    <row r="242" spans="1:7" ht="24" x14ac:dyDescent="0.2">
      <c r="A242" s="46" t="str">
        <f>IFERROR(VLOOKUP($C$5,Ledger!C242:K242,2,0),"-")</f>
        <v>-</v>
      </c>
      <c r="B242" s="49" t="str">
        <f>IFERROR(VLOOKUP($C$5,Ledger!C242:K242,3,0),"-")</f>
        <v>-</v>
      </c>
      <c r="C242" s="45" t="str">
        <f>IFERROR(VLOOKUP($C$5,Ledger!C242:K242,8,0),"-")</f>
        <v>-</v>
      </c>
      <c r="D242" s="42"/>
      <c r="E242" s="46" t="str">
        <f>IFERROR(VLOOKUP($G$5,Ledger!C242:K242,2,0),"-")</f>
        <v>-</v>
      </c>
      <c r="F242" s="49" t="str">
        <f>IFERROR(VLOOKUP($G$5,Ledger!C242:K242,3,0),"-")</f>
        <v>-</v>
      </c>
      <c r="G242" s="45" t="str">
        <f>IFERROR(VLOOKUP($G$5,Ledger!C242:K242,8,0),"-")</f>
        <v>-</v>
      </c>
    </row>
    <row r="243" spans="1:7" ht="24" x14ac:dyDescent="0.2">
      <c r="A243" s="46" t="str">
        <f>IFERROR(VLOOKUP($C$5,Ledger!C243:K243,2,0),"-")</f>
        <v>-</v>
      </c>
      <c r="B243" s="49" t="str">
        <f>IFERROR(VLOOKUP($C$5,Ledger!C243:K243,3,0),"-")</f>
        <v>-</v>
      </c>
      <c r="C243" s="45" t="str">
        <f>IFERROR(VLOOKUP($C$5,Ledger!C243:K243,8,0),"-")</f>
        <v>-</v>
      </c>
      <c r="D243" s="42"/>
      <c r="E243" s="46" t="str">
        <f>IFERROR(VLOOKUP($G$5,Ledger!C243:K243,2,0),"-")</f>
        <v>-</v>
      </c>
      <c r="F243" s="49" t="str">
        <f>IFERROR(VLOOKUP($G$5,Ledger!C243:K243,3,0),"-")</f>
        <v>-</v>
      </c>
      <c r="G243" s="45" t="str">
        <f>IFERROR(VLOOKUP($G$5,Ledger!C243:K243,8,0),"-")</f>
        <v>-</v>
      </c>
    </row>
    <row r="244" spans="1:7" ht="24" x14ac:dyDescent="0.2">
      <c r="A244" s="46" t="str">
        <f>IFERROR(VLOOKUP($C$5,Ledger!C244:K244,2,0),"-")</f>
        <v>-</v>
      </c>
      <c r="B244" s="49" t="str">
        <f>IFERROR(VLOOKUP($C$5,Ledger!C244:K244,3,0),"-")</f>
        <v>-</v>
      </c>
      <c r="C244" s="45" t="str">
        <f>IFERROR(VLOOKUP($C$5,Ledger!C244:K244,8,0),"-")</f>
        <v>-</v>
      </c>
      <c r="D244" s="42"/>
      <c r="E244" s="46" t="str">
        <f>IFERROR(VLOOKUP($G$5,Ledger!C244:K244,2,0),"-")</f>
        <v>-</v>
      </c>
      <c r="F244" s="49" t="str">
        <f>IFERROR(VLOOKUP($G$5,Ledger!C244:K244,3,0),"-")</f>
        <v>-</v>
      </c>
      <c r="G244" s="45" t="str">
        <f>IFERROR(VLOOKUP($G$5,Ledger!C244:K244,8,0),"-")</f>
        <v>-</v>
      </c>
    </row>
    <row r="245" spans="1:7" ht="24" x14ac:dyDescent="0.2">
      <c r="A245" s="46" t="str">
        <f>IFERROR(VLOOKUP($C$5,Ledger!C245:K245,2,0),"-")</f>
        <v>-</v>
      </c>
      <c r="B245" s="49" t="str">
        <f>IFERROR(VLOOKUP($C$5,Ledger!C245:K245,3,0),"-")</f>
        <v>-</v>
      </c>
      <c r="C245" s="45" t="str">
        <f>IFERROR(VLOOKUP($C$5,Ledger!C245:K245,8,0),"-")</f>
        <v>-</v>
      </c>
      <c r="D245" s="42"/>
      <c r="E245" s="46" t="str">
        <f>IFERROR(VLOOKUP($G$5,Ledger!C245:K245,2,0),"-")</f>
        <v>-</v>
      </c>
      <c r="F245" s="49" t="str">
        <f>IFERROR(VLOOKUP($G$5,Ledger!C245:K245,3,0),"-")</f>
        <v>-</v>
      </c>
      <c r="G245" s="45" t="str">
        <f>IFERROR(VLOOKUP($G$5,Ledger!C245:K245,8,0),"-")</f>
        <v>-</v>
      </c>
    </row>
    <row r="246" spans="1:7" ht="24" x14ac:dyDescent="0.2">
      <c r="A246" s="46" t="str">
        <f>IFERROR(VLOOKUP($C$5,Ledger!C246:K246,2,0),"-")</f>
        <v>-</v>
      </c>
      <c r="B246" s="49" t="str">
        <f>IFERROR(VLOOKUP($C$5,Ledger!C246:K246,3,0),"-")</f>
        <v>-</v>
      </c>
      <c r="C246" s="45" t="str">
        <f>IFERROR(VLOOKUP($C$5,Ledger!C246:K246,8,0),"-")</f>
        <v>-</v>
      </c>
      <c r="D246" s="42"/>
      <c r="E246" s="46" t="str">
        <f>IFERROR(VLOOKUP($G$5,Ledger!C246:K246,2,0),"-")</f>
        <v>-</v>
      </c>
      <c r="F246" s="49" t="str">
        <f>IFERROR(VLOOKUP($G$5,Ledger!C246:K246,3,0),"-")</f>
        <v>-</v>
      </c>
      <c r="G246" s="45" t="str">
        <f>IFERROR(VLOOKUP($G$5,Ledger!C246:K246,8,0),"-")</f>
        <v>-</v>
      </c>
    </row>
    <row r="247" spans="1:7" ht="24" x14ac:dyDescent="0.2">
      <c r="A247" s="46" t="str">
        <f>IFERROR(VLOOKUP($C$5,Ledger!C247:K247,2,0),"-")</f>
        <v>-</v>
      </c>
      <c r="B247" s="49" t="str">
        <f>IFERROR(VLOOKUP($C$5,Ledger!C247:K247,3,0),"-")</f>
        <v>-</v>
      </c>
      <c r="C247" s="45" t="str">
        <f>IFERROR(VLOOKUP($C$5,Ledger!C247:K247,8,0),"-")</f>
        <v>-</v>
      </c>
      <c r="D247" s="42"/>
      <c r="E247" s="46" t="str">
        <f>IFERROR(VLOOKUP($G$5,Ledger!C247:K247,2,0),"-")</f>
        <v>-</v>
      </c>
      <c r="F247" s="49" t="str">
        <f>IFERROR(VLOOKUP($G$5,Ledger!C247:K247,3,0),"-")</f>
        <v>-</v>
      </c>
      <c r="G247" s="45" t="str">
        <f>IFERROR(VLOOKUP($G$5,Ledger!C247:K247,8,0),"-")</f>
        <v>-</v>
      </c>
    </row>
    <row r="248" spans="1:7" ht="24" x14ac:dyDescent="0.2">
      <c r="A248" s="46" t="str">
        <f>IFERROR(VLOOKUP($C$5,Ledger!C248:K248,2,0),"-")</f>
        <v>-</v>
      </c>
      <c r="B248" s="49" t="str">
        <f>IFERROR(VLOOKUP($C$5,Ledger!C248:K248,3,0),"-")</f>
        <v>-</v>
      </c>
      <c r="C248" s="45" t="str">
        <f>IFERROR(VLOOKUP($C$5,Ledger!C248:K248,8,0),"-")</f>
        <v>-</v>
      </c>
      <c r="D248" s="42"/>
      <c r="E248" s="46" t="str">
        <f>IFERROR(VLOOKUP($G$5,Ledger!C248:K248,2,0),"-")</f>
        <v>-</v>
      </c>
      <c r="F248" s="49" t="str">
        <f>IFERROR(VLOOKUP($G$5,Ledger!C248:K248,3,0),"-")</f>
        <v>-</v>
      </c>
      <c r="G248" s="45" t="str">
        <f>IFERROR(VLOOKUP($G$5,Ledger!C248:K248,8,0),"-")</f>
        <v>-</v>
      </c>
    </row>
    <row r="249" spans="1:7" ht="24" x14ac:dyDescent="0.2">
      <c r="A249" s="46" t="str">
        <f>IFERROR(VLOOKUP($C$5,Ledger!C249:K249,2,0),"-")</f>
        <v>-</v>
      </c>
      <c r="B249" s="49" t="str">
        <f>IFERROR(VLOOKUP($C$5,Ledger!C249:K249,3,0),"-")</f>
        <v>-</v>
      </c>
      <c r="C249" s="45" t="str">
        <f>IFERROR(VLOOKUP($C$5,Ledger!C249:K249,8,0),"-")</f>
        <v>-</v>
      </c>
      <c r="D249" s="42"/>
      <c r="E249" s="46" t="str">
        <f>IFERROR(VLOOKUP($G$5,Ledger!C249:K249,2,0),"-")</f>
        <v>-</v>
      </c>
      <c r="F249" s="49" t="str">
        <f>IFERROR(VLOOKUP($G$5,Ledger!C249:K249,3,0),"-")</f>
        <v>-</v>
      </c>
      <c r="G249" s="45" t="str">
        <f>IFERROR(VLOOKUP($G$5,Ledger!C249:K249,8,0),"-")</f>
        <v>-</v>
      </c>
    </row>
    <row r="250" spans="1:7" ht="24" x14ac:dyDescent="0.2">
      <c r="A250" s="46" t="str">
        <f>IFERROR(VLOOKUP($C$5,Ledger!C250:K250,2,0),"-")</f>
        <v>-</v>
      </c>
      <c r="B250" s="49" t="str">
        <f>IFERROR(VLOOKUP($C$5,Ledger!C250:K250,3,0),"-")</f>
        <v>-</v>
      </c>
      <c r="C250" s="45" t="str">
        <f>IFERROR(VLOOKUP($C$5,Ledger!C250:K250,8,0),"-")</f>
        <v>-</v>
      </c>
      <c r="D250" s="42"/>
      <c r="E250" s="46" t="str">
        <f>IFERROR(VLOOKUP($G$5,Ledger!C250:K250,2,0),"-")</f>
        <v>-</v>
      </c>
      <c r="F250" s="49" t="str">
        <f>IFERROR(VLOOKUP($G$5,Ledger!C250:K250,3,0),"-")</f>
        <v>-</v>
      </c>
      <c r="G250" s="45" t="str">
        <f>IFERROR(VLOOKUP($G$5,Ledger!C250:K250,8,0),"-")</f>
        <v>-</v>
      </c>
    </row>
    <row r="251" spans="1:7" ht="24" x14ac:dyDescent="0.2">
      <c r="A251" s="46" t="str">
        <f>IFERROR(VLOOKUP($C$5,Ledger!C251:K251,2,0),"-")</f>
        <v>-</v>
      </c>
      <c r="B251" s="49" t="str">
        <f>IFERROR(VLOOKUP($C$5,Ledger!C251:K251,3,0),"-")</f>
        <v>-</v>
      </c>
      <c r="C251" s="45" t="str">
        <f>IFERROR(VLOOKUP($C$5,Ledger!C251:K251,8,0),"-")</f>
        <v>-</v>
      </c>
      <c r="D251" s="42"/>
      <c r="E251" s="46" t="str">
        <f>IFERROR(VLOOKUP($G$5,Ledger!C251:K251,2,0),"-")</f>
        <v>-</v>
      </c>
      <c r="F251" s="49" t="str">
        <f>IFERROR(VLOOKUP($G$5,Ledger!C251:K251,3,0),"-")</f>
        <v>-</v>
      </c>
      <c r="G251" s="45" t="str">
        <f>IFERROR(VLOOKUP($G$5,Ledger!C251:K251,8,0),"-")</f>
        <v>-</v>
      </c>
    </row>
    <row r="252" spans="1:7" ht="24" x14ac:dyDescent="0.2">
      <c r="A252" s="46" t="str">
        <f>IFERROR(VLOOKUP($C$5,Ledger!C252:K252,2,0),"-")</f>
        <v>-</v>
      </c>
      <c r="B252" s="49" t="str">
        <f>IFERROR(VLOOKUP($C$5,Ledger!C252:K252,3,0),"-")</f>
        <v>-</v>
      </c>
      <c r="C252" s="45" t="str">
        <f>IFERROR(VLOOKUP($C$5,Ledger!C252:K252,8,0),"-")</f>
        <v>-</v>
      </c>
      <c r="D252" s="42"/>
      <c r="E252" s="46" t="str">
        <f>IFERROR(VLOOKUP($G$5,Ledger!C252:K252,2,0),"-")</f>
        <v>-</v>
      </c>
      <c r="F252" s="49" t="str">
        <f>IFERROR(VLOOKUP($G$5,Ledger!C252:K252,3,0),"-")</f>
        <v>-</v>
      </c>
      <c r="G252" s="45" t="str">
        <f>IFERROR(VLOOKUP($G$5,Ledger!C252:K252,8,0),"-")</f>
        <v>-</v>
      </c>
    </row>
    <row r="253" spans="1:7" ht="24" x14ac:dyDescent="0.2">
      <c r="A253" s="46" t="str">
        <f>IFERROR(VLOOKUP($C$5,Ledger!C253:K253,2,0),"-")</f>
        <v>-</v>
      </c>
      <c r="B253" s="49" t="str">
        <f>IFERROR(VLOOKUP($C$5,Ledger!C253:K253,3,0),"-")</f>
        <v>-</v>
      </c>
      <c r="C253" s="45" t="str">
        <f>IFERROR(VLOOKUP($C$5,Ledger!C253:K253,8,0),"-")</f>
        <v>-</v>
      </c>
      <c r="D253" s="42"/>
      <c r="E253" s="46" t="str">
        <f>IFERROR(VLOOKUP($G$5,Ledger!C253:K253,2,0),"-")</f>
        <v>-</v>
      </c>
      <c r="F253" s="49" t="str">
        <f>IFERROR(VLOOKUP($G$5,Ledger!C253:K253,3,0),"-")</f>
        <v>-</v>
      </c>
      <c r="G253" s="45" t="str">
        <f>IFERROR(VLOOKUP($G$5,Ledger!C253:K253,8,0),"-")</f>
        <v>-</v>
      </c>
    </row>
    <row r="254" spans="1:7" ht="24" x14ac:dyDescent="0.2">
      <c r="A254" s="46" t="str">
        <f>IFERROR(VLOOKUP($C$5,Ledger!C254:K254,2,0),"-")</f>
        <v>-</v>
      </c>
      <c r="B254" s="49" t="str">
        <f>IFERROR(VLOOKUP($C$5,Ledger!C254:K254,3,0),"-")</f>
        <v>-</v>
      </c>
      <c r="C254" s="45" t="str">
        <f>IFERROR(VLOOKUP($C$5,Ledger!C254:K254,8,0),"-")</f>
        <v>-</v>
      </c>
      <c r="D254" s="42"/>
      <c r="E254" s="46" t="str">
        <f>IFERROR(VLOOKUP($G$5,Ledger!C254:K254,2,0),"-")</f>
        <v>-</v>
      </c>
      <c r="F254" s="49" t="str">
        <f>IFERROR(VLOOKUP($G$5,Ledger!C254:K254,3,0),"-")</f>
        <v>-</v>
      </c>
      <c r="G254" s="45" t="str">
        <f>IFERROR(VLOOKUP($G$5,Ledger!C254:K254,8,0),"-")</f>
        <v>-</v>
      </c>
    </row>
    <row r="255" spans="1:7" ht="24" x14ac:dyDescent="0.2">
      <c r="A255" s="46" t="str">
        <f>IFERROR(VLOOKUP($C$5,Ledger!C255:K255,2,0),"-")</f>
        <v>-</v>
      </c>
      <c r="B255" s="49" t="str">
        <f>IFERROR(VLOOKUP($C$5,Ledger!C255:K255,3,0),"-")</f>
        <v>-</v>
      </c>
      <c r="C255" s="45" t="str">
        <f>IFERROR(VLOOKUP($C$5,Ledger!C255:K255,8,0),"-")</f>
        <v>-</v>
      </c>
      <c r="D255" s="42"/>
      <c r="E255" s="46" t="str">
        <f>IFERROR(VLOOKUP($G$5,Ledger!C255:K255,2,0),"-")</f>
        <v>-</v>
      </c>
      <c r="F255" s="49" t="str">
        <f>IFERROR(VLOOKUP($G$5,Ledger!C255:K255,3,0),"-")</f>
        <v>-</v>
      </c>
      <c r="G255" s="45" t="str">
        <f>IFERROR(VLOOKUP($G$5,Ledger!C255:K255,8,0),"-")</f>
        <v>-</v>
      </c>
    </row>
    <row r="256" spans="1:7" ht="24" x14ac:dyDescent="0.2">
      <c r="A256" s="46" t="str">
        <f>IFERROR(VLOOKUP($C$5,Ledger!C256:K256,2,0),"-")</f>
        <v>-</v>
      </c>
      <c r="B256" s="49" t="str">
        <f>IFERROR(VLOOKUP($C$5,Ledger!C256:K256,3,0),"-")</f>
        <v>-</v>
      </c>
      <c r="C256" s="45" t="str">
        <f>IFERROR(VLOOKUP($C$5,Ledger!C256:K256,8,0),"-")</f>
        <v>-</v>
      </c>
      <c r="D256" s="42"/>
      <c r="E256" s="46" t="str">
        <f>IFERROR(VLOOKUP($G$5,Ledger!C256:K256,2,0),"-")</f>
        <v>-</v>
      </c>
      <c r="F256" s="49" t="str">
        <f>IFERROR(VLOOKUP($G$5,Ledger!C256:K256,3,0),"-")</f>
        <v>-</v>
      </c>
      <c r="G256" s="45" t="str">
        <f>IFERROR(VLOOKUP($G$5,Ledger!C256:K256,8,0),"-")</f>
        <v>-</v>
      </c>
    </row>
    <row r="257" spans="1:7" ht="24" x14ac:dyDescent="0.2">
      <c r="A257" s="46" t="str">
        <f>IFERROR(VLOOKUP($C$5,Ledger!C257:K257,2,0),"-")</f>
        <v>-</v>
      </c>
      <c r="B257" s="49" t="str">
        <f>IFERROR(VLOOKUP($C$5,Ledger!C257:K257,3,0),"-")</f>
        <v>-</v>
      </c>
      <c r="C257" s="45" t="str">
        <f>IFERROR(VLOOKUP($C$5,Ledger!C257:K257,8,0),"-")</f>
        <v>-</v>
      </c>
      <c r="D257" s="42"/>
      <c r="E257" s="46" t="str">
        <f>IFERROR(VLOOKUP($G$5,Ledger!C257:K257,2,0),"-")</f>
        <v>-</v>
      </c>
      <c r="F257" s="49" t="str">
        <f>IFERROR(VLOOKUP($G$5,Ledger!C257:K257,3,0),"-")</f>
        <v>-</v>
      </c>
      <c r="G257" s="45" t="str">
        <f>IFERROR(VLOOKUP($G$5,Ledger!C257:K257,8,0),"-")</f>
        <v>-</v>
      </c>
    </row>
    <row r="258" spans="1:7" ht="24" x14ac:dyDescent="0.2">
      <c r="A258" s="46" t="str">
        <f>IFERROR(VLOOKUP($C$5,Ledger!C258:K258,2,0),"-")</f>
        <v>-</v>
      </c>
      <c r="B258" s="49" t="str">
        <f>IFERROR(VLOOKUP($C$5,Ledger!C258:K258,3,0),"-")</f>
        <v>-</v>
      </c>
      <c r="C258" s="45" t="str">
        <f>IFERROR(VLOOKUP($C$5,Ledger!C258:K258,8,0),"-")</f>
        <v>-</v>
      </c>
      <c r="D258" s="42"/>
      <c r="E258" s="46" t="str">
        <f>IFERROR(VLOOKUP($G$5,Ledger!C258:K258,2,0),"-")</f>
        <v>-</v>
      </c>
      <c r="F258" s="49" t="str">
        <f>IFERROR(VLOOKUP($G$5,Ledger!C258:K258,3,0),"-")</f>
        <v>-</v>
      </c>
      <c r="G258" s="45" t="str">
        <f>IFERROR(VLOOKUP($G$5,Ledger!C258:K258,8,0),"-")</f>
        <v>-</v>
      </c>
    </row>
    <row r="259" spans="1:7" ht="24" x14ac:dyDescent="0.2">
      <c r="A259" s="46" t="str">
        <f>IFERROR(VLOOKUP($C$5,Ledger!C259:K259,2,0),"-")</f>
        <v>-</v>
      </c>
      <c r="B259" s="49" t="str">
        <f>IFERROR(VLOOKUP($C$5,Ledger!C259:K259,3,0),"-")</f>
        <v>-</v>
      </c>
      <c r="C259" s="45" t="str">
        <f>IFERROR(VLOOKUP($C$5,Ledger!C259:K259,8,0),"-")</f>
        <v>-</v>
      </c>
      <c r="D259" s="42"/>
      <c r="E259" s="46" t="str">
        <f>IFERROR(VLOOKUP($G$5,Ledger!C259:K259,2,0),"-")</f>
        <v>-</v>
      </c>
      <c r="F259" s="49" t="str">
        <f>IFERROR(VLOOKUP($G$5,Ledger!C259:K259,3,0),"-")</f>
        <v>-</v>
      </c>
      <c r="G259" s="45" t="str">
        <f>IFERROR(VLOOKUP($G$5,Ledger!C259:K259,8,0),"-")</f>
        <v>-</v>
      </c>
    </row>
    <row r="260" spans="1:7" ht="24" x14ac:dyDescent="0.2">
      <c r="A260" s="46" t="str">
        <f>IFERROR(VLOOKUP($C$5,Ledger!C260:K260,2,0),"-")</f>
        <v>-</v>
      </c>
      <c r="B260" s="49" t="str">
        <f>IFERROR(VLOOKUP($C$5,Ledger!C260:K260,3,0),"-")</f>
        <v>-</v>
      </c>
      <c r="C260" s="45" t="str">
        <f>IFERROR(VLOOKUP($C$5,Ledger!C260:K260,8,0),"-")</f>
        <v>-</v>
      </c>
      <c r="D260" s="42"/>
      <c r="E260" s="46" t="str">
        <f>IFERROR(VLOOKUP($G$5,Ledger!C260:K260,2,0),"-")</f>
        <v>-</v>
      </c>
      <c r="F260" s="49" t="str">
        <f>IFERROR(VLOOKUP($G$5,Ledger!C260:K260,3,0),"-")</f>
        <v>-</v>
      </c>
      <c r="G260" s="45" t="str">
        <f>IFERROR(VLOOKUP($G$5,Ledger!C260:K260,8,0),"-")</f>
        <v>-</v>
      </c>
    </row>
    <row r="261" spans="1:7" ht="24" x14ac:dyDescent="0.2">
      <c r="A261" s="46" t="str">
        <f>IFERROR(VLOOKUP($C$5,Ledger!C261:K261,2,0),"-")</f>
        <v>-</v>
      </c>
      <c r="B261" s="49" t="str">
        <f>IFERROR(VLOOKUP($C$5,Ledger!C261:K261,3,0),"-")</f>
        <v>-</v>
      </c>
      <c r="C261" s="45" t="str">
        <f>IFERROR(VLOOKUP($C$5,Ledger!C261:K261,8,0),"-")</f>
        <v>-</v>
      </c>
      <c r="D261" s="42"/>
      <c r="E261" s="46" t="str">
        <f>IFERROR(VLOOKUP($G$5,Ledger!C261:K261,2,0),"-")</f>
        <v>-</v>
      </c>
      <c r="F261" s="49" t="str">
        <f>IFERROR(VLOOKUP($G$5,Ledger!C261:K261,3,0),"-")</f>
        <v>-</v>
      </c>
      <c r="G261" s="45" t="str">
        <f>IFERROR(VLOOKUP($G$5,Ledger!C261:K261,8,0),"-")</f>
        <v>-</v>
      </c>
    </row>
    <row r="262" spans="1:7" ht="24" x14ac:dyDescent="0.2">
      <c r="A262" s="46" t="str">
        <f>IFERROR(VLOOKUP($C$5,Ledger!C262:K262,2,0),"-")</f>
        <v>-</v>
      </c>
      <c r="B262" s="49" t="str">
        <f>IFERROR(VLOOKUP($C$5,Ledger!C262:K262,3,0),"-")</f>
        <v>-</v>
      </c>
      <c r="C262" s="45" t="str">
        <f>IFERROR(VLOOKUP($C$5,Ledger!C262:K262,8,0),"-")</f>
        <v>-</v>
      </c>
      <c r="D262" s="42"/>
      <c r="E262" s="46" t="str">
        <f>IFERROR(VLOOKUP($G$5,Ledger!C262:K262,2,0),"-")</f>
        <v>-</v>
      </c>
      <c r="F262" s="49" t="str">
        <f>IFERROR(VLOOKUP($G$5,Ledger!C262:K262,3,0),"-")</f>
        <v>-</v>
      </c>
      <c r="G262" s="45" t="str">
        <f>IFERROR(VLOOKUP($G$5,Ledger!C262:K262,8,0),"-")</f>
        <v>-</v>
      </c>
    </row>
    <row r="263" spans="1:7" ht="24" x14ac:dyDescent="0.2">
      <c r="A263" s="46" t="str">
        <f>IFERROR(VLOOKUP($C$5,Ledger!C263:K263,2,0),"-")</f>
        <v>-</v>
      </c>
      <c r="B263" s="49" t="str">
        <f>IFERROR(VLOOKUP($C$5,Ledger!C263:K263,3,0),"-")</f>
        <v>-</v>
      </c>
      <c r="C263" s="45" t="str">
        <f>IFERROR(VLOOKUP($C$5,Ledger!C263:K263,8,0),"-")</f>
        <v>-</v>
      </c>
      <c r="D263" s="42"/>
      <c r="E263" s="46" t="str">
        <f>IFERROR(VLOOKUP($G$5,Ledger!C263:K263,2,0),"-")</f>
        <v>-</v>
      </c>
      <c r="F263" s="49" t="str">
        <f>IFERROR(VLOOKUP($G$5,Ledger!C263:K263,3,0),"-")</f>
        <v>-</v>
      </c>
      <c r="G263" s="45" t="str">
        <f>IFERROR(VLOOKUP($G$5,Ledger!C263:K263,8,0),"-")</f>
        <v>-</v>
      </c>
    </row>
    <row r="264" spans="1:7" ht="24" x14ac:dyDescent="0.2">
      <c r="A264" s="46" t="str">
        <f>IFERROR(VLOOKUP($C$5,Ledger!C264:K264,2,0),"-")</f>
        <v>-</v>
      </c>
      <c r="B264" s="49" t="str">
        <f>IFERROR(VLOOKUP($C$5,Ledger!C264:K264,3,0),"-")</f>
        <v>-</v>
      </c>
      <c r="C264" s="45" t="str">
        <f>IFERROR(VLOOKUP($C$5,Ledger!C264:K264,8,0),"-")</f>
        <v>-</v>
      </c>
      <c r="D264" s="42"/>
      <c r="E264" s="46" t="str">
        <f>IFERROR(VLOOKUP($G$5,Ledger!C264:K264,2,0),"-")</f>
        <v>-</v>
      </c>
      <c r="F264" s="49" t="str">
        <f>IFERROR(VLOOKUP($G$5,Ledger!C264:K264,3,0),"-")</f>
        <v>-</v>
      </c>
      <c r="G264" s="45" t="str">
        <f>IFERROR(VLOOKUP($G$5,Ledger!C264:K264,8,0),"-")</f>
        <v>-</v>
      </c>
    </row>
    <row r="265" spans="1:7" ht="24" x14ac:dyDescent="0.2">
      <c r="A265" s="46" t="str">
        <f>IFERROR(VLOOKUP($C$5,Ledger!C265:K265,2,0),"-")</f>
        <v>-</v>
      </c>
      <c r="B265" s="49" t="str">
        <f>IFERROR(VLOOKUP($C$5,Ledger!C265:K265,3,0),"-")</f>
        <v>-</v>
      </c>
      <c r="C265" s="45" t="str">
        <f>IFERROR(VLOOKUP($C$5,Ledger!C265:K265,8,0),"-")</f>
        <v>-</v>
      </c>
      <c r="D265" s="42"/>
      <c r="E265" s="46" t="str">
        <f>IFERROR(VLOOKUP($G$5,Ledger!C265:K265,2,0),"-")</f>
        <v>-</v>
      </c>
      <c r="F265" s="49" t="str">
        <f>IFERROR(VLOOKUP($G$5,Ledger!C265:K265,3,0),"-")</f>
        <v>-</v>
      </c>
      <c r="G265" s="45" t="str">
        <f>IFERROR(VLOOKUP($G$5,Ledger!C265:K265,8,0),"-")</f>
        <v>-</v>
      </c>
    </row>
    <row r="266" spans="1:7" ht="24" x14ac:dyDescent="0.2">
      <c r="A266" s="46" t="str">
        <f>IFERROR(VLOOKUP($C$5,Ledger!C266:K266,2,0),"-")</f>
        <v>-</v>
      </c>
      <c r="B266" s="49" t="str">
        <f>IFERROR(VLOOKUP($C$5,Ledger!C266:K266,3,0),"-")</f>
        <v>-</v>
      </c>
      <c r="C266" s="45" t="str">
        <f>IFERROR(VLOOKUP($C$5,Ledger!C266:K266,8,0),"-")</f>
        <v>-</v>
      </c>
      <c r="D266" s="42"/>
      <c r="E266" s="46" t="str">
        <f>IFERROR(VLOOKUP($G$5,Ledger!C266:K266,2,0),"-")</f>
        <v>-</v>
      </c>
      <c r="F266" s="49" t="str">
        <f>IFERROR(VLOOKUP($G$5,Ledger!C266:K266,3,0),"-")</f>
        <v>-</v>
      </c>
      <c r="G266" s="45" t="str">
        <f>IFERROR(VLOOKUP($G$5,Ledger!C266:K266,8,0),"-")</f>
        <v>-</v>
      </c>
    </row>
    <row r="267" spans="1:7" ht="24" x14ac:dyDescent="0.2">
      <c r="A267" s="46" t="str">
        <f>IFERROR(VLOOKUP($C$5,Ledger!C267:K267,2,0),"-")</f>
        <v>-</v>
      </c>
      <c r="B267" s="49" t="str">
        <f>IFERROR(VLOOKUP($C$5,Ledger!C267:K267,3,0),"-")</f>
        <v>-</v>
      </c>
      <c r="C267" s="45" t="str">
        <f>IFERROR(VLOOKUP($C$5,Ledger!C267:K267,8,0),"-")</f>
        <v>-</v>
      </c>
      <c r="D267" s="42"/>
      <c r="E267" s="46" t="str">
        <f>IFERROR(VLOOKUP($G$5,Ledger!C267:K267,2,0),"-")</f>
        <v>-</v>
      </c>
      <c r="F267" s="49" t="str">
        <f>IFERROR(VLOOKUP($G$5,Ledger!C267:K267,3,0),"-")</f>
        <v>-</v>
      </c>
      <c r="G267" s="45" t="str">
        <f>IFERROR(VLOOKUP($G$5,Ledger!C267:K267,8,0),"-")</f>
        <v>-</v>
      </c>
    </row>
    <row r="268" spans="1:7" ht="24" x14ac:dyDescent="0.2">
      <c r="A268" s="46" t="str">
        <f>IFERROR(VLOOKUP($C$5,Ledger!C268:K268,2,0),"-")</f>
        <v>-</v>
      </c>
      <c r="B268" s="49" t="str">
        <f>IFERROR(VLOOKUP($C$5,Ledger!C268:K268,3,0),"-")</f>
        <v>-</v>
      </c>
      <c r="C268" s="45" t="str">
        <f>IFERROR(VLOOKUP($C$5,Ledger!C268:K268,8,0),"-")</f>
        <v>-</v>
      </c>
      <c r="D268" s="42"/>
      <c r="E268" s="46" t="str">
        <f>IFERROR(VLOOKUP($G$5,Ledger!C268:K268,2,0),"-")</f>
        <v>-</v>
      </c>
      <c r="F268" s="49" t="str">
        <f>IFERROR(VLOOKUP($G$5,Ledger!C268:K268,3,0),"-")</f>
        <v>-</v>
      </c>
      <c r="G268" s="45" t="str">
        <f>IFERROR(VLOOKUP($G$5,Ledger!C268:K268,8,0),"-")</f>
        <v>-</v>
      </c>
    </row>
    <row r="269" spans="1:7" ht="24" x14ac:dyDescent="0.2">
      <c r="A269" s="46" t="str">
        <f>IFERROR(VLOOKUP($C$5,Ledger!C269:K269,2,0),"-")</f>
        <v>-</v>
      </c>
      <c r="B269" s="49" t="str">
        <f>IFERROR(VLOOKUP($C$5,Ledger!C269:K269,3,0),"-")</f>
        <v>-</v>
      </c>
      <c r="C269" s="45" t="str">
        <f>IFERROR(VLOOKUP($C$5,Ledger!C269:K269,8,0),"-")</f>
        <v>-</v>
      </c>
      <c r="D269" s="42"/>
      <c r="E269" s="46" t="str">
        <f>IFERROR(VLOOKUP($G$5,Ledger!C269:K269,2,0),"-")</f>
        <v>-</v>
      </c>
      <c r="F269" s="49" t="str">
        <f>IFERROR(VLOOKUP($G$5,Ledger!C269:K269,3,0),"-")</f>
        <v>-</v>
      </c>
      <c r="G269" s="45" t="str">
        <f>IFERROR(VLOOKUP($G$5,Ledger!C269:K269,8,0),"-")</f>
        <v>-</v>
      </c>
    </row>
    <row r="270" spans="1:7" ht="24" x14ac:dyDescent="0.2">
      <c r="A270" s="46" t="str">
        <f>IFERROR(VLOOKUP($C$5,Ledger!C270:K270,2,0),"-")</f>
        <v>-</v>
      </c>
      <c r="B270" s="49" t="str">
        <f>IFERROR(VLOOKUP($C$5,Ledger!C270:K270,3,0),"-")</f>
        <v>-</v>
      </c>
      <c r="C270" s="45" t="str">
        <f>IFERROR(VLOOKUP($C$5,Ledger!C270:K270,8,0),"-")</f>
        <v>-</v>
      </c>
      <c r="D270" s="42"/>
      <c r="E270" s="46" t="str">
        <f>IFERROR(VLOOKUP($G$5,Ledger!C270:K270,2,0),"-")</f>
        <v>-</v>
      </c>
      <c r="F270" s="49" t="str">
        <f>IFERROR(VLOOKUP($G$5,Ledger!C270:K270,3,0),"-")</f>
        <v>-</v>
      </c>
      <c r="G270" s="45" t="str">
        <f>IFERROR(VLOOKUP($G$5,Ledger!C270:K270,8,0),"-")</f>
        <v>-</v>
      </c>
    </row>
    <row r="271" spans="1:7" ht="24" x14ac:dyDescent="0.2">
      <c r="A271" s="46" t="str">
        <f>IFERROR(VLOOKUP($C$5,Ledger!C271:K271,2,0),"-")</f>
        <v>-</v>
      </c>
      <c r="B271" s="49" t="str">
        <f>IFERROR(VLOOKUP($C$5,Ledger!C271:K271,3,0),"-")</f>
        <v>-</v>
      </c>
      <c r="C271" s="45" t="str">
        <f>IFERROR(VLOOKUP($C$5,Ledger!C271:K271,8,0),"-")</f>
        <v>-</v>
      </c>
      <c r="D271" s="42"/>
      <c r="E271" s="46" t="str">
        <f>IFERROR(VLOOKUP($G$5,Ledger!C271:K271,2,0),"-")</f>
        <v>-</v>
      </c>
      <c r="F271" s="49" t="str">
        <f>IFERROR(VLOOKUP($G$5,Ledger!C271:K271,3,0),"-")</f>
        <v>-</v>
      </c>
      <c r="G271" s="45" t="str">
        <f>IFERROR(VLOOKUP($G$5,Ledger!C271:K271,8,0),"-")</f>
        <v>-</v>
      </c>
    </row>
    <row r="272" spans="1:7" ht="24" x14ac:dyDescent="0.2">
      <c r="A272" s="46" t="str">
        <f>IFERROR(VLOOKUP($C$5,Ledger!C272:K272,2,0),"-")</f>
        <v>-</v>
      </c>
      <c r="B272" s="49" t="str">
        <f>IFERROR(VLOOKUP($C$5,Ledger!C272:K272,3,0),"-")</f>
        <v>-</v>
      </c>
      <c r="C272" s="45" t="str">
        <f>IFERROR(VLOOKUP($C$5,Ledger!C272:K272,8,0),"-")</f>
        <v>-</v>
      </c>
      <c r="D272" s="42"/>
      <c r="E272" s="46" t="str">
        <f>IFERROR(VLOOKUP($G$5,Ledger!C272:K272,2,0),"-")</f>
        <v>-</v>
      </c>
      <c r="F272" s="49" t="str">
        <f>IFERROR(VLOOKUP($G$5,Ledger!C272:K272,3,0),"-")</f>
        <v>-</v>
      </c>
      <c r="G272" s="45" t="str">
        <f>IFERROR(VLOOKUP($G$5,Ledger!C272:K272,8,0),"-")</f>
        <v>-</v>
      </c>
    </row>
    <row r="273" spans="1:7" ht="24" x14ac:dyDescent="0.2">
      <c r="A273" s="46" t="str">
        <f>IFERROR(VLOOKUP($C$5,Ledger!C273:K273,2,0),"-")</f>
        <v>-</v>
      </c>
      <c r="B273" s="49" t="str">
        <f>IFERROR(VLOOKUP($C$5,Ledger!C273:K273,3,0),"-")</f>
        <v>-</v>
      </c>
      <c r="C273" s="45" t="str">
        <f>IFERROR(VLOOKUP($C$5,Ledger!C273:K273,8,0),"-")</f>
        <v>-</v>
      </c>
      <c r="D273" s="42"/>
      <c r="E273" s="46" t="str">
        <f>IFERROR(VLOOKUP($G$5,Ledger!C273:K273,2,0),"-")</f>
        <v>-</v>
      </c>
      <c r="F273" s="49" t="str">
        <f>IFERROR(VLOOKUP($G$5,Ledger!C273:K273,3,0),"-")</f>
        <v>-</v>
      </c>
      <c r="G273" s="45" t="str">
        <f>IFERROR(VLOOKUP($G$5,Ledger!C273:K273,8,0),"-")</f>
        <v>-</v>
      </c>
    </row>
    <row r="274" spans="1:7" ht="24" x14ac:dyDescent="0.2">
      <c r="A274" s="46" t="str">
        <f>IFERROR(VLOOKUP($C$5,Ledger!C274:K274,2,0),"-")</f>
        <v>-</v>
      </c>
      <c r="B274" s="49" t="str">
        <f>IFERROR(VLOOKUP($C$5,Ledger!C274:K274,3,0),"-")</f>
        <v>-</v>
      </c>
      <c r="C274" s="45" t="str">
        <f>IFERROR(VLOOKUP($C$5,Ledger!C274:K274,8,0),"-")</f>
        <v>-</v>
      </c>
      <c r="D274" s="42"/>
      <c r="E274" s="46" t="str">
        <f>IFERROR(VLOOKUP($G$5,Ledger!C274:K274,2,0),"-")</f>
        <v>-</v>
      </c>
      <c r="F274" s="49" t="str">
        <f>IFERROR(VLOOKUP($G$5,Ledger!C274:K274,3,0),"-")</f>
        <v>-</v>
      </c>
      <c r="G274" s="45" t="str">
        <f>IFERROR(VLOOKUP($G$5,Ledger!C274:K274,8,0),"-")</f>
        <v>-</v>
      </c>
    </row>
    <row r="275" spans="1:7" ht="24" x14ac:dyDescent="0.2">
      <c r="A275" s="46" t="str">
        <f>IFERROR(VLOOKUP($C$5,Ledger!C275:K275,2,0),"-")</f>
        <v>-</v>
      </c>
      <c r="B275" s="49" t="str">
        <f>IFERROR(VLOOKUP($C$5,Ledger!C275:K275,3,0),"-")</f>
        <v>-</v>
      </c>
      <c r="C275" s="45" t="str">
        <f>IFERROR(VLOOKUP($C$5,Ledger!C275:K275,8,0),"-")</f>
        <v>-</v>
      </c>
      <c r="D275" s="42"/>
      <c r="E275" s="46" t="str">
        <f>IFERROR(VLOOKUP($G$5,Ledger!C275:K275,2,0),"-")</f>
        <v>-</v>
      </c>
      <c r="F275" s="49" t="str">
        <f>IFERROR(VLOOKUP($G$5,Ledger!C275:K275,3,0),"-")</f>
        <v>-</v>
      </c>
      <c r="G275" s="45" t="str">
        <f>IFERROR(VLOOKUP($G$5,Ledger!C275:K275,8,0),"-")</f>
        <v>-</v>
      </c>
    </row>
    <row r="276" spans="1:7" ht="24" x14ac:dyDescent="0.2">
      <c r="A276" s="46" t="str">
        <f>IFERROR(VLOOKUP($C$5,Ledger!C276:K276,2,0),"-")</f>
        <v>-</v>
      </c>
      <c r="B276" s="49" t="str">
        <f>IFERROR(VLOOKUP($C$5,Ledger!C276:K276,3,0),"-")</f>
        <v>-</v>
      </c>
      <c r="C276" s="45" t="str">
        <f>IFERROR(VLOOKUP($C$5,Ledger!C276:K276,8,0),"-")</f>
        <v>-</v>
      </c>
      <c r="D276" s="42"/>
      <c r="E276" s="46" t="str">
        <f>IFERROR(VLOOKUP($G$5,Ledger!C276:K276,2,0),"-")</f>
        <v>-</v>
      </c>
      <c r="F276" s="49" t="str">
        <f>IFERROR(VLOOKUP($G$5,Ledger!C276:K276,3,0),"-")</f>
        <v>-</v>
      </c>
      <c r="G276" s="45" t="str">
        <f>IFERROR(VLOOKUP($G$5,Ledger!C276:K276,8,0),"-")</f>
        <v>-</v>
      </c>
    </row>
    <row r="277" spans="1:7" ht="24" x14ac:dyDescent="0.2">
      <c r="A277" s="46" t="str">
        <f>IFERROR(VLOOKUP($C$5,Ledger!C277:K277,2,0),"-")</f>
        <v>-</v>
      </c>
      <c r="B277" s="49" t="str">
        <f>IFERROR(VLOOKUP($C$5,Ledger!C277:K277,3,0),"-")</f>
        <v>-</v>
      </c>
      <c r="C277" s="45" t="str">
        <f>IFERROR(VLOOKUP($C$5,Ledger!C277:K277,8,0),"-")</f>
        <v>-</v>
      </c>
      <c r="D277" s="42"/>
      <c r="E277" s="46" t="str">
        <f>IFERROR(VLOOKUP($G$5,Ledger!C277:K277,2,0),"-")</f>
        <v>-</v>
      </c>
      <c r="F277" s="49" t="str">
        <f>IFERROR(VLOOKUP($G$5,Ledger!C277:K277,3,0),"-")</f>
        <v>-</v>
      </c>
      <c r="G277" s="45" t="str">
        <f>IFERROR(VLOOKUP($G$5,Ledger!C277:K277,8,0),"-")</f>
        <v>-</v>
      </c>
    </row>
    <row r="278" spans="1:7" ht="24" x14ac:dyDescent="0.2">
      <c r="A278" s="46" t="str">
        <f>IFERROR(VLOOKUP($C$5,Ledger!C278:K278,2,0),"-")</f>
        <v>-</v>
      </c>
      <c r="B278" s="49" t="str">
        <f>IFERROR(VLOOKUP($C$5,Ledger!C278:K278,3,0),"-")</f>
        <v>-</v>
      </c>
      <c r="C278" s="45" t="str">
        <f>IFERROR(VLOOKUP($C$5,Ledger!C278:K278,8,0),"-")</f>
        <v>-</v>
      </c>
      <c r="D278" s="42"/>
      <c r="E278" s="46" t="str">
        <f>IFERROR(VLOOKUP($G$5,Ledger!C278:K278,2,0),"-")</f>
        <v>-</v>
      </c>
      <c r="F278" s="49" t="str">
        <f>IFERROR(VLOOKUP($G$5,Ledger!C278:K278,3,0),"-")</f>
        <v>-</v>
      </c>
      <c r="G278" s="45" t="str">
        <f>IFERROR(VLOOKUP($G$5,Ledger!C278:K278,8,0),"-")</f>
        <v>-</v>
      </c>
    </row>
    <row r="279" spans="1:7" ht="24" x14ac:dyDescent="0.2">
      <c r="A279" s="46" t="str">
        <f>IFERROR(VLOOKUP($C$5,Ledger!C279:K279,2,0),"-")</f>
        <v>-</v>
      </c>
      <c r="B279" s="49" t="str">
        <f>IFERROR(VLOOKUP($C$5,Ledger!C279:K279,3,0),"-")</f>
        <v>-</v>
      </c>
      <c r="C279" s="45" t="str">
        <f>IFERROR(VLOOKUP($C$5,Ledger!C279:K279,8,0),"-")</f>
        <v>-</v>
      </c>
      <c r="D279" s="42"/>
      <c r="E279" s="46" t="str">
        <f>IFERROR(VLOOKUP($G$5,Ledger!C279:K279,2,0),"-")</f>
        <v>-</v>
      </c>
      <c r="F279" s="49" t="str">
        <f>IFERROR(VLOOKUP($G$5,Ledger!C279:K279,3,0),"-")</f>
        <v>-</v>
      </c>
      <c r="G279" s="45" t="str">
        <f>IFERROR(VLOOKUP($G$5,Ledger!C279:K279,8,0),"-")</f>
        <v>-</v>
      </c>
    </row>
    <row r="280" spans="1:7" ht="24" x14ac:dyDescent="0.2">
      <c r="A280" s="46" t="str">
        <f>IFERROR(VLOOKUP($C$5,Ledger!C280:K280,2,0),"-")</f>
        <v>-</v>
      </c>
      <c r="B280" s="49" t="str">
        <f>IFERROR(VLOOKUP($C$5,Ledger!C280:K280,3,0),"-")</f>
        <v>-</v>
      </c>
      <c r="C280" s="45" t="str">
        <f>IFERROR(VLOOKUP($C$5,Ledger!C280:K280,8,0),"-")</f>
        <v>-</v>
      </c>
      <c r="D280" s="42"/>
      <c r="E280" s="46" t="str">
        <f>IFERROR(VLOOKUP($G$5,Ledger!C280:K280,2,0),"-")</f>
        <v>-</v>
      </c>
      <c r="F280" s="49" t="str">
        <f>IFERROR(VLOOKUP($G$5,Ledger!C280:K280,3,0),"-")</f>
        <v>-</v>
      </c>
      <c r="G280" s="45" t="str">
        <f>IFERROR(VLOOKUP($G$5,Ledger!C280:K280,8,0),"-")</f>
        <v>-</v>
      </c>
    </row>
    <row r="281" spans="1:7" ht="24" x14ac:dyDescent="0.2">
      <c r="A281" s="46" t="str">
        <f>IFERROR(VLOOKUP($C$5,Ledger!C281:K281,2,0),"-")</f>
        <v>-</v>
      </c>
      <c r="B281" s="49" t="str">
        <f>IFERROR(VLOOKUP($C$5,Ledger!C281:K281,3,0),"-")</f>
        <v>-</v>
      </c>
      <c r="C281" s="45" t="str">
        <f>IFERROR(VLOOKUP($C$5,Ledger!C281:K281,8,0),"-")</f>
        <v>-</v>
      </c>
      <c r="D281" s="42"/>
      <c r="E281" s="46" t="str">
        <f>IFERROR(VLOOKUP($G$5,Ledger!C281:K281,2,0),"-")</f>
        <v>-</v>
      </c>
      <c r="F281" s="49" t="str">
        <f>IFERROR(VLOOKUP($G$5,Ledger!C281:K281,3,0),"-")</f>
        <v>-</v>
      </c>
      <c r="G281" s="45" t="str">
        <f>IFERROR(VLOOKUP($G$5,Ledger!C281:K281,8,0),"-")</f>
        <v>-</v>
      </c>
    </row>
    <row r="282" spans="1:7" ht="24" x14ac:dyDescent="0.2">
      <c r="A282" s="46" t="str">
        <f>IFERROR(VLOOKUP($C$5,Ledger!C282:K282,2,0),"-")</f>
        <v>-</v>
      </c>
      <c r="B282" s="49" t="str">
        <f>IFERROR(VLOOKUP($C$5,Ledger!C282:K282,3,0),"-")</f>
        <v>-</v>
      </c>
      <c r="C282" s="45" t="str">
        <f>IFERROR(VLOOKUP($C$5,Ledger!C282:K282,8,0),"-")</f>
        <v>-</v>
      </c>
      <c r="D282" s="42"/>
      <c r="E282" s="46" t="str">
        <f>IFERROR(VLOOKUP($G$5,Ledger!C282:K282,2,0),"-")</f>
        <v>-</v>
      </c>
      <c r="F282" s="49" t="str">
        <f>IFERROR(VLOOKUP($G$5,Ledger!C282:K282,3,0),"-")</f>
        <v>-</v>
      </c>
      <c r="G282" s="45" t="str">
        <f>IFERROR(VLOOKUP($G$5,Ledger!C282:K282,8,0),"-")</f>
        <v>-</v>
      </c>
    </row>
    <row r="283" spans="1:7" ht="24" x14ac:dyDescent="0.2">
      <c r="A283" s="46" t="str">
        <f>IFERROR(VLOOKUP($C$5,Ledger!C283:K283,2,0),"-")</f>
        <v>-</v>
      </c>
      <c r="B283" s="49" t="str">
        <f>IFERROR(VLOOKUP($C$5,Ledger!C283:K283,3,0),"-")</f>
        <v>-</v>
      </c>
      <c r="C283" s="45" t="str">
        <f>IFERROR(VLOOKUP($C$5,Ledger!C283:K283,8,0),"-")</f>
        <v>-</v>
      </c>
      <c r="D283" s="42"/>
      <c r="E283" s="46" t="str">
        <f>IFERROR(VLOOKUP($G$5,Ledger!C283:K283,2,0),"-")</f>
        <v>-</v>
      </c>
      <c r="F283" s="49" t="str">
        <f>IFERROR(VLOOKUP($G$5,Ledger!C283:K283,3,0),"-")</f>
        <v>-</v>
      </c>
      <c r="G283" s="45" t="str">
        <f>IFERROR(VLOOKUP($G$5,Ledger!C283:K283,8,0),"-")</f>
        <v>-</v>
      </c>
    </row>
    <row r="284" spans="1:7" ht="24" x14ac:dyDescent="0.2">
      <c r="A284" s="46" t="str">
        <f>IFERROR(VLOOKUP($C$5,Ledger!C284:K284,2,0),"-")</f>
        <v>-</v>
      </c>
      <c r="B284" s="49" t="str">
        <f>IFERROR(VLOOKUP($C$5,Ledger!C284:K284,3,0),"-")</f>
        <v>-</v>
      </c>
      <c r="C284" s="45" t="str">
        <f>IFERROR(VLOOKUP($C$5,Ledger!C284:K284,8,0),"-")</f>
        <v>-</v>
      </c>
      <c r="D284" s="42"/>
      <c r="E284" s="46" t="str">
        <f>IFERROR(VLOOKUP($G$5,Ledger!C284:K284,2,0),"-")</f>
        <v>-</v>
      </c>
      <c r="F284" s="49" t="str">
        <f>IFERROR(VLOOKUP($G$5,Ledger!C284:K284,3,0),"-")</f>
        <v>-</v>
      </c>
      <c r="G284" s="45" t="str">
        <f>IFERROR(VLOOKUP($G$5,Ledger!C284:K284,8,0),"-")</f>
        <v>-</v>
      </c>
    </row>
    <row r="285" spans="1:7" ht="24" x14ac:dyDescent="0.2">
      <c r="A285" s="46" t="str">
        <f>IFERROR(VLOOKUP($C$5,Ledger!C285:K285,2,0),"-")</f>
        <v>-</v>
      </c>
      <c r="B285" s="49" t="str">
        <f>IFERROR(VLOOKUP($C$5,Ledger!C285:K285,3,0),"-")</f>
        <v>-</v>
      </c>
      <c r="C285" s="45" t="str">
        <f>IFERROR(VLOOKUP($C$5,Ledger!C285:K285,8,0),"-")</f>
        <v>-</v>
      </c>
      <c r="D285" s="42"/>
      <c r="E285" s="46" t="str">
        <f>IFERROR(VLOOKUP($G$5,Ledger!C285:K285,2,0),"-")</f>
        <v>-</v>
      </c>
      <c r="F285" s="49" t="str">
        <f>IFERROR(VLOOKUP($G$5,Ledger!C285:K285,3,0),"-")</f>
        <v>-</v>
      </c>
      <c r="G285" s="45" t="str">
        <f>IFERROR(VLOOKUP($G$5,Ledger!C285:K285,8,0),"-")</f>
        <v>-</v>
      </c>
    </row>
    <row r="286" spans="1:7" ht="24" x14ac:dyDescent="0.2">
      <c r="A286" s="46" t="str">
        <f>IFERROR(VLOOKUP($C$5,Ledger!C286:K286,2,0),"-")</f>
        <v>-</v>
      </c>
      <c r="B286" s="49" t="str">
        <f>IFERROR(VLOOKUP($C$5,Ledger!C286:K286,3,0),"-")</f>
        <v>-</v>
      </c>
      <c r="C286" s="45" t="str">
        <f>IFERROR(VLOOKUP($C$5,Ledger!C286:K286,8,0),"-")</f>
        <v>-</v>
      </c>
      <c r="D286" s="42"/>
      <c r="E286" s="46" t="str">
        <f>IFERROR(VLOOKUP($G$5,Ledger!C286:K286,2,0),"-")</f>
        <v>-</v>
      </c>
      <c r="F286" s="49" t="str">
        <f>IFERROR(VLOOKUP($G$5,Ledger!C286:K286,3,0),"-")</f>
        <v>-</v>
      </c>
      <c r="G286" s="45" t="str">
        <f>IFERROR(VLOOKUP($G$5,Ledger!C286:K286,8,0),"-")</f>
        <v>-</v>
      </c>
    </row>
    <row r="287" spans="1:7" ht="24" x14ac:dyDescent="0.2">
      <c r="A287" s="46" t="str">
        <f>IFERROR(VLOOKUP($C$5,Ledger!C287:K287,2,0),"-")</f>
        <v>-</v>
      </c>
      <c r="B287" s="49" t="str">
        <f>IFERROR(VLOOKUP($C$5,Ledger!C287:K287,3,0),"-")</f>
        <v>-</v>
      </c>
      <c r="C287" s="45" t="str">
        <f>IFERROR(VLOOKUP($C$5,Ledger!C287:K287,8,0),"-")</f>
        <v>-</v>
      </c>
      <c r="D287" s="42"/>
      <c r="E287" s="46" t="str">
        <f>IFERROR(VLOOKUP($G$5,Ledger!C287:K287,2,0),"-")</f>
        <v>-</v>
      </c>
      <c r="F287" s="49" t="str">
        <f>IFERROR(VLOOKUP($G$5,Ledger!C287:K287,3,0),"-")</f>
        <v>-</v>
      </c>
      <c r="G287" s="45" t="str">
        <f>IFERROR(VLOOKUP($G$5,Ledger!C287:K287,8,0),"-")</f>
        <v>-</v>
      </c>
    </row>
    <row r="288" spans="1:7" ht="24" x14ac:dyDescent="0.2">
      <c r="A288" s="46" t="str">
        <f>IFERROR(VLOOKUP($C$5,Ledger!C288:K288,2,0),"-")</f>
        <v>-</v>
      </c>
      <c r="B288" s="49" t="str">
        <f>IFERROR(VLOOKUP($C$5,Ledger!C288:K288,3,0),"-")</f>
        <v>-</v>
      </c>
      <c r="C288" s="45" t="str">
        <f>IFERROR(VLOOKUP($C$5,Ledger!C288:K288,8,0),"-")</f>
        <v>-</v>
      </c>
      <c r="D288" s="42"/>
      <c r="E288" s="46" t="str">
        <f>IFERROR(VLOOKUP($G$5,Ledger!C288:K288,2,0),"-")</f>
        <v>-</v>
      </c>
      <c r="F288" s="49" t="str">
        <f>IFERROR(VLOOKUP($G$5,Ledger!C288:K288,3,0),"-")</f>
        <v>-</v>
      </c>
      <c r="G288" s="45" t="str">
        <f>IFERROR(VLOOKUP($G$5,Ledger!C288:K288,8,0),"-")</f>
        <v>-</v>
      </c>
    </row>
    <row r="289" spans="1:7" ht="24" x14ac:dyDescent="0.2">
      <c r="A289" s="46" t="str">
        <f>IFERROR(VLOOKUP($C$5,Ledger!C289:K289,2,0),"-")</f>
        <v>-</v>
      </c>
      <c r="B289" s="49" t="str">
        <f>IFERROR(VLOOKUP($C$5,Ledger!C289:K289,3,0),"-")</f>
        <v>-</v>
      </c>
      <c r="C289" s="45" t="str">
        <f>IFERROR(VLOOKUP($C$5,Ledger!C289:K289,8,0),"-")</f>
        <v>-</v>
      </c>
      <c r="D289" s="42"/>
      <c r="E289" s="46" t="str">
        <f>IFERROR(VLOOKUP($G$5,Ledger!C289:K289,2,0),"-")</f>
        <v>-</v>
      </c>
      <c r="F289" s="49" t="str">
        <f>IFERROR(VLOOKUP($G$5,Ledger!C289:K289,3,0),"-")</f>
        <v>-</v>
      </c>
      <c r="G289" s="45" t="str">
        <f>IFERROR(VLOOKUP($G$5,Ledger!C289:K289,8,0),"-")</f>
        <v>-</v>
      </c>
    </row>
    <row r="290" spans="1:7" ht="24" x14ac:dyDescent="0.2">
      <c r="A290" s="46" t="str">
        <f>IFERROR(VLOOKUP($C$5,Ledger!C290:K290,2,0),"-")</f>
        <v>-</v>
      </c>
      <c r="B290" s="49" t="str">
        <f>IFERROR(VLOOKUP($C$5,Ledger!C290:K290,3,0),"-")</f>
        <v>-</v>
      </c>
      <c r="C290" s="45" t="str">
        <f>IFERROR(VLOOKUP($C$5,Ledger!C290:K290,8,0),"-")</f>
        <v>-</v>
      </c>
      <c r="D290" s="42"/>
      <c r="E290" s="46" t="str">
        <f>IFERROR(VLOOKUP($G$5,Ledger!C290:K290,2,0),"-")</f>
        <v>-</v>
      </c>
      <c r="F290" s="49" t="str">
        <f>IFERROR(VLOOKUP($G$5,Ledger!C290:K290,3,0),"-")</f>
        <v>-</v>
      </c>
      <c r="G290" s="45" t="str">
        <f>IFERROR(VLOOKUP($G$5,Ledger!C290:K290,8,0),"-")</f>
        <v>-</v>
      </c>
    </row>
    <row r="291" spans="1:7" ht="24" x14ac:dyDescent="0.2">
      <c r="A291" s="46" t="str">
        <f>IFERROR(VLOOKUP($C$5,Ledger!C291:K291,2,0),"-")</f>
        <v>-</v>
      </c>
      <c r="B291" s="49" t="str">
        <f>IFERROR(VLOOKUP($C$5,Ledger!C291:K291,3,0),"-")</f>
        <v>-</v>
      </c>
      <c r="C291" s="45" t="str">
        <f>IFERROR(VLOOKUP($C$5,Ledger!C291:K291,8,0),"-")</f>
        <v>-</v>
      </c>
      <c r="D291" s="42"/>
      <c r="E291" s="46" t="str">
        <f>IFERROR(VLOOKUP($G$5,Ledger!C291:K291,2,0),"-")</f>
        <v>-</v>
      </c>
      <c r="F291" s="49" t="str">
        <f>IFERROR(VLOOKUP($G$5,Ledger!C291:K291,3,0),"-")</f>
        <v>-</v>
      </c>
      <c r="G291" s="45" t="str">
        <f>IFERROR(VLOOKUP($G$5,Ledger!C291:K291,8,0),"-")</f>
        <v>-</v>
      </c>
    </row>
    <row r="292" spans="1:7" ht="24" x14ac:dyDescent="0.2">
      <c r="A292" s="46" t="str">
        <f>IFERROR(VLOOKUP($C$5,Ledger!C292:K292,2,0),"-")</f>
        <v>-</v>
      </c>
      <c r="B292" s="49" t="str">
        <f>IFERROR(VLOOKUP($C$5,Ledger!C292:K292,3,0),"-")</f>
        <v>-</v>
      </c>
      <c r="C292" s="45" t="str">
        <f>IFERROR(VLOOKUP($C$5,Ledger!C292:K292,8,0),"-")</f>
        <v>-</v>
      </c>
      <c r="D292" s="42"/>
      <c r="E292" s="46" t="str">
        <f>IFERROR(VLOOKUP($G$5,Ledger!C292:K292,2,0),"-")</f>
        <v>-</v>
      </c>
      <c r="F292" s="49" t="str">
        <f>IFERROR(VLOOKUP($G$5,Ledger!C292:K292,3,0),"-")</f>
        <v>-</v>
      </c>
      <c r="G292" s="45" t="str">
        <f>IFERROR(VLOOKUP($G$5,Ledger!C292:K292,8,0),"-")</f>
        <v>-</v>
      </c>
    </row>
    <row r="293" spans="1:7" ht="24" x14ac:dyDescent="0.2">
      <c r="A293" s="46" t="str">
        <f>IFERROR(VLOOKUP($C$5,Ledger!C293:K293,2,0),"-")</f>
        <v>-</v>
      </c>
      <c r="B293" s="49" t="str">
        <f>IFERROR(VLOOKUP($C$5,Ledger!C293:K293,3,0),"-")</f>
        <v>-</v>
      </c>
      <c r="C293" s="45" t="str">
        <f>IFERROR(VLOOKUP($C$5,Ledger!C293:K293,8,0),"-")</f>
        <v>-</v>
      </c>
      <c r="D293" s="42"/>
      <c r="E293" s="46" t="str">
        <f>IFERROR(VLOOKUP($G$5,Ledger!C293:K293,2,0),"-")</f>
        <v>-</v>
      </c>
      <c r="F293" s="49" t="str">
        <f>IFERROR(VLOOKUP($G$5,Ledger!C293:K293,3,0),"-")</f>
        <v>-</v>
      </c>
      <c r="G293" s="45" t="str">
        <f>IFERROR(VLOOKUP($G$5,Ledger!C293:K293,8,0),"-")</f>
        <v>-</v>
      </c>
    </row>
    <row r="294" spans="1:7" ht="24" x14ac:dyDescent="0.2">
      <c r="A294" s="46" t="str">
        <f>IFERROR(VLOOKUP($C$5,Ledger!C294:K294,2,0),"-")</f>
        <v>-</v>
      </c>
      <c r="B294" s="49" t="str">
        <f>IFERROR(VLOOKUP($C$5,Ledger!C294:K294,3,0),"-")</f>
        <v>-</v>
      </c>
      <c r="C294" s="45" t="str">
        <f>IFERROR(VLOOKUP($C$5,Ledger!C294:K294,8,0),"-")</f>
        <v>-</v>
      </c>
      <c r="D294" s="42"/>
      <c r="E294" s="46" t="str">
        <f>IFERROR(VLOOKUP($G$5,Ledger!C294:K294,2,0),"-")</f>
        <v>-</v>
      </c>
      <c r="F294" s="49" t="str">
        <f>IFERROR(VLOOKUP($G$5,Ledger!C294:K294,3,0),"-")</f>
        <v>-</v>
      </c>
      <c r="G294" s="45" t="str">
        <f>IFERROR(VLOOKUP($G$5,Ledger!C294:K294,8,0),"-")</f>
        <v>-</v>
      </c>
    </row>
    <row r="295" spans="1:7" ht="24" x14ac:dyDescent="0.2">
      <c r="A295" s="46" t="str">
        <f>IFERROR(VLOOKUP($C$5,Ledger!C295:K295,2,0),"-")</f>
        <v>-</v>
      </c>
      <c r="B295" s="49" t="str">
        <f>IFERROR(VLOOKUP($C$5,Ledger!C295:K295,3,0),"-")</f>
        <v>-</v>
      </c>
      <c r="C295" s="45" t="str">
        <f>IFERROR(VLOOKUP($C$5,Ledger!C295:K295,8,0),"-")</f>
        <v>-</v>
      </c>
      <c r="D295" s="42"/>
      <c r="E295" s="46" t="str">
        <f>IFERROR(VLOOKUP($G$5,Ledger!C295:K295,2,0),"-")</f>
        <v>-</v>
      </c>
      <c r="F295" s="49" t="str">
        <f>IFERROR(VLOOKUP($G$5,Ledger!C295:K295,3,0),"-")</f>
        <v>-</v>
      </c>
      <c r="G295" s="45" t="str">
        <f>IFERROR(VLOOKUP($G$5,Ledger!C295:K295,8,0),"-")</f>
        <v>-</v>
      </c>
    </row>
    <row r="296" spans="1:7" ht="24" x14ac:dyDescent="0.2">
      <c r="A296" s="46" t="str">
        <f>IFERROR(VLOOKUP($C$5,Ledger!C296:K296,2,0),"-")</f>
        <v>-</v>
      </c>
      <c r="B296" s="49" t="str">
        <f>IFERROR(VLOOKUP($C$5,Ledger!C296:K296,3,0),"-")</f>
        <v>-</v>
      </c>
      <c r="C296" s="45" t="str">
        <f>IFERROR(VLOOKUP($C$5,Ledger!C296:K296,8,0),"-")</f>
        <v>-</v>
      </c>
      <c r="D296" s="42"/>
      <c r="E296" s="46" t="str">
        <f>IFERROR(VLOOKUP($G$5,Ledger!C296:K296,2,0),"-")</f>
        <v>-</v>
      </c>
      <c r="F296" s="49" t="str">
        <f>IFERROR(VLOOKUP($G$5,Ledger!C296:K296,3,0),"-")</f>
        <v>-</v>
      </c>
      <c r="G296" s="45" t="str">
        <f>IFERROR(VLOOKUP($G$5,Ledger!C296:K296,8,0),"-")</f>
        <v>-</v>
      </c>
    </row>
    <row r="297" spans="1:7" ht="24" x14ac:dyDescent="0.2">
      <c r="A297" s="46" t="str">
        <f>IFERROR(VLOOKUP($C$5,Ledger!C297:K297,2,0),"-")</f>
        <v>-</v>
      </c>
      <c r="B297" s="49" t="str">
        <f>IFERROR(VLOOKUP($C$5,Ledger!C297:K297,3,0),"-")</f>
        <v>-</v>
      </c>
      <c r="C297" s="45" t="str">
        <f>IFERROR(VLOOKUP($C$5,Ledger!C297:K297,8,0),"-")</f>
        <v>-</v>
      </c>
      <c r="D297" s="42"/>
      <c r="E297" s="46" t="str">
        <f>IFERROR(VLOOKUP($G$5,Ledger!C297:K297,2,0),"-")</f>
        <v>-</v>
      </c>
      <c r="F297" s="49" t="str">
        <f>IFERROR(VLOOKUP($G$5,Ledger!C297:K297,3,0),"-")</f>
        <v>-</v>
      </c>
      <c r="G297" s="45" t="str">
        <f>IFERROR(VLOOKUP($G$5,Ledger!C297:K297,8,0),"-")</f>
        <v>-</v>
      </c>
    </row>
    <row r="298" spans="1:7" ht="24" x14ac:dyDescent="0.2">
      <c r="A298" s="46" t="str">
        <f>IFERROR(VLOOKUP($C$5,Ledger!C298:K298,2,0),"-")</f>
        <v>-</v>
      </c>
      <c r="B298" s="49" t="str">
        <f>IFERROR(VLOOKUP($C$5,Ledger!C298:K298,3,0),"-")</f>
        <v>-</v>
      </c>
      <c r="C298" s="45" t="str">
        <f>IFERROR(VLOOKUP($C$5,Ledger!C298:K298,8,0),"-")</f>
        <v>-</v>
      </c>
      <c r="D298" s="42"/>
      <c r="E298" s="46" t="str">
        <f>IFERROR(VLOOKUP($G$5,Ledger!C298:K298,2,0),"-")</f>
        <v>-</v>
      </c>
      <c r="F298" s="49" t="str">
        <f>IFERROR(VLOOKUP($G$5,Ledger!C298:K298,3,0),"-")</f>
        <v>-</v>
      </c>
      <c r="G298" s="45" t="str">
        <f>IFERROR(VLOOKUP($G$5,Ledger!C298:K298,8,0),"-")</f>
        <v>-</v>
      </c>
    </row>
    <row r="299" spans="1:7" ht="24" x14ac:dyDescent="0.2">
      <c r="A299" s="46" t="str">
        <f>IFERROR(VLOOKUP($C$5,Ledger!C299:K299,2,0),"-")</f>
        <v>-</v>
      </c>
      <c r="B299" s="49" t="str">
        <f>IFERROR(VLOOKUP($C$5,Ledger!C299:K299,3,0),"-")</f>
        <v>-</v>
      </c>
      <c r="C299" s="45" t="str">
        <f>IFERROR(VLOOKUP($C$5,Ledger!C299:K299,8,0),"-")</f>
        <v>-</v>
      </c>
      <c r="D299" s="42"/>
      <c r="E299" s="46" t="str">
        <f>IFERROR(VLOOKUP($G$5,Ledger!C299:K299,2,0),"-")</f>
        <v>-</v>
      </c>
      <c r="F299" s="49" t="str">
        <f>IFERROR(VLOOKUP($G$5,Ledger!C299:K299,3,0),"-")</f>
        <v>-</v>
      </c>
      <c r="G299" s="45" t="str">
        <f>IFERROR(VLOOKUP($G$5,Ledger!C299:K299,8,0),"-")</f>
        <v>-</v>
      </c>
    </row>
    <row r="300" spans="1:7" ht="24" x14ac:dyDescent="0.2">
      <c r="A300" s="46" t="str">
        <f>IFERROR(VLOOKUP($C$5,Ledger!C300:K300,2,0),"-")</f>
        <v>-</v>
      </c>
      <c r="B300" s="49" t="str">
        <f>IFERROR(VLOOKUP($C$5,Ledger!C300:K300,3,0),"-")</f>
        <v>-</v>
      </c>
      <c r="C300" s="45" t="str">
        <f>IFERROR(VLOOKUP($C$5,Ledger!C300:K300,8,0),"-")</f>
        <v>-</v>
      </c>
      <c r="D300" s="42"/>
      <c r="E300" s="46" t="str">
        <f>IFERROR(VLOOKUP($G$5,Ledger!C300:K300,2,0),"-")</f>
        <v>-</v>
      </c>
      <c r="F300" s="49" t="str">
        <f>IFERROR(VLOOKUP($G$5,Ledger!C300:K300,3,0),"-")</f>
        <v>-</v>
      </c>
      <c r="G300" s="45" t="str">
        <f>IFERROR(VLOOKUP($G$5,Ledger!C300:K300,8,0),"-")</f>
        <v>-</v>
      </c>
    </row>
    <row r="301" spans="1:7" ht="24" x14ac:dyDescent="0.2">
      <c r="A301" s="46" t="str">
        <f>IFERROR(VLOOKUP($C$5,Ledger!C301:K301,2,0),"-")</f>
        <v>-</v>
      </c>
      <c r="B301" s="49" t="str">
        <f>IFERROR(VLOOKUP($C$5,Ledger!C301:K301,3,0),"-")</f>
        <v>-</v>
      </c>
      <c r="C301" s="45" t="str">
        <f>IFERROR(VLOOKUP($C$5,Ledger!C301:K301,8,0),"-")</f>
        <v>-</v>
      </c>
      <c r="D301" s="42"/>
      <c r="E301" s="46" t="str">
        <f>IFERROR(VLOOKUP($G$5,Ledger!C301:K301,2,0),"-")</f>
        <v>-</v>
      </c>
      <c r="F301" s="49" t="str">
        <f>IFERROR(VLOOKUP($G$5,Ledger!C301:K301,3,0),"-")</f>
        <v>-</v>
      </c>
      <c r="G301" s="45" t="str">
        <f>IFERROR(VLOOKUP($G$5,Ledger!C301:K301,8,0),"-")</f>
        <v>-</v>
      </c>
    </row>
    <row r="302" spans="1:7" ht="24" x14ac:dyDescent="0.2">
      <c r="A302" s="46" t="str">
        <f>IFERROR(VLOOKUP($C$5,Ledger!C302:K302,2,0),"-")</f>
        <v>-</v>
      </c>
      <c r="B302" s="49" t="str">
        <f>IFERROR(VLOOKUP($C$5,Ledger!C302:K302,3,0),"-")</f>
        <v>-</v>
      </c>
      <c r="C302" s="45" t="str">
        <f>IFERROR(VLOOKUP($C$5,Ledger!C302:K302,8,0),"-")</f>
        <v>-</v>
      </c>
      <c r="D302" s="42"/>
      <c r="E302" s="46" t="str">
        <f>IFERROR(VLOOKUP($G$5,Ledger!C302:K302,2,0),"-")</f>
        <v>-</v>
      </c>
      <c r="F302" s="49" t="str">
        <f>IFERROR(VLOOKUP($G$5,Ledger!C302:K302,3,0),"-")</f>
        <v>-</v>
      </c>
      <c r="G302" s="45" t="str">
        <f>IFERROR(VLOOKUP($G$5,Ledger!C302:K302,8,0),"-")</f>
        <v>-</v>
      </c>
    </row>
    <row r="303" spans="1:7" ht="24" x14ac:dyDescent="0.2">
      <c r="A303" s="46" t="str">
        <f>IFERROR(VLOOKUP($C$5,Ledger!C303:K303,2,0),"-")</f>
        <v>-</v>
      </c>
      <c r="B303" s="49" t="str">
        <f>IFERROR(VLOOKUP($C$5,Ledger!C303:K303,3,0),"-")</f>
        <v>-</v>
      </c>
      <c r="C303" s="45" t="str">
        <f>IFERROR(VLOOKUP($C$5,Ledger!C303:K303,8,0),"-")</f>
        <v>-</v>
      </c>
      <c r="D303" s="42"/>
      <c r="E303" s="46" t="str">
        <f>IFERROR(VLOOKUP($G$5,Ledger!C303:K303,2,0),"-")</f>
        <v>-</v>
      </c>
      <c r="F303" s="49" t="str">
        <f>IFERROR(VLOOKUP($G$5,Ledger!C303:K303,3,0),"-")</f>
        <v>-</v>
      </c>
      <c r="G303" s="45" t="str">
        <f>IFERROR(VLOOKUP($G$5,Ledger!C303:K303,8,0),"-")</f>
        <v>-</v>
      </c>
    </row>
    <row r="304" spans="1:7" ht="24" x14ac:dyDescent="0.2">
      <c r="A304" s="46" t="str">
        <f>IFERROR(VLOOKUP($C$5,Ledger!C304:K304,2,0),"-")</f>
        <v>-</v>
      </c>
      <c r="B304" s="49" t="str">
        <f>IFERROR(VLOOKUP($C$5,Ledger!C304:K304,3,0),"-")</f>
        <v>-</v>
      </c>
      <c r="C304" s="45" t="str">
        <f>IFERROR(VLOOKUP($C$5,Ledger!C304:K304,8,0),"-")</f>
        <v>-</v>
      </c>
      <c r="D304" s="42"/>
      <c r="E304" s="46" t="str">
        <f>IFERROR(VLOOKUP($G$5,Ledger!C304:K304,2,0),"-")</f>
        <v>-</v>
      </c>
      <c r="F304" s="49" t="str">
        <f>IFERROR(VLOOKUP($G$5,Ledger!C304:K304,3,0),"-")</f>
        <v>-</v>
      </c>
      <c r="G304" s="45" t="str">
        <f>IFERROR(VLOOKUP($G$5,Ledger!C304:K304,8,0),"-")</f>
        <v>-</v>
      </c>
    </row>
    <row r="305" spans="1:7" ht="24" x14ac:dyDescent="0.2">
      <c r="A305" s="46" t="str">
        <f>IFERROR(VLOOKUP($C$5,Ledger!C305:K305,2,0),"-")</f>
        <v>-</v>
      </c>
      <c r="B305" s="49" t="str">
        <f>IFERROR(VLOOKUP($C$5,Ledger!C305:K305,3,0),"-")</f>
        <v>-</v>
      </c>
      <c r="C305" s="45" t="str">
        <f>IFERROR(VLOOKUP($C$5,Ledger!C305:K305,8,0),"-")</f>
        <v>-</v>
      </c>
      <c r="D305" s="42"/>
      <c r="E305" s="46" t="str">
        <f>IFERROR(VLOOKUP($G$5,Ledger!C305:K305,2,0),"-")</f>
        <v>-</v>
      </c>
      <c r="F305" s="49" t="str">
        <f>IFERROR(VLOOKUP($G$5,Ledger!C305:K305,3,0),"-")</f>
        <v>-</v>
      </c>
      <c r="G305" s="45" t="str">
        <f>IFERROR(VLOOKUP($G$5,Ledger!C305:K305,8,0),"-")</f>
        <v>-</v>
      </c>
    </row>
    <row r="306" spans="1:7" ht="24" x14ac:dyDescent="0.2">
      <c r="A306" s="46" t="str">
        <f>IFERROR(VLOOKUP($C$5,Ledger!C306:K306,2,0),"-")</f>
        <v>-</v>
      </c>
      <c r="B306" s="49" t="str">
        <f>IFERROR(VLOOKUP($C$5,Ledger!C306:K306,3,0),"-")</f>
        <v>-</v>
      </c>
      <c r="C306" s="45" t="str">
        <f>IFERROR(VLOOKUP($C$5,Ledger!C306:K306,8,0),"-")</f>
        <v>-</v>
      </c>
      <c r="D306" s="42"/>
      <c r="E306" s="46" t="str">
        <f>IFERROR(VLOOKUP($G$5,Ledger!C306:K306,2,0),"-")</f>
        <v>-</v>
      </c>
      <c r="F306" s="49" t="str">
        <f>IFERROR(VLOOKUP($G$5,Ledger!C306:K306,3,0),"-")</f>
        <v>-</v>
      </c>
      <c r="G306" s="45" t="str">
        <f>IFERROR(VLOOKUP($G$5,Ledger!C306:K306,8,0),"-")</f>
        <v>-</v>
      </c>
    </row>
    <row r="307" spans="1:7" ht="24" x14ac:dyDescent="0.2">
      <c r="A307" s="46" t="str">
        <f>IFERROR(VLOOKUP($C$5,Ledger!C307:K307,2,0),"-")</f>
        <v>-</v>
      </c>
      <c r="B307" s="49" t="str">
        <f>IFERROR(VLOOKUP($C$5,Ledger!C307:K307,3,0),"-")</f>
        <v>-</v>
      </c>
      <c r="C307" s="45" t="str">
        <f>IFERROR(VLOOKUP($C$5,Ledger!C307:K307,8,0),"-")</f>
        <v>-</v>
      </c>
      <c r="D307" s="42"/>
      <c r="E307" s="46" t="str">
        <f>IFERROR(VLOOKUP($G$5,Ledger!C307:K307,2,0),"-")</f>
        <v>-</v>
      </c>
      <c r="F307" s="49" t="str">
        <f>IFERROR(VLOOKUP($G$5,Ledger!C307:K307,3,0),"-")</f>
        <v>-</v>
      </c>
      <c r="G307" s="45" t="str">
        <f>IFERROR(VLOOKUP($G$5,Ledger!C307:K307,8,0),"-")</f>
        <v>-</v>
      </c>
    </row>
    <row r="308" spans="1:7" ht="24" x14ac:dyDescent="0.2">
      <c r="A308" s="46" t="str">
        <f>IFERROR(VLOOKUP($C$5,Ledger!C308:K308,2,0),"-")</f>
        <v>-</v>
      </c>
      <c r="B308" s="49" t="str">
        <f>IFERROR(VLOOKUP($C$5,Ledger!C308:K308,3,0),"-")</f>
        <v>-</v>
      </c>
      <c r="C308" s="45" t="str">
        <f>IFERROR(VLOOKUP($C$5,Ledger!C308:K308,8,0),"-")</f>
        <v>-</v>
      </c>
      <c r="D308" s="42"/>
      <c r="E308" s="46" t="str">
        <f>IFERROR(VLOOKUP($G$5,Ledger!C308:K308,2,0),"-")</f>
        <v>-</v>
      </c>
      <c r="F308" s="49" t="str">
        <f>IFERROR(VLOOKUP($G$5,Ledger!C308:K308,3,0),"-")</f>
        <v>-</v>
      </c>
      <c r="G308" s="45" t="str">
        <f>IFERROR(VLOOKUP($G$5,Ledger!C308:K308,8,0),"-")</f>
        <v>-</v>
      </c>
    </row>
    <row r="309" spans="1:7" ht="24" x14ac:dyDescent="0.2">
      <c r="A309" s="46" t="str">
        <f>IFERROR(VLOOKUP($C$5,Ledger!C309:K309,2,0),"-")</f>
        <v>-</v>
      </c>
      <c r="B309" s="49" t="str">
        <f>IFERROR(VLOOKUP($C$5,Ledger!C309:K309,3,0),"-")</f>
        <v>-</v>
      </c>
      <c r="C309" s="45" t="str">
        <f>IFERROR(VLOOKUP($C$5,Ledger!C309:K309,8,0),"-")</f>
        <v>-</v>
      </c>
      <c r="D309" s="42"/>
      <c r="E309" s="46" t="str">
        <f>IFERROR(VLOOKUP($G$5,Ledger!C309:K309,2,0),"-")</f>
        <v>-</v>
      </c>
      <c r="F309" s="49" t="str">
        <f>IFERROR(VLOOKUP($G$5,Ledger!C309:K309,3,0),"-")</f>
        <v>-</v>
      </c>
      <c r="G309" s="45" t="str">
        <f>IFERROR(VLOOKUP($G$5,Ledger!C309:K309,8,0),"-")</f>
        <v>-</v>
      </c>
    </row>
    <row r="310" spans="1:7" ht="24" x14ac:dyDescent="0.2">
      <c r="A310" s="46" t="str">
        <f>IFERROR(VLOOKUP($C$5,Ledger!C310:K310,2,0),"-")</f>
        <v>-</v>
      </c>
      <c r="B310" s="49" t="str">
        <f>IFERROR(VLOOKUP($C$5,Ledger!C310:K310,3,0),"-")</f>
        <v>-</v>
      </c>
      <c r="C310" s="45" t="str">
        <f>IFERROR(VLOOKUP($C$5,Ledger!C310:K310,8,0),"-")</f>
        <v>-</v>
      </c>
      <c r="D310" s="42"/>
      <c r="E310" s="46" t="str">
        <f>IFERROR(VLOOKUP($G$5,Ledger!C310:K310,2,0),"-")</f>
        <v>-</v>
      </c>
      <c r="F310" s="49" t="str">
        <f>IFERROR(VLOOKUP($G$5,Ledger!C310:K310,3,0),"-")</f>
        <v>-</v>
      </c>
      <c r="G310" s="45" t="str">
        <f>IFERROR(VLOOKUP($G$5,Ledger!C310:K310,8,0),"-")</f>
        <v>-</v>
      </c>
    </row>
    <row r="311" spans="1:7" ht="24" x14ac:dyDescent="0.2">
      <c r="A311" s="46" t="str">
        <f>IFERROR(VLOOKUP($C$5,Ledger!C311:K311,2,0),"-")</f>
        <v>-</v>
      </c>
      <c r="B311" s="49" t="str">
        <f>IFERROR(VLOOKUP($C$5,Ledger!C311:K311,3,0),"-")</f>
        <v>-</v>
      </c>
      <c r="C311" s="45" t="str">
        <f>IFERROR(VLOOKUP($C$5,Ledger!C311:K311,8,0),"-")</f>
        <v>-</v>
      </c>
      <c r="D311" s="42"/>
      <c r="E311" s="46" t="str">
        <f>IFERROR(VLOOKUP($G$5,Ledger!C311:K311,2,0),"-")</f>
        <v>-</v>
      </c>
      <c r="F311" s="49" t="str">
        <f>IFERROR(VLOOKUP($G$5,Ledger!C311:K311,3,0),"-")</f>
        <v>-</v>
      </c>
      <c r="G311" s="45" t="str">
        <f>IFERROR(VLOOKUP($G$5,Ledger!C311:K311,8,0),"-")</f>
        <v>-</v>
      </c>
    </row>
    <row r="312" spans="1:7" ht="24" x14ac:dyDescent="0.2">
      <c r="A312" s="46" t="str">
        <f>IFERROR(VLOOKUP($C$5,Ledger!C312:K312,2,0),"-")</f>
        <v>-</v>
      </c>
      <c r="B312" s="49" t="str">
        <f>IFERROR(VLOOKUP($C$5,Ledger!C312:K312,3,0),"-")</f>
        <v>-</v>
      </c>
      <c r="C312" s="45" t="str">
        <f>IFERROR(VLOOKUP($C$5,Ledger!C312:K312,8,0),"-")</f>
        <v>-</v>
      </c>
      <c r="D312" s="42"/>
      <c r="E312" s="46" t="str">
        <f>IFERROR(VLOOKUP($G$5,Ledger!C312:K312,2,0),"-")</f>
        <v>-</v>
      </c>
      <c r="F312" s="49" t="str">
        <f>IFERROR(VLOOKUP($G$5,Ledger!C312:K312,3,0),"-")</f>
        <v>-</v>
      </c>
      <c r="G312" s="45" t="str">
        <f>IFERROR(VLOOKUP($G$5,Ledger!C312:K312,8,0),"-")</f>
        <v>-</v>
      </c>
    </row>
    <row r="313" spans="1:7" ht="24" x14ac:dyDescent="0.2">
      <c r="A313" s="46" t="str">
        <f>IFERROR(VLOOKUP($C$5,Ledger!C313:K313,2,0),"-")</f>
        <v>-</v>
      </c>
      <c r="B313" s="49" t="str">
        <f>IFERROR(VLOOKUP($C$5,Ledger!C313:K313,3,0),"-")</f>
        <v>-</v>
      </c>
      <c r="C313" s="45" t="str">
        <f>IFERROR(VLOOKUP($C$5,Ledger!C313:K313,8,0),"-")</f>
        <v>-</v>
      </c>
      <c r="D313" s="42"/>
      <c r="E313" s="46" t="str">
        <f>IFERROR(VLOOKUP($G$5,Ledger!C313:K313,2,0),"-")</f>
        <v>-</v>
      </c>
      <c r="F313" s="49" t="str">
        <f>IFERROR(VLOOKUP($G$5,Ledger!C313:K313,3,0),"-")</f>
        <v>-</v>
      </c>
      <c r="G313" s="45" t="str">
        <f>IFERROR(VLOOKUP($G$5,Ledger!C313:K313,8,0),"-")</f>
        <v>-</v>
      </c>
    </row>
    <row r="314" spans="1:7" ht="24" x14ac:dyDescent="0.2">
      <c r="A314" s="46" t="str">
        <f>IFERROR(VLOOKUP($C$5,Ledger!C314:K314,2,0),"-")</f>
        <v>-</v>
      </c>
      <c r="B314" s="49" t="str">
        <f>IFERROR(VLOOKUP($C$5,Ledger!C314:K314,3,0),"-")</f>
        <v>-</v>
      </c>
      <c r="C314" s="45" t="str">
        <f>IFERROR(VLOOKUP($C$5,Ledger!C314:K314,8,0),"-")</f>
        <v>-</v>
      </c>
      <c r="D314" s="42"/>
      <c r="E314" s="46" t="str">
        <f>IFERROR(VLOOKUP($G$5,Ledger!C314:K314,2,0),"-")</f>
        <v>-</v>
      </c>
      <c r="F314" s="49" t="str">
        <f>IFERROR(VLOOKUP($G$5,Ledger!C314:K314,3,0),"-")</f>
        <v>-</v>
      </c>
      <c r="G314" s="45" t="str">
        <f>IFERROR(VLOOKUP($G$5,Ledger!C314:K314,8,0),"-")</f>
        <v>-</v>
      </c>
    </row>
    <row r="315" spans="1:7" ht="24" x14ac:dyDescent="0.2">
      <c r="A315" s="46" t="str">
        <f>IFERROR(VLOOKUP($C$5,Ledger!C315:K315,2,0),"-")</f>
        <v>-</v>
      </c>
      <c r="B315" s="49" t="str">
        <f>IFERROR(VLOOKUP($C$5,Ledger!C315:K315,3,0),"-")</f>
        <v>-</v>
      </c>
      <c r="C315" s="45" t="str">
        <f>IFERROR(VLOOKUP($C$5,Ledger!C315:K315,8,0),"-")</f>
        <v>-</v>
      </c>
      <c r="D315" s="42"/>
      <c r="E315" s="46" t="str">
        <f>IFERROR(VLOOKUP($G$5,Ledger!C315:K315,2,0),"-")</f>
        <v>-</v>
      </c>
      <c r="F315" s="49" t="str">
        <f>IFERROR(VLOOKUP($G$5,Ledger!C315:K315,3,0),"-")</f>
        <v>-</v>
      </c>
      <c r="G315" s="45" t="str">
        <f>IFERROR(VLOOKUP($G$5,Ledger!C315:K315,8,0),"-")</f>
        <v>-</v>
      </c>
    </row>
    <row r="316" spans="1:7" ht="24" x14ac:dyDescent="0.2">
      <c r="A316" s="46" t="str">
        <f>IFERROR(VLOOKUP($C$5,Ledger!C316:K316,2,0),"-")</f>
        <v>-</v>
      </c>
      <c r="B316" s="49" t="str">
        <f>IFERROR(VLOOKUP($C$5,Ledger!C316:K316,3,0),"-")</f>
        <v>-</v>
      </c>
      <c r="C316" s="45" t="str">
        <f>IFERROR(VLOOKUP($C$5,Ledger!C316:K316,8,0),"-")</f>
        <v>-</v>
      </c>
      <c r="D316" s="42"/>
      <c r="E316" s="46" t="str">
        <f>IFERROR(VLOOKUP($G$5,Ledger!C316:K316,2,0),"-")</f>
        <v>-</v>
      </c>
      <c r="F316" s="49" t="str">
        <f>IFERROR(VLOOKUP($G$5,Ledger!C316:K316,3,0),"-")</f>
        <v>-</v>
      </c>
      <c r="G316" s="45" t="str">
        <f>IFERROR(VLOOKUP($G$5,Ledger!C316:K316,8,0),"-")</f>
        <v>-</v>
      </c>
    </row>
    <row r="317" spans="1:7" ht="24" x14ac:dyDescent="0.2">
      <c r="A317" s="46" t="str">
        <f>IFERROR(VLOOKUP($C$5,Ledger!C317:K317,2,0),"-")</f>
        <v>-</v>
      </c>
      <c r="B317" s="49" t="str">
        <f>IFERROR(VLOOKUP($C$5,Ledger!C317:K317,3,0),"-")</f>
        <v>-</v>
      </c>
      <c r="C317" s="45" t="str">
        <f>IFERROR(VLOOKUP($C$5,Ledger!C317:K317,8,0),"-")</f>
        <v>-</v>
      </c>
      <c r="D317" s="42"/>
      <c r="E317" s="46" t="str">
        <f>IFERROR(VLOOKUP($G$5,Ledger!C317:K317,2,0),"-")</f>
        <v>-</v>
      </c>
      <c r="F317" s="49" t="str">
        <f>IFERROR(VLOOKUP($G$5,Ledger!C317:K317,3,0),"-")</f>
        <v>-</v>
      </c>
      <c r="G317" s="45" t="str">
        <f>IFERROR(VLOOKUP($G$5,Ledger!C317:K317,8,0),"-")</f>
        <v>-</v>
      </c>
    </row>
    <row r="318" spans="1:7" ht="24" x14ac:dyDescent="0.2">
      <c r="A318" s="46" t="str">
        <f>IFERROR(VLOOKUP($C$5,Ledger!C318:K318,2,0),"-")</f>
        <v>-</v>
      </c>
      <c r="B318" s="49" t="str">
        <f>IFERROR(VLOOKUP($C$5,Ledger!C318:K318,3,0),"-")</f>
        <v>-</v>
      </c>
      <c r="C318" s="45" t="str">
        <f>IFERROR(VLOOKUP($C$5,Ledger!C318:K318,8,0),"-")</f>
        <v>-</v>
      </c>
      <c r="D318" s="42"/>
      <c r="E318" s="46" t="str">
        <f>IFERROR(VLOOKUP($G$5,Ledger!C318:K318,2,0),"-")</f>
        <v>-</v>
      </c>
      <c r="F318" s="49" t="str">
        <f>IFERROR(VLOOKUP($G$5,Ledger!C318:K318,3,0),"-")</f>
        <v>-</v>
      </c>
      <c r="G318" s="45" t="str">
        <f>IFERROR(VLOOKUP($G$5,Ledger!C318:K318,8,0),"-")</f>
        <v>-</v>
      </c>
    </row>
    <row r="319" spans="1:7" ht="24" x14ac:dyDescent="0.2">
      <c r="A319" s="46" t="str">
        <f>IFERROR(VLOOKUP($C$5,Ledger!C319:K319,2,0),"-")</f>
        <v>-</v>
      </c>
      <c r="B319" s="49" t="str">
        <f>IFERROR(VLOOKUP($C$5,Ledger!C319:K319,3,0),"-")</f>
        <v>-</v>
      </c>
      <c r="C319" s="45" t="str">
        <f>IFERROR(VLOOKUP($C$5,Ledger!C319:K319,8,0),"-")</f>
        <v>-</v>
      </c>
      <c r="D319" s="42"/>
      <c r="E319" s="46" t="str">
        <f>IFERROR(VLOOKUP($G$5,Ledger!C319:K319,2,0),"-")</f>
        <v>-</v>
      </c>
      <c r="F319" s="49" t="str">
        <f>IFERROR(VLOOKUP($G$5,Ledger!C319:K319,3,0),"-")</f>
        <v>-</v>
      </c>
      <c r="G319" s="45" t="str">
        <f>IFERROR(VLOOKUP($G$5,Ledger!C319:K319,8,0),"-")</f>
        <v>-</v>
      </c>
    </row>
    <row r="320" spans="1:7" ht="24" x14ac:dyDescent="0.2">
      <c r="A320" s="46" t="str">
        <f>IFERROR(VLOOKUP($C$5,Ledger!C320:K320,2,0),"-")</f>
        <v>-</v>
      </c>
      <c r="B320" s="49" t="str">
        <f>IFERROR(VLOOKUP($C$5,Ledger!C320:K320,3,0),"-")</f>
        <v>-</v>
      </c>
      <c r="C320" s="45" t="str">
        <f>IFERROR(VLOOKUP($C$5,Ledger!C320:K320,8,0),"-")</f>
        <v>-</v>
      </c>
      <c r="D320" s="42"/>
      <c r="E320" s="46" t="str">
        <f>IFERROR(VLOOKUP($G$5,Ledger!C320:K320,2,0),"-")</f>
        <v>-</v>
      </c>
      <c r="F320" s="49" t="str">
        <f>IFERROR(VLOOKUP($G$5,Ledger!C320:K320,3,0),"-")</f>
        <v>-</v>
      </c>
      <c r="G320" s="45" t="str">
        <f>IFERROR(VLOOKUP($G$5,Ledger!C320:K320,8,0),"-")</f>
        <v>-</v>
      </c>
    </row>
    <row r="321" spans="1:7" ht="24" x14ac:dyDescent="0.2">
      <c r="A321" s="46" t="str">
        <f>IFERROR(VLOOKUP($C$5,Ledger!C321:K321,2,0),"-")</f>
        <v>-</v>
      </c>
      <c r="B321" s="49" t="str">
        <f>IFERROR(VLOOKUP($C$5,Ledger!C321:K321,3,0),"-")</f>
        <v>-</v>
      </c>
      <c r="C321" s="45" t="str">
        <f>IFERROR(VLOOKUP($C$5,Ledger!C321:K321,8,0),"-")</f>
        <v>-</v>
      </c>
      <c r="D321" s="42"/>
      <c r="E321" s="46" t="str">
        <f>IFERROR(VLOOKUP($G$5,Ledger!C321:K321,2,0),"-")</f>
        <v>-</v>
      </c>
      <c r="F321" s="49" t="str">
        <f>IFERROR(VLOOKUP($G$5,Ledger!C321:K321,3,0),"-")</f>
        <v>-</v>
      </c>
      <c r="G321" s="45" t="str">
        <f>IFERROR(VLOOKUP($G$5,Ledger!C321:K321,8,0),"-")</f>
        <v>-</v>
      </c>
    </row>
    <row r="322" spans="1:7" ht="24" x14ac:dyDescent="0.2">
      <c r="A322" s="46" t="str">
        <f>IFERROR(VLOOKUP($C$5,Ledger!C322:K322,2,0),"-")</f>
        <v>-</v>
      </c>
      <c r="B322" s="49" t="str">
        <f>IFERROR(VLOOKUP($C$5,Ledger!C322:K322,3,0),"-")</f>
        <v>-</v>
      </c>
      <c r="C322" s="45" t="str">
        <f>IFERROR(VLOOKUP($C$5,Ledger!C322:K322,8,0),"-")</f>
        <v>-</v>
      </c>
      <c r="D322" s="42"/>
      <c r="E322" s="46" t="str">
        <f>IFERROR(VLOOKUP($G$5,Ledger!C322:K322,2,0),"-")</f>
        <v>-</v>
      </c>
      <c r="F322" s="49" t="str">
        <f>IFERROR(VLOOKUP($G$5,Ledger!C322:K322,3,0),"-")</f>
        <v>-</v>
      </c>
      <c r="G322" s="45" t="str">
        <f>IFERROR(VLOOKUP($G$5,Ledger!C322:K322,8,0),"-")</f>
        <v>-</v>
      </c>
    </row>
    <row r="323" spans="1:7" ht="24" x14ac:dyDescent="0.2">
      <c r="A323" s="46" t="str">
        <f>IFERROR(VLOOKUP($C$5,Ledger!C323:K323,2,0),"-")</f>
        <v>-</v>
      </c>
      <c r="B323" s="49" t="str">
        <f>IFERROR(VLOOKUP($C$5,Ledger!C323:K323,3,0),"-")</f>
        <v>-</v>
      </c>
      <c r="C323" s="45" t="str">
        <f>IFERROR(VLOOKUP($C$5,Ledger!C323:K323,8,0),"-")</f>
        <v>-</v>
      </c>
      <c r="D323" s="42"/>
      <c r="E323" s="46" t="str">
        <f>IFERROR(VLOOKUP($G$5,Ledger!C323:K323,2,0),"-")</f>
        <v>-</v>
      </c>
      <c r="F323" s="49" t="str">
        <f>IFERROR(VLOOKUP($G$5,Ledger!C323:K323,3,0),"-")</f>
        <v>-</v>
      </c>
      <c r="G323" s="45" t="str">
        <f>IFERROR(VLOOKUP($G$5,Ledger!C323:K323,8,0),"-")</f>
        <v>-</v>
      </c>
    </row>
    <row r="324" spans="1:7" ht="24" x14ac:dyDescent="0.2">
      <c r="A324" s="46" t="str">
        <f>IFERROR(VLOOKUP($C$5,Ledger!C324:K324,2,0),"-")</f>
        <v>-</v>
      </c>
      <c r="B324" s="49" t="str">
        <f>IFERROR(VLOOKUP($C$5,Ledger!C324:K324,3,0),"-")</f>
        <v>-</v>
      </c>
      <c r="C324" s="45" t="str">
        <f>IFERROR(VLOOKUP($C$5,Ledger!C324:K324,8,0),"-")</f>
        <v>-</v>
      </c>
      <c r="D324" s="42"/>
      <c r="E324" s="46" t="str">
        <f>IFERROR(VLOOKUP($G$5,Ledger!C324:K324,2,0),"-")</f>
        <v>-</v>
      </c>
      <c r="F324" s="49" t="str">
        <f>IFERROR(VLOOKUP($G$5,Ledger!C324:K324,3,0),"-")</f>
        <v>-</v>
      </c>
      <c r="G324" s="45" t="str">
        <f>IFERROR(VLOOKUP($G$5,Ledger!C324:K324,8,0),"-")</f>
        <v>-</v>
      </c>
    </row>
    <row r="325" spans="1:7" ht="24" x14ac:dyDescent="0.2">
      <c r="A325" s="46" t="str">
        <f>IFERROR(VLOOKUP($C$5,Ledger!C325:K325,2,0),"-")</f>
        <v>-</v>
      </c>
      <c r="B325" s="49" t="str">
        <f>IFERROR(VLOOKUP($C$5,Ledger!C325:K325,3,0),"-")</f>
        <v>-</v>
      </c>
      <c r="C325" s="45" t="str">
        <f>IFERROR(VLOOKUP($C$5,Ledger!C325:K325,8,0),"-")</f>
        <v>-</v>
      </c>
      <c r="D325" s="42"/>
      <c r="E325" s="46" t="str">
        <f>IFERROR(VLOOKUP($G$5,Ledger!C325:K325,2,0),"-")</f>
        <v>-</v>
      </c>
      <c r="F325" s="49" t="str">
        <f>IFERROR(VLOOKUP($G$5,Ledger!C325:K325,3,0),"-")</f>
        <v>-</v>
      </c>
      <c r="G325" s="45" t="str">
        <f>IFERROR(VLOOKUP($G$5,Ledger!C325:K325,8,0),"-")</f>
        <v>-</v>
      </c>
    </row>
    <row r="326" spans="1:7" ht="24" x14ac:dyDescent="0.2">
      <c r="A326" s="46" t="str">
        <f>IFERROR(VLOOKUP($C$5,Ledger!C326:K326,2,0),"-")</f>
        <v>-</v>
      </c>
      <c r="B326" s="49" t="str">
        <f>IFERROR(VLOOKUP($C$5,Ledger!C326:K326,3,0),"-")</f>
        <v>-</v>
      </c>
      <c r="C326" s="45" t="str">
        <f>IFERROR(VLOOKUP($C$5,Ledger!C326:K326,8,0),"-")</f>
        <v>-</v>
      </c>
      <c r="D326" s="42"/>
      <c r="E326" s="46" t="str">
        <f>IFERROR(VLOOKUP($G$5,Ledger!C326:K326,2,0),"-")</f>
        <v>-</v>
      </c>
      <c r="F326" s="49" t="str">
        <f>IFERROR(VLOOKUP($G$5,Ledger!C326:K326,3,0),"-")</f>
        <v>-</v>
      </c>
      <c r="G326" s="45" t="str">
        <f>IFERROR(VLOOKUP($G$5,Ledger!C326:K326,8,0),"-")</f>
        <v>-</v>
      </c>
    </row>
    <row r="327" spans="1:7" ht="24" x14ac:dyDescent="0.2">
      <c r="A327" s="46" t="str">
        <f>IFERROR(VLOOKUP($C$5,Ledger!C327:K327,2,0),"-")</f>
        <v>-</v>
      </c>
      <c r="B327" s="49" t="str">
        <f>IFERROR(VLOOKUP($C$5,Ledger!C327:K327,3,0),"-")</f>
        <v>-</v>
      </c>
      <c r="C327" s="45" t="str">
        <f>IFERROR(VLOOKUP($C$5,Ledger!C327:K327,8,0),"-")</f>
        <v>-</v>
      </c>
      <c r="D327" s="42"/>
      <c r="E327" s="46" t="str">
        <f>IFERROR(VLOOKUP($G$5,Ledger!C327:K327,2,0),"-")</f>
        <v>-</v>
      </c>
      <c r="F327" s="49" t="str">
        <f>IFERROR(VLOOKUP($G$5,Ledger!C327:K327,3,0),"-")</f>
        <v>-</v>
      </c>
      <c r="G327" s="45" t="str">
        <f>IFERROR(VLOOKUP($G$5,Ledger!C327:K327,8,0),"-")</f>
        <v>-</v>
      </c>
    </row>
    <row r="328" spans="1:7" ht="24" x14ac:dyDescent="0.2">
      <c r="A328" s="46" t="str">
        <f>IFERROR(VLOOKUP($C$5,Ledger!C328:K328,2,0),"-")</f>
        <v>-</v>
      </c>
      <c r="B328" s="49" t="str">
        <f>IFERROR(VLOOKUP($C$5,Ledger!C328:K328,3,0),"-")</f>
        <v>-</v>
      </c>
      <c r="C328" s="45" t="str">
        <f>IFERROR(VLOOKUP($C$5,Ledger!C328:K328,8,0),"-")</f>
        <v>-</v>
      </c>
      <c r="D328" s="42"/>
      <c r="E328" s="46" t="str">
        <f>IFERROR(VLOOKUP($G$5,Ledger!C328:K328,2,0),"-")</f>
        <v>-</v>
      </c>
      <c r="F328" s="49" t="str">
        <f>IFERROR(VLOOKUP($G$5,Ledger!C328:K328,3,0),"-")</f>
        <v>-</v>
      </c>
      <c r="G328" s="45" t="str">
        <f>IFERROR(VLOOKUP($G$5,Ledger!C328:K328,8,0),"-")</f>
        <v>-</v>
      </c>
    </row>
    <row r="329" spans="1:7" ht="24" x14ac:dyDescent="0.2">
      <c r="A329" s="46" t="str">
        <f>IFERROR(VLOOKUP($C$5,Ledger!C329:K329,2,0),"-")</f>
        <v>-</v>
      </c>
      <c r="B329" s="49" t="str">
        <f>IFERROR(VLOOKUP($C$5,Ledger!C329:K329,3,0),"-")</f>
        <v>-</v>
      </c>
      <c r="C329" s="45" t="str">
        <f>IFERROR(VLOOKUP($C$5,Ledger!C329:K329,8,0),"-")</f>
        <v>-</v>
      </c>
      <c r="D329" s="42"/>
      <c r="E329" s="46" t="str">
        <f>IFERROR(VLOOKUP($G$5,Ledger!C329:K329,2,0),"-")</f>
        <v>-</v>
      </c>
      <c r="F329" s="49" t="str">
        <f>IFERROR(VLOOKUP($G$5,Ledger!C329:K329,3,0),"-")</f>
        <v>-</v>
      </c>
      <c r="G329" s="45" t="str">
        <f>IFERROR(VLOOKUP($G$5,Ledger!C329:K329,8,0),"-")</f>
        <v>-</v>
      </c>
    </row>
    <row r="330" spans="1:7" ht="24" x14ac:dyDescent="0.2">
      <c r="A330" s="46" t="str">
        <f>IFERROR(VLOOKUP($C$5,Ledger!C330:K330,2,0),"-")</f>
        <v>-</v>
      </c>
      <c r="B330" s="49" t="str">
        <f>IFERROR(VLOOKUP($C$5,Ledger!C330:K330,3,0),"-")</f>
        <v>-</v>
      </c>
      <c r="C330" s="45" t="str">
        <f>IFERROR(VLOOKUP($C$5,Ledger!C330:K330,8,0),"-")</f>
        <v>-</v>
      </c>
      <c r="D330" s="42"/>
      <c r="E330" s="46" t="str">
        <f>IFERROR(VLOOKUP($G$5,Ledger!C330:K330,2,0),"-")</f>
        <v>-</v>
      </c>
      <c r="F330" s="49" t="str">
        <f>IFERROR(VLOOKUP($G$5,Ledger!C330:K330,3,0),"-")</f>
        <v>-</v>
      </c>
      <c r="G330" s="45" t="str">
        <f>IFERROR(VLOOKUP($G$5,Ledger!C330:K330,8,0),"-")</f>
        <v>-</v>
      </c>
    </row>
    <row r="331" spans="1:7" ht="24" x14ac:dyDescent="0.2">
      <c r="A331" s="46" t="str">
        <f>IFERROR(VLOOKUP($C$5,Ledger!C331:K331,2,0),"-")</f>
        <v>-</v>
      </c>
      <c r="B331" s="49" t="str">
        <f>IFERROR(VLOOKUP($C$5,Ledger!C331:K331,3,0),"-")</f>
        <v>-</v>
      </c>
      <c r="C331" s="45" t="str">
        <f>IFERROR(VLOOKUP($C$5,Ledger!C331:K331,8,0),"-")</f>
        <v>-</v>
      </c>
      <c r="D331" s="42"/>
      <c r="E331" s="46" t="str">
        <f>IFERROR(VLOOKUP($G$5,Ledger!C331:K331,2,0),"-")</f>
        <v>-</v>
      </c>
      <c r="F331" s="49" t="str">
        <f>IFERROR(VLOOKUP($G$5,Ledger!C331:K331,3,0),"-")</f>
        <v>-</v>
      </c>
      <c r="G331" s="45" t="str">
        <f>IFERROR(VLOOKUP($G$5,Ledger!C331:K331,8,0),"-")</f>
        <v>-</v>
      </c>
    </row>
    <row r="332" spans="1:7" ht="24" x14ac:dyDescent="0.2">
      <c r="A332" s="46" t="str">
        <f>IFERROR(VLOOKUP($C$5,Ledger!C332:K332,2,0),"-")</f>
        <v>-</v>
      </c>
      <c r="B332" s="49" t="str">
        <f>IFERROR(VLOOKUP($C$5,Ledger!C332:K332,3,0),"-")</f>
        <v>-</v>
      </c>
      <c r="C332" s="45" t="str">
        <f>IFERROR(VLOOKUP($C$5,Ledger!C332:K332,8,0),"-")</f>
        <v>-</v>
      </c>
      <c r="D332" s="42"/>
      <c r="E332" s="46" t="str">
        <f>IFERROR(VLOOKUP($G$5,Ledger!C332:K332,2,0),"-")</f>
        <v>-</v>
      </c>
      <c r="F332" s="49" t="str">
        <f>IFERROR(VLOOKUP($G$5,Ledger!C332:K332,3,0),"-")</f>
        <v>-</v>
      </c>
      <c r="G332" s="45" t="str">
        <f>IFERROR(VLOOKUP($G$5,Ledger!C332:K332,8,0),"-")</f>
        <v>-</v>
      </c>
    </row>
    <row r="333" spans="1:7" ht="24" x14ac:dyDescent="0.2">
      <c r="A333" s="46" t="str">
        <f>IFERROR(VLOOKUP($C$5,Ledger!C333:K333,2,0),"-")</f>
        <v>-</v>
      </c>
      <c r="B333" s="49" t="str">
        <f>IFERROR(VLOOKUP($C$5,Ledger!C333:K333,3,0),"-")</f>
        <v>-</v>
      </c>
      <c r="C333" s="45" t="str">
        <f>IFERROR(VLOOKUP($C$5,Ledger!C333:K333,8,0),"-")</f>
        <v>-</v>
      </c>
      <c r="D333" s="42"/>
      <c r="E333" s="46" t="str">
        <f>IFERROR(VLOOKUP($G$5,Ledger!C333:K333,2,0),"-")</f>
        <v>-</v>
      </c>
      <c r="F333" s="49" t="str">
        <f>IFERROR(VLOOKUP($G$5,Ledger!C333:K333,3,0),"-")</f>
        <v>-</v>
      </c>
      <c r="G333" s="45" t="str">
        <f>IFERROR(VLOOKUP($G$5,Ledger!C333:K333,8,0),"-")</f>
        <v>-</v>
      </c>
    </row>
    <row r="334" spans="1:7" ht="24" x14ac:dyDescent="0.2">
      <c r="A334" s="46" t="str">
        <f>IFERROR(VLOOKUP($C$5,Ledger!C334:K334,2,0),"-")</f>
        <v>-</v>
      </c>
      <c r="B334" s="49" t="str">
        <f>IFERROR(VLOOKUP($C$5,Ledger!C334:K334,3,0),"-")</f>
        <v>-</v>
      </c>
      <c r="C334" s="45" t="str">
        <f>IFERROR(VLOOKUP($C$5,Ledger!C334:K334,8,0),"-")</f>
        <v>-</v>
      </c>
      <c r="D334" s="42"/>
      <c r="E334" s="46" t="str">
        <f>IFERROR(VLOOKUP($G$5,Ledger!C334:K334,2,0),"-")</f>
        <v>-</v>
      </c>
      <c r="F334" s="49" t="str">
        <f>IFERROR(VLOOKUP($G$5,Ledger!C334:K334,3,0),"-")</f>
        <v>-</v>
      </c>
      <c r="G334" s="45" t="str">
        <f>IFERROR(VLOOKUP($G$5,Ledger!C334:K334,8,0),"-")</f>
        <v>-</v>
      </c>
    </row>
    <row r="335" spans="1:7" ht="24" x14ac:dyDescent="0.2">
      <c r="A335" s="46" t="str">
        <f>IFERROR(VLOOKUP($C$5,Ledger!C335:K335,2,0),"-")</f>
        <v>-</v>
      </c>
      <c r="B335" s="49" t="str">
        <f>IFERROR(VLOOKUP($C$5,Ledger!C335:K335,3,0),"-")</f>
        <v>-</v>
      </c>
      <c r="C335" s="45" t="str">
        <f>IFERROR(VLOOKUP($C$5,Ledger!C335:K335,8,0),"-")</f>
        <v>-</v>
      </c>
      <c r="D335" s="42"/>
      <c r="E335" s="46" t="str">
        <f>IFERROR(VLOOKUP($G$5,Ledger!C335:K335,2,0),"-")</f>
        <v>-</v>
      </c>
      <c r="F335" s="49" t="str">
        <f>IFERROR(VLOOKUP($G$5,Ledger!C335:K335,3,0),"-")</f>
        <v>-</v>
      </c>
      <c r="G335" s="45" t="str">
        <f>IFERROR(VLOOKUP($G$5,Ledger!C335:K335,8,0),"-")</f>
        <v>-</v>
      </c>
    </row>
    <row r="336" spans="1:7" ht="24" x14ac:dyDescent="0.2">
      <c r="A336" s="46" t="str">
        <f>IFERROR(VLOOKUP($C$5,Ledger!C336:K336,2,0),"-")</f>
        <v>-</v>
      </c>
      <c r="B336" s="49" t="str">
        <f>IFERROR(VLOOKUP($C$5,Ledger!C336:K336,3,0),"-")</f>
        <v>-</v>
      </c>
      <c r="C336" s="45" t="str">
        <f>IFERROR(VLOOKUP($C$5,Ledger!C336:K336,8,0),"-")</f>
        <v>-</v>
      </c>
      <c r="D336" s="42"/>
      <c r="E336" s="46" t="str">
        <f>IFERROR(VLOOKUP($G$5,Ledger!C336:K336,2,0),"-")</f>
        <v>-</v>
      </c>
      <c r="F336" s="49" t="str">
        <f>IFERROR(VLOOKUP($G$5,Ledger!C336:K336,3,0),"-")</f>
        <v>-</v>
      </c>
      <c r="G336" s="45" t="str">
        <f>IFERROR(VLOOKUP($G$5,Ledger!C336:K336,8,0),"-")</f>
        <v>-</v>
      </c>
    </row>
    <row r="337" spans="1:7" ht="24" x14ac:dyDescent="0.2">
      <c r="A337" s="46" t="str">
        <f>IFERROR(VLOOKUP($C$5,Ledger!C337:K337,2,0),"-")</f>
        <v>-</v>
      </c>
      <c r="B337" s="49" t="str">
        <f>IFERROR(VLOOKUP($C$5,Ledger!C337:K337,3,0),"-")</f>
        <v>-</v>
      </c>
      <c r="C337" s="45" t="str">
        <f>IFERROR(VLOOKUP($C$5,Ledger!C337:K337,8,0),"-")</f>
        <v>-</v>
      </c>
      <c r="D337" s="42"/>
      <c r="E337" s="46" t="str">
        <f>IFERROR(VLOOKUP($G$5,Ledger!C337:K337,2,0),"-")</f>
        <v>-</v>
      </c>
      <c r="F337" s="49" t="str">
        <f>IFERROR(VLOOKUP($G$5,Ledger!C337:K337,3,0),"-")</f>
        <v>-</v>
      </c>
      <c r="G337" s="45" t="str">
        <f>IFERROR(VLOOKUP($G$5,Ledger!C337:K337,8,0),"-")</f>
        <v>-</v>
      </c>
    </row>
    <row r="338" spans="1:7" ht="24" x14ac:dyDescent="0.2">
      <c r="A338" s="46" t="str">
        <f>IFERROR(VLOOKUP($C$5,Ledger!C338:K338,2,0),"-")</f>
        <v>-</v>
      </c>
      <c r="B338" s="49" t="str">
        <f>IFERROR(VLOOKUP($C$5,Ledger!C338:K338,3,0),"-")</f>
        <v>-</v>
      </c>
      <c r="C338" s="45" t="str">
        <f>IFERROR(VLOOKUP($C$5,Ledger!C338:K338,8,0),"-")</f>
        <v>-</v>
      </c>
      <c r="D338" s="42"/>
      <c r="E338" s="46" t="str">
        <f>IFERROR(VLOOKUP($G$5,Ledger!C338:K338,2,0),"-")</f>
        <v>-</v>
      </c>
      <c r="F338" s="49" t="str">
        <f>IFERROR(VLOOKUP($G$5,Ledger!C338:K338,3,0),"-")</f>
        <v>-</v>
      </c>
      <c r="G338" s="45" t="str">
        <f>IFERROR(VLOOKUP($G$5,Ledger!C338:K338,8,0),"-")</f>
        <v>-</v>
      </c>
    </row>
    <row r="339" spans="1:7" ht="24" x14ac:dyDescent="0.2">
      <c r="A339" s="46" t="str">
        <f>IFERROR(VLOOKUP($C$5,Ledger!C339:K339,2,0),"-")</f>
        <v>-</v>
      </c>
      <c r="B339" s="49" t="str">
        <f>IFERROR(VLOOKUP($C$5,Ledger!C339:K339,3,0),"-")</f>
        <v>-</v>
      </c>
      <c r="C339" s="45" t="str">
        <f>IFERROR(VLOOKUP($C$5,Ledger!C339:K339,8,0),"-")</f>
        <v>-</v>
      </c>
      <c r="D339" s="42"/>
      <c r="E339" s="46" t="str">
        <f>IFERROR(VLOOKUP($G$5,Ledger!C339:K339,2,0),"-")</f>
        <v>-</v>
      </c>
      <c r="F339" s="49" t="str">
        <f>IFERROR(VLOOKUP($G$5,Ledger!C339:K339,3,0),"-")</f>
        <v>-</v>
      </c>
      <c r="G339" s="45" t="str">
        <f>IFERROR(VLOOKUP($G$5,Ledger!C339:K339,8,0),"-")</f>
        <v>-</v>
      </c>
    </row>
    <row r="340" spans="1:7" ht="24" x14ac:dyDescent="0.2">
      <c r="A340" s="46" t="str">
        <f>IFERROR(VLOOKUP($C$5,Ledger!C340:K340,2,0),"-")</f>
        <v>-</v>
      </c>
      <c r="B340" s="49" t="str">
        <f>IFERROR(VLOOKUP($C$5,Ledger!C340:K340,3,0),"-")</f>
        <v>-</v>
      </c>
      <c r="C340" s="45" t="str">
        <f>IFERROR(VLOOKUP($C$5,Ledger!C340:K340,8,0),"-")</f>
        <v>-</v>
      </c>
      <c r="D340" s="42"/>
      <c r="E340" s="46" t="str">
        <f>IFERROR(VLOOKUP($G$5,Ledger!C340:K340,2,0),"-")</f>
        <v>-</v>
      </c>
      <c r="F340" s="49" t="str">
        <f>IFERROR(VLOOKUP($G$5,Ledger!C340:K340,3,0),"-")</f>
        <v>-</v>
      </c>
      <c r="G340" s="45" t="str">
        <f>IFERROR(VLOOKUP($G$5,Ledger!C340:K340,8,0),"-")</f>
        <v>-</v>
      </c>
    </row>
    <row r="341" spans="1:7" ht="24" x14ac:dyDescent="0.2">
      <c r="A341" s="46" t="str">
        <f>IFERROR(VLOOKUP($C$5,Ledger!C341:K341,2,0),"-")</f>
        <v>-</v>
      </c>
      <c r="B341" s="49" t="str">
        <f>IFERROR(VLOOKUP($C$5,Ledger!C341:K341,3,0),"-")</f>
        <v>-</v>
      </c>
      <c r="C341" s="45" t="str">
        <f>IFERROR(VLOOKUP($C$5,Ledger!C341:K341,8,0),"-")</f>
        <v>-</v>
      </c>
      <c r="D341" s="42"/>
      <c r="E341" s="46" t="str">
        <f>IFERROR(VLOOKUP($G$5,Ledger!C341:K341,2,0),"-")</f>
        <v>-</v>
      </c>
      <c r="F341" s="49" t="str">
        <f>IFERROR(VLOOKUP($G$5,Ledger!C341:K341,3,0),"-")</f>
        <v>-</v>
      </c>
      <c r="G341" s="45" t="str">
        <f>IFERROR(VLOOKUP($G$5,Ledger!C341:K341,8,0),"-")</f>
        <v>-</v>
      </c>
    </row>
    <row r="342" spans="1:7" ht="24" x14ac:dyDescent="0.2">
      <c r="A342" s="46" t="str">
        <f>IFERROR(VLOOKUP($C$5,Ledger!C342:K342,2,0),"-")</f>
        <v>-</v>
      </c>
      <c r="B342" s="49" t="str">
        <f>IFERROR(VLOOKUP($C$5,Ledger!C342:K342,3,0),"-")</f>
        <v>-</v>
      </c>
      <c r="C342" s="45" t="str">
        <f>IFERROR(VLOOKUP($C$5,Ledger!C342:K342,8,0),"-")</f>
        <v>-</v>
      </c>
      <c r="D342" s="42"/>
      <c r="E342" s="46" t="str">
        <f>IFERROR(VLOOKUP($G$5,Ledger!C342:K342,2,0),"-")</f>
        <v>-</v>
      </c>
      <c r="F342" s="49" t="str">
        <f>IFERROR(VLOOKUP($G$5,Ledger!C342:K342,3,0),"-")</f>
        <v>-</v>
      </c>
      <c r="G342" s="45" t="str">
        <f>IFERROR(VLOOKUP($G$5,Ledger!C342:K342,8,0),"-")</f>
        <v>-</v>
      </c>
    </row>
    <row r="343" spans="1:7" ht="24" x14ac:dyDescent="0.2">
      <c r="A343" s="46" t="str">
        <f>IFERROR(VLOOKUP($C$5,Ledger!C343:K343,2,0),"-")</f>
        <v>-</v>
      </c>
      <c r="B343" s="49" t="str">
        <f>IFERROR(VLOOKUP($C$5,Ledger!C343:K343,3,0),"-")</f>
        <v>-</v>
      </c>
      <c r="C343" s="45" t="str">
        <f>IFERROR(VLOOKUP($C$5,Ledger!C343:K343,8,0),"-")</f>
        <v>-</v>
      </c>
      <c r="D343" s="42"/>
      <c r="E343" s="46" t="str">
        <f>IFERROR(VLOOKUP($G$5,Ledger!C343:K343,2,0),"-")</f>
        <v>-</v>
      </c>
      <c r="F343" s="49" t="str">
        <f>IFERROR(VLOOKUP($G$5,Ledger!C343:K343,3,0),"-")</f>
        <v>-</v>
      </c>
      <c r="G343" s="45" t="str">
        <f>IFERROR(VLOOKUP($G$5,Ledger!C343:K343,8,0),"-")</f>
        <v>-</v>
      </c>
    </row>
    <row r="344" spans="1:7" ht="24" x14ac:dyDescent="0.2">
      <c r="A344" s="46" t="str">
        <f>IFERROR(VLOOKUP($C$5,Ledger!C344:K344,2,0),"-")</f>
        <v>-</v>
      </c>
      <c r="B344" s="49" t="str">
        <f>IFERROR(VLOOKUP($C$5,Ledger!C344:K344,3,0),"-")</f>
        <v>-</v>
      </c>
      <c r="C344" s="45" t="str">
        <f>IFERROR(VLOOKUP($C$5,Ledger!C344:K344,8,0),"-")</f>
        <v>-</v>
      </c>
      <c r="D344" s="42"/>
      <c r="E344" s="46" t="str">
        <f>IFERROR(VLOOKUP($G$5,Ledger!C344:K344,2,0),"-")</f>
        <v>-</v>
      </c>
      <c r="F344" s="49" t="str">
        <f>IFERROR(VLOOKUP($G$5,Ledger!C344:K344,3,0),"-")</f>
        <v>-</v>
      </c>
      <c r="G344" s="45" t="str">
        <f>IFERROR(VLOOKUP($G$5,Ledger!C344:K344,8,0),"-")</f>
        <v>-</v>
      </c>
    </row>
    <row r="345" spans="1:7" ht="24" x14ac:dyDescent="0.2">
      <c r="A345" s="46" t="str">
        <f>IFERROR(VLOOKUP($C$5,Ledger!C345:K345,2,0),"-")</f>
        <v>-</v>
      </c>
      <c r="B345" s="49" t="str">
        <f>IFERROR(VLOOKUP($C$5,Ledger!C345:K345,3,0),"-")</f>
        <v>-</v>
      </c>
      <c r="C345" s="45" t="str">
        <f>IFERROR(VLOOKUP($C$5,Ledger!C345:K345,8,0),"-")</f>
        <v>-</v>
      </c>
      <c r="D345" s="42"/>
      <c r="E345" s="46" t="str">
        <f>IFERROR(VLOOKUP($G$5,Ledger!C345:K345,2,0),"-")</f>
        <v>-</v>
      </c>
      <c r="F345" s="49" t="str">
        <f>IFERROR(VLOOKUP($G$5,Ledger!C345:K345,3,0),"-")</f>
        <v>-</v>
      </c>
      <c r="G345" s="45" t="str">
        <f>IFERROR(VLOOKUP($G$5,Ledger!C345:K345,8,0),"-")</f>
        <v>-</v>
      </c>
    </row>
    <row r="346" spans="1:7" ht="24" x14ac:dyDescent="0.2">
      <c r="A346" s="46" t="str">
        <f>IFERROR(VLOOKUP($C$5,Ledger!C346:K346,2,0),"-")</f>
        <v>-</v>
      </c>
      <c r="B346" s="49" t="str">
        <f>IFERROR(VLOOKUP($C$5,Ledger!C346:K346,3,0),"-")</f>
        <v>-</v>
      </c>
      <c r="C346" s="45" t="str">
        <f>IFERROR(VLOOKUP($C$5,Ledger!C346:K346,8,0),"-")</f>
        <v>-</v>
      </c>
      <c r="D346" s="42"/>
      <c r="E346" s="46" t="str">
        <f>IFERROR(VLOOKUP($G$5,Ledger!C346:K346,2,0),"-")</f>
        <v>-</v>
      </c>
      <c r="F346" s="49" t="str">
        <f>IFERROR(VLOOKUP($G$5,Ledger!C346:K346,3,0),"-")</f>
        <v>-</v>
      </c>
      <c r="G346" s="45" t="str">
        <f>IFERROR(VLOOKUP($G$5,Ledger!C346:K346,8,0),"-")</f>
        <v>-</v>
      </c>
    </row>
    <row r="347" spans="1:7" ht="24" x14ac:dyDescent="0.2">
      <c r="A347" s="46" t="str">
        <f>IFERROR(VLOOKUP($C$5,Ledger!C347:K347,2,0),"-")</f>
        <v>-</v>
      </c>
      <c r="B347" s="49" t="str">
        <f>IFERROR(VLOOKUP($C$5,Ledger!C347:K347,3,0),"-")</f>
        <v>-</v>
      </c>
      <c r="C347" s="45" t="str">
        <f>IFERROR(VLOOKUP($C$5,Ledger!C347:K347,8,0),"-")</f>
        <v>-</v>
      </c>
      <c r="D347" s="42"/>
      <c r="E347" s="46" t="str">
        <f>IFERROR(VLOOKUP($G$5,Ledger!C347:K347,2,0),"-")</f>
        <v>-</v>
      </c>
      <c r="F347" s="49" t="str">
        <f>IFERROR(VLOOKUP($G$5,Ledger!C347:K347,3,0),"-")</f>
        <v>-</v>
      </c>
      <c r="G347" s="45" t="str">
        <f>IFERROR(VLOOKUP($G$5,Ledger!C347:K347,8,0),"-")</f>
        <v>-</v>
      </c>
    </row>
    <row r="348" spans="1:7" ht="24" x14ac:dyDescent="0.2">
      <c r="A348" s="46" t="str">
        <f>IFERROR(VLOOKUP($C$5,Ledger!C348:K348,2,0),"-")</f>
        <v>-</v>
      </c>
      <c r="B348" s="49" t="str">
        <f>IFERROR(VLOOKUP($C$5,Ledger!C348:K348,3,0),"-")</f>
        <v>-</v>
      </c>
      <c r="C348" s="45" t="str">
        <f>IFERROR(VLOOKUP($C$5,Ledger!C348:K348,8,0),"-")</f>
        <v>-</v>
      </c>
      <c r="D348" s="42"/>
      <c r="E348" s="46" t="str">
        <f>IFERROR(VLOOKUP($G$5,Ledger!C348:K348,2,0),"-")</f>
        <v>-</v>
      </c>
      <c r="F348" s="49" t="str">
        <f>IFERROR(VLOOKUP($G$5,Ledger!C348:K348,3,0),"-")</f>
        <v>-</v>
      </c>
      <c r="G348" s="45" t="str">
        <f>IFERROR(VLOOKUP($G$5,Ledger!C348:K348,8,0),"-")</f>
        <v>-</v>
      </c>
    </row>
    <row r="349" spans="1:7" ht="24" x14ac:dyDescent="0.2">
      <c r="A349" s="46" t="str">
        <f>IFERROR(VLOOKUP($C$5,Ledger!C349:K349,2,0),"-")</f>
        <v>-</v>
      </c>
      <c r="B349" s="49" t="str">
        <f>IFERROR(VLOOKUP($C$5,Ledger!C349:K349,3,0),"-")</f>
        <v>-</v>
      </c>
      <c r="C349" s="45" t="str">
        <f>IFERROR(VLOOKUP($C$5,Ledger!C349:K349,8,0),"-")</f>
        <v>-</v>
      </c>
      <c r="D349" s="42"/>
      <c r="E349" s="46" t="str">
        <f>IFERROR(VLOOKUP($G$5,Ledger!C349:K349,2,0),"-")</f>
        <v>-</v>
      </c>
      <c r="F349" s="49" t="str">
        <f>IFERROR(VLOOKUP($G$5,Ledger!C349:K349,3,0),"-")</f>
        <v>-</v>
      </c>
      <c r="G349" s="45" t="str">
        <f>IFERROR(VLOOKUP($G$5,Ledger!C349:K349,8,0),"-")</f>
        <v>-</v>
      </c>
    </row>
    <row r="350" spans="1:7" ht="24" x14ac:dyDescent="0.2">
      <c r="A350" s="46" t="str">
        <f>IFERROR(VLOOKUP($C$5,Ledger!C350:K350,2,0),"-")</f>
        <v>-</v>
      </c>
      <c r="B350" s="49" t="str">
        <f>IFERROR(VLOOKUP($C$5,Ledger!C350:K350,3,0),"-")</f>
        <v>-</v>
      </c>
      <c r="C350" s="45" t="str">
        <f>IFERROR(VLOOKUP($C$5,Ledger!C350:K350,8,0),"-")</f>
        <v>-</v>
      </c>
      <c r="D350" s="42"/>
      <c r="E350" s="46" t="str">
        <f>IFERROR(VLOOKUP($G$5,Ledger!C350:K350,2,0),"-")</f>
        <v>-</v>
      </c>
      <c r="F350" s="49" t="str">
        <f>IFERROR(VLOOKUP($G$5,Ledger!C350:K350,3,0),"-")</f>
        <v>-</v>
      </c>
      <c r="G350" s="45" t="str">
        <f>IFERROR(VLOOKUP($G$5,Ledger!C350:K350,8,0),"-")</f>
        <v>-</v>
      </c>
    </row>
    <row r="351" spans="1:7" ht="24" x14ac:dyDescent="0.2">
      <c r="A351" s="46" t="str">
        <f>IFERROR(VLOOKUP($C$5,Ledger!C351:K351,2,0),"-")</f>
        <v>-</v>
      </c>
      <c r="B351" s="49" t="str">
        <f>IFERROR(VLOOKUP($C$5,Ledger!C351:K351,3,0),"-")</f>
        <v>-</v>
      </c>
      <c r="C351" s="45" t="str">
        <f>IFERROR(VLOOKUP($C$5,Ledger!C351:K351,8,0),"-")</f>
        <v>-</v>
      </c>
      <c r="D351" s="42"/>
      <c r="E351" s="46" t="str">
        <f>IFERROR(VLOOKUP($G$5,Ledger!C351:K351,2,0),"-")</f>
        <v>-</v>
      </c>
      <c r="F351" s="49" t="str">
        <f>IFERROR(VLOOKUP($G$5,Ledger!C351:K351,3,0),"-")</f>
        <v>-</v>
      </c>
      <c r="G351" s="45" t="str">
        <f>IFERROR(VLOOKUP($G$5,Ledger!C351:K351,8,0),"-")</f>
        <v>-</v>
      </c>
    </row>
    <row r="352" spans="1:7" ht="24" x14ac:dyDescent="0.2">
      <c r="A352" s="46" t="str">
        <f>IFERROR(VLOOKUP($C$5,Ledger!C352:K352,2,0),"-")</f>
        <v>-</v>
      </c>
      <c r="B352" s="49" t="str">
        <f>IFERROR(VLOOKUP($C$5,Ledger!C352:K352,3,0),"-")</f>
        <v>-</v>
      </c>
      <c r="C352" s="45" t="str">
        <f>IFERROR(VLOOKUP($C$5,Ledger!C352:K352,8,0),"-")</f>
        <v>-</v>
      </c>
      <c r="D352" s="42"/>
      <c r="E352" s="46" t="str">
        <f>IFERROR(VLOOKUP($G$5,Ledger!C352:K352,2,0),"-")</f>
        <v>-</v>
      </c>
      <c r="F352" s="49" t="str">
        <f>IFERROR(VLOOKUP($G$5,Ledger!C352:K352,3,0),"-")</f>
        <v>-</v>
      </c>
      <c r="G352" s="45" t="str">
        <f>IFERROR(VLOOKUP($G$5,Ledger!C352:K352,8,0),"-")</f>
        <v>-</v>
      </c>
    </row>
    <row r="353" spans="1:7" ht="24" x14ac:dyDescent="0.2">
      <c r="A353" s="46" t="str">
        <f>IFERROR(VLOOKUP($C$5,Ledger!C353:K353,2,0),"-")</f>
        <v>-</v>
      </c>
      <c r="B353" s="49" t="str">
        <f>IFERROR(VLOOKUP($C$5,Ledger!C353:K353,3,0),"-")</f>
        <v>-</v>
      </c>
      <c r="C353" s="45" t="str">
        <f>IFERROR(VLOOKUP($C$5,Ledger!C353:K353,8,0),"-")</f>
        <v>-</v>
      </c>
      <c r="D353" s="42"/>
      <c r="E353" s="46" t="str">
        <f>IFERROR(VLOOKUP($G$5,Ledger!C353:K353,2,0),"-")</f>
        <v>-</v>
      </c>
      <c r="F353" s="49" t="str">
        <f>IFERROR(VLOOKUP($G$5,Ledger!C353:K353,3,0),"-")</f>
        <v>-</v>
      </c>
      <c r="G353" s="45" t="str">
        <f>IFERROR(VLOOKUP($G$5,Ledger!C353:K353,8,0),"-")</f>
        <v>-</v>
      </c>
    </row>
    <row r="354" spans="1:7" ht="24" x14ac:dyDescent="0.2">
      <c r="A354" s="46" t="str">
        <f>IFERROR(VLOOKUP($C$5,Ledger!C354:K354,2,0),"-")</f>
        <v>-</v>
      </c>
      <c r="B354" s="49" t="str">
        <f>IFERROR(VLOOKUP($C$5,Ledger!C354:K354,3,0),"-")</f>
        <v>-</v>
      </c>
      <c r="C354" s="45" t="str">
        <f>IFERROR(VLOOKUP($C$5,Ledger!C354:K354,8,0),"-")</f>
        <v>-</v>
      </c>
      <c r="D354" s="42"/>
      <c r="E354" s="46" t="str">
        <f>IFERROR(VLOOKUP($G$5,Ledger!C354:K354,2,0),"-")</f>
        <v>-</v>
      </c>
      <c r="F354" s="49" t="str">
        <f>IFERROR(VLOOKUP($G$5,Ledger!C354:K354,3,0),"-")</f>
        <v>-</v>
      </c>
      <c r="G354" s="45" t="str">
        <f>IFERROR(VLOOKUP($G$5,Ledger!C354:K354,8,0),"-")</f>
        <v>-</v>
      </c>
    </row>
    <row r="355" spans="1:7" ht="24" x14ac:dyDescent="0.2">
      <c r="A355" s="46" t="str">
        <f>IFERROR(VLOOKUP($C$5,Ledger!C355:K355,2,0),"-")</f>
        <v>-</v>
      </c>
      <c r="B355" s="49" t="str">
        <f>IFERROR(VLOOKUP($C$5,Ledger!C355:K355,3,0),"-")</f>
        <v>-</v>
      </c>
      <c r="C355" s="45" t="str">
        <f>IFERROR(VLOOKUP($C$5,Ledger!C355:K355,8,0),"-")</f>
        <v>-</v>
      </c>
      <c r="D355" s="42"/>
      <c r="E355" s="46" t="str">
        <f>IFERROR(VLOOKUP($G$5,Ledger!C355:K355,2,0),"-")</f>
        <v>-</v>
      </c>
      <c r="F355" s="49" t="str">
        <f>IFERROR(VLOOKUP($G$5,Ledger!C355:K355,3,0),"-")</f>
        <v>-</v>
      </c>
      <c r="G355" s="45" t="str">
        <f>IFERROR(VLOOKUP($G$5,Ledger!C355:K355,8,0),"-")</f>
        <v>-</v>
      </c>
    </row>
    <row r="356" spans="1:7" ht="24" x14ac:dyDescent="0.2">
      <c r="A356" s="46" t="str">
        <f>IFERROR(VLOOKUP($C$5,Ledger!C356:K356,2,0),"-")</f>
        <v>-</v>
      </c>
      <c r="B356" s="49" t="str">
        <f>IFERROR(VLOOKUP($C$5,Ledger!C356:K356,3,0),"-")</f>
        <v>-</v>
      </c>
      <c r="C356" s="45" t="str">
        <f>IFERROR(VLOOKUP($C$5,Ledger!C356:K356,8,0),"-")</f>
        <v>-</v>
      </c>
      <c r="D356" s="42"/>
      <c r="E356" s="46" t="str">
        <f>IFERROR(VLOOKUP($G$5,Ledger!C356:K356,2,0),"-")</f>
        <v>-</v>
      </c>
      <c r="F356" s="49" t="str">
        <f>IFERROR(VLOOKUP($G$5,Ledger!C356:K356,3,0),"-")</f>
        <v>-</v>
      </c>
      <c r="G356" s="45" t="str">
        <f>IFERROR(VLOOKUP($G$5,Ledger!C356:K356,8,0),"-")</f>
        <v>-</v>
      </c>
    </row>
    <row r="357" spans="1:7" ht="24" x14ac:dyDescent="0.2">
      <c r="A357" s="46" t="str">
        <f>IFERROR(VLOOKUP($C$5,Ledger!C357:K357,2,0),"-")</f>
        <v>-</v>
      </c>
      <c r="B357" s="49" t="str">
        <f>IFERROR(VLOOKUP($C$5,Ledger!C357:K357,3,0),"-")</f>
        <v>-</v>
      </c>
      <c r="C357" s="45" t="str">
        <f>IFERROR(VLOOKUP($C$5,Ledger!C357:K357,8,0),"-")</f>
        <v>-</v>
      </c>
      <c r="D357" s="42"/>
      <c r="E357" s="46" t="str">
        <f>IFERROR(VLOOKUP($G$5,Ledger!C357:K357,2,0),"-")</f>
        <v>-</v>
      </c>
      <c r="F357" s="49" t="str">
        <f>IFERROR(VLOOKUP($G$5,Ledger!C357:K357,3,0),"-")</f>
        <v>-</v>
      </c>
      <c r="G357" s="45" t="str">
        <f>IFERROR(VLOOKUP($G$5,Ledger!C357:K357,8,0),"-")</f>
        <v>-</v>
      </c>
    </row>
    <row r="358" spans="1:7" ht="24" x14ac:dyDescent="0.2">
      <c r="A358" s="46" t="str">
        <f>IFERROR(VLOOKUP($C$5,Ledger!C358:K358,2,0),"-")</f>
        <v>-</v>
      </c>
      <c r="B358" s="49" t="str">
        <f>IFERROR(VLOOKUP($C$5,Ledger!C358:K358,3,0),"-")</f>
        <v>-</v>
      </c>
      <c r="C358" s="45" t="str">
        <f>IFERROR(VLOOKUP($C$5,Ledger!C358:K358,8,0),"-")</f>
        <v>-</v>
      </c>
      <c r="D358" s="42"/>
      <c r="E358" s="46" t="str">
        <f>IFERROR(VLOOKUP($G$5,Ledger!C358:K358,2,0),"-")</f>
        <v>-</v>
      </c>
      <c r="F358" s="49" t="str">
        <f>IFERROR(VLOOKUP($G$5,Ledger!C358:K358,3,0),"-")</f>
        <v>-</v>
      </c>
      <c r="G358" s="45" t="str">
        <f>IFERROR(VLOOKUP($G$5,Ledger!C358:K358,8,0),"-")</f>
        <v>-</v>
      </c>
    </row>
    <row r="359" spans="1:7" ht="24" x14ac:dyDescent="0.2">
      <c r="A359" s="46" t="str">
        <f>IFERROR(VLOOKUP($C$5,Ledger!C359:K359,2,0),"-")</f>
        <v>-</v>
      </c>
      <c r="B359" s="49" t="str">
        <f>IFERROR(VLOOKUP($C$5,Ledger!C359:K359,3,0),"-")</f>
        <v>-</v>
      </c>
      <c r="C359" s="45" t="str">
        <f>IFERROR(VLOOKUP($C$5,Ledger!C359:K359,8,0),"-")</f>
        <v>-</v>
      </c>
      <c r="D359" s="42"/>
      <c r="E359" s="46" t="str">
        <f>IFERROR(VLOOKUP($G$5,Ledger!C359:K359,2,0),"-")</f>
        <v>-</v>
      </c>
      <c r="F359" s="49" t="str">
        <f>IFERROR(VLOOKUP($G$5,Ledger!C359:K359,3,0),"-")</f>
        <v>-</v>
      </c>
      <c r="G359" s="45" t="str">
        <f>IFERROR(VLOOKUP($G$5,Ledger!C359:K359,8,0),"-")</f>
        <v>-</v>
      </c>
    </row>
    <row r="360" spans="1:7" ht="24" x14ac:dyDescent="0.2">
      <c r="A360" s="46" t="str">
        <f>IFERROR(VLOOKUP($C$5,Ledger!C360:K360,2,0),"-")</f>
        <v>-</v>
      </c>
      <c r="B360" s="49" t="str">
        <f>IFERROR(VLOOKUP($C$5,Ledger!C360:K360,3,0),"-")</f>
        <v>-</v>
      </c>
      <c r="C360" s="45" t="str">
        <f>IFERROR(VLOOKUP($C$5,Ledger!C360:K360,8,0),"-")</f>
        <v>-</v>
      </c>
      <c r="D360" s="42"/>
      <c r="E360" s="46" t="str">
        <f>IFERROR(VLOOKUP($G$5,Ledger!C360:K360,2,0),"-")</f>
        <v>-</v>
      </c>
      <c r="F360" s="49" t="str">
        <f>IFERROR(VLOOKUP($G$5,Ledger!C360:K360,3,0),"-")</f>
        <v>-</v>
      </c>
      <c r="G360" s="45" t="str">
        <f>IFERROR(VLOOKUP($G$5,Ledger!C360:K360,8,0),"-")</f>
        <v>-</v>
      </c>
    </row>
    <row r="361" spans="1:7" ht="24" x14ac:dyDescent="0.2">
      <c r="A361" s="46" t="str">
        <f>IFERROR(VLOOKUP($C$5,Ledger!C361:K361,2,0),"-")</f>
        <v>-</v>
      </c>
      <c r="B361" s="49" t="str">
        <f>IFERROR(VLOOKUP($C$5,Ledger!C361:K361,3,0),"-")</f>
        <v>-</v>
      </c>
      <c r="C361" s="45" t="str">
        <f>IFERROR(VLOOKUP($C$5,Ledger!C361:K361,8,0),"-")</f>
        <v>-</v>
      </c>
      <c r="D361" s="42"/>
      <c r="E361" s="46" t="str">
        <f>IFERROR(VLOOKUP($G$5,Ledger!C361:K361,2,0),"-")</f>
        <v>-</v>
      </c>
      <c r="F361" s="49" t="str">
        <f>IFERROR(VLOOKUP($G$5,Ledger!C361:K361,3,0),"-")</f>
        <v>-</v>
      </c>
      <c r="G361" s="45" t="str">
        <f>IFERROR(VLOOKUP($G$5,Ledger!C361:K361,8,0),"-")</f>
        <v>-</v>
      </c>
    </row>
    <row r="362" spans="1:7" ht="24" x14ac:dyDescent="0.2">
      <c r="A362" s="46" t="str">
        <f>IFERROR(VLOOKUP($C$5,Ledger!C362:K362,2,0),"-")</f>
        <v>-</v>
      </c>
      <c r="B362" s="49" t="str">
        <f>IFERROR(VLOOKUP($C$5,Ledger!C362:K362,3,0),"-")</f>
        <v>-</v>
      </c>
      <c r="C362" s="45" t="str">
        <f>IFERROR(VLOOKUP($C$5,Ledger!C362:K362,8,0),"-")</f>
        <v>-</v>
      </c>
      <c r="D362" s="42"/>
      <c r="E362" s="46" t="str">
        <f>IFERROR(VLOOKUP($G$5,Ledger!C362:K362,2,0),"-")</f>
        <v>-</v>
      </c>
      <c r="F362" s="49" t="str">
        <f>IFERROR(VLOOKUP($G$5,Ledger!C362:K362,3,0),"-")</f>
        <v>-</v>
      </c>
      <c r="G362" s="45" t="str">
        <f>IFERROR(VLOOKUP($G$5,Ledger!C362:K362,8,0),"-")</f>
        <v>-</v>
      </c>
    </row>
    <row r="363" spans="1:7" ht="24" x14ac:dyDescent="0.2">
      <c r="A363" s="46" t="str">
        <f>IFERROR(VLOOKUP($C$5,Ledger!C363:K363,2,0),"-")</f>
        <v>-</v>
      </c>
      <c r="B363" s="49" t="str">
        <f>IFERROR(VLOOKUP($C$5,Ledger!C363:K363,3,0),"-")</f>
        <v>-</v>
      </c>
      <c r="C363" s="45" t="str">
        <f>IFERROR(VLOOKUP($C$5,Ledger!C363:K363,8,0),"-")</f>
        <v>-</v>
      </c>
      <c r="D363" s="42"/>
      <c r="E363" s="46" t="str">
        <f>IFERROR(VLOOKUP($G$5,Ledger!C363:K363,2,0),"-")</f>
        <v>-</v>
      </c>
      <c r="F363" s="49" t="str">
        <f>IFERROR(VLOOKUP($G$5,Ledger!C363:K363,3,0),"-")</f>
        <v>-</v>
      </c>
      <c r="G363" s="45" t="str">
        <f>IFERROR(VLOOKUP($G$5,Ledger!C363:K363,8,0),"-")</f>
        <v>-</v>
      </c>
    </row>
    <row r="364" spans="1:7" ht="24" x14ac:dyDescent="0.2">
      <c r="A364" s="46" t="str">
        <f>IFERROR(VLOOKUP($C$5,Ledger!C364:K364,2,0),"-")</f>
        <v>-</v>
      </c>
      <c r="B364" s="49" t="str">
        <f>IFERROR(VLOOKUP($C$5,Ledger!C364:K364,3,0),"-")</f>
        <v>-</v>
      </c>
      <c r="C364" s="45" t="str">
        <f>IFERROR(VLOOKUP($C$5,Ledger!C364:K364,8,0),"-")</f>
        <v>-</v>
      </c>
      <c r="D364" s="42"/>
      <c r="E364" s="46" t="str">
        <f>IFERROR(VLOOKUP($G$5,Ledger!C364:K364,2,0),"-")</f>
        <v>-</v>
      </c>
      <c r="F364" s="49" t="str">
        <f>IFERROR(VLOOKUP($G$5,Ledger!C364:K364,3,0),"-")</f>
        <v>-</v>
      </c>
      <c r="G364" s="45" t="str">
        <f>IFERROR(VLOOKUP($G$5,Ledger!C364:K364,8,0),"-")</f>
        <v>-</v>
      </c>
    </row>
    <row r="365" spans="1:7" ht="24" x14ac:dyDescent="0.2">
      <c r="A365" s="46" t="str">
        <f>IFERROR(VLOOKUP($C$5,Ledger!C365:K365,2,0),"-")</f>
        <v>-</v>
      </c>
      <c r="B365" s="49" t="str">
        <f>IFERROR(VLOOKUP($C$5,Ledger!C365:K365,3,0),"-")</f>
        <v>-</v>
      </c>
      <c r="C365" s="45" t="str">
        <f>IFERROR(VLOOKUP($C$5,Ledger!C365:K365,8,0),"-")</f>
        <v>-</v>
      </c>
      <c r="D365" s="42"/>
      <c r="E365" s="46" t="str">
        <f>IFERROR(VLOOKUP($G$5,Ledger!C365:K365,2,0),"-")</f>
        <v>-</v>
      </c>
      <c r="F365" s="49" t="str">
        <f>IFERROR(VLOOKUP($G$5,Ledger!C365:K365,3,0),"-")</f>
        <v>-</v>
      </c>
      <c r="G365" s="45" t="str">
        <f>IFERROR(VLOOKUP($G$5,Ledger!C365:K365,8,0),"-")</f>
        <v>-</v>
      </c>
    </row>
    <row r="366" spans="1:7" ht="24" x14ac:dyDescent="0.2">
      <c r="A366" s="46" t="str">
        <f>IFERROR(VLOOKUP($C$5,Ledger!C366:K366,2,0),"-")</f>
        <v>-</v>
      </c>
      <c r="B366" s="49" t="str">
        <f>IFERROR(VLOOKUP($C$5,Ledger!C366:K366,3,0),"-")</f>
        <v>-</v>
      </c>
      <c r="C366" s="45" t="str">
        <f>IFERROR(VLOOKUP($C$5,Ledger!C366:K366,8,0),"-")</f>
        <v>-</v>
      </c>
      <c r="D366" s="42"/>
      <c r="E366" s="46" t="str">
        <f>IFERROR(VLOOKUP($G$5,Ledger!C366:K366,2,0),"-")</f>
        <v>-</v>
      </c>
      <c r="F366" s="49" t="str">
        <f>IFERROR(VLOOKUP($G$5,Ledger!C366:K366,3,0),"-")</f>
        <v>-</v>
      </c>
      <c r="G366" s="45" t="str">
        <f>IFERROR(VLOOKUP($G$5,Ledger!C366:K366,8,0),"-")</f>
        <v>-</v>
      </c>
    </row>
    <row r="367" spans="1:7" ht="24" x14ac:dyDescent="0.2">
      <c r="A367" s="46" t="str">
        <f>IFERROR(VLOOKUP($C$5,Ledger!C367:K367,2,0),"-")</f>
        <v>-</v>
      </c>
      <c r="B367" s="49" t="str">
        <f>IFERROR(VLOOKUP($C$5,Ledger!C367:K367,3,0),"-")</f>
        <v>-</v>
      </c>
      <c r="C367" s="45" t="str">
        <f>IFERROR(VLOOKUP($C$5,Ledger!C367:K367,8,0),"-")</f>
        <v>-</v>
      </c>
      <c r="D367" s="42"/>
      <c r="E367" s="46" t="str">
        <f>IFERROR(VLOOKUP($G$5,Ledger!C367:K367,2,0),"-")</f>
        <v>-</v>
      </c>
      <c r="F367" s="49" t="str">
        <f>IFERROR(VLOOKUP($G$5,Ledger!C367:K367,3,0),"-")</f>
        <v>-</v>
      </c>
      <c r="G367" s="45" t="str">
        <f>IFERROR(VLOOKUP($G$5,Ledger!C367:K367,8,0),"-")</f>
        <v>-</v>
      </c>
    </row>
    <row r="368" spans="1:7" ht="24" x14ac:dyDescent="0.2">
      <c r="A368" s="46" t="str">
        <f>IFERROR(VLOOKUP($C$5,Ledger!C368:K368,2,0),"-")</f>
        <v>-</v>
      </c>
      <c r="B368" s="49" t="str">
        <f>IFERROR(VLOOKUP($C$5,Ledger!C368:K368,3,0),"-")</f>
        <v>-</v>
      </c>
      <c r="C368" s="45" t="str">
        <f>IFERROR(VLOOKUP($C$5,Ledger!C368:K368,8,0),"-")</f>
        <v>-</v>
      </c>
      <c r="D368" s="42"/>
      <c r="E368" s="46" t="str">
        <f>IFERROR(VLOOKUP($G$5,Ledger!C368:K368,2,0),"-")</f>
        <v>-</v>
      </c>
      <c r="F368" s="49" t="str">
        <f>IFERROR(VLOOKUP($G$5,Ledger!C368:K368,3,0),"-")</f>
        <v>-</v>
      </c>
      <c r="G368" s="45" t="str">
        <f>IFERROR(VLOOKUP($G$5,Ledger!C368:K368,8,0),"-")</f>
        <v>-</v>
      </c>
    </row>
    <row r="369" spans="1:7" ht="24" x14ac:dyDescent="0.2">
      <c r="A369" s="46" t="str">
        <f>IFERROR(VLOOKUP($C$5,Ledger!C369:K369,2,0),"-")</f>
        <v>-</v>
      </c>
      <c r="B369" s="49" t="str">
        <f>IFERROR(VLOOKUP($C$5,Ledger!C369:K369,3,0),"-")</f>
        <v>-</v>
      </c>
      <c r="C369" s="45" t="str">
        <f>IFERROR(VLOOKUP($C$5,Ledger!C369:K369,8,0),"-")</f>
        <v>-</v>
      </c>
      <c r="D369" s="42"/>
      <c r="E369" s="46" t="str">
        <f>IFERROR(VLOOKUP($G$5,Ledger!C369:K369,2,0),"-")</f>
        <v>-</v>
      </c>
      <c r="F369" s="49" t="str">
        <f>IFERROR(VLOOKUP($G$5,Ledger!C369:K369,3,0),"-")</f>
        <v>-</v>
      </c>
      <c r="G369" s="45" t="str">
        <f>IFERROR(VLOOKUP($G$5,Ledger!C369:K369,8,0),"-")</f>
        <v>-</v>
      </c>
    </row>
    <row r="370" spans="1:7" ht="24" x14ac:dyDescent="0.2">
      <c r="A370" s="46" t="str">
        <f>IFERROR(VLOOKUP($C$5,Ledger!C370:K370,2,0),"-")</f>
        <v>-</v>
      </c>
      <c r="B370" s="49" t="str">
        <f>IFERROR(VLOOKUP($C$5,Ledger!C370:K370,3,0),"-")</f>
        <v>-</v>
      </c>
      <c r="C370" s="45" t="str">
        <f>IFERROR(VLOOKUP($C$5,Ledger!C370:K370,8,0),"-")</f>
        <v>-</v>
      </c>
      <c r="D370" s="42"/>
      <c r="E370" s="46" t="str">
        <f>IFERROR(VLOOKUP($G$5,Ledger!C370:K370,2,0),"-")</f>
        <v>-</v>
      </c>
      <c r="F370" s="49" t="str">
        <f>IFERROR(VLOOKUP($G$5,Ledger!C370:K370,3,0),"-")</f>
        <v>-</v>
      </c>
      <c r="G370" s="45" t="str">
        <f>IFERROR(VLOOKUP($G$5,Ledger!C370:K370,8,0),"-")</f>
        <v>-</v>
      </c>
    </row>
    <row r="371" spans="1:7" ht="24" x14ac:dyDescent="0.2">
      <c r="A371" s="46" t="str">
        <f>IFERROR(VLOOKUP($C$5,Ledger!C371:K371,2,0),"-")</f>
        <v>-</v>
      </c>
      <c r="B371" s="49" t="str">
        <f>IFERROR(VLOOKUP($C$5,Ledger!C371:K371,3,0),"-")</f>
        <v>-</v>
      </c>
      <c r="C371" s="45" t="str">
        <f>IFERROR(VLOOKUP($C$5,Ledger!C371:K371,8,0),"-")</f>
        <v>-</v>
      </c>
      <c r="D371" s="42"/>
      <c r="E371" s="46" t="str">
        <f>IFERROR(VLOOKUP($G$5,Ledger!C371:K371,2,0),"-")</f>
        <v>-</v>
      </c>
      <c r="F371" s="49" t="str">
        <f>IFERROR(VLOOKUP($G$5,Ledger!C371:K371,3,0),"-")</f>
        <v>-</v>
      </c>
      <c r="G371" s="45" t="str">
        <f>IFERROR(VLOOKUP($G$5,Ledger!C371:K371,8,0),"-")</f>
        <v>-</v>
      </c>
    </row>
    <row r="372" spans="1:7" ht="24" x14ac:dyDescent="0.2">
      <c r="A372" s="46" t="str">
        <f>IFERROR(VLOOKUP($C$5,Ledger!C372:K372,2,0),"-")</f>
        <v>-</v>
      </c>
      <c r="B372" s="49" t="str">
        <f>IFERROR(VLOOKUP($C$5,Ledger!C372:K372,3,0),"-")</f>
        <v>-</v>
      </c>
      <c r="C372" s="45" t="str">
        <f>IFERROR(VLOOKUP($C$5,Ledger!C372:K372,8,0),"-")</f>
        <v>-</v>
      </c>
      <c r="D372" s="42"/>
      <c r="E372" s="46" t="str">
        <f>IFERROR(VLOOKUP($G$5,Ledger!C372:K372,2,0),"-")</f>
        <v>-</v>
      </c>
      <c r="F372" s="49" t="str">
        <f>IFERROR(VLOOKUP($G$5,Ledger!C372:K372,3,0),"-")</f>
        <v>-</v>
      </c>
      <c r="G372" s="45" t="str">
        <f>IFERROR(VLOOKUP($G$5,Ledger!C372:K372,8,0),"-")</f>
        <v>-</v>
      </c>
    </row>
    <row r="373" spans="1:7" ht="24" x14ac:dyDescent="0.2">
      <c r="A373" s="46" t="str">
        <f>IFERROR(VLOOKUP($C$5,Ledger!C373:K373,2,0),"-")</f>
        <v>-</v>
      </c>
      <c r="B373" s="49" t="str">
        <f>IFERROR(VLOOKUP($C$5,Ledger!C373:K373,3,0),"-")</f>
        <v>-</v>
      </c>
      <c r="C373" s="45" t="str">
        <f>IFERROR(VLOOKUP($C$5,Ledger!C373:K373,8,0),"-")</f>
        <v>-</v>
      </c>
      <c r="D373" s="42"/>
      <c r="E373" s="46" t="str">
        <f>IFERROR(VLOOKUP($G$5,Ledger!C373:K373,2,0),"-")</f>
        <v>-</v>
      </c>
      <c r="F373" s="49" t="str">
        <f>IFERROR(VLOOKUP($G$5,Ledger!C373:K373,3,0),"-")</f>
        <v>-</v>
      </c>
      <c r="G373" s="45" t="str">
        <f>IFERROR(VLOOKUP($G$5,Ledger!C373:K373,8,0),"-")</f>
        <v>-</v>
      </c>
    </row>
    <row r="374" spans="1:7" ht="24" x14ac:dyDescent="0.2">
      <c r="A374" s="46" t="str">
        <f>IFERROR(VLOOKUP($C$5,Ledger!C374:K374,2,0),"-")</f>
        <v>-</v>
      </c>
      <c r="B374" s="49" t="str">
        <f>IFERROR(VLOOKUP($C$5,Ledger!C374:K374,3,0),"-")</f>
        <v>-</v>
      </c>
      <c r="C374" s="45" t="str">
        <f>IFERROR(VLOOKUP($C$5,Ledger!C374:K374,8,0),"-")</f>
        <v>-</v>
      </c>
      <c r="D374" s="42"/>
      <c r="E374" s="46" t="str">
        <f>IFERROR(VLOOKUP($G$5,Ledger!C374:K374,2,0),"-")</f>
        <v>-</v>
      </c>
      <c r="F374" s="49" t="str">
        <f>IFERROR(VLOOKUP($G$5,Ledger!C374:K374,3,0),"-")</f>
        <v>-</v>
      </c>
      <c r="G374" s="45" t="str">
        <f>IFERROR(VLOOKUP($G$5,Ledger!C374:K374,8,0),"-")</f>
        <v>-</v>
      </c>
    </row>
    <row r="375" spans="1:7" ht="24" x14ac:dyDescent="0.2">
      <c r="A375" s="46" t="str">
        <f>IFERROR(VLOOKUP($C$5,Ledger!C375:K375,2,0),"-")</f>
        <v>-</v>
      </c>
      <c r="B375" s="49" t="str">
        <f>IFERROR(VLOOKUP($C$5,Ledger!C375:K375,3,0),"-")</f>
        <v>-</v>
      </c>
      <c r="C375" s="45" t="str">
        <f>IFERROR(VLOOKUP($C$5,Ledger!C375:K375,8,0),"-")</f>
        <v>-</v>
      </c>
      <c r="D375" s="42"/>
      <c r="E375" s="46" t="str">
        <f>IFERROR(VLOOKUP($G$5,Ledger!C375:K375,2,0),"-")</f>
        <v>-</v>
      </c>
      <c r="F375" s="49" t="str">
        <f>IFERROR(VLOOKUP($G$5,Ledger!C375:K375,3,0),"-")</f>
        <v>-</v>
      </c>
      <c r="G375" s="45" t="str">
        <f>IFERROR(VLOOKUP($G$5,Ledger!C375:K375,8,0),"-")</f>
        <v>-</v>
      </c>
    </row>
    <row r="376" spans="1:7" ht="24" x14ac:dyDescent="0.2">
      <c r="A376" s="46" t="str">
        <f>IFERROR(VLOOKUP($C$5,Ledger!C376:K376,2,0),"-")</f>
        <v>-</v>
      </c>
      <c r="B376" s="49" t="str">
        <f>IFERROR(VLOOKUP($C$5,Ledger!C376:K376,3,0),"-")</f>
        <v>-</v>
      </c>
      <c r="C376" s="45" t="str">
        <f>IFERROR(VLOOKUP($C$5,Ledger!C376:K376,8,0),"-")</f>
        <v>-</v>
      </c>
      <c r="D376" s="42"/>
      <c r="E376" s="46" t="str">
        <f>IFERROR(VLOOKUP($G$5,Ledger!C376:K376,2,0),"-")</f>
        <v>-</v>
      </c>
      <c r="F376" s="49" t="str">
        <f>IFERROR(VLOOKUP($G$5,Ledger!C376:K376,3,0),"-")</f>
        <v>-</v>
      </c>
      <c r="G376" s="45" t="str">
        <f>IFERROR(VLOOKUP($G$5,Ledger!C376:K376,8,0),"-")</f>
        <v>-</v>
      </c>
    </row>
    <row r="377" spans="1:7" ht="24" x14ac:dyDescent="0.2">
      <c r="A377" s="46" t="str">
        <f>IFERROR(VLOOKUP($C$5,Ledger!C377:K377,2,0),"-")</f>
        <v>-</v>
      </c>
      <c r="B377" s="49" t="str">
        <f>IFERROR(VLOOKUP($C$5,Ledger!C377:K377,3,0),"-")</f>
        <v>-</v>
      </c>
      <c r="C377" s="45" t="str">
        <f>IFERROR(VLOOKUP($C$5,Ledger!C377:K377,8,0),"-")</f>
        <v>-</v>
      </c>
      <c r="D377" s="42"/>
      <c r="E377" s="46" t="str">
        <f>IFERROR(VLOOKUP($G$5,Ledger!C377:K377,2,0),"-")</f>
        <v>-</v>
      </c>
      <c r="F377" s="49" t="str">
        <f>IFERROR(VLOOKUP($G$5,Ledger!C377:K377,3,0),"-")</f>
        <v>-</v>
      </c>
      <c r="G377" s="45" t="str">
        <f>IFERROR(VLOOKUP($G$5,Ledger!C377:K377,8,0),"-")</f>
        <v>-</v>
      </c>
    </row>
    <row r="378" spans="1:7" ht="24" x14ac:dyDescent="0.2">
      <c r="A378" s="46" t="str">
        <f>IFERROR(VLOOKUP($C$5,Ledger!C378:K378,2,0),"-")</f>
        <v>-</v>
      </c>
      <c r="B378" s="49" t="str">
        <f>IFERROR(VLOOKUP($C$5,Ledger!C378:K378,3,0),"-")</f>
        <v>-</v>
      </c>
      <c r="C378" s="45" t="str">
        <f>IFERROR(VLOOKUP($C$5,Ledger!C378:K378,8,0),"-")</f>
        <v>-</v>
      </c>
      <c r="D378" s="42"/>
      <c r="E378" s="46" t="str">
        <f>IFERROR(VLOOKUP($G$5,Ledger!C378:K378,2,0),"-")</f>
        <v>-</v>
      </c>
      <c r="F378" s="49" t="str">
        <f>IFERROR(VLOOKUP($G$5,Ledger!C378:K378,3,0),"-")</f>
        <v>-</v>
      </c>
      <c r="G378" s="45" t="str">
        <f>IFERROR(VLOOKUP($G$5,Ledger!C378:K378,8,0),"-")</f>
        <v>-</v>
      </c>
    </row>
    <row r="379" spans="1:7" ht="24" x14ac:dyDescent="0.2">
      <c r="A379" s="46" t="str">
        <f>IFERROR(VLOOKUP($C$5,Ledger!C379:K379,2,0),"-")</f>
        <v>-</v>
      </c>
      <c r="B379" s="49" t="str">
        <f>IFERROR(VLOOKUP($C$5,Ledger!C379:K379,3,0),"-")</f>
        <v>-</v>
      </c>
      <c r="C379" s="45" t="str">
        <f>IFERROR(VLOOKUP($C$5,Ledger!C379:K379,8,0),"-")</f>
        <v>-</v>
      </c>
      <c r="D379" s="42"/>
      <c r="E379" s="46" t="str">
        <f>IFERROR(VLOOKUP($G$5,Ledger!C379:K379,2,0),"-")</f>
        <v>-</v>
      </c>
      <c r="F379" s="49" t="str">
        <f>IFERROR(VLOOKUP($G$5,Ledger!C379:K379,3,0),"-")</f>
        <v>-</v>
      </c>
      <c r="G379" s="45" t="str">
        <f>IFERROR(VLOOKUP($G$5,Ledger!C379:K379,8,0),"-")</f>
        <v>-</v>
      </c>
    </row>
    <row r="380" spans="1:7" ht="24" x14ac:dyDescent="0.2">
      <c r="A380" s="46" t="str">
        <f>IFERROR(VLOOKUP($C$5,Ledger!C380:K380,2,0),"-")</f>
        <v>-</v>
      </c>
      <c r="B380" s="49" t="str">
        <f>IFERROR(VLOOKUP($C$5,Ledger!C380:K380,3,0),"-")</f>
        <v>-</v>
      </c>
      <c r="C380" s="45" t="str">
        <f>IFERROR(VLOOKUP($C$5,Ledger!C380:K380,8,0),"-")</f>
        <v>-</v>
      </c>
      <c r="D380" s="42"/>
      <c r="E380" s="46" t="str">
        <f>IFERROR(VLOOKUP($G$5,Ledger!C380:K380,2,0),"-")</f>
        <v>-</v>
      </c>
      <c r="F380" s="49" t="str">
        <f>IFERROR(VLOOKUP($G$5,Ledger!C380:K380,3,0),"-")</f>
        <v>-</v>
      </c>
      <c r="G380" s="45" t="str">
        <f>IFERROR(VLOOKUP($G$5,Ledger!C380:K380,8,0),"-")</f>
        <v>-</v>
      </c>
    </row>
    <row r="381" spans="1:7" ht="24" x14ac:dyDescent="0.2">
      <c r="A381" s="46" t="str">
        <f>IFERROR(VLOOKUP($C$5,Ledger!C381:K381,2,0),"-")</f>
        <v>-</v>
      </c>
      <c r="B381" s="49" t="str">
        <f>IFERROR(VLOOKUP($C$5,Ledger!C381:K381,3,0),"-")</f>
        <v>-</v>
      </c>
      <c r="C381" s="45" t="str">
        <f>IFERROR(VLOOKUP($C$5,Ledger!C381:K381,8,0),"-")</f>
        <v>-</v>
      </c>
      <c r="D381" s="42"/>
      <c r="E381" s="46" t="str">
        <f>IFERROR(VLOOKUP($G$5,Ledger!C381:K381,2,0),"-")</f>
        <v>-</v>
      </c>
      <c r="F381" s="49" t="str">
        <f>IFERROR(VLOOKUP($G$5,Ledger!C381:K381,3,0),"-")</f>
        <v>-</v>
      </c>
      <c r="G381" s="45" t="str">
        <f>IFERROR(VLOOKUP($G$5,Ledger!C381:K381,8,0),"-")</f>
        <v>-</v>
      </c>
    </row>
    <row r="382" spans="1:7" ht="24" x14ac:dyDescent="0.2">
      <c r="A382" s="46" t="str">
        <f>IFERROR(VLOOKUP($C$5,Ledger!C382:K382,2,0),"-")</f>
        <v>-</v>
      </c>
      <c r="B382" s="49" t="str">
        <f>IFERROR(VLOOKUP($C$5,Ledger!C382:K382,3,0),"-")</f>
        <v>-</v>
      </c>
      <c r="C382" s="45" t="str">
        <f>IFERROR(VLOOKUP($C$5,Ledger!C382:K382,8,0),"-")</f>
        <v>-</v>
      </c>
      <c r="D382" s="42"/>
      <c r="E382" s="46" t="str">
        <f>IFERROR(VLOOKUP($G$5,Ledger!C382:K382,2,0),"-")</f>
        <v>-</v>
      </c>
      <c r="F382" s="49" t="str">
        <f>IFERROR(VLOOKUP($G$5,Ledger!C382:K382,3,0),"-")</f>
        <v>-</v>
      </c>
      <c r="G382" s="45" t="str">
        <f>IFERROR(VLOOKUP($G$5,Ledger!C382:K382,8,0),"-")</f>
        <v>-</v>
      </c>
    </row>
    <row r="383" spans="1:7" ht="24" x14ac:dyDescent="0.2">
      <c r="A383" s="46" t="str">
        <f>IFERROR(VLOOKUP($C$5,Ledger!C383:K383,2,0),"-")</f>
        <v>-</v>
      </c>
      <c r="B383" s="49" t="str">
        <f>IFERROR(VLOOKUP($C$5,Ledger!C383:K383,3,0),"-")</f>
        <v>-</v>
      </c>
      <c r="C383" s="45" t="str">
        <f>IFERROR(VLOOKUP($C$5,Ledger!C383:K383,8,0),"-")</f>
        <v>-</v>
      </c>
      <c r="D383" s="42"/>
      <c r="E383" s="46" t="str">
        <f>IFERROR(VLOOKUP($G$5,Ledger!C383:K383,2,0),"-")</f>
        <v>-</v>
      </c>
      <c r="F383" s="49" t="str">
        <f>IFERROR(VLOOKUP($G$5,Ledger!C383:K383,3,0),"-")</f>
        <v>-</v>
      </c>
      <c r="G383" s="45" t="str">
        <f>IFERROR(VLOOKUP($G$5,Ledger!C383:K383,8,0),"-")</f>
        <v>-</v>
      </c>
    </row>
    <row r="384" spans="1:7" ht="24" x14ac:dyDescent="0.2">
      <c r="A384" s="46" t="str">
        <f>IFERROR(VLOOKUP($C$5,Ledger!C384:K384,2,0),"-")</f>
        <v>-</v>
      </c>
      <c r="B384" s="49" t="str">
        <f>IFERROR(VLOOKUP($C$5,Ledger!C384:K384,3,0),"-")</f>
        <v>-</v>
      </c>
      <c r="C384" s="45" t="str">
        <f>IFERROR(VLOOKUP($C$5,Ledger!C384:K384,8,0),"-")</f>
        <v>-</v>
      </c>
      <c r="D384" s="42"/>
      <c r="E384" s="46" t="str">
        <f>IFERROR(VLOOKUP($G$5,Ledger!C384:K384,2,0),"-")</f>
        <v>-</v>
      </c>
      <c r="F384" s="49" t="str">
        <f>IFERROR(VLOOKUP($G$5,Ledger!C384:K384,3,0),"-")</f>
        <v>-</v>
      </c>
      <c r="G384" s="45" t="str">
        <f>IFERROR(VLOOKUP($G$5,Ledger!C384:K384,8,0),"-")</f>
        <v>-</v>
      </c>
    </row>
    <row r="385" spans="1:7" ht="24" x14ac:dyDescent="0.2">
      <c r="A385" s="46" t="str">
        <f>IFERROR(VLOOKUP($C$5,Ledger!C385:K385,2,0),"-")</f>
        <v>-</v>
      </c>
      <c r="B385" s="49" t="str">
        <f>IFERROR(VLOOKUP($C$5,Ledger!C385:K385,3,0),"-")</f>
        <v>-</v>
      </c>
      <c r="C385" s="45" t="str">
        <f>IFERROR(VLOOKUP($C$5,Ledger!C385:K385,8,0),"-")</f>
        <v>-</v>
      </c>
      <c r="D385" s="42"/>
      <c r="E385" s="46" t="str">
        <f>IFERROR(VLOOKUP($G$5,Ledger!C385:K385,2,0),"-")</f>
        <v>-</v>
      </c>
      <c r="F385" s="49" t="str">
        <f>IFERROR(VLOOKUP($G$5,Ledger!C385:K385,3,0),"-")</f>
        <v>-</v>
      </c>
      <c r="G385" s="45" t="str">
        <f>IFERROR(VLOOKUP($G$5,Ledger!C385:K385,8,0),"-")</f>
        <v>-</v>
      </c>
    </row>
    <row r="386" spans="1:7" ht="24" x14ac:dyDescent="0.2">
      <c r="A386" s="46" t="str">
        <f>IFERROR(VLOOKUP($C$5,Ledger!C386:K386,2,0),"-")</f>
        <v>-</v>
      </c>
      <c r="B386" s="49" t="str">
        <f>IFERROR(VLOOKUP($C$5,Ledger!C386:K386,3,0),"-")</f>
        <v>-</v>
      </c>
      <c r="C386" s="45" t="str">
        <f>IFERROR(VLOOKUP($C$5,Ledger!C386:K386,8,0),"-")</f>
        <v>-</v>
      </c>
      <c r="D386" s="42"/>
      <c r="E386" s="46" t="str">
        <f>IFERROR(VLOOKUP($G$5,Ledger!C386:K386,2,0),"-")</f>
        <v>-</v>
      </c>
      <c r="F386" s="49" t="str">
        <f>IFERROR(VLOOKUP($G$5,Ledger!C386:K386,3,0),"-")</f>
        <v>-</v>
      </c>
      <c r="G386" s="45" t="str">
        <f>IFERROR(VLOOKUP($G$5,Ledger!C386:K386,8,0),"-")</f>
        <v>-</v>
      </c>
    </row>
    <row r="387" spans="1:7" ht="24" x14ac:dyDescent="0.2">
      <c r="A387" s="46" t="str">
        <f>IFERROR(VLOOKUP($C$5,Ledger!C387:K387,2,0),"-")</f>
        <v>-</v>
      </c>
      <c r="B387" s="49" t="str">
        <f>IFERROR(VLOOKUP($C$5,Ledger!C387:K387,3,0),"-")</f>
        <v>-</v>
      </c>
      <c r="C387" s="45" t="str">
        <f>IFERROR(VLOOKUP($C$5,Ledger!C387:K387,8,0),"-")</f>
        <v>-</v>
      </c>
      <c r="D387" s="42"/>
      <c r="E387" s="46" t="str">
        <f>IFERROR(VLOOKUP($G$5,Ledger!C387:K387,2,0),"-")</f>
        <v>-</v>
      </c>
      <c r="F387" s="49" t="str">
        <f>IFERROR(VLOOKUP($G$5,Ledger!C387:K387,3,0),"-")</f>
        <v>-</v>
      </c>
      <c r="G387" s="45" t="str">
        <f>IFERROR(VLOOKUP($G$5,Ledger!C387:K387,8,0),"-")</f>
        <v>-</v>
      </c>
    </row>
    <row r="388" spans="1:7" ht="24" x14ac:dyDescent="0.2">
      <c r="A388" s="46" t="str">
        <f>IFERROR(VLOOKUP($C$5,Ledger!C388:K388,2,0),"-")</f>
        <v>-</v>
      </c>
      <c r="B388" s="49" t="str">
        <f>IFERROR(VLOOKUP($C$5,Ledger!C388:K388,3,0),"-")</f>
        <v>-</v>
      </c>
      <c r="C388" s="45" t="str">
        <f>IFERROR(VLOOKUP($C$5,Ledger!C388:K388,8,0),"-")</f>
        <v>-</v>
      </c>
      <c r="D388" s="42"/>
      <c r="E388" s="46" t="str">
        <f>IFERROR(VLOOKUP($G$5,Ledger!C388:K388,2,0),"-")</f>
        <v>-</v>
      </c>
      <c r="F388" s="49" t="str">
        <f>IFERROR(VLOOKUP($G$5,Ledger!C388:K388,3,0),"-")</f>
        <v>-</v>
      </c>
      <c r="G388" s="45" t="str">
        <f>IFERROR(VLOOKUP($G$5,Ledger!C388:K388,8,0),"-")</f>
        <v>-</v>
      </c>
    </row>
    <row r="389" spans="1:7" ht="24" x14ac:dyDescent="0.2">
      <c r="A389" s="46" t="str">
        <f>IFERROR(VLOOKUP($C$5,Ledger!C389:K389,2,0),"-")</f>
        <v>-</v>
      </c>
      <c r="B389" s="49" t="str">
        <f>IFERROR(VLOOKUP($C$5,Ledger!C389:K389,3,0),"-")</f>
        <v>-</v>
      </c>
      <c r="C389" s="45" t="str">
        <f>IFERROR(VLOOKUP($C$5,Ledger!C389:K389,8,0),"-")</f>
        <v>-</v>
      </c>
      <c r="D389" s="42"/>
      <c r="E389" s="46" t="str">
        <f>IFERROR(VLOOKUP($G$5,Ledger!C389:K389,2,0),"-")</f>
        <v>-</v>
      </c>
      <c r="F389" s="49" t="str">
        <f>IFERROR(VLOOKUP($G$5,Ledger!C389:K389,3,0),"-")</f>
        <v>-</v>
      </c>
      <c r="G389" s="45" t="str">
        <f>IFERROR(VLOOKUP($G$5,Ledger!C389:K389,8,0),"-")</f>
        <v>-</v>
      </c>
    </row>
    <row r="390" spans="1:7" ht="24" x14ac:dyDescent="0.2">
      <c r="A390" s="46" t="str">
        <f>IFERROR(VLOOKUP($C$5,Ledger!C390:K390,2,0),"-")</f>
        <v>-</v>
      </c>
      <c r="B390" s="49" t="str">
        <f>IFERROR(VLOOKUP($C$5,Ledger!C390:K390,3,0),"-")</f>
        <v>-</v>
      </c>
      <c r="C390" s="45" t="str">
        <f>IFERROR(VLOOKUP($C$5,Ledger!C390:K390,8,0),"-")</f>
        <v>-</v>
      </c>
      <c r="D390" s="42"/>
      <c r="E390" s="46" t="str">
        <f>IFERROR(VLOOKUP($G$5,Ledger!C390:K390,2,0),"-")</f>
        <v>-</v>
      </c>
      <c r="F390" s="49" t="str">
        <f>IFERROR(VLOOKUP($G$5,Ledger!C390:K390,3,0),"-")</f>
        <v>-</v>
      </c>
      <c r="G390" s="45" t="str">
        <f>IFERROR(VLOOKUP($G$5,Ledger!C390:K390,8,0),"-")</f>
        <v>-</v>
      </c>
    </row>
    <row r="391" spans="1:7" ht="24" x14ac:dyDescent="0.2">
      <c r="A391" s="46" t="str">
        <f>IFERROR(VLOOKUP($C$5,Ledger!C391:K391,2,0),"-")</f>
        <v>-</v>
      </c>
      <c r="B391" s="49" t="str">
        <f>IFERROR(VLOOKUP($C$5,Ledger!C391:K391,3,0),"-")</f>
        <v>-</v>
      </c>
      <c r="C391" s="45" t="str">
        <f>IFERROR(VLOOKUP($C$5,Ledger!C391:K391,8,0),"-")</f>
        <v>-</v>
      </c>
      <c r="D391" s="42"/>
      <c r="E391" s="46" t="str">
        <f>IFERROR(VLOOKUP($G$5,Ledger!C391:K391,2,0),"-")</f>
        <v>-</v>
      </c>
      <c r="F391" s="49" t="str">
        <f>IFERROR(VLOOKUP($G$5,Ledger!C391:K391,3,0),"-")</f>
        <v>-</v>
      </c>
      <c r="G391" s="45" t="str">
        <f>IFERROR(VLOOKUP($G$5,Ledger!C391:K391,8,0),"-")</f>
        <v>-</v>
      </c>
    </row>
    <row r="392" spans="1:7" ht="24" x14ac:dyDescent="0.2">
      <c r="A392" s="46" t="str">
        <f>IFERROR(VLOOKUP($C$5,Ledger!C392:K392,2,0),"-")</f>
        <v>-</v>
      </c>
      <c r="B392" s="49" t="str">
        <f>IFERROR(VLOOKUP($C$5,Ledger!C392:K392,3,0),"-")</f>
        <v>-</v>
      </c>
      <c r="C392" s="45" t="str">
        <f>IFERROR(VLOOKUP($C$5,Ledger!C392:K392,8,0),"-")</f>
        <v>-</v>
      </c>
      <c r="D392" s="42"/>
      <c r="E392" s="46" t="str">
        <f>IFERROR(VLOOKUP($G$5,Ledger!C392:K392,2,0),"-")</f>
        <v>-</v>
      </c>
      <c r="F392" s="49" t="str">
        <f>IFERROR(VLOOKUP($G$5,Ledger!C392:K392,3,0),"-")</f>
        <v>-</v>
      </c>
      <c r="G392" s="45" t="str">
        <f>IFERROR(VLOOKUP($G$5,Ledger!C392:K392,8,0),"-")</f>
        <v>-</v>
      </c>
    </row>
    <row r="393" spans="1:7" ht="24" x14ac:dyDescent="0.2">
      <c r="A393" s="46" t="str">
        <f>IFERROR(VLOOKUP($C$5,Ledger!C393:K393,2,0),"-")</f>
        <v>-</v>
      </c>
      <c r="B393" s="49" t="str">
        <f>IFERROR(VLOOKUP($C$5,Ledger!C393:K393,3,0),"-")</f>
        <v>-</v>
      </c>
      <c r="C393" s="45" t="str">
        <f>IFERROR(VLOOKUP($C$5,Ledger!C393:K393,8,0),"-")</f>
        <v>-</v>
      </c>
      <c r="D393" s="42"/>
      <c r="E393" s="46" t="str">
        <f>IFERROR(VLOOKUP($G$5,Ledger!C393:K393,2,0),"-")</f>
        <v>-</v>
      </c>
      <c r="F393" s="49" t="str">
        <f>IFERROR(VLOOKUP($G$5,Ledger!C393:K393,3,0),"-")</f>
        <v>-</v>
      </c>
      <c r="G393" s="45" t="str">
        <f>IFERROR(VLOOKUP($G$5,Ledger!C393:K393,8,0),"-")</f>
        <v>-</v>
      </c>
    </row>
    <row r="394" spans="1:7" ht="24" x14ac:dyDescent="0.2">
      <c r="A394" s="46" t="str">
        <f>IFERROR(VLOOKUP($C$5,Ledger!C394:K394,2,0),"-")</f>
        <v>-</v>
      </c>
      <c r="B394" s="49" t="str">
        <f>IFERROR(VLOOKUP($C$5,Ledger!C394:K394,3,0),"-")</f>
        <v>-</v>
      </c>
      <c r="C394" s="45" t="str">
        <f>IFERROR(VLOOKUP($C$5,Ledger!C394:K394,8,0),"-")</f>
        <v>-</v>
      </c>
      <c r="D394" s="42"/>
      <c r="E394" s="46" t="str">
        <f>IFERROR(VLOOKUP($G$5,Ledger!C394:K394,2,0),"-")</f>
        <v>-</v>
      </c>
      <c r="F394" s="49" t="str">
        <f>IFERROR(VLOOKUP($G$5,Ledger!C394:K394,3,0),"-")</f>
        <v>-</v>
      </c>
      <c r="G394" s="45" t="str">
        <f>IFERROR(VLOOKUP($G$5,Ledger!C394:K394,8,0),"-")</f>
        <v>-</v>
      </c>
    </row>
    <row r="395" spans="1:7" ht="24" x14ac:dyDescent="0.2">
      <c r="A395" s="46" t="str">
        <f>IFERROR(VLOOKUP($C$5,Ledger!C395:K395,2,0),"-")</f>
        <v>-</v>
      </c>
      <c r="B395" s="49" t="str">
        <f>IFERROR(VLOOKUP($C$5,Ledger!C395:K395,3,0),"-")</f>
        <v>-</v>
      </c>
      <c r="C395" s="45" t="str">
        <f>IFERROR(VLOOKUP($C$5,Ledger!C395:K395,8,0),"-")</f>
        <v>-</v>
      </c>
      <c r="D395" s="42"/>
      <c r="E395" s="46" t="str">
        <f>IFERROR(VLOOKUP($G$5,Ledger!C395:K395,2,0),"-")</f>
        <v>-</v>
      </c>
      <c r="F395" s="49" t="str">
        <f>IFERROR(VLOOKUP($G$5,Ledger!C395:K395,3,0),"-")</f>
        <v>-</v>
      </c>
      <c r="G395" s="45" t="str">
        <f>IFERROR(VLOOKUP($G$5,Ledger!C395:K395,8,0),"-")</f>
        <v>-</v>
      </c>
    </row>
    <row r="396" spans="1:7" ht="24" x14ac:dyDescent="0.2">
      <c r="A396" s="46" t="str">
        <f>IFERROR(VLOOKUP($C$5,Ledger!C396:K396,2,0),"-")</f>
        <v>-</v>
      </c>
      <c r="B396" s="49" t="str">
        <f>IFERROR(VLOOKUP($C$5,Ledger!C396:K396,3,0),"-")</f>
        <v>-</v>
      </c>
      <c r="C396" s="45" t="str">
        <f>IFERROR(VLOOKUP($C$5,Ledger!C396:K396,8,0),"-")</f>
        <v>-</v>
      </c>
      <c r="D396" s="42"/>
      <c r="E396" s="46" t="str">
        <f>IFERROR(VLOOKUP($G$5,Ledger!C396:K396,2,0),"-")</f>
        <v>-</v>
      </c>
      <c r="F396" s="49" t="str">
        <f>IFERROR(VLOOKUP($G$5,Ledger!C396:K396,3,0),"-")</f>
        <v>-</v>
      </c>
      <c r="G396" s="45" t="str">
        <f>IFERROR(VLOOKUP($G$5,Ledger!C396:K396,8,0),"-")</f>
        <v>-</v>
      </c>
    </row>
    <row r="397" spans="1:7" ht="24" x14ac:dyDescent="0.2">
      <c r="A397" s="46" t="str">
        <f>IFERROR(VLOOKUP($C$5,Ledger!C397:K397,2,0),"-")</f>
        <v>-</v>
      </c>
      <c r="B397" s="49" t="str">
        <f>IFERROR(VLOOKUP($C$5,Ledger!C397:K397,3,0),"-")</f>
        <v>-</v>
      </c>
      <c r="C397" s="45" t="str">
        <f>IFERROR(VLOOKUP($C$5,Ledger!C397:K397,8,0),"-")</f>
        <v>-</v>
      </c>
      <c r="D397" s="42"/>
      <c r="E397" s="46" t="str">
        <f>IFERROR(VLOOKUP($G$5,Ledger!C397:K397,2,0),"-")</f>
        <v>-</v>
      </c>
      <c r="F397" s="49" t="str">
        <f>IFERROR(VLOOKUP($G$5,Ledger!C397:K397,3,0),"-")</f>
        <v>-</v>
      </c>
      <c r="G397" s="45" t="str">
        <f>IFERROR(VLOOKUP($G$5,Ledger!C397:K397,8,0),"-")</f>
        <v>-</v>
      </c>
    </row>
    <row r="398" spans="1:7" ht="24" x14ac:dyDescent="0.2">
      <c r="A398" s="46" t="str">
        <f>IFERROR(VLOOKUP($C$5,Ledger!C398:K398,2,0),"-")</f>
        <v>-</v>
      </c>
      <c r="B398" s="49" t="str">
        <f>IFERROR(VLOOKUP($C$5,Ledger!C398:K398,3,0),"-")</f>
        <v>-</v>
      </c>
      <c r="C398" s="45" t="str">
        <f>IFERROR(VLOOKUP($C$5,Ledger!C398:K398,8,0),"-")</f>
        <v>-</v>
      </c>
      <c r="D398" s="42"/>
      <c r="E398" s="46" t="str">
        <f>IFERROR(VLOOKUP($G$5,Ledger!C398:K398,2,0),"-")</f>
        <v>-</v>
      </c>
      <c r="F398" s="49" t="str">
        <f>IFERROR(VLOOKUP($G$5,Ledger!C398:K398,3,0),"-")</f>
        <v>-</v>
      </c>
      <c r="G398" s="45" t="str">
        <f>IFERROR(VLOOKUP($G$5,Ledger!C398:K398,8,0),"-")</f>
        <v>-</v>
      </c>
    </row>
    <row r="399" spans="1:7" ht="24" x14ac:dyDescent="0.2">
      <c r="A399" s="46" t="str">
        <f>IFERROR(VLOOKUP($C$5,Ledger!C399:K399,2,0),"-")</f>
        <v>-</v>
      </c>
      <c r="B399" s="49" t="str">
        <f>IFERROR(VLOOKUP($C$5,Ledger!C399:K399,3,0),"-")</f>
        <v>-</v>
      </c>
      <c r="C399" s="45" t="str">
        <f>IFERROR(VLOOKUP($C$5,Ledger!C399:K399,8,0),"-")</f>
        <v>-</v>
      </c>
      <c r="D399" s="42"/>
      <c r="E399" s="46" t="str">
        <f>IFERROR(VLOOKUP($G$5,Ledger!C399:K399,2,0),"-")</f>
        <v>-</v>
      </c>
      <c r="F399" s="49" t="str">
        <f>IFERROR(VLOOKUP($G$5,Ledger!C399:K399,3,0),"-")</f>
        <v>-</v>
      </c>
      <c r="G399" s="45" t="str">
        <f>IFERROR(VLOOKUP($G$5,Ledger!C399:K399,8,0),"-")</f>
        <v>-</v>
      </c>
    </row>
    <row r="400" spans="1:7" ht="24" x14ac:dyDescent="0.2">
      <c r="A400" s="46" t="str">
        <f>IFERROR(VLOOKUP($C$5,Ledger!C400:K400,2,0),"-")</f>
        <v>-</v>
      </c>
      <c r="B400" s="49" t="str">
        <f>IFERROR(VLOOKUP($C$5,Ledger!C400:K400,3,0),"-")</f>
        <v>-</v>
      </c>
      <c r="C400" s="45" t="str">
        <f>IFERROR(VLOOKUP($C$5,Ledger!C400:K400,8,0),"-")</f>
        <v>-</v>
      </c>
      <c r="D400" s="42"/>
      <c r="E400" s="46" t="str">
        <f>IFERROR(VLOOKUP($G$5,Ledger!C400:K400,2,0),"-")</f>
        <v>-</v>
      </c>
      <c r="F400" s="49" t="str">
        <f>IFERROR(VLOOKUP($G$5,Ledger!C400:K400,3,0),"-")</f>
        <v>-</v>
      </c>
      <c r="G400" s="45" t="str">
        <f>IFERROR(VLOOKUP($G$5,Ledger!C400:K400,8,0),"-")</f>
        <v>-</v>
      </c>
    </row>
    <row r="401" spans="1:7" ht="24" x14ac:dyDescent="0.2">
      <c r="A401" s="46" t="str">
        <f>IFERROR(VLOOKUP($C$5,Ledger!C401:K401,2,0),"-")</f>
        <v>-</v>
      </c>
      <c r="B401" s="49" t="str">
        <f>IFERROR(VLOOKUP($C$5,Ledger!C401:K401,3,0),"-")</f>
        <v>-</v>
      </c>
      <c r="C401" s="45" t="str">
        <f>IFERROR(VLOOKUP($C$5,Ledger!C401:K401,8,0),"-")</f>
        <v>-</v>
      </c>
      <c r="D401" s="42"/>
      <c r="E401" s="46" t="str">
        <f>IFERROR(VLOOKUP($G$5,Ledger!C401:K401,2,0),"-")</f>
        <v>-</v>
      </c>
      <c r="F401" s="49" t="str">
        <f>IFERROR(VLOOKUP($G$5,Ledger!C401:K401,3,0),"-")</f>
        <v>-</v>
      </c>
      <c r="G401" s="45" t="str">
        <f>IFERROR(VLOOKUP($G$5,Ledger!C401:K401,8,0),"-")</f>
        <v>-</v>
      </c>
    </row>
    <row r="402" spans="1:7" ht="24" x14ac:dyDescent="0.2">
      <c r="A402" s="46" t="str">
        <f>IFERROR(VLOOKUP($C$5,Ledger!C402:K402,2,0),"-")</f>
        <v>-</v>
      </c>
      <c r="B402" s="49" t="str">
        <f>IFERROR(VLOOKUP($C$5,Ledger!C402:K402,3,0),"-")</f>
        <v>-</v>
      </c>
      <c r="C402" s="45" t="str">
        <f>IFERROR(VLOOKUP($C$5,Ledger!C402:K402,8,0),"-")</f>
        <v>-</v>
      </c>
      <c r="D402" s="42"/>
      <c r="E402" s="46" t="str">
        <f>IFERROR(VLOOKUP($G$5,Ledger!C402:K402,2,0),"-")</f>
        <v>-</v>
      </c>
      <c r="F402" s="49" t="str">
        <f>IFERROR(VLOOKUP($G$5,Ledger!C402:K402,3,0),"-")</f>
        <v>-</v>
      </c>
      <c r="G402" s="45" t="str">
        <f>IFERROR(VLOOKUP($G$5,Ledger!C402:K402,8,0),"-")</f>
        <v>-</v>
      </c>
    </row>
    <row r="403" spans="1:7" ht="24" x14ac:dyDescent="0.2">
      <c r="A403" s="46" t="str">
        <f>IFERROR(VLOOKUP($C$5,Ledger!C403:K403,2,0),"-")</f>
        <v>-</v>
      </c>
      <c r="B403" s="49" t="str">
        <f>IFERROR(VLOOKUP($C$5,Ledger!C403:K403,3,0),"-")</f>
        <v>-</v>
      </c>
      <c r="C403" s="45" t="str">
        <f>IFERROR(VLOOKUP($C$5,Ledger!C403:K403,8,0),"-")</f>
        <v>-</v>
      </c>
      <c r="D403" s="42"/>
      <c r="E403" s="46" t="str">
        <f>IFERROR(VLOOKUP($G$5,Ledger!C403:K403,2,0),"-")</f>
        <v>-</v>
      </c>
      <c r="F403" s="49" t="str">
        <f>IFERROR(VLOOKUP($G$5,Ledger!C403:K403,3,0),"-")</f>
        <v>-</v>
      </c>
      <c r="G403" s="45" t="str">
        <f>IFERROR(VLOOKUP($G$5,Ledger!C403:K403,8,0),"-")</f>
        <v>-</v>
      </c>
    </row>
    <row r="404" spans="1:7" ht="24" x14ac:dyDescent="0.2">
      <c r="A404" s="46" t="str">
        <f>IFERROR(VLOOKUP($C$5,Ledger!C404:K404,2,0),"-")</f>
        <v>-</v>
      </c>
      <c r="B404" s="49" t="str">
        <f>IFERROR(VLOOKUP($C$5,Ledger!C404:K404,3,0),"-")</f>
        <v>-</v>
      </c>
      <c r="C404" s="45" t="str">
        <f>IFERROR(VLOOKUP($C$5,Ledger!C404:K404,8,0),"-")</f>
        <v>-</v>
      </c>
      <c r="D404" s="42"/>
      <c r="E404" s="46" t="str">
        <f>IFERROR(VLOOKUP($G$5,Ledger!C404:K404,2,0),"-")</f>
        <v>-</v>
      </c>
      <c r="F404" s="49" t="str">
        <f>IFERROR(VLOOKUP($G$5,Ledger!C404:K404,3,0),"-")</f>
        <v>-</v>
      </c>
      <c r="G404" s="45" t="str">
        <f>IFERROR(VLOOKUP($G$5,Ledger!C404:K404,8,0),"-")</f>
        <v>-</v>
      </c>
    </row>
    <row r="405" spans="1:7" ht="24" x14ac:dyDescent="0.2">
      <c r="A405" s="46" t="str">
        <f>IFERROR(VLOOKUP($C$5,Ledger!C405:K405,2,0),"-")</f>
        <v>-</v>
      </c>
      <c r="B405" s="49" t="str">
        <f>IFERROR(VLOOKUP($C$5,Ledger!C405:K405,3,0),"-")</f>
        <v>-</v>
      </c>
      <c r="C405" s="45" t="str">
        <f>IFERROR(VLOOKUP($C$5,Ledger!C405:K405,8,0),"-")</f>
        <v>-</v>
      </c>
      <c r="D405" s="42"/>
      <c r="E405" s="46" t="str">
        <f>IFERROR(VLOOKUP($G$5,Ledger!C405:K405,2,0),"-")</f>
        <v>-</v>
      </c>
      <c r="F405" s="49" t="str">
        <f>IFERROR(VLOOKUP($G$5,Ledger!C405:K405,3,0),"-")</f>
        <v>-</v>
      </c>
      <c r="G405" s="45" t="str">
        <f>IFERROR(VLOOKUP($G$5,Ledger!C405:K405,8,0),"-")</f>
        <v>-</v>
      </c>
    </row>
    <row r="406" spans="1:7" ht="24" x14ac:dyDescent="0.2">
      <c r="A406" s="46" t="str">
        <f>IFERROR(VLOOKUP($C$5,Ledger!C406:K406,2,0),"-")</f>
        <v>-</v>
      </c>
      <c r="B406" s="49" t="str">
        <f>IFERROR(VLOOKUP($C$5,Ledger!C406:K406,3,0),"-")</f>
        <v>-</v>
      </c>
      <c r="C406" s="45" t="str">
        <f>IFERROR(VLOOKUP($C$5,Ledger!C406:K406,8,0),"-")</f>
        <v>-</v>
      </c>
      <c r="D406" s="42"/>
      <c r="E406" s="46" t="str">
        <f>IFERROR(VLOOKUP($G$5,Ledger!C406:K406,2,0),"-")</f>
        <v>-</v>
      </c>
      <c r="F406" s="49" t="str">
        <f>IFERROR(VLOOKUP($G$5,Ledger!C406:K406,3,0),"-")</f>
        <v>-</v>
      </c>
      <c r="G406" s="45" t="str">
        <f>IFERROR(VLOOKUP($G$5,Ledger!C406:K406,8,0),"-")</f>
        <v>-</v>
      </c>
    </row>
    <row r="407" spans="1:7" ht="24" x14ac:dyDescent="0.2">
      <c r="A407" s="46" t="str">
        <f>IFERROR(VLOOKUP($C$5,Ledger!C407:K407,2,0),"-")</f>
        <v>-</v>
      </c>
      <c r="B407" s="49" t="str">
        <f>IFERROR(VLOOKUP($C$5,Ledger!C407:K407,3,0),"-")</f>
        <v>-</v>
      </c>
      <c r="C407" s="45" t="str">
        <f>IFERROR(VLOOKUP($C$5,Ledger!C407:K407,8,0),"-")</f>
        <v>-</v>
      </c>
      <c r="D407" s="42"/>
      <c r="E407" s="46" t="str">
        <f>IFERROR(VLOOKUP($G$5,Ledger!C407:K407,2,0),"-")</f>
        <v>-</v>
      </c>
      <c r="F407" s="49" t="str">
        <f>IFERROR(VLOOKUP($G$5,Ledger!C407:K407,3,0),"-")</f>
        <v>-</v>
      </c>
      <c r="G407" s="45" t="str">
        <f>IFERROR(VLOOKUP($G$5,Ledger!C407:K407,8,0),"-")</f>
        <v>-</v>
      </c>
    </row>
    <row r="408" spans="1:7" ht="24" x14ac:dyDescent="0.2">
      <c r="A408" s="46" t="str">
        <f>IFERROR(VLOOKUP($C$5,Ledger!C408:K408,2,0),"-")</f>
        <v>-</v>
      </c>
      <c r="B408" s="49" t="str">
        <f>IFERROR(VLOOKUP($C$5,Ledger!C408:K408,3,0),"-")</f>
        <v>-</v>
      </c>
      <c r="C408" s="45" t="str">
        <f>IFERROR(VLOOKUP($C$5,Ledger!C408:K408,8,0),"-")</f>
        <v>-</v>
      </c>
      <c r="D408" s="42"/>
      <c r="E408" s="46" t="str">
        <f>IFERROR(VLOOKUP($G$5,Ledger!C408:K408,2,0),"-")</f>
        <v>-</v>
      </c>
      <c r="F408" s="49" t="str">
        <f>IFERROR(VLOOKUP($G$5,Ledger!C408:K408,3,0),"-")</f>
        <v>-</v>
      </c>
      <c r="G408" s="45" t="str">
        <f>IFERROR(VLOOKUP($G$5,Ledger!C408:K408,8,0),"-")</f>
        <v>-</v>
      </c>
    </row>
    <row r="409" spans="1:7" ht="24" x14ac:dyDescent="0.2">
      <c r="A409" s="46" t="str">
        <f>IFERROR(VLOOKUP($C$5,Ledger!C409:K409,2,0),"-")</f>
        <v>-</v>
      </c>
      <c r="B409" s="49" t="str">
        <f>IFERROR(VLOOKUP($C$5,Ledger!C409:K409,3,0),"-")</f>
        <v>-</v>
      </c>
      <c r="C409" s="45" t="str">
        <f>IFERROR(VLOOKUP($C$5,Ledger!C409:K409,8,0),"-")</f>
        <v>-</v>
      </c>
      <c r="D409" s="42"/>
      <c r="E409" s="46" t="str">
        <f>IFERROR(VLOOKUP($G$5,Ledger!C409:K409,2,0),"-")</f>
        <v>-</v>
      </c>
      <c r="F409" s="49" t="str">
        <f>IFERROR(VLOOKUP($G$5,Ledger!C409:K409,3,0),"-")</f>
        <v>-</v>
      </c>
      <c r="G409" s="45" t="str">
        <f>IFERROR(VLOOKUP($G$5,Ledger!C409:K409,8,0),"-")</f>
        <v>-</v>
      </c>
    </row>
    <row r="410" spans="1:7" ht="24" x14ac:dyDescent="0.2">
      <c r="A410" s="46" t="str">
        <f>IFERROR(VLOOKUP($C$5,Ledger!C410:K410,2,0),"-")</f>
        <v>-</v>
      </c>
      <c r="B410" s="49" t="str">
        <f>IFERROR(VLOOKUP($C$5,Ledger!C410:K410,3,0),"-")</f>
        <v>-</v>
      </c>
      <c r="C410" s="45" t="str">
        <f>IFERROR(VLOOKUP($C$5,Ledger!C410:K410,8,0),"-")</f>
        <v>-</v>
      </c>
      <c r="D410" s="42"/>
      <c r="E410" s="46" t="str">
        <f>IFERROR(VLOOKUP($G$5,Ledger!C410:K410,2,0),"-")</f>
        <v>-</v>
      </c>
      <c r="F410" s="49" t="str">
        <f>IFERROR(VLOOKUP($G$5,Ledger!C410:K410,3,0),"-")</f>
        <v>-</v>
      </c>
      <c r="G410" s="45" t="str">
        <f>IFERROR(VLOOKUP($G$5,Ledger!C410:K410,8,0),"-")</f>
        <v>-</v>
      </c>
    </row>
    <row r="411" spans="1:7" ht="24" x14ac:dyDescent="0.2">
      <c r="A411" s="46" t="str">
        <f>IFERROR(VLOOKUP($C$5,Ledger!C411:K411,2,0),"-")</f>
        <v>-</v>
      </c>
      <c r="B411" s="49" t="str">
        <f>IFERROR(VLOOKUP($C$5,Ledger!C411:K411,3,0),"-")</f>
        <v>-</v>
      </c>
      <c r="C411" s="45" t="str">
        <f>IFERROR(VLOOKUP($C$5,Ledger!C411:K411,8,0),"-")</f>
        <v>-</v>
      </c>
      <c r="D411" s="42"/>
      <c r="E411" s="46" t="str">
        <f>IFERROR(VLOOKUP($G$5,Ledger!C411:K411,2,0),"-")</f>
        <v>-</v>
      </c>
      <c r="F411" s="49" t="str">
        <f>IFERROR(VLOOKUP($G$5,Ledger!C411:K411,3,0),"-")</f>
        <v>-</v>
      </c>
      <c r="G411" s="45" t="str">
        <f>IFERROR(VLOOKUP($G$5,Ledger!C411:K411,8,0),"-")</f>
        <v>-</v>
      </c>
    </row>
    <row r="412" spans="1:7" ht="24" x14ac:dyDescent="0.2">
      <c r="A412" s="46" t="str">
        <f>IFERROR(VLOOKUP($C$5,Ledger!C412:K412,2,0),"-")</f>
        <v>-</v>
      </c>
      <c r="B412" s="49" t="str">
        <f>IFERROR(VLOOKUP($C$5,Ledger!C412:K412,3,0),"-")</f>
        <v>-</v>
      </c>
      <c r="C412" s="45" t="str">
        <f>IFERROR(VLOOKUP($C$5,Ledger!C412:K412,8,0),"-")</f>
        <v>-</v>
      </c>
      <c r="D412" s="42"/>
      <c r="E412" s="46" t="str">
        <f>IFERROR(VLOOKUP($G$5,Ledger!C412:K412,2,0),"-")</f>
        <v>-</v>
      </c>
      <c r="F412" s="49" t="str">
        <f>IFERROR(VLOOKUP($G$5,Ledger!C412:K412,3,0),"-")</f>
        <v>-</v>
      </c>
      <c r="G412" s="45" t="str">
        <f>IFERROR(VLOOKUP($G$5,Ledger!C412:K412,8,0),"-")</f>
        <v>-</v>
      </c>
    </row>
    <row r="413" spans="1:7" ht="24" x14ac:dyDescent="0.2">
      <c r="A413" s="46" t="str">
        <f>IFERROR(VLOOKUP($C$5,Ledger!C413:K413,2,0),"-")</f>
        <v>-</v>
      </c>
      <c r="B413" s="49" t="str">
        <f>IFERROR(VLOOKUP($C$5,Ledger!C413:K413,3,0),"-")</f>
        <v>-</v>
      </c>
      <c r="C413" s="45" t="str">
        <f>IFERROR(VLOOKUP($C$5,Ledger!C413:K413,8,0),"-")</f>
        <v>-</v>
      </c>
      <c r="D413" s="42"/>
      <c r="E413" s="46" t="str">
        <f>IFERROR(VLOOKUP($G$5,Ledger!C413:K413,2,0),"-")</f>
        <v>-</v>
      </c>
      <c r="F413" s="49" t="str">
        <f>IFERROR(VLOOKUP($G$5,Ledger!C413:K413,3,0),"-")</f>
        <v>-</v>
      </c>
      <c r="G413" s="45" t="str">
        <f>IFERROR(VLOOKUP($G$5,Ledger!C413:K413,8,0),"-")</f>
        <v>-</v>
      </c>
    </row>
    <row r="414" spans="1:7" ht="24" x14ac:dyDescent="0.2">
      <c r="A414" s="46" t="str">
        <f>IFERROR(VLOOKUP($C$5,Ledger!C414:K414,2,0),"-")</f>
        <v>-</v>
      </c>
      <c r="B414" s="49" t="str">
        <f>IFERROR(VLOOKUP($C$5,Ledger!C414:K414,3,0),"-")</f>
        <v>-</v>
      </c>
      <c r="C414" s="45" t="str">
        <f>IFERROR(VLOOKUP($C$5,Ledger!C414:K414,8,0),"-")</f>
        <v>-</v>
      </c>
      <c r="D414" s="42"/>
      <c r="E414" s="46" t="str">
        <f>IFERROR(VLOOKUP($G$5,Ledger!C414:K414,2,0),"-")</f>
        <v>-</v>
      </c>
      <c r="F414" s="49" t="str">
        <f>IFERROR(VLOOKUP($G$5,Ledger!C414:K414,3,0),"-")</f>
        <v>-</v>
      </c>
      <c r="G414" s="45" t="str">
        <f>IFERROR(VLOOKUP($G$5,Ledger!C414:K414,8,0),"-")</f>
        <v>-</v>
      </c>
    </row>
    <row r="415" spans="1:7" ht="24" x14ac:dyDescent="0.2">
      <c r="A415" s="46" t="str">
        <f>IFERROR(VLOOKUP($C$5,Ledger!C415:K415,2,0),"-")</f>
        <v>-</v>
      </c>
      <c r="B415" s="49" t="str">
        <f>IFERROR(VLOOKUP($C$5,Ledger!C415:K415,3,0),"-")</f>
        <v>-</v>
      </c>
      <c r="C415" s="45" t="str">
        <f>IFERROR(VLOOKUP($C$5,Ledger!C415:K415,8,0),"-")</f>
        <v>-</v>
      </c>
      <c r="D415" s="42"/>
      <c r="E415" s="46" t="str">
        <f>IFERROR(VLOOKUP($G$5,Ledger!C415:K415,2,0),"-")</f>
        <v>-</v>
      </c>
      <c r="F415" s="49" t="str">
        <f>IFERROR(VLOOKUP($G$5,Ledger!C415:K415,3,0),"-")</f>
        <v>-</v>
      </c>
      <c r="G415" s="45" t="str">
        <f>IFERROR(VLOOKUP($G$5,Ledger!C415:K415,8,0),"-")</f>
        <v>-</v>
      </c>
    </row>
    <row r="416" spans="1:7" ht="24" x14ac:dyDescent="0.2">
      <c r="A416" s="46" t="str">
        <f>IFERROR(VLOOKUP($C$5,Ledger!C416:K416,2,0),"-")</f>
        <v>-</v>
      </c>
      <c r="B416" s="49" t="str">
        <f>IFERROR(VLOOKUP($C$5,Ledger!C416:K416,3,0),"-")</f>
        <v>-</v>
      </c>
      <c r="C416" s="45" t="str">
        <f>IFERROR(VLOOKUP($C$5,Ledger!C416:K416,8,0),"-")</f>
        <v>-</v>
      </c>
      <c r="D416" s="42"/>
      <c r="E416" s="46" t="str">
        <f>IFERROR(VLOOKUP($G$5,Ledger!C416:K416,2,0),"-")</f>
        <v>-</v>
      </c>
      <c r="F416" s="49" t="str">
        <f>IFERROR(VLOOKUP($G$5,Ledger!C416:K416,3,0),"-")</f>
        <v>-</v>
      </c>
      <c r="G416" s="45" t="str">
        <f>IFERROR(VLOOKUP($G$5,Ledger!C416:K416,8,0),"-")</f>
        <v>-</v>
      </c>
    </row>
    <row r="417" spans="1:7" ht="24" x14ac:dyDescent="0.2">
      <c r="A417" s="46" t="str">
        <f>IFERROR(VLOOKUP($C$5,Ledger!C417:K417,2,0),"-")</f>
        <v>-</v>
      </c>
      <c r="B417" s="49" t="str">
        <f>IFERROR(VLOOKUP($C$5,Ledger!C417:K417,3,0),"-")</f>
        <v>-</v>
      </c>
      <c r="C417" s="45" t="str">
        <f>IFERROR(VLOOKUP($C$5,Ledger!C417:K417,8,0),"-")</f>
        <v>-</v>
      </c>
      <c r="D417" s="42"/>
      <c r="E417" s="46" t="str">
        <f>IFERROR(VLOOKUP($G$5,Ledger!C417:K417,2,0),"-")</f>
        <v>-</v>
      </c>
      <c r="F417" s="49" t="str">
        <f>IFERROR(VLOOKUP($G$5,Ledger!C417:K417,3,0),"-")</f>
        <v>-</v>
      </c>
      <c r="G417" s="45" t="str">
        <f>IFERROR(VLOOKUP($G$5,Ledger!C417:K417,8,0),"-")</f>
        <v>-</v>
      </c>
    </row>
    <row r="418" spans="1:7" ht="24" x14ac:dyDescent="0.2">
      <c r="A418" s="46" t="str">
        <f>IFERROR(VLOOKUP($C$5,Ledger!C418:K418,2,0),"-")</f>
        <v>-</v>
      </c>
      <c r="B418" s="49" t="str">
        <f>IFERROR(VLOOKUP($C$5,Ledger!C418:K418,3,0),"-")</f>
        <v>-</v>
      </c>
      <c r="C418" s="45" t="str">
        <f>IFERROR(VLOOKUP($C$5,Ledger!C418:K418,8,0),"-")</f>
        <v>-</v>
      </c>
      <c r="D418" s="42"/>
      <c r="E418" s="46" t="str">
        <f>IFERROR(VLOOKUP($G$5,Ledger!C418:K418,2,0),"-")</f>
        <v>-</v>
      </c>
      <c r="F418" s="49" t="str">
        <f>IFERROR(VLOOKUP($G$5,Ledger!C418:K418,3,0),"-")</f>
        <v>-</v>
      </c>
      <c r="G418" s="45" t="str">
        <f>IFERROR(VLOOKUP($G$5,Ledger!C418:K418,8,0),"-")</f>
        <v>-</v>
      </c>
    </row>
    <row r="419" spans="1:7" ht="24" x14ac:dyDescent="0.2">
      <c r="A419" s="46" t="str">
        <f>IFERROR(VLOOKUP($C$5,Ledger!C419:K419,2,0),"-")</f>
        <v>-</v>
      </c>
      <c r="B419" s="49" t="str">
        <f>IFERROR(VLOOKUP($C$5,Ledger!C419:K419,3,0),"-")</f>
        <v>-</v>
      </c>
      <c r="C419" s="45" t="str">
        <f>IFERROR(VLOOKUP($C$5,Ledger!C419:K419,8,0),"-")</f>
        <v>-</v>
      </c>
      <c r="D419" s="42"/>
      <c r="E419" s="46" t="str">
        <f>IFERROR(VLOOKUP($G$5,Ledger!C419:K419,2,0),"-")</f>
        <v>-</v>
      </c>
      <c r="F419" s="49" t="str">
        <f>IFERROR(VLOOKUP($G$5,Ledger!C419:K419,3,0),"-")</f>
        <v>-</v>
      </c>
      <c r="G419" s="45" t="str">
        <f>IFERROR(VLOOKUP($G$5,Ledger!C419:K419,8,0),"-")</f>
        <v>-</v>
      </c>
    </row>
    <row r="420" spans="1:7" ht="24" x14ac:dyDescent="0.2">
      <c r="A420" s="46" t="str">
        <f>IFERROR(VLOOKUP($C$5,Ledger!C420:K420,2,0),"-")</f>
        <v>-</v>
      </c>
      <c r="B420" s="49" t="str">
        <f>IFERROR(VLOOKUP($C$5,Ledger!C420:K420,3,0),"-")</f>
        <v>-</v>
      </c>
      <c r="C420" s="45" t="str">
        <f>IFERROR(VLOOKUP($C$5,Ledger!C420:K420,8,0),"-")</f>
        <v>-</v>
      </c>
      <c r="D420" s="42"/>
      <c r="E420" s="46" t="str">
        <f>IFERROR(VLOOKUP($G$5,Ledger!C420:K420,2,0),"-")</f>
        <v>-</v>
      </c>
      <c r="F420" s="49" t="str">
        <f>IFERROR(VLOOKUP($G$5,Ledger!C420:K420,3,0),"-")</f>
        <v>-</v>
      </c>
      <c r="G420" s="45" t="str">
        <f>IFERROR(VLOOKUP($G$5,Ledger!C420:K420,8,0),"-")</f>
        <v>-</v>
      </c>
    </row>
    <row r="421" spans="1:7" ht="24" x14ac:dyDescent="0.2">
      <c r="A421" s="46" t="str">
        <f>IFERROR(VLOOKUP($C$5,Ledger!C421:K421,2,0),"-")</f>
        <v>-</v>
      </c>
      <c r="B421" s="49" t="str">
        <f>IFERROR(VLOOKUP($C$5,Ledger!C421:K421,3,0),"-")</f>
        <v>-</v>
      </c>
      <c r="C421" s="45" t="str">
        <f>IFERROR(VLOOKUP($C$5,Ledger!C421:K421,8,0),"-")</f>
        <v>-</v>
      </c>
      <c r="D421" s="42"/>
      <c r="E421" s="46" t="str">
        <f>IFERROR(VLOOKUP($G$5,Ledger!C421:K421,2,0),"-")</f>
        <v>-</v>
      </c>
      <c r="F421" s="49" t="str">
        <f>IFERROR(VLOOKUP($G$5,Ledger!C421:K421,3,0),"-")</f>
        <v>-</v>
      </c>
      <c r="G421" s="45" t="str">
        <f>IFERROR(VLOOKUP($G$5,Ledger!C421:K421,8,0),"-")</f>
        <v>-</v>
      </c>
    </row>
    <row r="422" spans="1:7" ht="24" x14ac:dyDescent="0.2">
      <c r="A422" s="46" t="str">
        <f>IFERROR(VLOOKUP($C$5,Ledger!C422:K422,2,0),"-")</f>
        <v>-</v>
      </c>
      <c r="B422" s="49" t="str">
        <f>IFERROR(VLOOKUP($C$5,Ledger!C422:K422,3,0),"-")</f>
        <v>-</v>
      </c>
      <c r="C422" s="45" t="str">
        <f>IFERROR(VLOOKUP($C$5,Ledger!C422:K422,8,0),"-")</f>
        <v>-</v>
      </c>
      <c r="D422" s="42"/>
      <c r="E422" s="46" t="str">
        <f>IFERROR(VLOOKUP($G$5,Ledger!C422:K422,2,0),"-")</f>
        <v>-</v>
      </c>
      <c r="F422" s="49" t="str">
        <f>IFERROR(VLOOKUP($G$5,Ledger!C422:K422,3,0),"-")</f>
        <v>-</v>
      </c>
      <c r="G422" s="45" t="str">
        <f>IFERROR(VLOOKUP($G$5,Ledger!C422:K422,8,0),"-")</f>
        <v>-</v>
      </c>
    </row>
    <row r="423" spans="1:7" ht="24" x14ac:dyDescent="0.2">
      <c r="A423" s="46" t="str">
        <f>IFERROR(VLOOKUP($C$5,Ledger!C423:K423,2,0),"-")</f>
        <v>-</v>
      </c>
      <c r="B423" s="49" t="str">
        <f>IFERROR(VLOOKUP($C$5,Ledger!C423:K423,3,0),"-")</f>
        <v>-</v>
      </c>
      <c r="C423" s="45" t="str">
        <f>IFERROR(VLOOKUP($C$5,Ledger!C423:K423,8,0),"-")</f>
        <v>-</v>
      </c>
      <c r="D423" s="42"/>
      <c r="E423" s="46" t="str">
        <f>IFERROR(VLOOKUP($G$5,Ledger!C423:K423,2,0),"-")</f>
        <v>-</v>
      </c>
      <c r="F423" s="49" t="str">
        <f>IFERROR(VLOOKUP($G$5,Ledger!C423:K423,3,0),"-")</f>
        <v>-</v>
      </c>
      <c r="G423" s="45" t="str">
        <f>IFERROR(VLOOKUP($G$5,Ledger!C423:K423,8,0),"-")</f>
        <v>-</v>
      </c>
    </row>
    <row r="424" spans="1:7" ht="24" x14ac:dyDescent="0.2">
      <c r="A424" s="46" t="str">
        <f>IFERROR(VLOOKUP($C$5,Ledger!C424:K424,2,0),"-")</f>
        <v>-</v>
      </c>
      <c r="B424" s="49" t="str">
        <f>IFERROR(VLOOKUP($C$5,Ledger!C424:K424,3,0),"-")</f>
        <v>-</v>
      </c>
      <c r="C424" s="45" t="str">
        <f>IFERROR(VLOOKUP($C$5,Ledger!C424:K424,8,0),"-")</f>
        <v>-</v>
      </c>
      <c r="D424" s="42"/>
      <c r="E424" s="46" t="str">
        <f>IFERROR(VLOOKUP($G$5,Ledger!C424:K424,2,0),"-")</f>
        <v>-</v>
      </c>
      <c r="F424" s="49" t="str">
        <f>IFERROR(VLOOKUP($G$5,Ledger!C424:K424,3,0),"-")</f>
        <v>-</v>
      </c>
      <c r="G424" s="45" t="str">
        <f>IFERROR(VLOOKUP($G$5,Ledger!C424:K424,8,0),"-")</f>
        <v>-</v>
      </c>
    </row>
    <row r="425" spans="1:7" ht="24" x14ac:dyDescent="0.2">
      <c r="A425" s="46" t="str">
        <f>IFERROR(VLOOKUP($C$5,Ledger!C425:K425,2,0),"-")</f>
        <v>-</v>
      </c>
      <c r="B425" s="49" t="str">
        <f>IFERROR(VLOOKUP($C$5,Ledger!C425:K425,3,0),"-")</f>
        <v>-</v>
      </c>
      <c r="C425" s="45" t="str">
        <f>IFERROR(VLOOKUP($C$5,Ledger!C425:K425,8,0),"-")</f>
        <v>-</v>
      </c>
      <c r="D425" s="42"/>
      <c r="E425" s="46" t="str">
        <f>IFERROR(VLOOKUP($G$5,Ledger!C425:K425,2,0),"-")</f>
        <v>-</v>
      </c>
      <c r="F425" s="49" t="str">
        <f>IFERROR(VLOOKUP($G$5,Ledger!C425:K425,3,0),"-")</f>
        <v>-</v>
      </c>
      <c r="G425" s="45" t="str">
        <f>IFERROR(VLOOKUP($G$5,Ledger!C425:K425,8,0),"-")</f>
        <v>-</v>
      </c>
    </row>
    <row r="426" spans="1:7" ht="24" x14ac:dyDescent="0.2">
      <c r="A426" s="46" t="str">
        <f>IFERROR(VLOOKUP($C$5,Ledger!C426:K426,2,0),"-")</f>
        <v>-</v>
      </c>
      <c r="B426" s="49" t="str">
        <f>IFERROR(VLOOKUP($C$5,Ledger!C426:K426,3,0),"-")</f>
        <v>-</v>
      </c>
      <c r="C426" s="45" t="str">
        <f>IFERROR(VLOOKUP($C$5,Ledger!C426:K426,8,0),"-")</f>
        <v>-</v>
      </c>
      <c r="D426" s="42"/>
      <c r="E426" s="46" t="str">
        <f>IFERROR(VLOOKUP($G$5,Ledger!C426:K426,2,0),"-")</f>
        <v>-</v>
      </c>
      <c r="F426" s="49" t="str">
        <f>IFERROR(VLOOKUP($G$5,Ledger!C426:K426,3,0),"-")</f>
        <v>-</v>
      </c>
      <c r="G426" s="45" t="str">
        <f>IFERROR(VLOOKUP($G$5,Ledger!C426:K426,8,0),"-")</f>
        <v>-</v>
      </c>
    </row>
    <row r="427" spans="1:7" ht="24" x14ac:dyDescent="0.2">
      <c r="A427" s="46" t="str">
        <f>IFERROR(VLOOKUP($C$5,Ledger!C427:K427,2,0),"-")</f>
        <v>-</v>
      </c>
      <c r="B427" s="49" t="str">
        <f>IFERROR(VLOOKUP($C$5,Ledger!C427:K427,3,0),"-")</f>
        <v>-</v>
      </c>
      <c r="C427" s="45" t="str">
        <f>IFERROR(VLOOKUP($C$5,Ledger!C427:K427,8,0),"-")</f>
        <v>-</v>
      </c>
      <c r="D427" s="42"/>
      <c r="E427" s="46" t="str">
        <f>IFERROR(VLOOKUP($G$5,Ledger!C427:K427,2,0),"-")</f>
        <v>-</v>
      </c>
      <c r="F427" s="49" t="str">
        <f>IFERROR(VLOOKUP($G$5,Ledger!C427:K427,3,0),"-")</f>
        <v>-</v>
      </c>
      <c r="G427" s="45" t="str">
        <f>IFERROR(VLOOKUP($G$5,Ledger!C427:K427,8,0),"-")</f>
        <v>-</v>
      </c>
    </row>
    <row r="428" spans="1:7" ht="24" x14ac:dyDescent="0.2">
      <c r="A428" s="46" t="str">
        <f>IFERROR(VLOOKUP($C$5,Ledger!C428:K428,2,0),"-")</f>
        <v>-</v>
      </c>
      <c r="B428" s="49" t="str">
        <f>IFERROR(VLOOKUP($C$5,Ledger!C428:K428,3,0),"-")</f>
        <v>-</v>
      </c>
      <c r="C428" s="45" t="str">
        <f>IFERROR(VLOOKUP($C$5,Ledger!C428:K428,8,0),"-")</f>
        <v>-</v>
      </c>
      <c r="D428" s="42"/>
      <c r="E428" s="46" t="str">
        <f>IFERROR(VLOOKUP($G$5,Ledger!C428:K428,2,0),"-")</f>
        <v>-</v>
      </c>
      <c r="F428" s="49" t="str">
        <f>IFERROR(VLOOKUP($G$5,Ledger!C428:K428,3,0),"-")</f>
        <v>-</v>
      </c>
      <c r="G428" s="45" t="str">
        <f>IFERROR(VLOOKUP($G$5,Ledger!C428:K428,8,0),"-")</f>
        <v>-</v>
      </c>
    </row>
    <row r="429" spans="1:7" ht="24" x14ac:dyDescent="0.2">
      <c r="A429" s="46" t="str">
        <f>IFERROR(VLOOKUP($C$5,Ledger!C429:K429,2,0),"-")</f>
        <v>-</v>
      </c>
      <c r="B429" s="49" t="str">
        <f>IFERROR(VLOOKUP($C$5,Ledger!C429:K429,3,0),"-")</f>
        <v>-</v>
      </c>
      <c r="C429" s="45" t="str">
        <f>IFERROR(VLOOKUP($C$5,Ledger!C429:K429,8,0),"-")</f>
        <v>-</v>
      </c>
      <c r="D429" s="42"/>
      <c r="E429" s="46" t="str">
        <f>IFERROR(VLOOKUP($G$5,Ledger!C429:K429,2,0),"-")</f>
        <v>-</v>
      </c>
      <c r="F429" s="49" t="str">
        <f>IFERROR(VLOOKUP($G$5,Ledger!C429:K429,3,0),"-")</f>
        <v>-</v>
      </c>
      <c r="G429" s="45" t="str">
        <f>IFERROR(VLOOKUP($G$5,Ledger!C429:K429,8,0),"-")</f>
        <v>-</v>
      </c>
    </row>
    <row r="430" spans="1:7" ht="24" x14ac:dyDescent="0.2">
      <c r="A430" s="46" t="str">
        <f>IFERROR(VLOOKUP($C$5,Ledger!C430:K430,2,0),"-")</f>
        <v>-</v>
      </c>
      <c r="B430" s="49" t="str">
        <f>IFERROR(VLOOKUP($C$5,Ledger!C430:K430,3,0),"-")</f>
        <v>-</v>
      </c>
      <c r="C430" s="45" t="str">
        <f>IFERROR(VLOOKUP($C$5,Ledger!C430:K430,8,0),"-")</f>
        <v>-</v>
      </c>
      <c r="D430" s="42"/>
      <c r="E430" s="46" t="str">
        <f>IFERROR(VLOOKUP($G$5,Ledger!C430:K430,2,0),"-")</f>
        <v>-</v>
      </c>
      <c r="F430" s="49" t="str">
        <f>IFERROR(VLOOKUP($G$5,Ledger!C430:K430,3,0),"-")</f>
        <v>-</v>
      </c>
      <c r="G430" s="45" t="str">
        <f>IFERROR(VLOOKUP($G$5,Ledger!C430:K430,8,0),"-")</f>
        <v>-</v>
      </c>
    </row>
    <row r="431" spans="1:7" ht="24" x14ac:dyDescent="0.2">
      <c r="A431" s="46" t="str">
        <f>IFERROR(VLOOKUP($C$5,Ledger!C431:K431,2,0),"-")</f>
        <v>-</v>
      </c>
      <c r="B431" s="49" t="str">
        <f>IFERROR(VLOOKUP($C$5,Ledger!C431:K431,3,0),"-")</f>
        <v>-</v>
      </c>
      <c r="C431" s="45" t="str">
        <f>IFERROR(VLOOKUP($C$5,Ledger!C431:K431,8,0),"-")</f>
        <v>-</v>
      </c>
      <c r="D431" s="42"/>
      <c r="E431" s="46" t="str">
        <f>IFERROR(VLOOKUP($G$5,Ledger!C431:K431,2,0),"-")</f>
        <v>-</v>
      </c>
      <c r="F431" s="49" t="str">
        <f>IFERROR(VLOOKUP($G$5,Ledger!C431:K431,3,0),"-")</f>
        <v>-</v>
      </c>
      <c r="G431" s="45" t="str">
        <f>IFERROR(VLOOKUP($G$5,Ledger!C431:K431,8,0),"-")</f>
        <v>-</v>
      </c>
    </row>
    <row r="432" spans="1:7" ht="24" x14ac:dyDescent="0.2">
      <c r="A432" s="46" t="str">
        <f>IFERROR(VLOOKUP($C$5,Ledger!C432:K432,2,0),"-")</f>
        <v>-</v>
      </c>
      <c r="B432" s="49" t="str">
        <f>IFERROR(VLOOKUP($C$5,Ledger!C432:K432,3,0),"-")</f>
        <v>-</v>
      </c>
      <c r="C432" s="45" t="str">
        <f>IFERROR(VLOOKUP($C$5,Ledger!C432:K432,8,0),"-")</f>
        <v>-</v>
      </c>
      <c r="D432" s="42"/>
      <c r="E432" s="46" t="str">
        <f>IFERROR(VLOOKUP($G$5,Ledger!C432:K432,2,0),"-")</f>
        <v>-</v>
      </c>
      <c r="F432" s="49" t="str">
        <f>IFERROR(VLOOKUP($G$5,Ledger!C432:K432,3,0),"-")</f>
        <v>-</v>
      </c>
      <c r="G432" s="45" t="str">
        <f>IFERROR(VLOOKUP($G$5,Ledger!C432:K432,8,0),"-")</f>
        <v>-</v>
      </c>
    </row>
    <row r="433" spans="1:7" ht="24" x14ac:dyDescent="0.2">
      <c r="A433" s="46" t="str">
        <f>IFERROR(VLOOKUP($C$5,Ledger!C433:K433,2,0),"-")</f>
        <v>-</v>
      </c>
      <c r="B433" s="49" t="str">
        <f>IFERROR(VLOOKUP($C$5,Ledger!C433:K433,3,0),"-")</f>
        <v>-</v>
      </c>
      <c r="C433" s="45" t="str">
        <f>IFERROR(VLOOKUP($C$5,Ledger!C433:K433,8,0),"-")</f>
        <v>-</v>
      </c>
      <c r="D433" s="42"/>
      <c r="E433" s="46" t="str">
        <f>IFERROR(VLOOKUP($G$5,Ledger!C433:K433,2,0),"-")</f>
        <v>-</v>
      </c>
      <c r="F433" s="49" t="str">
        <f>IFERROR(VLOOKUP($G$5,Ledger!C433:K433,3,0),"-")</f>
        <v>-</v>
      </c>
      <c r="G433" s="45" t="str">
        <f>IFERROR(VLOOKUP($G$5,Ledger!C433:K433,8,0),"-")</f>
        <v>-</v>
      </c>
    </row>
    <row r="434" spans="1:7" ht="24" x14ac:dyDescent="0.2">
      <c r="A434" s="46" t="str">
        <f>IFERROR(VLOOKUP($C$5,Ledger!C434:K434,2,0),"-")</f>
        <v>-</v>
      </c>
      <c r="B434" s="49" t="str">
        <f>IFERROR(VLOOKUP($C$5,Ledger!C434:K434,3,0),"-")</f>
        <v>-</v>
      </c>
      <c r="C434" s="45" t="str">
        <f>IFERROR(VLOOKUP($C$5,Ledger!C434:K434,8,0),"-")</f>
        <v>-</v>
      </c>
      <c r="D434" s="42"/>
      <c r="E434" s="46" t="str">
        <f>IFERROR(VLOOKUP($G$5,Ledger!C434:K434,2,0),"-")</f>
        <v>-</v>
      </c>
      <c r="F434" s="49" t="str">
        <f>IFERROR(VLOOKUP($G$5,Ledger!C434:K434,3,0),"-")</f>
        <v>-</v>
      </c>
      <c r="G434" s="45" t="str">
        <f>IFERROR(VLOOKUP($G$5,Ledger!C434:K434,8,0),"-")</f>
        <v>-</v>
      </c>
    </row>
    <row r="435" spans="1:7" ht="24" x14ac:dyDescent="0.2">
      <c r="A435" s="46" t="str">
        <f>IFERROR(VLOOKUP($C$5,Ledger!C435:K435,2,0),"-")</f>
        <v>-</v>
      </c>
      <c r="B435" s="49" t="str">
        <f>IFERROR(VLOOKUP($C$5,Ledger!C435:K435,3,0),"-")</f>
        <v>-</v>
      </c>
      <c r="C435" s="45" t="str">
        <f>IFERROR(VLOOKUP($C$5,Ledger!C435:K435,8,0),"-")</f>
        <v>-</v>
      </c>
      <c r="D435" s="42"/>
      <c r="E435" s="46" t="str">
        <f>IFERROR(VLOOKUP($G$5,Ledger!C435:K435,2,0),"-")</f>
        <v>-</v>
      </c>
      <c r="F435" s="49" t="str">
        <f>IFERROR(VLOOKUP($G$5,Ledger!C435:K435,3,0),"-")</f>
        <v>-</v>
      </c>
      <c r="G435" s="45" t="str">
        <f>IFERROR(VLOOKUP($G$5,Ledger!C435:K435,8,0),"-")</f>
        <v>-</v>
      </c>
    </row>
    <row r="436" spans="1:7" ht="24" x14ac:dyDescent="0.2">
      <c r="A436" s="46" t="str">
        <f>IFERROR(VLOOKUP($C$5,Ledger!C436:K436,2,0),"-")</f>
        <v>-</v>
      </c>
      <c r="B436" s="49" t="str">
        <f>IFERROR(VLOOKUP($C$5,Ledger!C436:K436,3,0),"-")</f>
        <v>-</v>
      </c>
      <c r="C436" s="45" t="str">
        <f>IFERROR(VLOOKUP($C$5,Ledger!C436:K436,8,0),"-")</f>
        <v>-</v>
      </c>
      <c r="D436" s="42"/>
      <c r="E436" s="46" t="str">
        <f>IFERROR(VLOOKUP($G$5,Ledger!C436:K436,2,0),"-")</f>
        <v>-</v>
      </c>
      <c r="F436" s="49" t="str">
        <f>IFERROR(VLOOKUP($G$5,Ledger!C436:K436,3,0),"-")</f>
        <v>-</v>
      </c>
      <c r="G436" s="45" t="str">
        <f>IFERROR(VLOOKUP($G$5,Ledger!C436:K436,8,0),"-")</f>
        <v>-</v>
      </c>
    </row>
    <row r="437" spans="1:7" ht="24" x14ac:dyDescent="0.2">
      <c r="A437" s="46" t="str">
        <f>IFERROR(VLOOKUP($C$5,Ledger!C437:K437,2,0),"-")</f>
        <v>-</v>
      </c>
      <c r="B437" s="49" t="str">
        <f>IFERROR(VLOOKUP($C$5,Ledger!C437:K437,3,0),"-")</f>
        <v>-</v>
      </c>
      <c r="C437" s="45" t="str">
        <f>IFERROR(VLOOKUP($C$5,Ledger!C437:K437,8,0),"-")</f>
        <v>-</v>
      </c>
      <c r="D437" s="42"/>
      <c r="E437" s="46" t="str">
        <f>IFERROR(VLOOKUP($G$5,Ledger!C437:K437,2,0),"-")</f>
        <v>-</v>
      </c>
      <c r="F437" s="49" t="str">
        <f>IFERROR(VLOOKUP($G$5,Ledger!C437:K437,3,0),"-")</f>
        <v>-</v>
      </c>
      <c r="G437" s="45" t="str">
        <f>IFERROR(VLOOKUP($G$5,Ledger!C437:K437,8,0),"-")</f>
        <v>-</v>
      </c>
    </row>
    <row r="438" spans="1:7" ht="24" x14ac:dyDescent="0.2">
      <c r="A438" s="46" t="str">
        <f>IFERROR(VLOOKUP($C$5,Ledger!C438:K438,2,0),"-")</f>
        <v>-</v>
      </c>
      <c r="B438" s="49" t="str">
        <f>IFERROR(VLOOKUP($C$5,Ledger!C438:K438,3,0),"-")</f>
        <v>-</v>
      </c>
      <c r="C438" s="45" t="str">
        <f>IFERROR(VLOOKUP($C$5,Ledger!C438:K438,8,0),"-")</f>
        <v>-</v>
      </c>
      <c r="D438" s="42"/>
      <c r="E438" s="46" t="str">
        <f>IFERROR(VLOOKUP($G$5,Ledger!C438:K438,2,0),"-")</f>
        <v>-</v>
      </c>
      <c r="F438" s="49" t="str">
        <f>IFERROR(VLOOKUP($G$5,Ledger!C438:K438,3,0),"-")</f>
        <v>-</v>
      </c>
      <c r="G438" s="45" t="str">
        <f>IFERROR(VLOOKUP($G$5,Ledger!C438:K438,8,0),"-")</f>
        <v>-</v>
      </c>
    </row>
    <row r="439" spans="1:7" ht="24" x14ac:dyDescent="0.2">
      <c r="A439" s="46" t="str">
        <f>IFERROR(VLOOKUP($C$5,Ledger!C439:K439,2,0),"-")</f>
        <v>-</v>
      </c>
      <c r="B439" s="49" t="str">
        <f>IFERROR(VLOOKUP($C$5,Ledger!C439:K439,3,0),"-")</f>
        <v>-</v>
      </c>
      <c r="C439" s="45" t="str">
        <f>IFERROR(VLOOKUP($C$5,Ledger!C439:K439,8,0),"-")</f>
        <v>-</v>
      </c>
      <c r="D439" s="42"/>
      <c r="E439" s="46" t="str">
        <f>IFERROR(VLOOKUP($G$5,Ledger!C439:K439,2,0),"-")</f>
        <v>-</v>
      </c>
      <c r="F439" s="49" t="str">
        <f>IFERROR(VLOOKUP($G$5,Ledger!C439:K439,3,0),"-")</f>
        <v>-</v>
      </c>
      <c r="G439" s="45" t="str">
        <f>IFERROR(VLOOKUP($G$5,Ledger!C439:K439,8,0),"-")</f>
        <v>-</v>
      </c>
    </row>
    <row r="440" spans="1:7" ht="24" x14ac:dyDescent="0.2">
      <c r="A440" s="46" t="str">
        <f>IFERROR(VLOOKUP($C$5,Ledger!C440:K440,2,0),"-")</f>
        <v>-</v>
      </c>
      <c r="B440" s="49" t="str">
        <f>IFERROR(VLOOKUP($C$5,Ledger!C440:K440,3,0),"-")</f>
        <v>-</v>
      </c>
      <c r="C440" s="45" t="str">
        <f>IFERROR(VLOOKUP($C$5,Ledger!C440:K440,8,0),"-")</f>
        <v>-</v>
      </c>
      <c r="D440" s="42"/>
      <c r="E440" s="46" t="str">
        <f>IFERROR(VLOOKUP($G$5,Ledger!C440:K440,2,0),"-")</f>
        <v>-</v>
      </c>
      <c r="F440" s="49" t="str">
        <f>IFERROR(VLOOKUP($G$5,Ledger!C440:K440,3,0),"-")</f>
        <v>-</v>
      </c>
      <c r="G440" s="45" t="str">
        <f>IFERROR(VLOOKUP($G$5,Ledger!C440:K440,8,0),"-")</f>
        <v>-</v>
      </c>
    </row>
    <row r="441" spans="1:7" ht="24" x14ac:dyDescent="0.2">
      <c r="A441" s="46" t="str">
        <f>IFERROR(VLOOKUP($C$5,Ledger!C441:K441,2,0),"-")</f>
        <v>-</v>
      </c>
      <c r="B441" s="49" t="str">
        <f>IFERROR(VLOOKUP($C$5,Ledger!C441:K441,3,0),"-")</f>
        <v>-</v>
      </c>
      <c r="C441" s="45" t="str">
        <f>IFERROR(VLOOKUP($C$5,Ledger!C441:K441,8,0),"-")</f>
        <v>-</v>
      </c>
      <c r="D441" s="42"/>
      <c r="E441" s="46" t="str">
        <f>IFERROR(VLOOKUP($G$5,Ledger!C441:K441,2,0),"-")</f>
        <v>-</v>
      </c>
      <c r="F441" s="49" t="str">
        <f>IFERROR(VLOOKUP($G$5,Ledger!C441:K441,3,0),"-")</f>
        <v>-</v>
      </c>
      <c r="G441" s="45" t="str">
        <f>IFERROR(VLOOKUP($G$5,Ledger!C441:K441,8,0),"-")</f>
        <v>-</v>
      </c>
    </row>
    <row r="442" spans="1:7" ht="24" x14ac:dyDescent="0.2">
      <c r="A442" s="46" t="str">
        <f>IFERROR(VLOOKUP($C$5,Ledger!C442:K442,2,0),"-")</f>
        <v>-</v>
      </c>
      <c r="B442" s="49" t="str">
        <f>IFERROR(VLOOKUP($C$5,Ledger!C442:K442,3,0),"-")</f>
        <v>-</v>
      </c>
      <c r="C442" s="45" t="str">
        <f>IFERROR(VLOOKUP($C$5,Ledger!C442:K442,8,0),"-")</f>
        <v>-</v>
      </c>
      <c r="D442" s="42"/>
      <c r="E442" s="46" t="str">
        <f>IFERROR(VLOOKUP($G$5,Ledger!C442:K442,2,0),"-")</f>
        <v>-</v>
      </c>
      <c r="F442" s="49" t="str">
        <f>IFERROR(VLOOKUP($G$5,Ledger!C442:K442,3,0),"-")</f>
        <v>-</v>
      </c>
      <c r="G442" s="45" t="str">
        <f>IFERROR(VLOOKUP($G$5,Ledger!C442:K442,8,0),"-")</f>
        <v>-</v>
      </c>
    </row>
    <row r="443" spans="1:7" ht="24" x14ac:dyDescent="0.2">
      <c r="A443" s="46" t="str">
        <f>IFERROR(VLOOKUP($C$5,Ledger!C443:K443,2,0),"-")</f>
        <v>-</v>
      </c>
      <c r="B443" s="49" t="str">
        <f>IFERROR(VLOOKUP($C$5,Ledger!C443:K443,3,0),"-")</f>
        <v>-</v>
      </c>
      <c r="C443" s="45" t="str">
        <f>IFERROR(VLOOKUP($C$5,Ledger!C443:K443,8,0),"-")</f>
        <v>-</v>
      </c>
      <c r="D443" s="42"/>
      <c r="E443" s="46" t="str">
        <f>IFERROR(VLOOKUP($G$5,Ledger!C443:K443,2,0),"-")</f>
        <v>-</v>
      </c>
      <c r="F443" s="49" t="str">
        <f>IFERROR(VLOOKUP($G$5,Ledger!C443:K443,3,0),"-")</f>
        <v>-</v>
      </c>
      <c r="G443" s="45" t="str">
        <f>IFERROR(VLOOKUP($G$5,Ledger!C443:K443,8,0),"-")</f>
        <v>-</v>
      </c>
    </row>
    <row r="444" spans="1:7" ht="24" x14ac:dyDescent="0.2">
      <c r="A444" s="46" t="str">
        <f>IFERROR(VLOOKUP($C$5,Ledger!C444:K444,2,0),"-")</f>
        <v>-</v>
      </c>
      <c r="B444" s="49" t="str">
        <f>IFERROR(VLOOKUP($C$5,Ledger!C444:K444,3,0),"-")</f>
        <v>-</v>
      </c>
      <c r="C444" s="45" t="str">
        <f>IFERROR(VLOOKUP($C$5,Ledger!C444:K444,8,0),"-")</f>
        <v>-</v>
      </c>
      <c r="D444" s="42"/>
      <c r="E444" s="46" t="str">
        <f>IFERROR(VLOOKUP($G$5,Ledger!C444:K444,2,0),"-")</f>
        <v>-</v>
      </c>
      <c r="F444" s="49" t="str">
        <f>IFERROR(VLOOKUP($G$5,Ledger!C444:K444,3,0),"-")</f>
        <v>-</v>
      </c>
      <c r="G444" s="45" t="str">
        <f>IFERROR(VLOOKUP($G$5,Ledger!C444:K444,8,0),"-")</f>
        <v>-</v>
      </c>
    </row>
    <row r="445" spans="1:7" ht="24" x14ac:dyDescent="0.2">
      <c r="A445" s="46" t="str">
        <f>IFERROR(VLOOKUP($C$5,Ledger!C445:K445,2,0),"-")</f>
        <v>-</v>
      </c>
      <c r="B445" s="49" t="str">
        <f>IFERROR(VLOOKUP($C$5,Ledger!C445:K445,3,0),"-")</f>
        <v>-</v>
      </c>
      <c r="C445" s="45" t="str">
        <f>IFERROR(VLOOKUP($C$5,Ledger!C445:K445,8,0),"-")</f>
        <v>-</v>
      </c>
      <c r="D445" s="42"/>
      <c r="E445" s="46" t="str">
        <f>IFERROR(VLOOKUP($G$5,Ledger!C445:K445,2,0),"-")</f>
        <v>-</v>
      </c>
      <c r="F445" s="49" t="str">
        <f>IFERROR(VLOOKUP($G$5,Ledger!C445:K445,3,0),"-")</f>
        <v>-</v>
      </c>
      <c r="G445" s="45" t="str">
        <f>IFERROR(VLOOKUP($G$5,Ledger!C445:K445,8,0),"-")</f>
        <v>-</v>
      </c>
    </row>
    <row r="446" spans="1:7" ht="24" x14ac:dyDescent="0.2">
      <c r="A446" s="46" t="str">
        <f>IFERROR(VLOOKUP($C$5,Ledger!C446:K446,2,0),"-")</f>
        <v>-</v>
      </c>
      <c r="B446" s="49" t="str">
        <f>IFERROR(VLOOKUP($C$5,Ledger!C446:K446,3,0),"-")</f>
        <v>-</v>
      </c>
      <c r="C446" s="45" t="str">
        <f>IFERROR(VLOOKUP($C$5,Ledger!C446:K446,8,0),"-")</f>
        <v>-</v>
      </c>
      <c r="D446" s="42"/>
      <c r="E446" s="46" t="str">
        <f>IFERROR(VLOOKUP($G$5,Ledger!C446:K446,2,0),"-")</f>
        <v>-</v>
      </c>
      <c r="F446" s="49" t="str">
        <f>IFERROR(VLOOKUP($G$5,Ledger!C446:K446,3,0),"-")</f>
        <v>-</v>
      </c>
      <c r="G446" s="45" t="str">
        <f>IFERROR(VLOOKUP($G$5,Ledger!C446:K446,8,0),"-")</f>
        <v>-</v>
      </c>
    </row>
    <row r="447" spans="1:7" ht="24" x14ac:dyDescent="0.2">
      <c r="A447" s="46" t="str">
        <f>IFERROR(VLOOKUP($C$5,Ledger!C447:K447,2,0),"-")</f>
        <v>-</v>
      </c>
      <c r="B447" s="49" t="str">
        <f>IFERROR(VLOOKUP($C$5,Ledger!C447:K447,3,0),"-")</f>
        <v>-</v>
      </c>
      <c r="C447" s="45" t="str">
        <f>IFERROR(VLOOKUP($C$5,Ledger!C447:K447,8,0),"-")</f>
        <v>-</v>
      </c>
      <c r="D447" s="42"/>
      <c r="E447" s="46" t="str">
        <f>IFERROR(VLOOKUP($G$5,Ledger!C447:K447,2,0),"-")</f>
        <v>-</v>
      </c>
      <c r="F447" s="49" t="str">
        <f>IFERROR(VLOOKUP($G$5,Ledger!C447:K447,3,0),"-")</f>
        <v>-</v>
      </c>
      <c r="G447" s="45" t="str">
        <f>IFERROR(VLOOKUP($G$5,Ledger!C447:K447,8,0),"-")</f>
        <v>-</v>
      </c>
    </row>
    <row r="448" spans="1:7" ht="24" x14ac:dyDescent="0.2">
      <c r="A448" s="46" t="str">
        <f>IFERROR(VLOOKUP($C$5,Ledger!C448:K448,2,0),"-")</f>
        <v>-</v>
      </c>
      <c r="B448" s="49" t="str">
        <f>IFERROR(VLOOKUP($C$5,Ledger!C448:K448,3,0),"-")</f>
        <v>-</v>
      </c>
      <c r="C448" s="45" t="str">
        <f>IFERROR(VLOOKUP($C$5,Ledger!C448:K448,8,0),"-")</f>
        <v>-</v>
      </c>
      <c r="D448" s="42"/>
      <c r="E448" s="46" t="str">
        <f>IFERROR(VLOOKUP($G$5,Ledger!C448:K448,2,0),"-")</f>
        <v>-</v>
      </c>
      <c r="F448" s="49" t="str">
        <f>IFERROR(VLOOKUP($G$5,Ledger!C448:K448,3,0),"-")</f>
        <v>-</v>
      </c>
      <c r="G448" s="45" t="str">
        <f>IFERROR(VLOOKUP($G$5,Ledger!C448:K448,8,0),"-")</f>
        <v>-</v>
      </c>
    </row>
    <row r="449" spans="1:7" ht="24" x14ac:dyDescent="0.2">
      <c r="A449" s="46" t="str">
        <f>IFERROR(VLOOKUP($C$5,Ledger!C449:K449,2,0),"-")</f>
        <v>-</v>
      </c>
      <c r="B449" s="49" t="str">
        <f>IFERROR(VLOOKUP($C$5,Ledger!C449:K449,3,0),"-")</f>
        <v>-</v>
      </c>
      <c r="C449" s="45" t="str">
        <f>IFERROR(VLOOKUP($C$5,Ledger!C449:K449,8,0),"-")</f>
        <v>-</v>
      </c>
      <c r="D449" s="42"/>
      <c r="E449" s="46" t="str">
        <f>IFERROR(VLOOKUP($G$5,Ledger!C449:K449,2,0),"-")</f>
        <v>-</v>
      </c>
      <c r="F449" s="49" t="str">
        <f>IFERROR(VLOOKUP($G$5,Ledger!C449:K449,3,0),"-")</f>
        <v>-</v>
      </c>
      <c r="G449" s="45" t="str">
        <f>IFERROR(VLOOKUP($G$5,Ledger!C449:K449,8,0),"-")</f>
        <v>-</v>
      </c>
    </row>
    <row r="450" spans="1:7" ht="24" x14ac:dyDescent="0.2">
      <c r="A450" s="46" t="str">
        <f>IFERROR(VLOOKUP($C$5,Ledger!C450:K450,2,0),"-")</f>
        <v>-</v>
      </c>
      <c r="B450" s="49" t="str">
        <f>IFERROR(VLOOKUP($C$5,Ledger!C450:K450,3,0),"-")</f>
        <v>-</v>
      </c>
      <c r="C450" s="45" t="str">
        <f>IFERROR(VLOOKUP($C$5,Ledger!C450:K450,8,0),"-")</f>
        <v>-</v>
      </c>
      <c r="D450" s="42"/>
      <c r="E450" s="46" t="str">
        <f>IFERROR(VLOOKUP($G$5,Ledger!C450:K450,2,0),"-")</f>
        <v>-</v>
      </c>
      <c r="F450" s="49" t="str">
        <f>IFERROR(VLOOKUP($G$5,Ledger!C450:K450,3,0),"-")</f>
        <v>-</v>
      </c>
      <c r="G450" s="45" t="str">
        <f>IFERROR(VLOOKUP($G$5,Ledger!C450:K450,8,0),"-")</f>
        <v>-</v>
      </c>
    </row>
    <row r="451" spans="1:7" ht="24" x14ac:dyDescent="0.2">
      <c r="A451" s="46" t="str">
        <f>IFERROR(VLOOKUP($C$5,Ledger!C451:K451,2,0),"-")</f>
        <v>-</v>
      </c>
      <c r="B451" s="49" t="str">
        <f>IFERROR(VLOOKUP($C$5,Ledger!C451:K451,3,0),"-")</f>
        <v>-</v>
      </c>
      <c r="C451" s="45" t="str">
        <f>IFERROR(VLOOKUP($C$5,Ledger!C451:K451,8,0),"-")</f>
        <v>-</v>
      </c>
      <c r="D451" s="42"/>
      <c r="E451" s="46" t="str">
        <f>IFERROR(VLOOKUP($G$5,Ledger!C451:K451,2,0),"-")</f>
        <v>-</v>
      </c>
      <c r="F451" s="49" t="str">
        <f>IFERROR(VLOOKUP($G$5,Ledger!C451:K451,3,0),"-")</f>
        <v>-</v>
      </c>
      <c r="G451" s="45" t="str">
        <f>IFERROR(VLOOKUP($G$5,Ledger!C451:K451,8,0),"-")</f>
        <v>-</v>
      </c>
    </row>
    <row r="452" spans="1:7" ht="24" x14ac:dyDescent="0.2">
      <c r="A452" s="46" t="str">
        <f>IFERROR(VLOOKUP($C$5,Ledger!C452:K452,2,0),"-")</f>
        <v>-</v>
      </c>
      <c r="B452" s="49" t="str">
        <f>IFERROR(VLOOKUP($C$5,Ledger!C452:K452,3,0),"-")</f>
        <v>-</v>
      </c>
      <c r="C452" s="45" t="str">
        <f>IFERROR(VLOOKUP($C$5,Ledger!C452:K452,8,0),"-")</f>
        <v>-</v>
      </c>
      <c r="D452" s="42"/>
      <c r="E452" s="46" t="str">
        <f>IFERROR(VLOOKUP($G$5,Ledger!C452:K452,2,0),"-")</f>
        <v>-</v>
      </c>
      <c r="F452" s="49" t="str">
        <f>IFERROR(VLOOKUP($G$5,Ledger!C452:K452,3,0),"-")</f>
        <v>-</v>
      </c>
      <c r="G452" s="45" t="str">
        <f>IFERROR(VLOOKUP($G$5,Ledger!C452:K452,8,0),"-")</f>
        <v>-</v>
      </c>
    </row>
    <row r="453" spans="1:7" ht="24" x14ac:dyDescent="0.2">
      <c r="A453" s="46" t="str">
        <f>IFERROR(VLOOKUP($C$5,Ledger!C453:K453,2,0),"-")</f>
        <v>-</v>
      </c>
      <c r="B453" s="49" t="str">
        <f>IFERROR(VLOOKUP($C$5,Ledger!C453:K453,3,0),"-")</f>
        <v>-</v>
      </c>
      <c r="C453" s="45" t="str">
        <f>IFERROR(VLOOKUP($C$5,Ledger!C453:K453,8,0),"-")</f>
        <v>-</v>
      </c>
      <c r="D453" s="42"/>
      <c r="E453" s="46" t="str">
        <f>IFERROR(VLOOKUP($G$5,Ledger!C453:K453,2,0),"-")</f>
        <v>-</v>
      </c>
      <c r="F453" s="49" t="str">
        <f>IFERROR(VLOOKUP($G$5,Ledger!C453:K453,3,0),"-")</f>
        <v>-</v>
      </c>
      <c r="G453" s="45" t="str">
        <f>IFERROR(VLOOKUP($G$5,Ledger!C453:K453,8,0),"-")</f>
        <v>-</v>
      </c>
    </row>
    <row r="454" spans="1:7" ht="24" x14ac:dyDescent="0.2">
      <c r="A454" s="46" t="str">
        <f>IFERROR(VLOOKUP($C$5,Ledger!C454:K454,2,0),"-")</f>
        <v>-</v>
      </c>
      <c r="B454" s="49" t="str">
        <f>IFERROR(VLOOKUP($C$5,Ledger!C454:K454,3,0),"-")</f>
        <v>-</v>
      </c>
      <c r="C454" s="45" t="str">
        <f>IFERROR(VLOOKUP($C$5,Ledger!C454:K454,8,0),"-")</f>
        <v>-</v>
      </c>
      <c r="D454" s="42"/>
      <c r="E454" s="46" t="str">
        <f>IFERROR(VLOOKUP($G$5,Ledger!C454:K454,2,0),"-")</f>
        <v>-</v>
      </c>
      <c r="F454" s="49" t="str">
        <f>IFERROR(VLOOKUP($G$5,Ledger!C454:K454,3,0),"-")</f>
        <v>-</v>
      </c>
      <c r="G454" s="45" t="str">
        <f>IFERROR(VLOOKUP($G$5,Ledger!C454:K454,8,0),"-")</f>
        <v>-</v>
      </c>
    </row>
    <row r="455" spans="1:7" ht="24" x14ac:dyDescent="0.2">
      <c r="A455" s="46" t="str">
        <f>IFERROR(VLOOKUP($C$5,Ledger!C455:K455,2,0),"-")</f>
        <v>-</v>
      </c>
      <c r="B455" s="49" t="str">
        <f>IFERROR(VLOOKUP($C$5,Ledger!C455:K455,3,0),"-")</f>
        <v>-</v>
      </c>
      <c r="C455" s="45" t="str">
        <f>IFERROR(VLOOKUP($C$5,Ledger!C455:K455,8,0),"-")</f>
        <v>-</v>
      </c>
      <c r="D455" s="42"/>
      <c r="E455" s="46" t="str">
        <f>IFERROR(VLOOKUP($G$5,Ledger!C455:K455,2,0),"-")</f>
        <v>-</v>
      </c>
      <c r="F455" s="49" t="str">
        <f>IFERROR(VLOOKUP($G$5,Ledger!C455:K455,3,0),"-")</f>
        <v>-</v>
      </c>
      <c r="G455" s="45" t="str">
        <f>IFERROR(VLOOKUP($G$5,Ledger!C455:K455,8,0),"-")</f>
        <v>-</v>
      </c>
    </row>
    <row r="456" spans="1:7" ht="24" x14ac:dyDescent="0.2">
      <c r="A456" s="46" t="str">
        <f>IFERROR(VLOOKUP($C$5,Ledger!C456:K456,2,0),"-")</f>
        <v>-</v>
      </c>
      <c r="B456" s="49" t="str">
        <f>IFERROR(VLOOKUP($C$5,Ledger!C456:K456,3,0),"-")</f>
        <v>-</v>
      </c>
      <c r="C456" s="45" t="str">
        <f>IFERROR(VLOOKUP($C$5,Ledger!C456:K456,8,0),"-")</f>
        <v>-</v>
      </c>
      <c r="D456" s="42"/>
      <c r="E456" s="46" t="str">
        <f>IFERROR(VLOOKUP($G$5,Ledger!C456:K456,2,0),"-")</f>
        <v>-</v>
      </c>
      <c r="F456" s="49" t="str">
        <f>IFERROR(VLOOKUP($G$5,Ledger!C456:K456,3,0),"-")</f>
        <v>-</v>
      </c>
      <c r="G456" s="45" t="str">
        <f>IFERROR(VLOOKUP($G$5,Ledger!C456:K456,8,0),"-")</f>
        <v>-</v>
      </c>
    </row>
    <row r="457" spans="1:7" ht="24" x14ac:dyDescent="0.2">
      <c r="A457" s="46" t="str">
        <f>IFERROR(VLOOKUP($C$5,Ledger!C457:K457,2,0),"-")</f>
        <v>-</v>
      </c>
      <c r="B457" s="49" t="str">
        <f>IFERROR(VLOOKUP($C$5,Ledger!C457:K457,3,0),"-")</f>
        <v>-</v>
      </c>
      <c r="C457" s="45" t="str">
        <f>IFERROR(VLOOKUP($C$5,Ledger!C457:K457,8,0),"-")</f>
        <v>-</v>
      </c>
      <c r="D457" s="42"/>
      <c r="E457" s="46" t="str">
        <f>IFERROR(VLOOKUP($G$5,Ledger!C457:K457,2,0),"-")</f>
        <v>-</v>
      </c>
      <c r="F457" s="49" t="str">
        <f>IFERROR(VLOOKUP($G$5,Ledger!C457:K457,3,0),"-")</f>
        <v>-</v>
      </c>
      <c r="G457" s="45" t="str">
        <f>IFERROR(VLOOKUP($G$5,Ledger!C457:K457,8,0),"-")</f>
        <v>-</v>
      </c>
    </row>
    <row r="458" spans="1:7" ht="24" x14ac:dyDescent="0.2">
      <c r="A458" s="46" t="str">
        <f>IFERROR(VLOOKUP($C$5,Ledger!C458:K458,2,0),"-")</f>
        <v>-</v>
      </c>
      <c r="B458" s="49" t="str">
        <f>IFERROR(VLOOKUP($C$5,Ledger!C458:K458,3,0),"-")</f>
        <v>-</v>
      </c>
      <c r="C458" s="45" t="str">
        <f>IFERROR(VLOOKUP($C$5,Ledger!C458:K458,8,0),"-")</f>
        <v>-</v>
      </c>
      <c r="D458" s="42"/>
      <c r="E458" s="46" t="str">
        <f>IFERROR(VLOOKUP($G$5,Ledger!C458:K458,2,0),"-")</f>
        <v>-</v>
      </c>
      <c r="F458" s="49" t="str">
        <f>IFERROR(VLOOKUP($G$5,Ledger!C458:K458,3,0),"-")</f>
        <v>-</v>
      </c>
      <c r="G458" s="45" t="str">
        <f>IFERROR(VLOOKUP($G$5,Ledger!C458:K458,8,0),"-")</f>
        <v>-</v>
      </c>
    </row>
    <row r="459" spans="1:7" ht="24" x14ac:dyDescent="0.2">
      <c r="A459" s="46" t="str">
        <f>IFERROR(VLOOKUP($C$5,Ledger!C459:K459,2,0),"-")</f>
        <v>-</v>
      </c>
      <c r="B459" s="49" t="str">
        <f>IFERROR(VLOOKUP($C$5,Ledger!C459:K459,3,0),"-")</f>
        <v>-</v>
      </c>
      <c r="C459" s="45" t="str">
        <f>IFERROR(VLOOKUP($C$5,Ledger!C459:K459,8,0),"-")</f>
        <v>-</v>
      </c>
      <c r="D459" s="42"/>
      <c r="E459" s="46" t="str">
        <f>IFERROR(VLOOKUP($G$5,Ledger!C459:K459,2,0),"-")</f>
        <v>-</v>
      </c>
      <c r="F459" s="49" t="str">
        <f>IFERROR(VLOOKUP($G$5,Ledger!C459:K459,3,0),"-")</f>
        <v>-</v>
      </c>
      <c r="G459" s="45" t="str">
        <f>IFERROR(VLOOKUP($G$5,Ledger!C459:K459,8,0),"-")</f>
        <v>-</v>
      </c>
    </row>
    <row r="460" spans="1:7" ht="24" x14ac:dyDescent="0.2">
      <c r="A460" s="46" t="str">
        <f>IFERROR(VLOOKUP($C$5,Ledger!C460:K460,2,0),"-")</f>
        <v>-</v>
      </c>
      <c r="B460" s="49" t="str">
        <f>IFERROR(VLOOKUP($C$5,Ledger!C460:K460,3,0),"-")</f>
        <v>-</v>
      </c>
      <c r="C460" s="45" t="str">
        <f>IFERROR(VLOOKUP($C$5,Ledger!C460:K460,8,0),"-")</f>
        <v>-</v>
      </c>
      <c r="D460" s="42"/>
      <c r="E460" s="46" t="str">
        <f>IFERROR(VLOOKUP($G$5,Ledger!C460:K460,2,0),"-")</f>
        <v>-</v>
      </c>
      <c r="F460" s="49" t="str">
        <f>IFERROR(VLOOKUP($G$5,Ledger!C460:K460,3,0),"-")</f>
        <v>-</v>
      </c>
      <c r="G460" s="45" t="str">
        <f>IFERROR(VLOOKUP($G$5,Ledger!C460:K460,8,0),"-")</f>
        <v>-</v>
      </c>
    </row>
    <row r="461" spans="1:7" ht="24" x14ac:dyDescent="0.2">
      <c r="A461" s="46" t="str">
        <f>IFERROR(VLOOKUP($C$5,Ledger!C461:K461,2,0),"-")</f>
        <v>-</v>
      </c>
      <c r="B461" s="49" t="str">
        <f>IFERROR(VLOOKUP($C$5,Ledger!C461:K461,3,0),"-")</f>
        <v>-</v>
      </c>
      <c r="C461" s="45" t="str">
        <f>IFERROR(VLOOKUP($C$5,Ledger!C461:K461,8,0),"-")</f>
        <v>-</v>
      </c>
      <c r="D461" s="42"/>
      <c r="E461" s="46" t="str">
        <f>IFERROR(VLOOKUP($G$5,Ledger!C461:K461,2,0),"-")</f>
        <v>-</v>
      </c>
      <c r="F461" s="49" t="str">
        <f>IFERROR(VLOOKUP($G$5,Ledger!C461:K461,3,0),"-")</f>
        <v>-</v>
      </c>
      <c r="G461" s="45" t="str">
        <f>IFERROR(VLOOKUP($G$5,Ledger!C461:K461,8,0),"-")</f>
        <v>-</v>
      </c>
    </row>
    <row r="462" spans="1:7" ht="24" x14ac:dyDescent="0.2">
      <c r="A462" s="46" t="str">
        <f>IFERROR(VLOOKUP($C$5,Ledger!C462:K462,2,0),"-")</f>
        <v>-</v>
      </c>
      <c r="B462" s="49" t="str">
        <f>IFERROR(VLOOKUP($C$5,Ledger!C462:K462,3,0),"-")</f>
        <v>-</v>
      </c>
      <c r="C462" s="45" t="str">
        <f>IFERROR(VLOOKUP($C$5,Ledger!C462:K462,8,0),"-")</f>
        <v>-</v>
      </c>
      <c r="D462" s="42"/>
      <c r="E462" s="46" t="str">
        <f>IFERROR(VLOOKUP($G$5,Ledger!C462:K462,2,0),"-")</f>
        <v>-</v>
      </c>
      <c r="F462" s="49" t="str">
        <f>IFERROR(VLOOKUP($G$5,Ledger!C462:K462,3,0),"-")</f>
        <v>-</v>
      </c>
      <c r="G462" s="45" t="str">
        <f>IFERROR(VLOOKUP($G$5,Ledger!C462:K462,8,0),"-")</f>
        <v>-</v>
      </c>
    </row>
    <row r="463" spans="1:7" ht="24" x14ac:dyDescent="0.2">
      <c r="A463" s="46" t="str">
        <f>IFERROR(VLOOKUP($C$5,Ledger!C463:K463,2,0),"-")</f>
        <v>-</v>
      </c>
      <c r="B463" s="49" t="str">
        <f>IFERROR(VLOOKUP($C$5,Ledger!C463:K463,3,0),"-")</f>
        <v>-</v>
      </c>
      <c r="C463" s="45" t="str">
        <f>IFERROR(VLOOKUP($C$5,Ledger!C463:K463,8,0),"-")</f>
        <v>-</v>
      </c>
      <c r="D463" s="42"/>
      <c r="E463" s="46" t="str">
        <f>IFERROR(VLOOKUP($G$5,Ledger!C463:K463,2,0),"-")</f>
        <v>-</v>
      </c>
      <c r="F463" s="49" t="str">
        <f>IFERROR(VLOOKUP($G$5,Ledger!C463:K463,3,0),"-")</f>
        <v>-</v>
      </c>
      <c r="G463" s="45" t="str">
        <f>IFERROR(VLOOKUP($G$5,Ledger!C463:K463,8,0),"-")</f>
        <v>-</v>
      </c>
    </row>
    <row r="464" spans="1:7" ht="24" x14ac:dyDescent="0.2">
      <c r="A464" s="46" t="str">
        <f>IFERROR(VLOOKUP($C$5,Ledger!C464:K464,2,0),"-")</f>
        <v>-</v>
      </c>
      <c r="B464" s="49" t="str">
        <f>IFERROR(VLOOKUP($C$5,Ledger!C464:K464,3,0),"-")</f>
        <v>-</v>
      </c>
      <c r="C464" s="45" t="str">
        <f>IFERROR(VLOOKUP($C$5,Ledger!C464:K464,8,0),"-")</f>
        <v>-</v>
      </c>
      <c r="D464" s="42"/>
      <c r="E464" s="46" t="str">
        <f>IFERROR(VLOOKUP($G$5,Ledger!C464:K464,2,0),"-")</f>
        <v>-</v>
      </c>
      <c r="F464" s="49" t="str">
        <f>IFERROR(VLOOKUP($G$5,Ledger!C464:K464,3,0),"-")</f>
        <v>-</v>
      </c>
      <c r="G464" s="45" t="str">
        <f>IFERROR(VLOOKUP($G$5,Ledger!C464:K464,8,0),"-")</f>
        <v>-</v>
      </c>
    </row>
    <row r="465" spans="1:7" ht="24" x14ac:dyDescent="0.2">
      <c r="A465" s="46" t="str">
        <f>IFERROR(VLOOKUP($C$5,Ledger!C465:K465,2,0),"-")</f>
        <v>-</v>
      </c>
      <c r="B465" s="49" t="str">
        <f>IFERROR(VLOOKUP($C$5,Ledger!C465:K465,3,0),"-")</f>
        <v>-</v>
      </c>
      <c r="C465" s="45" t="str">
        <f>IFERROR(VLOOKUP($C$5,Ledger!C465:K465,8,0),"-")</f>
        <v>-</v>
      </c>
      <c r="D465" s="42"/>
      <c r="E465" s="46" t="str">
        <f>IFERROR(VLOOKUP($G$5,Ledger!C465:K465,2,0),"-")</f>
        <v>-</v>
      </c>
      <c r="F465" s="49" t="str">
        <f>IFERROR(VLOOKUP($G$5,Ledger!C465:K465,3,0),"-")</f>
        <v>-</v>
      </c>
      <c r="G465" s="45" t="str">
        <f>IFERROR(VLOOKUP($G$5,Ledger!C465:K465,8,0),"-")</f>
        <v>-</v>
      </c>
    </row>
    <row r="466" spans="1:7" ht="24" x14ac:dyDescent="0.2">
      <c r="A466" s="46" t="str">
        <f>IFERROR(VLOOKUP($C$5,Ledger!C466:K466,2,0),"-")</f>
        <v>-</v>
      </c>
      <c r="B466" s="49" t="str">
        <f>IFERROR(VLOOKUP($C$5,Ledger!C466:K466,3,0),"-")</f>
        <v>-</v>
      </c>
      <c r="C466" s="45" t="str">
        <f>IFERROR(VLOOKUP($C$5,Ledger!C466:K466,8,0),"-")</f>
        <v>-</v>
      </c>
      <c r="D466" s="42"/>
      <c r="E466" s="46" t="str">
        <f>IFERROR(VLOOKUP($G$5,Ledger!C466:K466,2,0),"-")</f>
        <v>-</v>
      </c>
      <c r="F466" s="49" t="str">
        <f>IFERROR(VLOOKUP($G$5,Ledger!C466:K466,3,0),"-")</f>
        <v>-</v>
      </c>
      <c r="G466" s="45" t="str">
        <f>IFERROR(VLOOKUP($G$5,Ledger!C466:K466,8,0),"-")</f>
        <v>-</v>
      </c>
    </row>
    <row r="467" spans="1:7" ht="24" x14ac:dyDescent="0.2">
      <c r="A467" s="46" t="str">
        <f>IFERROR(VLOOKUP($C$5,Ledger!C467:K467,2,0),"-")</f>
        <v>-</v>
      </c>
      <c r="B467" s="49" t="str">
        <f>IFERROR(VLOOKUP($C$5,Ledger!C467:K467,3,0),"-")</f>
        <v>-</v>
      </c>
      <c r="C467" s="45" t="str">
        <f>IFERROR(VLOOKUP($C$5,Ledger!C467:K467,8,0),"-")</f>
        <v>-</v>
      </c>
      <c r="D467" s="42"/>
      <c r="E467" s="46" t="str">
        <f>IFERROR(VLOOKUP($G$5,Ledger!C467:K467,2,0),"-")</f>
        <v>-</v>
      </c>
      <c r="F467" s="49" t="str">
        <f>IFERROR(VLOOKUP($G$5,Ledger!C467:K467,3,0),"-")</f>
        <v>-</v>
      </c>
      <c r="G467" s="45" t="str">
        <f>IFERROR(VLOOKUP($G$5,Ledger!C467:K467,8,0),"-")</f>
        <v>-</v>
      </c>
    </row>
    <row r="468" spans="1:7" ht="24" x14ac:dyDescent="0.2">
      <c r="A468" s="46" t="str">
        <f>IFERROR(VLOOKUP($C$5,Ledger!C468:K468,2,0),"-")</f>
        <v>-</v>
      </c>
      <c r="B468" s="49" t="str">
        <f>IFERROR(VLOOKUP($C$5,Ledger!C468:K468,3,0),"-")</f>
        <v>-</v>
      </c>
      <c r="C468" s="45" t="str">
        <f>IFERROR(VLOOKUP($C$5,Ledger!C468:K468,8,0),"-")</f>
        <v>-</v>
      </c>
      <c r="D468" s="42"/>
      <c r="E468" s="46" t="str">
        <f>IFERROR(VLOOKUP($G$5,Ledger!C468:K468,2,0),"-")</f>
        <v>-</v>
      </c>
      <c r="F468" s="49" t="str">
        <f>IFERROR(VLOOKUP($G$5,Ledger!C468:K468,3,0),"-")</f>
        <v>-</v>
      </c>
      <c r="G468" s="45" t="str">
        <f>IFERROR(VLOOKUP($G$5,Ledger!C468:K468,8,0),"-")</f>
        <v>-</v>
      </c>
    </row>
    <row r="469" spans="1:7" ht="24" x14ac:dyDescent="0.2">
      <c r="A469" s="46" t="str">
        <f>IFERROR(VLOOKUP($C$5,Ledger!C469:K469,2,0),"-")</f>
        <v>-</v>
      </c>
      <c r="B469" s="49" t="str">
        <f>IFERROR(VLOOKUP($C$5,Ledger!C469:K469,3,0),"-")</f>
        <v>-</v>
      </c>
      <c r="C469" s="45" t="str">
        <f>IFERROR(VLOOKUP($C$5,Ledger!C469:K469,8,0),"-")</f>
        <v>-</v>
      </c>
      <c r="D469" s="42"/>
      <c r="E469" s="46" t="str">
        <f>IFERROR(VLOOKUP($G$5,Ledger!C469:K469,2,0),"-")</f>
        <v>-</v>
      </c>
      <c r="F469" s="49" t="str">
        <f>IFERROR(VLOOKUP($G$5,Ledger!C469:K469,3,0),"-")</f>
        <v>-</v>
      </c>
      <c r="G469" s="45" t="str">
        <f>IFERROR(VLOOKUP($G$5,Ledger!C469:K469,8,0),"-")</f>
        <v>-</v>
      </c>
    </row>
    <row r="470" spans="1:7" ht="24" x14ac:dyDescent="0.2">
      <c r="A470" s="46" t="str">
        <f>IFERROR(VLOOKUP($C$5,Ledger!C470:K470,2,0),"-")</f>
        <v>-</v>
      </c>
      <c r="B470" s="49" t="str">
        <f>IFERROR(VLOOKUP($C$5,Ledger!C470:K470,3,0),"-")</f>
        <v>-</v>
      </c>
      <c r="C470" s="45" t="str">
        <f>IFERROR(VLOOKUP($C$5,Ledger!C470:K470,8,0),"-")</f>
        <v>-</v>
      </c>
      <c r="D470" s="42"/>
      <c r="E470" s="46" t="str">
        <f>IFERROR(VLOOKUP($G$5,Ledger!C470:K470,2,0),"-")</f>
        <v>-</v>
      </c>
      <c r="F470" s="49" t="str">
        <f>IFERROR(VLOOKUP($G$5,Ledger!C470:K470,3,0),"-")</f>
        <v>-</v>
      </c>
      <c r="G470" s="45" t="str">
        <f>IFERROR(VLOOKUP($G$5,Ledger!C470:K470,8,0),"-")</f>
        <v>-</v>
      </c>
    </row>
    <row r="471" spans="1:7" ht="24" x14ac:dyDescent="0.2">
      <c r="A471" s="46" t="str">
        <f>IFERROR(VLOOKUP($C$5,Ledger!C471:K471,2,0),"-")</f>
        <v>-</v>
      </c>
      <c r="B471" s="49" t="str">
        <f>IFERROR(VLOOKUP($C$5,Ledger!C471:K471,3,0),"-")</f>
        <v>-</v>
      </c>
      <c r="C471" s="45" t="str">
        <f>IFERROR(VLOOKUP($C$5,Ledger!C471:K471,8,0),"-")</f>
        <v>-</v>
      </c>
      <c r="D471" s="42"/>
      <c r="E471" s="46" t="str">
        <f>IFERROR(VLOOKUP($G$5,Ledger!C471:K471,2,0),"-")</f>
        <v>-</v>
      </c>
      <c r="F471" s="49" t="str">
        <f>IFERROR(VLOOKUP($G$5,Ledger!C471:K471,3,0),"-")</f>
        <v>-</v>
      </c>
      <c r="G471" s="45" t="str">
        <f>IFERROR(VLOOKUP($G$5,Ledger!C471:K471,8,0),"-")</f>
        <v>-</v>
      </c>
    </row>
    <row r="472" spans="1:7" ht="24" x14ac:dyDescent="0.2">
      <c r="A472" s="46" t="str">
        <f>IFERROR(VLOOKUP($C$5,Ledger!C472:K472,2,0),"-")</f>
        <v>-</v>
      </c>
      <c r="B472" s="49" t="str">
        <f>IFERROR(VLOOKUP($C$5,Ledger!C472:K472,3,0),"-")</f>
        <v>-</v>
      </c>
      <c r="C472" s="45" t="str">
        <f>IFERROR(VLOOKUP($C$5,Ledger!C472:K472,8,0),"-")</f>
        <v>-</v>
      </c>
      <c r="D472" s="42"/>
      <c r="E472" s="46" t="str">
        <f>IFERROR(VLOOKUP($G$5,Ledger!C472:K472,2,0),"-")</f>
        <v>-</v>
      </c>
      <c r="F472" s="49" t="str">
        <f>IFERROR(VLOOKUP($G$5,Ledger!C472:K472,3,0),"-")</f>
        <v>-</v>
      </c>
      <c r="G472" s="45" t="str">
        <f>IFERROR(VLOOKUP($G$5,Ledger!C472:K472,8,0),"-")</f>
        <v>-</v>
      </c>
    </row>
    <row r="473" spans="1:7" ht="24" x14ac:dyDescent="0.2">
      <c r="A473" s="46" t="str">
        <f>IFERROR(VLOOKUP($C$5,Ledger!C473:K473,2,0),"-")</f>
        <v>-</v>
      </c>
      <c r="B473" s="49" t="str">
        <f>IFERROR(VLOOKUP($C$5,Ledger!C473:K473,3,0),"-")</f>
        <v>-</v>
      </c>
      <c r="C473" s="45" t="str">
        <f>IFERROR(VLOOKUP($C$5,Ledger!C473:K473,8,0),"-")</f>
        <v>-</v>
      </c>
      <c r="D473" s="42"/>
      <c r="E473" s="46" t="str">
        <f>IFERROR(VLOOKUP($G$5,Ledger!C473:K473,2,0),"-")</f>
        <v>-</v>
      </c>
      <c r="F473" s="49" t="str">
        <f>IFERROR(VLOOKUP($G$5,Ledger!C473:K473,3,0),"-")</f>
        <v>-</v>
      </c>
      <c r="G473" s="45" t="str">
        <f>IFERROR(VLOOKUP($G$5,Ledger!C473:K473,8,0),"-")</f>
        <v>-</v>
      </c>
    </row>
    <row r="474" spans="1:7" ht="24" x14ac:dyDescent="0.2">
      <c r="A474" s="46" t="str">
        <f>IFERROR(VLOOKUP($C$5,Ledger!C474:K474,2,0),"-")</f>
        <v>-</v>
      </c>
      <c r="B474" s="49" t="str">
        <f>IFERROR(VLOOKUP($C$5,Ledger!C474:K474,3,0),"-")</f>
        <v>-</v>
      </c>
      <c r="C474" s="45" t="str">
        <f>IFERROR(VLOOKUP($C$5,Ledger!C474:K474,8,0),"-")</f>
        <v>-</v>
      </c>
      <c r="D474" s="42"/>
      <c r="E474" s="46" t="str">
        <f>IFERROR(VLOOKUP($G$5,Ledger!C474:K474,2,0),"-")</f>
        <v>-</v>
      </c>
      <c r="F474" s="49" t="str">
        <f>IFERROR(VLOOKUP($G$5,Ledger!C474:K474,3,0),"-")</f>
        <v>-</v>
      </c>
      <c r="G474" s="45" t="str">
        <f>IFERROR(VLOOKUP($G$5,Ledger!C474:K474,8,0),"-")</f>
        <v>-</v>
      </c>
    </row>
    <row r="475" spans="1:7" ht="24" x14ac:dyDescent="0.2">
      <c r="A475" s="46" t="str">
        <f>IFERROR(VLOOKUP($C$5,Ledger!C475:K475,2,0),"-")</f>
        <v>-</v>
      </c>
      <c r="B475" s="49" t="str">
        <f>IFERROR(VLOOKUP($C$5,Ledger!C475:K475,3,0),"-")</f>
        <v>-</v>
      </c>
      <c r="C475" s="45" t="str">
        <f>IFERROR(VLOOKUP($C$5,Ledger!C475:K475,8,0),"-")</f>
        <v>-</v>
      </c>
      <c r="D475" s="42"/>
      <c r="E475" s="46" t="str">
        <f>IFERROR(VLOOKUP($G$5,Ledger!C475:K475,2,0),"-")</f>
        <v>-</v>
      </c>
      <c r="F475" s="49" t="str">
        <f>IFERROR(VLOOKUP($G$5,Ledger!C475:K475,3,0),"-")</f>
        <v>-</v>
      </c>
      <c r="G475" s="45" t="str">
        <f>IFERROR(VLOOKUP($G$5,Ledger!C475:K475,8,0),"-")</f>
        <v>-</v>
      </c>
    </row>
    <row r="476" spans="1:7" ht="24" x14ac:dyDescent="0.2">
      <c r="A476" s="46" t="str">
        <f>IFERROR(VLOOKUP($C$5,Ledger!C476:K476,2,0),"-")</f>
        <v>-</v>
      </c>
      <c r="B476" s="49" t="str">
        <f>IFERROR(VLOOKUP($C$5,Ledger!C476:K476,3,0),"-")</f>
        <v>-</v>
      </c>
      <c r="C476" s="45" t="str">
        <f>IFERROR(VLOOKUP($C$5,Ledger!C476:K476,8,0),"-")</f>
        <v>-</v>
      </c>
      <c r="D476" s="42"/>
      <c r="E476" s="46" t="str">
        <f>IFERROR(VLOOKUP($G$5,Ledger!C476:K476,2,0),"-")</f>
        <v>-</v>
      </c>
      <c r="F476" s="49" t="str">
        <f>IFERROR(VLOOKUP($G$5,Ledger!C476:K476,3,0),"-")</f>
        <v>-</v>
      </c>
      <c r="G476" s="45" t="str">
        <f>IFERROR(VLOOKUP($G$5,Ledger!C476:K476,8,0),"-")</f>
        <v>-</v>
      </c>
    </row>
    <row r="477" spans="1:7" ht="24" x14ac:dyDescent="0.2">
      <c r="A477" s="46" t="str">
        <f>IFERROR(VLOOKUP($C$5,Ledger!C477:K477,2,0),"-")</f>
        <v>-</v>
      </c>
      <c r="B477" s="49" t="str">
        <f>IFERROR(VLOOKUP($C$5,Ledger!C477:K477,3,0),"-")</f>
        <v>-</v>
      </c>
      <c r="C477" s="45" t="str">
        <f>IFERROR(VLOOKUP($C$5,Ledger!C477:K477,8,0),"-")</f>
        <v>-</v>
      </c>
      <c r="D477" s="42"/>
      <c r="E477" s="46" t="str">
        <f>IFERROR(VLOOKUP($G$5,Ledger!C477:K477,2,0),"-")</f>
        <v>-</v>
      </c>
      <c r="F477" s="49" t="str">
        <f>IFERROR(VLOOKUP($G$5,Ledger!C477:K477,3,0),"-")</f>
        <v>-</v>
      </c>
      <c r="G477" s="45" t="str">
        <f>IFERROR(VLOOKUP($G$5,Ledger!C477:K477,8,0),"-")</f>
        <v>-</v>
      </c>
    </row>
    <row r="478" spans="1:7" ht="24" x14ac:dyDescent="0.2">
      <c r="A478" s="46" t="str">
        <f>IFERROR(VLOOKUP($C$5,Ledger!C478:K478,2,0),"-")</f>
        <v>-</v>
      </c>
      <c r="B478" s="49" t="str">
        <f>IFERROR(VLOOKUP($C$5,Ledger!C478:K478,3,0),"-")</f>
        <v>-</v>
      </c>
      <c r="C478" s="45" t="str">
        <f>IFERROR(VLOOKUP($C$5,Ledger!C478:K478,8,0),"-")</f>
        <v>-</v>
      </c>
      <c r="D478" s="42"/>
      <c r="E478" s="46" t="str">
        <f>IFERROR(VLOOKUP($G$5,Ledger!C478:K478,2,0),"-")</f>
        <v>-</v>
      </c>
      <c r="F478" s="49" t="str">
        <f>IFERROR(VLOOKUP($G$5,Ledger!C478:K478,3,0),"-")</f>
        <v>-</v>
      </c>
      <c r="G478" s="45" t="str">
        <f>IFERROR(VLOOKUP($G$5,Ledger!C478:K478,8,0),"-")</f>
        <v>-</v>
      </c>
    </row>
    <row r="479" spans="1:7" ht="24" x14ac:dyDescent="0.2">
      <c r="A479" s="46" t="str">
        <f>IFERROR(VLOOKUP($C$5,Ledger!C479:K479,2,0),"-")</f>
        <v>-</v>
      </c>
      <c r="B479" s="49" t="str">
        <f>IFERROR(VLOOKUP($C$5,Ledger!C479:K479,3,0),"-")</f>
        <v>-</v>
      </c>
      <c r="C479" s="45" t="str">
        <f>IFERROR(VLOOKUP($C$5,Ledger!C479:K479,8,0),"-")</f>
        <v>-</v>
      </c>
      <c r="D479" s="42"/>
      <c r="E479" s="46" t="str">
        <f>IFERROR(VLOOKUP($G$5,Ledger!C479:K479,2,0),"-")</f>
        <v>-</v>
      </c>
      <c r="F479" s="49" t="str">
        <f>IFERROR(VLOOKUP($G$5,Ledger!C479:K479,3,0),"-")</f>
        <v>-</v>
      </c>
      <c r="G479" s="45" t="str">
        <f>IFERROR(VLOOKUP($G$5,Ledger!C479:K479,8,0),"-")</f>
        <v>-</v>
      </c>
    </row>
    <row r="480" spans="1:7" ht="24" x14ac:dyDescent="0.2">
      <c r="A480" s="46" t="str">
        <f>IFERROR(VLOOKUP($C$5,Ledger!C480:K480,2,0),"-")</f>
        <v>-</v>
      </c>
      <c r="B480" s="49" t="str">
        <f>IFERROR(VLOOKUP($C$5,Ledger!C480:K480,3,0),"-")</f>
        <v>-</v>
      </c>
      <c r="C480" s="45" t="str">
        <f>IFERROR(VLOOKUP($C$5,Ledger!C480:K480,8,0),"-")</f>
        <v>-</v>
      </c>
      <c r="D480" s="42"/>
      <c r="E480" s="46" t="str">
        <f>IFERROR(VLOOKUP($G$5,Ledger!C480:K480,2,0),"-")</f>
        <v>-</v>
      </c>
      <c r="F480" s="49" t="str">
        <f>IFERROR(VLOOKUP($G$5,Ledger!C480:K480,3,0),"-")</f>
        <v>-</v>
      </c>
      <c r="G480" s="45" t="str">
        <f>IFERROR(VLOOKUP($G$5,Ledger!C480:K480,8,0),"-")</f>
        <v>-</v>
      </c>
    </row>
    <row r="481" spans="1:7" ht="24" x14ac:dyDescent="0.2">
      <c r="A481" s="46" t="str">
        <f>IFERROR(VLOOKUP($C$5,Ledger!C481:K481,2,0),"-")</f>
        <v>-</v>
      </c>
      <c r="B481" s="49" t="str">
        <f>IFERROR(VLOOKUP($C$5,Ledger!C481:K481,3,0),"-")</f>
        <v>-</v>
      </c>
      <c r="C481" s="45" t="str">
        <f>IFERROR(VLOOKUP($C$5,Ledger!C481:K481,8,0),"-")</f>
        <v>-</v>
      </c>
      <c r="D481" s="42"/>
      <c r="E481" s="46" t="str">
        <f>IFERROR(VLOOKUP($G$5,Ledger!C481:K481,2,0),"-")</f>
        <v>-</v>
      </c>
      <c r="F481" s="49" t="str">
        <f>IFERROR(VLOOKUP($G$5,Ledger!C481:K481,3,0),"-")</f>
        <v>-</v>
      </c>
      <c r="G481" s="45" t="str">
        <f>IFERROR(VLOOKUP($G$5,Ledger!C481:K481,8,0),"-")</f>
        <v>-</v>
      </c>
    </row>
    <row r="482" spans="1:7" ht="24" x14ac:dyDescent="0.2">
      <c r="A482" s="46" t="str">
        <f>IFERROR(VLOOKUP($C$5,Ledger!C482:K482,2,0),"-")</f>
        <v>-</v>
      </c>
      <c r="B482" s="49" t="str">
        <f>IFERROR(VLOOKUP($C$5,Ledger!C482:K482,3,0),"-")</f>
        <v>-</v>
      </c>
      <c r="C482" s="45" t="str">
        <f>IFERROR(VLOOKUP($C$5,Ledger!C482:K482,8,0),"-")</f>
        <v>-</v>
      </c>
      <c r="D482" s="42"/>
      <c r="E482" s="46" t="str">
        <f>IFERROR(VLOOKUP($G$5,Ledger!C482:K482,2,0),"-")</f>
        <v>-</v>
      </c>
      <c r="F482" s="49" t="str">
        <f>IFERROR(VLOOKUP($G$5,Ledger!C482:K482,3,0),"-")</f>
        <v>-</v>
      </c>
      <c r="G482" s="45" t="str">
        <f>IFERROR(VLOOKUP($G$5,Ledger!C482:K482,8,0),"-")</f>
        <v>-</v>
      </c>
    </row>
    <row r="483" spans="1:7" ht="24" x14ac:dyDescent="0.2">
      <c r="A483" s="46" t="str">
        <f>IFERROR(VLOOKUP($C$5,Ledger!C483:K483,2,0),"-")</f>
        <v>-</v>
      </c>
      <c r="B483" s="49" t="str">
        <f>IFERROR(VLOOKUP($C$5,Ledger!C483:K483,3,0),"-")</f>
        <v>-</v>
      </c>
      <c r="C483" s="45" t="str">
        <f>IFERROR(VLOOKUP($C$5,Ledger!C483:K483,8,0),"-")</f>
        <v>-</v>
      </c>
      <c r="D483" s="42"/>
      <c r="E483" s="46" t="str">
        <f>IFERROR(VLOOKUP($G$5,Ledger!C483:K483,2,0),"-")</f>
        <v>-</v>
      </c>
      <c r="F483" s="49" t="str">
        <f>IFERROR(VLOOKUP($G$5,Ledger!C483:K483,3,0),"-")</f>
        <v>-</v>
      </c>
      <c r="G483" s="45" t="str">
        <f>IFERROR(VLOOKUP($G$5,Ledger!C483:K483,8,0),"-")</f>
        <v>-</v>
      </c>
    </row>
    <row r="484" spans="1:7" ht="24" x14ac:dyDescent="0.2">
      <c r="A484" s="46" t="str">
        <f>IFERROR(VLOOKUP($C$5,Ledger!C484:K484,2,0),"-")</f>
        <v>-</v>
      </c>
      <c r="B484" s="49" t="str">
        <f>IFERROR(VLOOKUP($C$5,Ledger!C484:K484,3,0),"-")</f>
        <v>-</v>
      </c>
      <c r="C484" s="45" t="str">
        <f>IFERROR(VLOOKUP($C$5,Ledger!C484:K484,8,0),"-")</f>
        <v>-</v>
      </c>
      <c r="D484" s="42"/>
      <c r="E484" s="46" t="str">
        <f>IFERROR(VLOOKUP($G$5,Ledger!C484:K484,2,0),"-")</f>
        <v>-</v>
      </c>
      <c r="F484" s="49" t="str">
        <f>IFERROR(VLOOKUP($G$5,Ledger!C484:K484,3,0),"-")</f>
        <v>-</v>
      </c>
      <c r="G484" s="45" t="str">
        <f>IFERROR(VLOOKUP($G$5,Ledger!C484:K484,8,0),"-")</f>
        <v>-</v>
      </c>
    </row>
    <row r="485" spans="1:7" ht="24" x14ac:dyDescent="0.2">
      <c r="A485" s="46" t="str">
        <f>IFERROR(VLOOKUP($C$5,Ledger!C485:K485,2,0),"-")</f>
        <v>-</v>
      </c>
      <c r="B485" s="49" t="str">
        <f>IFERROR(VLOOKUP($C$5,Ledger!C485:K485,3,0),"-")</f>
        <v>-</v>
      </c>
      <c r="C485" s="45" t="str">
        <f>IFERROR(VLOOKUP($C$5,Ledger!C485:K485,8,0),"-")</f>
        <v>-</v>
      </c>
      <c r="D485" s="42"/>
      <c r="E485" s="46" t="str">
        <f>IFERROR(VLOOKUP($G$5,Ledger!C485:K485,2,0),"-")</f>
        <v>-</v>
      </c>
      <c r="F485" s="49" t="str">
        <f>IFERROR(VLOOKUP($G$5,Ledger!C485:K485,3,0),"-")</f>
        <v>-</v>
      </c>
      <c r="G485" s="45" t="str">
        <f>IFERROR(VLOOKUP($G$5,Ledger!C485:K485,8,0),"-")</f>
        <v>-</v>
      </c>
    </row>
    <row r="486" spans="1:7" ht="24" x14ac:dyDescent="0.2">
      <c r="A486" s="46" t="str">
        <f>IFERROR(VLOOKUP($C$5,Ledger!C486:K486,2,0),"-")</f>
        <v>-</v>
      </c>
      <c r="B486" s="49" t="str">
        <f>IFERROR(VLOOKUP($C$5,Ledger!C486:K486,3,0),"-")</f>
        <v>-</v>
      </c>
      <c r="C486" s="45" t="str">
        <f>IFERROR(VLOOKUP($C$5,Ledger!C486:K486,8,0),"-")</f>
        <v>-</v>
      </c>
      <c r="D486" s="42"/>
      <c r="E486" s="46" t="str">
        <f>IFERROR(VLOOKUP($G$5,Ledger!C486:K486,2,0),"-")</f>
        <v>-</v>
      </c>
      <c r="F486" s="49" t="str">
        <f>IFERROR(VLOOKUP($G$5,Ledger!C486:K486,3,0),"-")</f>
        <v>-</v>
      </c>
      <c r="G486" s="45" t="str">
        <f>IFERROR(VLOOKUP($G$5,Ledger!C486:K486,8,0),"-")</f>
        <v>-</v>
      </c>
    </row>
    <row r="487" spans="1:7" ht="24" x14ac:dyDescent="0.2">
      <c r="A487" s="46" t="str">
        <f>IFERROR(VLOOKUP($C$5,Ledger!C487:K487,2,0),"-")</f>
        <v>-</v>
      </c>
      <c r="B487" s="49" t="str">
        <f>IFERROR(VLOOKUP($C$5,Ledger!C487:K487,3,0),"-")</f>
        <v>-</v>
      </c>
      <c r="C487" s="45" t="str">
        <f>IFERROR(VLOOKUP($C$5,Ledger!C487:K487,8,0),"-")</f>
        <v>-</v>
      </c>
      <c r="D487" s="42"/>
      <c r="E487" s="46" t="str">
        <f>IFERROR(VLOOKUP($G$5,Ledger!C487:K487,2,0),"-")</f>
        <v>-</v>
      </c>
      <c r="F487" s="49" t="str">
        <f>IFERROR(VLOOKUP($G$5,Ledger!C487:K487,3,0),"-")</f>
        <v>-</v>
      </c>
      <c r="G487" s="45" t="str">
        <f>IFERROR(VLOOKUP($G$5,Ledger!C487:K487,8,0),"-")</f>
        <v>-</v>
      </c>
    </row>
    <row r="488" spans="1:7" ht="24" x14ac:dyDescent="0.2">
      <c r="A488" s="46" t="str">
        <f>IFERROR(VLOOKUP($C$5,Ledger!C488:K488,2,0),"-")</f>
        <v>-</v>
      </c>
      <c r="B488" s="49" t="str">
        <f>IFERROR(VLOOKUP($C$5,Ledger!C488:K488,3,0),"-")</f>
        <v>-</v>
      </c>
      <c r="C488" s="45" t="str">
        <f>IFERROR(VLOOKUP($C$5,Ledger!C488:K488,8,0),"-")</f>
        <v>-</v>
      </c>
      <c r="D488" s="42"/>
      <c r="E488" s="46" t="str">
        <f>IFERROR(VLOOKUP($G$5,Ledger!C488:K488,2,0),"-")</f>
        <v>-</v>
      </c>
      <c r="F488" s="49" t="str">
        <f>IFERROR(VLOOKUP($G$5,Ledger!C488:K488,3,0),"-")</f>
        <v>-</v>
      </c>
      <c r="G488" s="45" t="str">
        <f>IFERROR(VLOOKUP($G$5,Ledger!C488:K488,8,0),"-")</f>
        <v>-</v>
      </c>
    </row>
    <row r="489" spans="1:7" ht="24" x14ac:dyDescent="0.2">
      <c r="A489" s="46" t="str">
        <f>IFERROR(VLOOKUP($C$5,Ledger!C489:K489,2,0),"-")</f>
        <v>-</v>
      </c>
      <c r="B489" s="49" t="str">
        <f>IFERROR(VLOOKUP($C$5,Ledger!C489:K489,3,0),"-")</f>
        <v>-</v>
      </c>
      <c r="C489" s="45" t="str">
        <f>IFERROR(VLOOKUP($C$5,Ledger!C489:K489,8,0),"-")</f>
        <v>-</v>
      </c>
      <c r="D489" s="42"/>
      <c r="E489" s="46" t="str">
        <f>IFERROR(VLOOKUP($G$5,Ledger!C489:K489,2,0),"-")</f>
        <v>-</v>
      </c>
      <c r="F489" s="49" t="str">
        <f>IFERROR(VLOOKUP($G$5,Ledger!C489:K489,3,0),"-")</f>
        <v>-</v>
      </c>
      <c r="G489" s="45" t="str">
        <f>IFERROR(VLOOKUP($G$5,Ledger!C489:K489,8,0),"-")</f>
        <v>-</v>
      </c>
    </row>
    <row r="490" spans="1:7" ht="24" x14ac:dyDescent="0.2">
      <c r="A490" s="46" t="str">
        <f>IFERROR(VLOOKUP($C$5,Ledger!C490:K490,2,0),"-")</f>
        <v>-</v>
      </c>
      <c r="B490" s="49" t="str">
        <f>IFERROR(VLOOKUP($C$5,Ledger!C490:K490,3,0),"-")</f>
        <v>-</v>
      </c>
      <c r="C490" s="45" t="str">
        <f>IFERROR(VLOOKUP($C$5,Ledger!C490:K490,8,0),"-")</f>
        <v>-</v>
      </c>
      <c r="D490" s="42"/>
      <c r="E490" s="46" t="str">
        <f>IFERROR(VLOOKUP($G$5,Ledger!C490:K490,2,0),"-")</f>
        <v>-</v>
      </c>
      <c r="F490" s="49" t="str">
        <f>IFERROR(VLOOKUP($G$5,Ledger!C490:K490,3,0),"-")</f>
        <v>-</v>
      </c>
      <c r="G490" s="45" t="str">
        <f>IFERROR(VLOOKUP($G$5,Ledger!C490:K490,8,0),"-")</f>
        <v>-</v>
      </c>
    </row>
    <row r="491" spans="1:7" ht="24" x14ac:dyDescent="0.2">
      <c r="A491" s="46" t="str">
        <f>IFERROR(VLOOKUP($C$5,Ledger!C491:K491,2,0),"-")</f>
        <v>-</v>
      </c>
      <c r="B491" s="49" t="str">
        <f>IFERROR(VLOOKUP($C$5,Ledger!C491:K491,3,0),"-")</f>
        <v>-</v>
      </c>
      <c r="C491" s="45" t="str">
        <f>IFERROR(VLOOKUP($C$5,Ledger!C491:K491,8,0),"-")</f>
        <v>-</v>
      </c>
      <c r="D491" s="42"/>
      <c r="E491" s="46" t="str">
        <f>IFERROR(VLOOKUP($G$5,Ledger!C491:K491,2,0),"-")</f>
        <v>-</v>
      </c>
      <c r="F491" s="49" t="str">
        <f>IFERROR(VLOOKUP($G$5,Ledger!C491:K491,3,0),"-")</f>
        <v>-</v>
      </c>
      <c r="G491" s="45" t="str">
        <f>IFERROR(VLOOKUP($G$5,Ledger!C491:K491,8,0),"-")</f>
        <v>-</v>
      </c>
    </row>
    <row r="492" spans="1:7" ht="24" x14ac:dyDescent="0.2">
      <c r="A492" s="46" t="str">
        <f>IFERROR(VLOOKUP($C$5,Ledger!C492:K492,2,0),"-")</f>
        <v>-</v>
      </c>
      <c r="B492" s="49" t="str">
        <f>IFERROR(VLOOKUP($C$5,Ledger!C492:K492,3,0),"-")</f>
        <v>-</v>
      </c>
      <c r="C492" s="45" t="str">
        <f>IFERROR(VLOOKUP($C$5,Ledger!C492:K492,8,0),"-")</f>
        <v>-</v>
      </c>
      <c r="D492" s="42"/>
      <c r="E492" s="46" t="str">
        <f>IFERROR(VLOOKUP($G$5,Ledger!C492:K492,2,0),"-")</f>
        <v>-</v>
      </c>
      <c r="F492" s="49" t="str">
        <f>IFERROR(VLOOKUP($G$5,Ledger!C492:K492,3,0),"-")</f>
        <v>-</v>
      </c>
      <c r="G492" s="45" t="str">
        <f>IFERROR(VLOOKUP($G$5,Ledger!C492:K492,8,0),"-")</f>
        <v>-</v>
      </c>
    </row>
    <row r="493" spans="1:7" ht="24" x14ac:dyDescent="0.2">
      <c r="A493" s="46" t="str">
        <f>IFERROR(VLOOKUP($C$5,Ledger!C493:K493,2,0),"-")</f>
        <v>-</v>
      </c>
      <c r="B493" s="49" t="str">
        <f>IFERROR(VLOOKUP($C$5,Ledger!C493:K493,3,0),"-")</f>
        <v>-</v>
      </c>
      <c r="C493" s="45" t="str">
        <f>IFERROR(VLOOKUP($C$5,Ledger!C493:K493,8,0),"-")</f>
        <v>-</v>
      </c>
      <c r="D493" s="42"/>
      <c r="E493" s="46" t="str">
        <f>IFERROR(VLOOKUP($G$5,Ledger!C493:K493,2,0),"-")</f>
        <v>-</v>
      </c>
      <c r="F493" s="49" t="str">
        <f>IFERROR(VLOOKUP($G$5,Ledger!C493:K493,3,0),"-")</f>
        <v>-</v>
      </c>
      <c r="G493" s="45" t="str">
        <f>IFERROR(VLOOKUP($G$5,Ledger!C493:K493,8,0),"-")</f>
        <v>-</v>
      </c>
    </row>
    <row r="494" spans="1:7" ht="24" x14ac:dyDescent="0.2">
      <c r="A494" s="46" t="str">
        <f>IFERROR(VLOOKUP($C$5,Ledger!C494:K494,2,0),"-")</f>
        <v>-</v>
      </c>
      <c r="B494" s="49" t="str">
        <f>IFERROR(VLOOKUP($C$5,Ledger!C494:K494,3,0),"-")</f>
        <v>-</v>
      </c>
      <c r="C494" s="45" t="str">
        <f>IFERROR(VLOOKUP($C$5,Ledger!C494:K494,8,0),"-")</f>
        <v>-</v>
      </c>
      <c r="D494" s="42"/>
      <c r="E494" s="46" t="str">
        <f>IFERROR(VLOOKUP($G$5,Ledger!C494:K494,2,0),"-")</f>
        <v>-</v>
      </c>
      <c r="F494" s="49" t="str">
        <f>IFERROR(VLOOKUP($G$5,Ledger!C494:K494,3,0),"-")</f>
        <v>-</v>
      </c>
      <c r="G494" s="45" t="str">
        <f>IFERROR(VLOOKUP($G$5,Ledger!C494:K494,8,0),"-")</f>
        <v>-</v>
      </c>
    </row>
    <row r="495" spans="1:7" ht="24" x14ac:dyDescent="0.2">
      <c r="A495" s="46" t="str">
        <f>IFERROR(VLOOKUP($C$5,Ledger!C495:K495,2,0),"-")</f>
        <v>-</v>
      </c>
      <c r="B495" s="49" t="str">
        <f>IFERROR(VLOOKUP($C$5,Ledger!C495:K495,3,0),"-")</f>
        <v>-</v>
      </c>
      <c r="C495" s="45" t="str">
        <f>IFERROR(VLOOKUP($C$5,Ledger!C495:K495,8,0),"-")</f>
        <v>-</v>
      </c>
      <c r="D495" s="42"/>
      <c r="E495" s="46" t="str">
        <f>IFERROR(VLOOKUP($G$5,Ledger!C495:K495,2,0),"-")</f>
        <v>-</v>
      </c>
      <c r="F495" s="49" t="str">
        <f>IFERROR(VLOOKUP($G$5,Ledger!C495:K495,3,0),"-")</f>
        <v>-</v>
      </c>
      <c r="G495" s="45" t="str">
        <f>IFERROR(VLOOKUP($G$5,Ledger!C495:K495,8,0),"-")</f>
        <v>-</v>
      </c>
    </row>
    <row r="496" spans="1:7" ht="24" x14ac:dyDescent="0.2">
      <c r="A496" s="46" t="str">
        <f>IFERROR(VLOOKUP($C$5,Ledger!C496:K496,2,0),"-")</f>
        <v>-</v>
      </c>
      <c r="B496" s="49" t="str">
        <f>IFERROR(VLOOKUP($C$5,Ledger!C496:K496,3,0),"-")</f>
        <v>-</v>
      </c>
      <c r="C496" s="45" t="str">
        <f>IFERROR(VLOOKUP($C$5,Ledger!C496:K496,8,0),"-")</f>
        <v>-</v>
      </c>
      <c r="D496" s="42"/>
      <c r="E496" s="46" t="str">
        <f>IFERROR(VLOOKUP($G$5,Ledger!C496:K496,2,0),"-")</f>
        <v>-</v>
      </c>
      <c r="F496" s="49" t="str">
        <f>IFERROR(VLOOKUP($G$5,Ledger!C496:K496,3,0),"-")</f>
        <v>-</v>
      </c>
      <c r="G496" s="45" t="str">
        <f>IFERROR(VLOOKUP($G$5,Ledger!C496:K496,8,0),"-")</f>
        <v>-</v>
      </c>
    </row>
    <row r="497" spans="1:7" ht="24" x14ac:dyDescent="0.2">
      <c r="A497" s="46" t="str">
        <f>IFERROR(VLOOKUP($C$5,Ledger!C497:K497,2,0),"-")</f>
        <v>-</v>
      </c>
      <c r="B497" s="49" t="str">
        <f>IFERROR(VLOOKUP($C$5,Ledger!C497:K497,3,0),"-")</f>
        <v>-</v>
      </c>
      <c r="C497" s="45" t="str">
        <f>IFERROR(VLOOKUP($C$5,Ledger!C497:K497,8,0),"-")</f>
        <v>-</v>
      </c>
      <c r="D497" s="42"/>
      <c r="E497" s="46" t="str">
        <f>IFERROR(VLOOKUP($G$5,Ledger!C497:K497,2,0),"-")</f>
        <v>-</v>
      </c>
      <c r="F497" s="49" t="str">
        <f>IFERROR(VLOOKUP($G$5,Ledger!C497:K497,3,0),"-")</f>
        <v>-</v>
      </c>
      <c r="G497" s="45" t="str">
        <f>IFERROR(VLOOKUP($G$5,Ledger!C497:K497,8,0),"-")</f>
        <v>-</v>
      </c>
    </row>
    <row r="498" spans="1:7" ht="24" x14ac:dyDescent="0.2">
      <c r="A498" s="46" t="str">
        <f>IFERROR(VLOOKUP($C$5,Ledger!C498:K498,2,0),"-")</f>
        <v>-</v>
      </c>
      <c r="B498" s="49" t="str">
        <f>IFERROR(VLOOKUP($C$5,Ledger!C498:K498,3,0),"-")</f>
        <v>-</v>
      </c>
      <c r="C498" s="45" t="str">
        <f>IFERROR(VLOOKUP($C$5,Ledger!C498:K498,8,0),"-")</f>
        <v>-</v>
      </c>
      <c r="D498" s="42"/>
      <c r="E498" s="46" t="str">
        <f>IFERROR(VLOOKUP($G$5,Ledger!C498:K498,2,0),"-")</f>
        <v>-</v>
      </c>
      <c r="F498" s="49" t="str">
        <f>IFERROR(VLOOKUP($G$5,Ledger!C498:K498,3,0),"-")</f>
        <v>-</v>
      </c>
      <c r="G498" s="45" t="str">
        <f>IFERROR(VLOOKUP($G$5,Ledger!C498:K498,8,0),"-")</f>
        <v>-</v>
      </c>
    </row>
    <row r="499" spans="1:7" ht="24" x14ac:dyDescent="0.2">
      <c r="A499" s="46" t="str">
        <f>IFERROR(VLOOKUP($C$5,Ledger!C499:K499,2,0),"-")</f>
        <v>-</v>
      </c>
      <c r="B499" s="49" t="str">
        <f>IFERROR(VLOOKUP($C$5,Ledger!C499:K499,3,0),"-")</f>
        <v>-</v>
      </c>
      <c r="C499" s="45" t="str">
        <f>IFERROR(VLOOKUP($C$5,Ledger!C499:K499,8,0),"-")</f>
        <v>-</v>
      </c>
      <c r="D499" s="42"/>
      <c r="E499" s="46" t="str">
        <f>IFERROR(VLOOKUP($G$5,Ledger!C499:K499,2,0),"-")</f>
        <v>-</v>
      </c>
      <c r="F499" s="49" t="str">
        <f>IFERROR(VLOOKUP($G$5,Ledger!C499:K499,3,0),"-")</f>
        <v>-</v>
      </c>
      <c r="G499" s="45" t="str">
        <f>IFERROR(VLOOKUP($G$5,Ledger!C499:K499,8,0),"-")</f>
        <v>-</v>
      </c>
    </row>
    <row r="500" spans="1:7" ht="24" x14ac:dyDescent="0.2">
      <c r="A500" s="46" t="str">
        <f>IFERROR(VLOOKUP($C$5,Ledger!C500:K500,2,0),"-")</f>
        <v>-</v>
      </c>
      <c r="B500" s="49" t="str">
        <f>IFERROR(VLOOKUP($C$5,Ledger!C500:K500,3,0),"-")</f>
        <v>-</v>
      </c>
      <c r="C500" s="45" t="str">
        <f>IFERROR(VLOOKUP($C$5,Ledger!C500:K500,8,0),"-")</f>
        <v>-</v>
      </c>
      <c r="D500" s="42"/>
      <c r="E500" s="46" t="str">
        <f>IFERROR(VLOOKUP($G$5,Ledger!C500:K500,2,0),"-")</f>
        <v>-</v>
      </c>
      <c r="F500" s="49" t="str">
        <f>IFERROR(VLOOKUP($G$5,Ledger!C500:K500,3,0),"-")</f>
        <v>-</v>
      </c>
      <c r="G500" s="45" t="str">
        <f>IFERROR(VLOOKUP($G$5,Ledger!C500:K500,8,0),"-")</f>
        <v>-</v>
      </c>
    </row>
    <row r="501" spans="1:7" ht="24" x14ac:dyDescent="0.2">
      <c r="A501" s="46" t="str">
        <f>IFERROR(VLOOKUP($C$5,Ledger!C501:K501,2,0),"-")</f>
        <v>-</v>
      </c>
      <c r="B501" s="49" t="str">
        <f>IFERROR(VLOOKUP($C$5,Ledger!C501:K501,3,0),"-")</f>
        <v>-</v>
      </c>
      <c r="C501" s="45" t="str">
        <f>IFERROR(VLOOKUP($C$5,Ledger!C501:K501,8,0),"-")</f>
        <v>-</v>
      </c>
      <c r="D501" s="42"/>
      <c r="E501" s="46" t="str">
        <f>IFERROR(VLOOKUP($G$5,Ledger!C501:K501,2,0),"-")</f>
        <v>-</v>
      </c>
      <c r="F501" s="49" t="str">
        <f>IFERROR(VLOOKUP($G$5,Ledger!C501:K501,3,0),"-")</f>
        <v>-</v>
      </c>
      <c r="G501" s="45" t="str">
        <f>IFERROR(VLOOKUP($G$5,Ledger!C501:K501,8,0),"-")</f>
        <v>-</v>
      </c>
    </row>
    <row r="502" spans="1:7" ht="24" x14ac:dyDescent="0.2">
      <c r="A502" s="46" t="str">
        <f>IFERROR(VLOOKUP($C$5,Ledger!C502:K502,2,0),"-")</f>
        <v>-</v>
      </c>
      <c r="B502" s="49" t="str">
        <f>IFERROR(VLOOKUP($C$5,Ledger!C502:K502,3,0),"-")</f>
        <v>-</v>
      </c>
      <c r="C502" s="45" t="str">
        <f>IFERROR(VLOOKUP($C$5,Ledger!C502:K502,8,0),"-")</f>
        <v>-</v>
      </c>
      <c r="D502" s="42"/>
      <c r="E502" s="46" t="str">
        <f>IFERROR(VLOOKUP($G$5,Ledger!C502:K502,2,0),"-")</f>
        <v>-</v>
      </c>
      <c r="F502" s="49" t="str">
        <f>IFERROR(VLOOKUP($G$5,Ledger!C502:K502,3,0),"-")</f>
        <v>-</v>
      </c>
      <c r="G502" s="45" t="str">
        <f>IFERROR(VLOOKUP($G$5,Ledger!C502:K502,8,0),"-")</f>
        <v>-</v>
      </c>
    </row>
    <row r="503" spans="1:7" ht="24" x14ac:dyDescent="0.2">
      <c r="A503" s="46" t="str">
        <f>IFERROR(VLOOKUP($C$5,Ledger!C503:K503,2,0),"-")</f>
        <v>-</v>
      </c>
      <c r="B503" s="49" t="str">
        <f>IFERROR(VLOOKUP($C$5,Ledger!C503:K503,3,0),"-")</f>
        <v>-</v>
      </c>
      <c r="C503" s="45" t="str">
        <f>IFERROR(VLOOKUP($C$5,Ledger!C503:K503,8,0),"-")</f>
        <v>-</v>
      </c>
      <c r="D503" s="42"/>
      <c r="E503" s="46" t="str">
        <f>IFERROR(VLOOKUP($G$5,Ledger!C503:K503,2,0),"-")</f>
        <v>-</v>
      </c>
      <c r="F503" s="49" t="str">
        <f>IFERROR(VLOOKUP($G$5,Ledger!C503:K503,3,0),"-")</f>
        <v>-</v>
      </c>
      <c r="G503" s="45" t="str">
        <f>IFERROR(VLOOKUP($G$5,Ledger!C503:K503,8,0),"-")</f>
        <v>-</v>
      </c>
    </row>
    <row r="504" spans="1:7" ht="24" x14ac:dyDescent="0.2">
      <c r="A504" s="46" t="str">
        <f>IFERROR(VLOOKUP($C$5,Ledger!C504:K504,2,0),"-")</f>
        <v>-</v>
      </c>
      <c r="B504" s="49" t="str">
        <f>IFERROR(VLOOKUP($C$5,Ledger!C504:K504,3,0),"-")</f>
        <v>-</v>
      </c>
      <c r="C504" s="45" t="str">
        <f>IFERROR(VLOOKUP($C$5,Ledger!C504:K504,8,0),"-")</f>
        <v>-</v>
      </c>
      <c r="D504" s="42"/>
      <c r="E504" s="46" t="str">
        <f>IFERROR(VLOOKUP($G$5,Ledger!C504:K504,2,0),"-")</f>
        <v>-</v>
      </c>
      <c r="F504" s="49" t="str">
        <f>IFERROR(VLOOKUP($G$5,Ledger!C504:K504,3,0),"-")</f>
        <v>-</v>
      </c>
      <c r="G504" s="45" t="str">
        <f>IFERROR(VLOOKUP($G$5,Ledger!C504:K504,8,0),"-")</f>
        <v>-</v>
      </c>
    </row>
    <row r="505" spans="1:7" ht="24" x14ac:dyDescent="0.2">
      <c r="A505" s="46" t="str">
        <f>IFERROR(VLOOKUP($C$5,Ledger!C505:K505,2,0),"-")</f>
        <v>-</v>
      </c>
      <c r="B505" s="49" t="str">
        <f>IFERROR(VLOOKUP($C$5,Ledger!C505:K505,3,0),"-")</f>
        <v>-</v>
      </c>
      <c r="C505" s="45" t="str">
        <f>IFERROR(VLOOKUP($C$5,Ledger!C505:K505,8,0),"-")</f>
        <v>-</v>
      </c>
      <c r="D505" s="42"/>
      <c r="E505" s="46" t="str">
        <f>IFERROR(VLOOKUP($G$5,Ledger!C505:K505,2,0),"-")</f>
        <v>-</v>
      </c>
      <c r="F505" s="49" t="str">
        <f>IFERROR(VLOOKUP($G$5,Ledger!C505:K505,3,0),"-")</f>
        <v>-</v>
      </c>
      <c r="G505" s="45" t="str">
        <f>IFERROR(VLOOKUP($G$5,Ledger!C505:K505,8,0),"-")</f>
        <v>-</v>
      </c>
    </row>
    <row r="506" spans="1:7" ht="24" x14ac:dyDescent="0.2">
      <c r="A506" s="46" t="str">
        <f>IFERROR(VLOOKUP($C$5,Ledger!C506:K506,2,0),"-")</f>
        <v>-</v>
      </c>
      <c r="B506" s="49" t="str">
        <f>IFERROR(VLOOKUP($C$5,Ledger!C506:K506,3,0),"-")</f>
        <v>-</v>
      </c>
      <c r="C506" s="45" t="str">
        <f>IFERROR(VLOOKUP($C$5,Ledger!C506:K506,8,0),"-")</f>
        <v>-</v>
      </c>
      <c r="D506" s="42"/>
      <c r="E506" s="46" t="str">
        <f>IFERROR(VLOOKUP($G$5,Ledger!C506:K506,2,0),"-")</f>
        <v>-</v>
      </c>
      <c r="F506" s="49" t="str">
        <f>IFERROR(VLOOKUP($G$5,Ledger!C506:K506,3,0),"-")</f>
        <v>-</v>
      </c>
      <c r="G506" s="45" t="str">
        <f>IFERROR(VLOOKUP($G$5,Ledger!C506:K506,8,0),"-")</f>
        <v>-</v>
      </c>
    </row>
    <row r="507" spans="1:7" ht="24" x14ac:dyDescent="0.2">
      <c r="A507" s="46" t="str">
        <f>IFERROR(VLOOKUP($C$5,Ledger!C507:K507,2,0),"-")</f>
        <v>-</v>
      </c>
      <c r="B507" s="49" t="str">
        <f>IFERROR(VLOOKUP($C$5,Ledger!C507:K507,3,0),"-")</f>
        <v>-</v>
      </c>
      <c r="C507" s="45" t="str">
        <f>IFERROR(VLOOKUP($C$5,Ledger!C507:K507,8,0),"-")</f>
        <v>-</v>
      </c>
      <c r="D507" s="42"/>
      <c r="E507" s="46" t="str">
        <f>IFERROR(VLOOKUP($G$5,Ledger!C507:K507,2,0),"-")</f>
        <v>-</v>
      </c>
      <c r="F507" s="49" t="str">
        <f>IFERROR(VLOOKUP($G$5,Ledger!C507:K507,3,0),"-")</f>
        <v>-</v>
      </c>
      <c r="G507" s="45" t="str">
        <f>IFERROR(VLOOKUP($G$5,Ledger!C507:K507,8,0),"-")</f>
        <v>-</v>
      </c>
    </row>
    <row r="508" spans="1:7" ht="24" x14ac:dyDescent="0.2">
      <c r="A508" s="46" t="str">
        <f>IFERROR(VLOOKUP($C$5,Ledger!C508:K508,2,0),"-")</f>
        <v>-</v>
      </c>
      <c r="B508" s="49" t="str">
        <f>IFERROR(VLOOKUP($C$5,Ledger!C508:K508,3,0),"-")</f>
        <v>-</v>
      </c>
      <c r="C508" s="45" t="str">
        <f>IFERROR(VLOOKUP($C$5,Ledger!C508:K508,8,0),"-")</f>
        <v>-</v>
      </c>
      <c r="D508" s="42"/>
      <c r="E508" s="46" t="str">
        <f>IFERROR(VLOOKUP($G$5,Ledger!C508:K508,2,0),"-")</f>
        <v>-</v>
      </c>
      <c r="F508" s="49" t="str">
        <f>IFERROR(VLOOKUP($G$5,Ledger!C508:K508,3,0),"-")</f>
        <v>-</v>
      </c>
      <c r="G508" s="45" t="str">
        <f>IFERROR(VLOOKUP($G$5,Ledger!C508:K508,8,0),"-")</f>
        <v>-</v>
      </c>
    </row>
    <row r="509" spans="1:7" ht="24" x14ac:dyDescent="0.2">
      <c r="A509" s="46" t="str">
        <f>IFERROR(VLOOKUP($C$5,Ledger!C509:K509,2,0),"-")</f>
        <v>-</v>
      </c>
      <c r="B509" s="49" t="str">
        <f>IFERROR(VLOOKUP($C$5,Ledger!C509:K509,3,0),"-")</f>
        <v>-</v>
      </c>
      <c r="C509" s="45" t="str">
        <f>IFERROR(VLOOKUP($C$5,Ledger!C509:K509,8,0),"-")</f>
        <v>-</v>
      </c>
      <c r="D509" s="42"/>
      <c r="E509" s="46" t="str">
        <f>IFERROR(VLOOKUP($G$5,Ledger!C509:K509,2,0),"-")</f>
        <v>-</v>
      </c>
      <c r="F509" s="49" t="str">
        <f>IFERROR(VLOOKUP($G$5,Ledger!C509:K509,3,0),"-")</f>
        <v>-</v>
      </c>
      <c r="G509" s="45" t="str">
        <f>IFERROR(VLOOKUP($G$5,Ledger!C509:K509,8,0),"-")</f>
        <v>-</v>
      </c>
    </row>
    <row r="510" spans="1:7" ht="24" x14ac:dyDescent="0.2">
      <c r="A510" s="46" t="str">
        <f>IFERROR(VLOOKUP($C$5,Ledger!C510:K510,2,0),"-")</f>
        <v>-</v>
      </c>
      <c r="B510" s="49" t="str">
        <f>IFERROR(VLOOKUP($C$5,Ledger!C510:K510,3,0),"-")</f>
        <v>-</v>
      </c>
      <c r="C510" s="45" t="str">
        <f>IFERROR(VLOOKUP($C$5,Ledger!C510:K510,8,0),"-")</f>
        <v>-</v>
      </c>
      <c r="D510" s="42"/>
      <c r="E510" s="46" t="str">
        <f>IFERROR(VLOOKUP($G$5,Ledger!C510:K510,2,0),"-")</f>
        <v>-</v>
      </c>
      <c r="F510" s="49" t="str">
        <f>IFERROR(VLOOKUP($G$5,Ledger!C510:K510,3,0),"-")</f>
        <v>-</v>
      </c>
      <c r="G510" s="45" t="str">
        <f>IFERROR(VLOOKUP($G$5,Ledger!C510:K510,8,0),"-")</f>
        <v>-</v>
      </c>
    </row>
    <row r="511" spans="1:7" ht="24" x14ac:dyDescent="0.2">
      <c r="A511" s="46" t="str">
        <f>IFERROR(VLOOKUP($C$5,Ledger!C511:K511,2,0),"-")</f>
        <v>-</v>
      </c>
      <c r="B511" s="49" t="str">
        <f>IFERROR(VLOOKUP($C$5,Ledger!C511:K511,3,0),"-")</f>
        <v>-</v>
      </c>
      <c r="C511" s="45" t="str">
        <f>IFERROR(VLOOKUP($C$5,Ledger!C511:K511,8,0),"-")</f>
        <v>-</v>
      </c>
      <c r="D511" s="42"/>
      <c r="E511" s="46" t="str">
        <f>IFERROR(VLOOKUP($G$5,Ledger!C511:K511,2,0),"-")</f>
        <v>-</v>
      </c>
      <c r="F511" s="49" t="str">
        <f>IFERROR(VLOOKUP($G$5,Ledger!C511:K511,3,0),"-")</f>
        <v>-</v>
      </c>
      <c r="G511" s="45" t="str">
        <f>IFERROR(VLOOKUP($G$5,Ledger!C511:K511,8,0),"-")</f>
        <v>-</v>
      </c>
    </row>
    <row r="512" spans="1:7" ht="24" x14ac:dyDescent="0.2">
      <c r="A512" s="46" t="str">
        <f>IFERROR(VLOOKUP($C$5,Ledger!C512:K512,2,0),"-")</f>
        <v>-</v>
      </c>
      <c r="B512" s="49" t="str">
        <f>IFERROR(VLOOKUP($C$5,Ledger!C512:K512,3,0),"-")</f>
        <v>-</v>
      </c>
      <c r="C512" s="45" t="str">
        <f>IFERROR(VLOOKUP($C$5,Ledger!C512:K512,8,0),"-")</f>
        <v>-</v>
      </c>
      <c r="D512" s="42"/>
      <c r="E512" s="46" t="str">
        <f>IFERROR(VLOOKUP($G$5,Ledger!C512:K512,2,0),"-")</f>
        <v>-</v>
      </c>
      <c r="F512" s="49" t="str">
        <f>IFERROR(VLOOKUP($G$5,Ledger!C512:K512,3,0),"-")</f>
        <v>-</v>
      </c>
      <c r="G512" s="45" t="str">
        <f>IFERROR(VLOOKUP($G$5,Ledger!C512:K512,8,0),"-")</f>
        <v>-</v>
      </c>
    </row>
    <row r="513" spans="1:7" ht="24" x14ac:dyDescent="0.2">
      <c r="A513" s="46" t="str">
        <f>IFERROR(VLOOKUP($C$5,Ledger!C513:K513,2,0),"-")</f>
        <v>-</v>
      </c>
      <c r="B513" s="49" t="str">
        <f>IFERROR(VLOOKUP($C$5,Ledger!C513:K513,3,0),"-")</f>
        <v>-</v>
      </c>
      <c r="C513" s="45" t="str">
        <f>IFERROR(VLOOKUP($C$5,Ledger!C513:K513,8,0),"-")</f>
        <v>-</v>
      </c>
      <c r="D513" s="42"/>
      <c r="E513" s="46" t="str">
        <f>IFERROR(VLOOKUP($G$5,Ledger!C513:K513,2,0),"-")</f>
        <v>-</v>
      </c>
      <c r="F513" s="49" t="str">
        <f>IFERROR(VLOOKUP($G$5,Ledger!C513:K513,3,0),"-")</f>
        <v>-</v>
      </c>
      <c r="G513" s="45" t="str">
        <f>IFERROR(VLOOKUP($G$5,Ledger!C513:K513,8,0),"-")</f>
        <v>-</v>
      </c>
    </row>
    <row r="514" spans="1:7" ht="24" x14ac:dyDescent="0.2">
      <c r="A514" s="46" t="str">
        <f>IFERROR(VLOOKUP($C$5,Ledger!C514:K514,2,0),"-")</f>
        <v>-</v>
      </c>
      <c r="B514" s="49" t="str">
        <f>IFERROR(VLOOKUP($C$5,Ledger!C514:K514,3,0),"-")</f>
        <v>-</v>
      </c>
      <c r="C514" s="45" t="str">
        <f>IFERROR(VLOOKUP($C$5,Ledger!C514:K514,8,0),"-")</f>
        <v>-</v>
      </c>
      <c r="D514" s="42"/>
      <c r="E514" s="46" t="str">
        <f>IFERROR(VLOOKUP($G$5,Ledger!C514:K514,2,0),"-")</f>
        <v>-</v>
      </c>
      <c r="F514" s="49" t="str">
        <f>IFERROR(VLOOKUP($G$5,Ledger!C514:K514,3,0),"-")</f>
        <v>-</v>
      </c>
      <c r="G514" s="45" t="str">
        <f>IFERROR(VLOOKUP($G$5,Ledger!C514:K514,8,0),"-")</f>
        <v>-</v>
      </c>
    </row>
    <row r="515" spans="1:7" ht="24" x14ac:dyDescent="0.2">
      <c r="A515" s="46" t="str">
        <f>IFERROR(VLOOKUP($C$5,Ledger!C515:K515,2,0),"-")</f>
        <v>-</v>
      </c>
      <c r="B515" s="49" t="str">
        <f>IFERROR(VLOOKUP($C$5,Ledger!C515:K515,3,0),"-")</f>
        <v>-</v>
      </c>
      <c r="C515" s="45" t="str">
        <f>IFERROR(VLOOKUP($C$5,Ledger!C515:K515,8,0),"-")</f>
        <v>-</v>
      </c>
      <c r="D515" s="42"/>
      <c r="E515" s="46" t="str">
        <f>IFERROR(VLOOKUP($G$5,Ledger!C515:K515,2,0),"-")</f>
        <v>-</v>
      </c>
      <c r="F515" s="49" t="str">
        <f>IFERROR(VLOOKUP($G$5,Ledger!C515:K515,3,0),"-")</f>
        <v>-</v>
      </c>
      <c r="G515" s="45" t="str">
        <f>IFERROR(VLOOKUP($G$5,Ledger!C515:K515,8,0),"-")</f>
        <v>-</v>
      </c>
    </row>
    <row r="516" spans="1:7" ht="24" x14ac:dyDescent="0.2">
      <c r="A516" s="46" t="str">
        <f>IFERROR(VLOOKUP($C$5,Ledger!C516:K516,2,0),"-")</f>
        <v>-</v>
      </c>
      <c r="B516" s="49" t="str">
        <f>IFERROR(VLOOKUP($C$5,Ledger!C516:K516,3,0),"-")</f>
        <v>-</v>
      </c>
      <c r="C516" s="45" t="str">
        <f>IFERROR(VLOOKUP($C$5,Ledger!C516:K516,8,0),"-")</f>
        <v>-</v>
      </c>
      <c r="D516" s="42"/>
      <c r="E516" s="46" t="str">
        <f>IFERROR(VLOOKUP($G$5,Ledger!C516:K516,2,0),"-")</f>
        <v>-</v>
      </c>
      <c r="F516" s="49" t="str">
        <f>IFERROR(VLOOKUP($G$5,Ledger!C516:K516,3,0),"-")</f>
        <v>-</v>
      </c>
      <c r="G516" s="45" t="str">
        <f>IFERROR(VLOOKUP($G$5,Ledger!C516:K516,8,0),"-")</f>
        <v>-</v>
      </c>
    </row>
    <row r="517" spans="1:7" ht="24" x14ac:dyDescent="0.2">
      <c r="A517" s="46" t="str">
        <f>IFERROR(VLOOKUP($C$5,Ledger!C517:K517,2,0),"-")</f>
        <v>-</v>
      </c>
      <c r="B517" s="49" t="str">
        <f>IFERROR(VLOOKUP($C$5,Ledger!C517:K517,3,0),"-")</f>
        <v>-</v>
      </c>
      <c r="C517" s="45" t="str">
        <f>IFERROR(VLOOKUP($C$5,Ledger!C517:K517,8,0),"-")</f>
        <v>-</v>
      </c>
      <c r="D517" s="42"/>
      <c r="E517" s="46" t="str">
        <f>IFERROR(VLOOKUP($G$5,Ledger!C517:K517,2,0),"-")</f>
        <v>-</v>
      </c>
      <c r="F517" s="49" t="str">
        <f>IFERROR(VLOOKUP($G$5,Ledger!C517:K517,3,0),"-")</f>
        <v>-</v>
      </c>
      <c r="G517" s="45" t="str">
        <f>IFERROR(VLOOKUP($G$5,Ledger!C517:K517,8,0),"-")</f>
        <v>-</v>
      </c>
    </row>
    <row r="518" spans="1:7" ht="24" x14ac:dyDescent="0.2">
      <c r="A518" s="46" t="str">
        <f>IFERROR(VLOOKUP($C$5,Ledger!C518:K518,2,0),"-")</f>
        <v>-</v>
      </c>
      <c r="B518" s="49" t="str">
        <f>IFERROR(VLOOKUP($C$5,Ledger!C518:K518,3,0),"-")</f>
        <v>-</v>
      </c>
      <c r="C518" s="45" t="str">
        <f>IFERROR(VLOOKUP($C$5,Ledger!C518:K518,8,0),"-")</f>
        <v>-</v>
      </c>
      <c r="D518" s="42"/>
      <c r="E518" s="46" t="str">
        <f>IFERROR(VLOOKUP($G$5,Ledger!C518:K518,2,0),"-")</f>
        <v>-</v>
      </c>
      <c r="F518" s="49" t="str">
        <f>IFERROR(VLOOKUP($G$5,Ledger!C518:K518,3,0),"-")</f>
        <v>-</v>
      </c>
      <c r="G518" s="45" t="str">
        <f>IFERROR(VLOOKUP($G$5,Ledger!C518:K518,8,0),"-")</f>
        <v>-</v>
      </c>
    </row>
    <row r="519" spans="1:7" ht="24" x14ac:dyDescent="0.2">
      <c r="A519" s="46" t="str">
        <f>IFERROR(VLOOKUP($C$5,Ledger!C519:K519,2,0),"-")</f>
        <v>-</v>
      </c>
      <c r="B519" s="49" t="str">
        <f>IFERROR(VLOOKUP($C$5,Ledger!C519:K519,3,0),"-")</f>
        <v>-</v>
      </c>
      <c r="C519" s="45" t="str">
        <f>IFERROR(VLOOKUP($C$5,Ledger!C519:K519,8,0),"-")</f>
        <v>-</v>
      </c>
      <c r="D519" s="42"/>
      <c r="E519" s="46" t="str">
        <f>IFERROR(VLOOKUP($G$5,Ledger!C519:K519,2,0),"-")</f>
        <v>-</v>
      </c>
      <c r="F519" s="49" t="str">
        <f>IFERROR(VLOOKUP($G$5,Ledger!C519:K519,3,0),"-")</f>
        <v>-</v>
      </c>
      <c r="G519" s="45" t="str">
        <f>IFERROR(VLOOKUP($G$5,Ledger!C519:K519,8,0),"-")</f>
        <v>-</v>
      </c>
    </row>
    <row r="520" spans="1:7" ht="24" x14ac:dyDescent="0.2">
      <c r="A520" s="46" t="str">
        <f>IFERROR(VLOOKUP($C$5,Ledger!C520:K520,2,0),"-")</f>
        <v>-</v>
      </c>
      <c r="B520" s="49" t="str">
        <f>IFERROR(VLOOKUP($C$5,Ledger!C520:K520,3,0),"-")</f>
        <v>-</v>
      </c>
      <c r="C520" s="45" t="str">
        <f>IFERROR(VLOOKUP($C$5,Ledger!C520:K520,8,0),"-")</f>
        <v>-</v>
      </c>
      <c r="D520" s="42"/>
      <c r="E520" s="46" t="str">
        <f>IFERROR(VLOOKUP($G$5,Ledger!C520:K520,2,0),"-")</f>
        <v>-</v>
      </c>
      <c r="F520" s="49" t="str">
        <f>IFERROR(VLOOKUP($G$5,Ledger!C520:K520,3,0),"-")</f>
        <v>-</v>
      </c>
      <c r="G520" s="45" t="str">
        <f>IFERROR(VLOOKUP($G$5,Ledger!C520:K520,8,0),"-")</f>
        <v>-</v>
      </c>
    </row>
    <row r="521" spans="1:7" ht="24" x14ac:dyDescent="0.2">
      <c r="A521" s="46" t="str">
        <f>IFERROR(VLOOKUP($C$5,Ledger!C521:K521,2,0),"-")</f>
        <v>-</v>
      </c>
      <c r="B521" s="49" t="str">
        <f>IFERROR(VLOOKUP($C$5,Ledger!C521:K521,3,0),"-")</f>
        <v>-</v>
      </c>
      <c r="C521" s="45" t="str">
        <f>IFERROR(VLOOKUP($C$5,Ledger!C521:K521,8,0),"-")</f>
        <v>-</v>
      </c>
      <c r="D521" s="42"/>
      <c r="E521" s="46" t="str">
        <f>IFERROR(VLOOKUP($G$5,Ledger!C521:K521,2,0),"-")</f>
        <v>-</v>
      </c>
      <c r="F521" s="49" t="str">
        <f>IFERROR(VLOOKUP($G$5,Ledger!C521:K521,3,0),"-")</f>
        <v>-</v>
      </c>
      <c r="G521" s="45" t="str">
        <f>IFERROR(VLOOKUP($G$5,Ledger!C521:K521,8,0),"-")</f>
        <v>-</v>
      </c>
    </row>
    <row r="522" spans="1:7" ht="24" x14ac:dyDescent="0.2">
      <c r="A522" s="46" t="str">
        <f>IFERROR(VLOOKUP($C$5,Ledger!C522:K522,2,0),"-")</f>
        <v>-</v>
      </c>
      <c r="B522" s="49" t="str">
        <f>IFERROR(VLOOKUP($C$5,Ledger!C522:K522,3,0),"-")</f>
        <v>-</v>
      </c>
      <c r="C522" s="45" t="str">
        <f>IFERROR(VLOOKUP($C$5,Ledger!C522:K522,8,0),"-")</f>
        <v>-</v>
      </c>
      <c r="D522" s="42"/>
      <c r="E522" s="46" t="str">
        <f>IFERROR(VLOOKUP($G$5,Ledger!C522:K522,2,0),"-")</f>
        <v>-</v>
      </c>
      <c r="F522" s="49" t="str">
        <f>IFERROR(VLOOKUP($G$5,Ledger!C522:K522,3,0),"-")</f>
        <v>-</v>
      </c>
      <c r="G522" s="45" t="str">
        <f>IFERROR(VLOOKUP($G$5,Ledger!C522:K522,8,0),"-")</f>
        <v>-</v>
      </c>
    </row>
    <row r="523" spans="1:7" ht="24" x14ac:dyDescent="0.2">
      <c r="A523" s="46" t="str">
        <f>IFERROR(VLOOKUP($C$5,Ledger!C523:K523,2,0),"-")</f>
        <v>-</v>
      </c>
      <c r="B523" s="49" t="str">
        <f>IFERROR(VLOOKUP($C$5,Ledger!C523:K523,3,0),"-")</f>
        <v>-</v>
      </c>
      <c r="C523" s="45" t="str">
        <f>IFERROR(VLOOKUP($C$5,Ledger!C523:K523,8,0),"-")</f>
        <v>-</v>
      </c>
      <c r="D523" s="42"/>
      <c r="E523" s="46" t="str">
        <f>IFERROR(VLOOKUP($G$5,Ledger!C523:K523,2,0),"-")</f>
        <v>-</v>
      </c>
      <c r="F523" s="49" t="str">
        <f>IFERROR(VLOOKUP($G$5,Ledger!C523:K523,3,0),"-")</f>
        <v>-</v>
      </c>
      <c r="G523" s="45" t="str">
        <f>IFERROR(VLOOKUP($G$5,Ledger!C523:K523,8,0),"-")</f>
        <v>-</v>
      </c>
    </row>
    <row r="524" spans="1:7" ht="24" x14ac:dyDescent="0.2">
      <c r="A524" s="46" t="str">
        <f>IFERROR(VLOOKUP($C$5,Ledger!C524:K524,2,0),"-")</f>
        <v>-</v>
      </c>
      <c r="B524" s="49" t="str">
        <f>IFERROR(VLOOKUP($C$5,Ledger!C524:K524,3,0),"-")</f>
        <v>-</v>
      </c>
      <c r="C524" s="45" t="str">
        <f>IFERROR(VLOOKUP($C$5,Ledger!C524:K524,8,0),"-")</f>
        <v>-</v>
      </c>
      <c r="D524" s="42"/>
      <c r="E524" s="46" t="str">
        <f>IFERROR(VLOOKUP($G$5,Ledger!C524:K524,2,0),"-")</f>
        <v>-</v>
      </c>
      <c r="F524" s="49" t="str">
        <f>IFERROR(VLOOKUP($G$5,Ledger!C524:K524,3,0),"-")</f>
        <v>-</v>
      </c>
      <c r="G524" s="45" t="str">
        <f>IFERROR(VLOOKUP($G$5,Ledger!C524:K524,8,0),"-")</f>
        <v>-</v>
      </c>
    </row>
    <row r="525" spans="1:7" ht="24" x14ac:dyDescent="0.2">
      <c r="A525" s="46" t="str">
        <f>IFERROR(VLOOKUP($C$5,Ledger!C525:K525,2,0),"-")</f>
        <v>-</v>
      </c>
      <c r="B525" s="49" t="str">
        <f>IFERROR(VLOOKUP($C$5,Ledger!C525:K525,3,0),"-")</f>
        <v>-</v>
      </c>
      <c r="C525" s="45" t="str">
        <f>IFERROR(VLOOKUP($C$5,Ledger!C525:K525,8,0),"-")</f>
        <v>-</v>
      </c>
      <c r="D525" s="42"/>
      <c r="E525" s="46" t="str">
        <f>IFERROR(VLOOKUP($G$5,Ledger!C525:K525,2,0),"-")</f>
        <v>-</v>
      </c>
      <c r="F525" s="49" t="str">
        <f>IFERROR(VLOOKUP($G$5,Ledger!C525:K525,3,0),"-")</f>
        <v>-</v>
      </c>
      <c r="G525" s="45" t="str">
        <f>IFERROR(VLOOKUP($G$5,Ledger!C525:K525,8,0),"-")</f>
        <v>-</v>
      </c>
    </row>
    <row r="526" spans="1:7" ht="24" x14ac:dyDescent="0.2">
      <c r="A526" s="46" t="str">
        <f>IFERROR(VLOOKUP($C$5,Ledger!C526:K526,2,0),"-")</f>
        <v>-</v>
      </c>
      <c r="B526" s="49" t="str">
        <f>IFERROR(VLOOKUP($C$5,Ledger!C526:K526,3,0),"-")</f>
        <v>-</v>
      </c>
      <c r="C526" s="45" t="str">
        <f>IFERROR(VLOOKUP($C$5,Ledger!C526:K526,8,0),"-")</f>
        <v>-</v>
      </c>
      <c r="D526" s="42"/>
      <c r="E526" s="46" t="str">
        <f>IFERROR(VLOOKUP($G$5,Ledger!C526:K526,2,0),"-")</f>
        <v>-</v>
      </c>
      <c r="F526" s="49" t="str">
        <f>IFERROR(VLOOKUP($G$5,Ledger!C526:K526,3,0),"-")</f>
        <v>-</v>
      </c>
      <c r="G526" s="45" t="str">
        <f>IFERROR(VLOOKUP($G$5,Ledger!C526:K526,8,0),"-")</f>
        <v>-</v>
      </c>
    </row>
    <row r="527" spans="1:7" ht="24" x14ac:dyDescent="0.2">
      <c r="A527" s="46" t="str">
        <f>IFERROR(VLOOKUP($C$5,Ledger!C527:K527,2,0),"-")</f>
        <v>-</v>
      </c>
      <c r="B527" s="49" t="str">
        <f>IFERROR(VLOOKUP($C$5,Ledger!C527:K527,3,0),"-")</f>
        <v>-</v>
      </c>
      <c r="C527" s="45" t="str">
        <f>IFERROR(VLOOKUP($C$5,Ledger!C527:K527,8,0),"-")</f>
        <v>-</v>
      </c>
      <c r="D527" s="42"/>
      <c r="E527" s="46" t="str">
        <f>IFERROR(VLOOKUP($G$5,Ledger!C527:K527,2,0),"-")</f>
        <v>-</v>
      </c>
      <c r="F527" s="49" t="str">
        <f>IFERROR(VLOOKUP($G$5,Ledger!C527:K527,3,0),"-")</f>
        <v>-</v>
      </c>
      <c r="G527" s="45" t="str">
        <f>IFERROR(VLOOKUP($G$5,Ledger!C527:K527,8,0),"-")</f>
        <v>-</v>
      </c>
    </row>
    <row r="528" spans="1:7" ht="24" x14ac:dyDescent="0.2">
      <c r="A528" s="46" t="str">
        <f>IFERROR(VLOOKUP($C$5,Ledger!C528:K528,2,0),"-")</f>
        <v>-</v>
      </c>
      <c r="B528" s="49" t="str">
        <f>IFERROR(VLOOKUP($C$5,Ledger!C528:K528,3,0),"-")</f>
        <v>-</v>
      </c>
      <c r="C528" s="45" t="str">
        <f>IFERROR(VLOOKUP($C$5,Ledger!C528:K528,8,0),"-")</f>
        <v>-</v>
      </c>
      <c r="D528" s="42"/>
      <c r="E528" s="46" t="str">
        <f>IFERROR(VLOOKUP($G$5,Ledger!C528:K528,2,0),"-")</f>
        <v>-</v>
      </c>
      <c r="F528" s="49" t="str">
        <f>IFERROR(VLOOKUP($G$5,Ledger!C528:K528,3,0),"-")</f>
        <v>-</v>
      </c>
      <c r="G528" s="45" t="str">
        <f>IFERROR(VLOOKUP($G$5,Ledger!C528:K528,8,0),"-")</f>
        <v>-</v>
      </c>
    </row>
    <row r="529" spans="1:7" ht="24" x14ac:dyDescent="0.2">
      <c r="A529" s="46" t="str">
        <f>IFERROR(VLOOKUP($C$5,Ledger!C529:K529,2,0),"-")</f>
        <v>-</v>
      </c>
      <c r="B529" s="49" t="str">
        <f>IFERROR(VLOOKUP($C$5,Ledger!C529:K529,3,0),"-")</f>
        <v>-</v>
      </c>
      <c r="C529" s="45" t="str">
        <f>IFERROR(VLOOKUP($C$5,Ledger!C529:K529,8,0),"-")</f>
        <v>-</v>
      </c>
      <c r="D529" s="42"/>
      <c r="E529" s="46" t="str">
        <f>IFERROR(VLOOKUP($G$5,Ledger!C529:K529,2,0),"-")</f>
        <v>-</v>
      </c>
      <c r="F529" s="49" t="str">
        <f>IFERROR(VLOOKUP($G$5,Ledger!C529:K529,3,0),"-")</f>
        <v>-</v>
      </c>
      <c r="G529" s="45" t="str">
        <f>IFERROR(VLOOKUP($G$5,Ledger!C529:K529,8,0),"-")</f>
        <v>-</v>
      </c>
    </row>
    <row r="530" spans="1:7" ht="24" x14ac:dyDescent="0.2">
      <c r="A530" s="46" t="str">
        <f>IFERROR(VLOOKUP($C$5,Ledger!C530:K530,2,0),"-")</f>
        <v>-</v>
      </c>
      <c r="B530" s="49" t="str">
        <f>IFERROR(VLOOKUP($C$5,Ledger!C530:K530,3,0),"-")</f>
        <v>-</v>
      </c>
      <c r="C530" s="45" t="str">
        <f>IFERROR(VLOOKUP($C$5,Ledger!C530:K530,8,0),"-")</f>
        <v>-</v>
      </c>
      <c r="D530" s="42"/>
      <c r="E530" s="46" t="str">
        <f>IFERROR(VLOOKUP($G$5,Ledger!C530:K530,2,0),"-")</f>
        <v>-</v>
      </c>
      <c r="F530" s="49" t="str">
        <f>IFERROR(VLOOKUP($G$5,Ledger!C530:K530,3,0),"-")</f>
        <v>-</v>
      </c>
      <c r="G530" s="45" t="str">
        <f>IFERROR(VLOOKUP($G$5,Ledger!C530:K530,8,0),"-")</f>
        <v>-</v>
      </c>
    </row>
    <row r="531" spans="1:7" ht="24" x14ac:dyDescent="0.2">
      <c r="A531" s="46" t="str">
        <f>IFERROR(VLOOKUP($C$5,Ledger!C531:K531,2,0),"-")</f>
        <v>-</v>
      </c>
      <c r="B531" s="49" t="str">
        <f>IFERROR(VLOOKUP($C$5,Ledger!C531:K531,3,0),"-")</f>
        <v>-</v>
      </c>
      <c r="C531" s="45" t="str">
        <f>IFERROR(VLOOKUP($C$5,Ledger!C531:K531,8,0),"-")</f>
        <v>-</v>
      </c>
      <c r="D531" s="42"/>
      <c r="E531" s="46" t="str">
        <f>IFERROR(VLOOKUP($G$5,Ledger!C531:K531,2,0),"-")</f>
        <v>-</v>
      </c>
      <c r="F531" s="49" t="str">
        <f>IFERROR(VLOOKUP($G$5,Ledger!C531:K531,3,0),"-")</f>
        <v>-</v>
      </c>
      <c r="G531" s="45" t="str">
        <f>IFERROR(VLOOKUP($G$5,Ledger!C531:K531,8,0),"-")</f>
        <v>-</v>
      </c>
    </row>
    <row r="532" spans="1:7" ht="24" x14ac:dyDescent="0.2">
      <c r="A532" s="46" t="str">
        <f>IFERROR(VLOOKUP($C$5,Ledger!C532:K532,2,0),"-")</f>
        <v>-</v>
      </c>
      <c r="B532" s="49" t="str">
        <f>IFERROR(VLOOKUP($C$5,Ledger!C532:K532,3,0),"-")</f>
        <v>-</v>
      </c>
      <c r="C532" s="45" t="str">
        <f>IFERROR(VLOOKUP($C$5,Ledger!C532:K532,8,0),"-")</f>
        <v>-</v>
      </c>
      <c r="D532" s="42"/>
      <c r="E532" s="46" t="str">
        <f>IFERROR(VLOOKUP($G$5,Ledger!C532:K532,2,0),"-")</f>
        <v>-</v>
      </c>
      <c r="F532" s="49" t="str">
        <f>IFERROR(VLOOKUP($G$5,Ledger!C532:K532,3,0),"-")</f>
        <v>-</v>
      </c>
      <c r="G532" s="45" t="str">
        <f>IFERROR(VLOOKUP($G$5,Ledger!C532:K532,8,0),"-")</f>
        <v>-</v>
      </c>
    </row>
    <row r="533" spans="1:7" ht="24" x14ac:dyDescent="0.2">
      <c r="A533" s="46" t="str">
        <f>IFERROR(VLOOKUP($C$5,Ledger!C533:K533,2,0),"-")</f>
        <v>-</v>
      </c>
      <c r="B533" s="49" t="str">
        <f>IFERROR(VLOOKUP($C$5,Ledger!C533:K533,3,0),"-")</f>
        <v>-</v>
      </c>
      <c r="C533" s="45" t="str">
        <f>IFERROR(VLOOKUP($C$5,Ledger!C533:K533,8,0),"-")</f>
        <v>-</v>
      </c>
      <c r="D533" s="42"/>
      <c r="E533" s="46" t="str">
        <f>IFERROR(VLOOKUP($G$5,Ledger!C533:K533,2,0),"-")</f>
        <v>-</v>
      </c>
      <c r="F533" s="49" t="str">
        <f>IFERROR(VLOOKUP($G$5,Ledger!C533:K533,3,0),"-")</f>
        <v>-</v>
      </c>
      <c r="G533" s="45" t="str">
        <f>IFERROR(VLOOKUP($G$5,Ledger!C533:K533,8,0),"-")</f>
        <v>-</v>
      </c>
    </row>
    <row r="534" spans="1:7" ht="24" x14ac:dyDescent="0.2">
      <c r="A534" s="46" t="str">
        <f>IFERROR(VLOOKUP($C$5,Ledger!C534:K534,2,0),"-")</f>
        <v>-</v>
      </c>
      <c r="B534" s="49" t="str">
        <f>IFERROR(VLOOKUP($C$5,Ledger!C534:K534,3,0),"-")</f>
        <v>-</v>
      </c>
      <c r="C534" s="45" t="str">
        <f>IFERROR(VLOOKUP($C$5,Ledger!C534:K534,8,0),"-")</f>
        <v>-</v>
      </c>
      <c r="D534" s="42"/>
      <c r="E534" s="46" t="str">
        <f>IFERROR(VLOOKUP($G$5,Ledger!C534:K534,2,0),"-")</f>
        <v>-</v>
      </c>
      <c r="F534" s="49" t="str">
        <f>IFERROR(VLOOKUP($G$5,Ledger!C534:K534,3,0),"-")</f>
        <v>-</v>
      </c>
      <c r="G534" s="45" t="str">
        <f>IFERROR(VLOOKUP($G$5,Ledger!C534:K534,8,0),"-")</f>
        <v>-</v>
      </c>
    </row>
    <row r="535" spans="1:7" ht="24" x14ac:dyDescent="0.2">
      <c r="A535" s="46" t="str">
        <f>IFERROR(VLOOKUP($C$5,Ledger!C535:K535,2,0),"-")</f>
        <v>-</v>
      </c>
      <c r="B535" s="49" t="str">
        <f>IFERROR(VLOOKUP($C$5,Ledger!C535:K535,3,0),"-")</f>
        <v>-</v>
      </c>
      <c r="C535" s="45" t="str">
        <f>IFERROR(VLOOKUP($C$5,Ledger!C535:K535,8,0),"-")</f>
        <v>-</v>
      </c>
      <c r="D535" s="42"/>
      <c r="E535" s="46" t="str">
        <f>IFERROR(VLOOKUP($G$5,Ledger!C535:K535,2,0),"-")</f>
        <v>-</v>
      </c>
      <c r="F535" s="49" t="str">
        <f>IFERROR(VLOOKUP($G$5,Ledger!C535:K535,3,0),"-")</f>
        <v>-</v>
      </c>
      <c r="G535" s="45" t="str">
        <f>IFERROR(VLOOKUP($G$5,Ledger!C535:K535,8,0),"-")</f>
        <v>-</v>
      </c>
    </row>
    <row r="536" spans="1:7" ht="24" x14ac:dyDescent="0.2">
      <c r="A536" s="46" t="str">
        <f>IFERROR(VLOOKUP($C$5,Ledger!C536:K536,2,0),"-")</f>
        <v>-</v>
      </c>
      <c r="B536" s="49" t="str">
        <f>IFERROR(VLOOKUP($C$5,Ledger!C536:K536,3,0),"-")</f>
        <v>-</v>
      </c>
      <c r="C536" s="45" t="str">
        <f>IFERROR(VLOOKUP($C$5,Ledger!C536:K536,8,0),"-")</f>
        <v>-</v>
      </c>
      <c r="D536" s="42"/>
      <c r="E536" s="46" t="str">
        <f>IFERROR(VLOOKUP($G$5,Ledger!C536:K536,2,0),"-")</f>
        <v>-</v>
      </c>
      <c r="F536" s="49" t="str">
        <f>IFERROR(VLOOKUP($G$5,Ledger!C536:K536,3,0),"-")</f>
        <v>-</v>
      </c>
      <c r="G536" s="45" t="str">
        <f>IFERROR(VLOOKUP($G$5,Ledger!C536:K536,8,0),"-")</f>
        <v>-</v>
      </c>
    </row>
    <row r="537" spans="1:7" ht="24" x14ac:dyDescent="0.2">
      <c r="A537" s="46" t="str">
        <f>IFERROR(VLOOKUP($C$5,Ledger!C537:K537,2,0),"-")</f>
        <v>-</v>
      </c>
      <c r="B537" s="49" t="str">
        <f>IFERROR(VLOOKUP($C$5,Ledger!C537:K537,3,0),"-")</f>
        <v>-</v>
      </c>
      <c r="C537" s="45" t="str">
        <f>IFERROR(VLOOKUP($C$5,Ledger!C537:K537,8,0),"-")</f>
        <v>-</v>
      </c>
      <c r="D537" s="42"/>
      <c r="E537" s="46" t="str">
        <f>IFERROR(VLOOKUP($G$5,Ledger!C537:K537,2,0),"-")</f>
        <v>-</v>
      </c>
      <c r="F537" s="49" t="str">
        <f>IFERROR(VLOOKUP($G$5,Ledger!C537:K537,3,0),"-")</f>
        <v>-</v>
      </c>
      <c r="G537" s="45" t="str">
        <f>IFERROR(VLOOKUP($G$5,Ledger!C537:K537,8,0),"-")</f>
        <v>-</v>
      </c>
    </row>
    <row r="538" spans="1:7" ht="24" x14ac:dyDescent="0.2">
      <c r="A538" s="46" t="str">
        <f>IFERROR(VLOOKUP($C$5,Ledger!C538:K538,2,0),"-")</f>
        <v>-</v>
      </c>
      <c r="B538" s="49" t="str">
        <f>IFERROR(VLOOKUP($C$5,Ledger!C538:K538,3,0),"-")</f>
        <v>-</v>
      </c>
      <c r="C538" s="45" t="str">
        <f>IFERROR(VLOOKUP($C$5,Ledger!C538:K538,8,0),"-")</f>
        <v>-</v>
      </c>
      <c r="D538" s="42"/>
      <c r="E538" s="46" t="str">
        <f>IFERROR(VLOOKUP($G$5,Ledger!C538:K538,2,0),"-")</f>
        <v>-</v>
      </c>
      <c r="F538" s="49" t="str">
        <f>IFERROR(VLOOKUP($G$5,Ledger!C538:K538,3,0),"-")</f>
        <v>-</v>
      </c>
      <c r="G538" s="45" t="str">
        <f>IFERROR(VLOOKUP($G$5,Ledger!C538:K538,8,0),"-")</f>
        <v>-</v>
      </c>
    </row>
    <row r="539" spans="1:7" ht="24" x14ac:dyDescent="0.2">
      <c r="A539" s="46" t="str">
        <f>IFERROR(VLOOKUP($C$5,Ledger!C539:K539,2,0),"-")</f>
        <v>-</v>
      </c>
      <c r="B539" s="49" t="str">
        <f>IFERROR(VLOOKUP($C$5,Ledger!C539:K539,3,0),"-")</f>
        <v>-</v>
      </c>
      <c r="C539" s="45" t="str">
        <f>IFERROR(VLOOKUP($C$5,Ledger!C539:K539,8,0),"-")</f>
        <v>-</v>
      </c>
      <c r="D539" s="42"/>
      <c r="E539" s="46" t="str">
        <f>IFERROR(VLOOKUP($G$5,Ledger!C539:K539,2,0),"-")</f>
        <v>-</v>
      </c>
      <c r="F539" s="49" t="str">
        <f>IFERROR(VLOOKUP($G$5,Ledger!C539:K539,3,0),"-")</f>
        <v>-</v>
      </c>
      <c r="G539" s="45" t="str">
        <f>IFERROR(VLOOKUP($G$5,Ledger!C539:K539,8,0),"-")</f>
        <v>-</v>
      </c>
    </row>
    <row r="540" spans="1:7" ht="24" x14ac:dyDescent="0.2">
      <c r="A540" s="46" t="str">
        <f>IFERROR(VLOOKUP($C$5,Ledger!C540:K540,2,0),"-")</f>
        <v>-</v>
      </c>
      <c r="B540" s="49" t="str">
        <f>IFERROR(VLOOKUP($C$5,Ledger!C540:K540,3,0),"-")</f>
        <v>-</v>
      </c>
      <c r="C540" s="45" t="str">
        <f>IFERROR(VLOOKUP($C$5,Ledger!C540:K540,8,0),"-")</f>
        <v>-</v>
      </c>
      <c r="D540" s="42"/>
      <c r="E540" s="46" t="str">
        <f>IFERROR(VLOOKUP($G$5,Ledger!C540:K540,2,0),"-")</f>
        <v>-</v>
      </c>
      <c r="F540" s="49" t="str">
        <f>IFERROR(VLOOKUP($G$5,Ledger!C540:K540,3,0),"-")</f>
        <v>-</v>
      </c>
      <c r="G540" s="45" t="str">
        <f>IFERROR(VLOOKUP($G$5,Ledger!C540:K540,8,0),"-")</f>
        <v>-</v>
      </c>
    </row>
    <row r="541" spans="1:7" ht="24" x14ac:dyDescent="0.2">
      <c r="A541" s="46" t="str">
        <f>IFERROR(VLOOKUP($C$5,Ledger!C541:K541,2,0),"-")</f>
        <v>-</v>
      </c>
      <c r="B541" s="49" t="str">
        <f>IFERROR(VLOOKUP($C$5,Ledger!C541:K541,3,0),"-")</f>
        <v>-</v>
      </c>
      <c r="C541" s="45" t="str">
        <f>IFERROR(VLOOKUP($C$5,Ledger!C541:K541,8,0),"-")</f>
        <v>-</v>
      </c>
      <c r="D541" s="42"/>
      <c r="E541" s="46" t="str">
        <f>IFERROR(VLOOKUP($G$5,Ledger!C541:K541,2,0),"-")</f>
        <v>-</v>
      </c>
      <c r="F541" s="49" t="str">
        <f>IFERROR(VLOOKUP($G$5,Ledger!C541:K541,3,0),"-")</f>
        <v>-</v>
      </c>
      <c r="G541" s="45" t="str">
        <f>IFERROR(VLOOKUP($G$5,Ledger!C541:K541,8,0),"-")</f>
        <v>-</v>
      </c>
    </row>
    <row r="542" spans="1:7" ht="24" x14ac:dyDescent="0.2">
      <c r="A542" s="46" t="str">
        <f>IFERROR(VLOOKUP($C$5,Ledger!C542:K542,2,0),"-")</f>
        <v>-</v>
      </c>
      <c r="B542" s="49" t="str">
        <f>IFERROR(VLOOKUP($C$5,Ledger!C542:K542,3,0),"-")</f>
        <v>-</v>
      </c>
      <c r="C542" s="45" t="str">
        <f>IFERROR(VLOOKUP($C$5,Ledger!C542:K542,8,0),"-")</f>
        <v>-</v>
      </c>
      <c r="D542" s="42"/>
      <c r="E542" s="46" t="str">
        <f>IFERROR(VLOOKUP($G$5,Ledger!C542:K542,2,0),"-")</f>
        <v>-</v>
      </c>
      <c r="F542" s="49" t="str">
        <f>IFERROR(VLOOKUP($G$5,Ledger!C542:K542,3,0),"-")</f>
        <v>-</v>
      </c>
      <c r="G542" s="45" t="str">
        <f>IFERROR(VLOOKUP($G$5,Ledger!C542:K542,8,0),"-")</f>
        <v>-</v>
      </c>
    </row>
    <row r="543" spans="1:7" ht="24" x14ac:dyDescent="0.2">
      <c r="A543" s="46" t="str">
        <f>IFERROR(VLOOKUP($C$5,Ledger!C543:K543,2,0),"-")</f>
        <v>-</v>
      </c>
      <c r="B543" s="49" t="str">
        <f>IFERROR(VLOOKUP($C$5,Ledger!C543:K543,3,0),"-")</f>
        <v>-</v>
      </c>
      <c r="C543" s="45" t="str">
        <f>IFERROR(VLOOKUP($C$5,Ledger!C543:K543,8,0),"-")</f>
        <v>-</v>
      </c>
      <c r="D543" s="42"/>
      <c r="E543" s="46" t="str">
        <f>IFERROR(VLOOKUP($G$5,Ledger!C543:K543,2,0),"-")</f>
        <v>-</v>
      </c>
      <c r="F543" s="49" t="str">
        <f>IFERROR(VLOOKUP($G$5,Ledger!C543:K543,3,0),"-")</f>
        <v>-</v>
      </c>
      <c r="G543" s="45" t="str">
        <f>IFERROR(VLOOKUP($G$5,Ledger!C543:K543,8,0),"-")</f>
        <v>-</v>
      </c>
    </row>
    <row r="544" spans="1:7" ht="24" x14ac:dyDescent="0.2">
      <c r="A544" s="46" t="str">
        <f>IFERROR(VLOOKUP($C$5,Ledger!C544:K544,2,0),"-")</f>
        <v>-</v>
      </c>
      <c r="B544" s="49" t="str">
        <f>IFERROR(VLOOKUP($C$5,Ledger!C544:K544,3,0),"-")</f>
        <v>-</v>
      </c>
      <c r="C544" s="45" t="str">
        <f>IFERROR(VLOOKUP($C$5,Ledger!C544:K544,8,0),"-")</f>
        <v>-</v>
      </c>
      <c r="D544" s="42"/>
      <c r="E544" s="46" t="str">
        <f>IFERROR(VLOOKUP($G$5,Ledger!C544:K544,2,0),"-")</f>
        <v>-</v>
      </c>
      <c r="F544" s="49" t="str">
        <f>IFERROR(VLOOKUP($G$5,Ledger!C544:K544,3,0),"-")</f>
        <v>-</v>
      </c>
      <c r="G544" s="45" t="str">
        <f>IFERROR(VLOOKUP($G$5,Ledger!C544:K544,8,0),"-")</f>
        <v>-</v>
      </c>
    </row>
    <row r="545" spans="1:7" ht="24" x14ac:dyDescent="0.2">
      <c r="A545" s="46" t="str">
        <f>IFERROR(VLOOKUP($C$5,Ledger!C545:K545,2,0),"-")</f>
        <v>-</v>
      </c>
      <c r="B545" s="49" t="str">
        <f>IFERROR(VLOOKUP($C$5,Ledger!C545:K545,3,0),"-")</f>
        <v>-</v>
      </c>
      <c r="C545" s="45" t="str">
        <f>IFERROR(VLOOKUP($C$5,Ledger!C545:K545,8,0),"-")</f>
        <v>-</v>
      </c>
      <c r="D545" s="42"/>
      <c r="E545" s="46" t="str">
        <f>IFERROR(VLOOKUP($G$5,Ledger!C545:K545,2,0),"-")</f>
        <v>-</v>
      </c>
      <c r="F545" s="49" t="str">
        <f>IFERROR(VLOOKUP($G$5,Ledger!C545:K545,3,0),"-")</f>
        <v>-</v>
      </c>
      <c r="G545" s="45" t="str">
        <f>IFERROR(VLOOKUP($G$5,Ledger!C545:K545,8,0),"-")</f>
        <v>-</v>
      </c>
    </row>
    <row r="546" spans="1:7" ht="24" x14ac:dyDescent="0.2">
      <c r="A546" s="46" t="str">
        <f>IFERROR(VLOOKUP($C$5,Ledger!C546:K546,2,0),"-")</f>
        <v>-</v>
      </c>
      <c r="B546" s="49" t="str">
        <f>IFERROR(VLOOKUP($C$5,Ledger!C546:K546,3,0),"-")</f>
        <v>-</v>
      </c>
      <c r="C546" s="45" t="str">
        <f>IFERROR(VLOOKUP($C$5,Ledger!C546:K546,8,0),"-")</f>
        <v>-</v>
      </c>
      <c r="D546" s="42"/>
      <c r="E546" s="46" t="str">
        <f>IFERROR(VLOOKUP($G$5,Ledger!C546:K546,2,0),"-")</f>
        <v>-</v>
      </c>
      <c r="F546" s="49" t="str">
        <f>IFERROR(VLOOKUP($G$5,Ledger!C546:K546,3,0),"-")</f>
        <v>-</v>
      </c>
      <c r="G546" s="45" t="str">
        <f>IFERROR(VLOOKUP($G$5,Ledger!C546:K546,8,0),"-")</f>
        <v>-</v>
      </c>
    </row>
    <row r="547" spans="1:7" ht="24" x14ac:dyDescent="0.2">
      <c r="A547" s="46" t="str">
        <f>IFERROR(VLOOKUP($C$5,Ledger!C547:K547,2,0),"-")</f>
        <v>-</v>
      </c>
      <c r="B547" s="49" t="str">
        <f>IFERROR(VLOOKUP($C$5,Ledger!C547:K547,3,0),"-")</f>
        <v>-</v>
      </c>
      <c r="C547" s="45" t="str">
        <f>IFERROR(VLOOKUP($C$5,Ledger!C547:K547,8,0),"-")</f>
        <v>-</v>
      </c>
      <c r="D547" s="42"/>
      <c r="E547" s="46" t="str">
        <f>IFERROR(VLOOKUP($G$5,Ledger!C547:K547,2,0),"-")</f>
        <v>-</v>
      </c>
      <c r="F547" s="49" t="str">
        <f>IFERROR(VLOOKUP($G$5,Ledger!C547:K547,3,0),"-")</f>
        <v>-</v>
      </c>
      <c r="G547" s="45" t="str">
        <f>IFERROR(VLOOKUP($G$5,Ledger!C547:K547,8,0),"-")</f>
        <v>-</v>
      </c>
    </row>
    <row r="548" spans="1:7" ht="24" x14ac:dyDescent="0.2">
      <c r="A548" s="46" t="str">
        <f>IFERROR(VLOOKUP($C$5,Ledger!C548:K548,2,0),"-")</f>
        <v>-</v>
      </c>
      <c r="B548" s="49" t="str">
        <f>IFERROR(VLOOKUP($C$5,Ledger!C548:K548,3,0),"-")</f>
        <v>-</v>
      </c>
      <c r="C548" s="45" t="str">
        <f>IFERROR(VLOOKUP($C$5,Ledger!C548:K548,8,0),"-")</f>
        <v>-</v>
      </c>
      <c r="D548" s="42"/>
      <c r="E548" s="46" t="str">
        <f>IFERROR(VLOOKUP($G$5,Ledger!C548:K548,2,0),"-")</f>
        <v>-</v>
      </c>
      <c r="F548" s="49" t="str">
        <f>IFERROR(VLOOKUP($G$5,Ledger!C548:K548,3,0),"-")</f>
        <v>-</v>
      </c>
      <c r="G548" s="45" t="str">
        <f>IFERROR(VLOOKUP($G$5,Ledger!C548:K548,8,0),"-")</f>
        <v>-</v>
      </c>
    </row>
    <row r="549" spans="1:7" ht="24" x14ac:dyDescent="0.2">
      <c r="A549" s="46" t="str">
        <f>IFERROR(VLOOKUP($C$5,Ledger!C549:K549,2,0),"-")</f>
        <v>-</v>
      </c>
      <c r="B549" s="49" t="str">
        <f>IFERROR(VLOOKUP($C$5,Ledger!C549:K549,3,0),"-")</f>
        <v>-</v>
      </c>
      <c r="C549" s="45" t="str">
        <f>IFERROR(VLOOKUP($C$5,Ledger!C549:K549,8,0),"-")</f>
        <v>-</v>
      </c>
      <c r="D549" s="42"/>
      <c r="E549" s="46" t="str">
        <f>IFERROR(VLOOKUP($G$5,Ledger!C549:K549,2,0),"-")</f>
        <v>-</v>
      </c>
      <c r="F549" s="49" t="str">
        <f>IFERROR(VLOOKUP($G$5,Ledger!C549:K549,3,0),"-")</f>
        <v>-</v>
      </c>
      <c r="G549" s="45" t="str">
        <f>IFERROR(VLOOKUP($G$5,Ledger!C549:K549,8,0),"-")</f>
        <v>-</v>
      </c>
    </row>
  </sheetData>
  <sheetProtection algorithmName="SHA-512" hashValue="rdBmlpOohQ0K5mX3yQyHOt5iGS3WYOX2aMSxwE397Lb0KCvO1LGYEyrQ4xQhT1LJLuAeyKeB2JEHSXqlN7PBIg==" saltValue="B9UalpOkTzmUOq7n7ECfJA==" spinCount="100000" sheet="1" objects="1" scenarios="1" autoFilter="0"/>
  <autoFilter ref="A6:G549" xr:uid="{5D1BF7BE-F9F4-400D-BBA9-0B403FE25589}"/>
  <mergeCells count="2">
    <mergeCell ref="A2:C2"/>
    <mergeCell ref="E2:G2"/>
  </mergeCells>
  <conditionalFormatting sqref="C4 C7:C549">
    <cfRule type="expression" dxfId="154" priority="11">
      <formula>MOD(ROW(),2)=1</formula>
    </cfRule>
  </conditionalFormatting>
  <conditionalFormatting sqref="C4">
    <cfRule type="expression" dxfId="153" priority="98">
      <formula>#REF!="UNBALANCED"</formula>
    </cfRule>
  </conditionalFormatting>
  <conditionalFormatting sqref="A4:B4 A7:B549">
    <cfRule type="expression" dxfId="152" priority="5">
      <formula>MOD(ROW(),2)=1</formula>
    </cfRule>
  </conditionalFormatting>
  <conditionalFormatting sqref="A4:B4">
    <cfRule type="expression" dxfId="151" priority="6">
      <formula>#REF!="UNBALANCED"</formula>
    </cfRule>
  </conditionalFormatting>
  <conditionalFormatting sqref="G4 G7:G549">
    <cfRule type="expression" dxfId="150" priority="3">
      <formula>MOD(ROW(),2)=1</formula>
    </cfRule>
  </conditionalFormatting>
  <conditionalFormatting sqref="G4">
    <cfRule type="expression" dxfId="149" priority="4">
      <formula>#REF!="UNBALANCED"</formula>
    </cfRule>
  </conditionalFormatting>
  <conditionalFormatting sqref="E4:F4 E7:F549">
    <cfRule type="expression" dxfId="148" priority="1">
      <formula>MOD(ROW(),2)=1</formula>
    </cfRule>
  </conditionalFormatting>
  <conditionalFormatting sqref="E4:F4">
    <cfRule type="expression" dxfId="147" priority="2">
      <formula>#REF!="UNBALANCED"</formula>
    </cfRule>
  </conditionalFormatting>
  <pageMargins left="0.70866141732283472" right="0.70866141732283472" top="0.74803149606299213" bottom="0.74803149606299213" header="0.31496062992125984" footer="0.31496062992125984"/>
  <pageSetup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D8B35-DCEA-4E12-975F-66C576B5E91D}">
  <dimension ref="A1:H549"/>
  <sheetViews>
    <sheetView view="pageBreakPreview" zoomScale="106" zoomScaleNormal="100" zoomScaleSheetLayoutView="106" workbookViewId="0">
      <pane ySplit="6" topLeftCell="A34" activePane="bottomLeft" state="frozen"/>
      <selection pane="bottomLeft" activeCell="H5" sqref="H5"/>
    </sheetView>
  </sheetViews>
  <sheetFormatPr defaultRowHeight="12" x14ac:dyDescent="0.2"/>
  <cols>
    <col min="1" max="1" width="19" style="40" customWidth="1"/>
    <col min="2" max="2" width="32" style="40" customWidth="1"/>
    <col min="3" max="3" width="11.42578125" style="40" customWidth="1"/>
    <col min="4" max="4" width="14.7109375" style="40" customWidth="1"/>
    <col min="5" max="5" width="15.5703125" style="40" customWidth="1"/>
    <col min="6" max="6" width="17.7109375" style="40" customWidth="1"/>
    <col min="7" max="7" width="15.5703125" style="40" bestFit="1" customWidth="1"/>
    <col min="8" max="8" width="19" style="40" customWidth="1"/>
    <col min="9" max="16384" width="9.140625" style="40"/>
  </cols>
  <sheetData>
    <row r="1" spans="1:8" ht="16.5" thickTop="1" x14ac:dyDescent="0.2">
      <c r="A1" s="38"/>
      <c r="B1" s="38"/>
      <c r="C1" s="38"/>
      <c r="D1" s="38"/>
      <c r="E1" s="38"/>
      <c r="F1" s="38"/>
      <c r="G1" s="38"/>
      <c r="H1" s="38"/>
    </row>
    <row r="2" spans="1:8" ht="21" thickBot="1" x14ac:dyDescent="0.25">
      <c r="A2" s="58" t="s">
        <v>22</v>
      </c>
      <c r="B2" s="58"/>
      <c r="C2" s="58"/>
      <c r="D2" s="58"/>
      <c r="E2" s="58"/>
      <c r="F2" s="58"/>
      <c r="G2" s="58"/>
      <c r="H2" s="58"/>
    </row>
    <row r="3" spans="1:8" ht="16.5" thickTop="1" x14ac:dyDescent="0.2">
      <c r="A3" s="38"/>
      <c r="B3" s="38"/>
      <c r="C3" s="38"/>
      <c r="D3" s="38"/>
      <c r="E3" s="38"/>
      <c r="F3" s="38"/>
      <c r="G3" s="38"/>
      <c r="H3" s="38"/>
    </row>
    <row r="4" spans="1:8" ht="24" x14ac:dyDescent="0.2">
      <c r="A4" s="48" t="s">
        <v>19</v>
      </c>
      <c r="B4" s="47"/>
      <c r="C4" s="47"/>
      <c r="D4" s="47"/>
      <c r="E4" s="47"/>
      <c r="F4" s="48">
        <f t="shared" ref="F4:G4" si="0">SUM(F7:F1048576)</f>
        <v>2900000</v>
      </c>
      <c r="G4" s="48">
        <f t="shared" si="0"/>
        <v>2750000</v>
      </c>
      <c r="H4" s="48">
        <f>SUM(H7:H1048576)</f>
        <v>150000</v>
      </c>
    </row>
    <row r="5" spans="1:8" ht="12.75" thickBot="1" x14ac:dyDescent="0.25">
      <c r="A5" s="43"/>
      <c r="B5" s="43"/>
      <c r="C5" s="43"/>
      <c r="D5" s="43"/>
      <c r="E5" s="43"/>
      <c r="F5" s="43"/>
      <c r="G5" s="43"/>
      <c r="H5" s="44">
        <v>2001</v>
      </c>
    </row>
    <row r="6" spans="1:8" s="52" customFormat="1" ht="32.25" thickTop="1" x14ac:dyDescent="0.2">
      <c r="A6" s="51" t="s">
        <v>3</v>
      </c>
      <c r="B6" s="51" t="s">
        <v>8</v>
      </c>
      <c r="C6" s="51" t="s">
        <v>11</v>
      </c>
      <c r="D6" s="51" t="s">
        <v>24</v>
      </c>
      <c r="E6" s="51" t="s">
        <v>4</v>
      </c>
      <c r="F6" s="51" t="s">
        <v>25</v>
      </c>
      <c r="G6" s="51" t="s">
        <v>26</v>
      </c>
      <c r="H6" s="51" t="s">
        <v>27</v>
      </c>
    </row>
    <row r="7" spans="1:8" ht="24" x14ac:dyDescent="0.2">
      <c r="A7" s="46" t="str">
        <f>IFERROR(VLOOKUP($H$5,Ledger!C7:K7,2,0),"-")</f>
        <v>-</v>
      </c>
      <c r="B7" s="49" t="str">
        <f>IFERROR(VLOOKUP($H$5,Ledger!C7:K7,3,0),"-")</f>
        <v>-</v>
      </c>
      <c r="C7" s="49" t="str">
        <f>IFERROR(VLOOKUP($H$5,Ledger!C7:K7,4,0),"-")</f>
        <v>-</v>
      </c>
      <c r="D7" s="49" t="str">
        <f>IFERROR(VLOOKUP($H$5,Ledger!C7:K7,5,0),"-")</f>
        <v>-</v>
      </c>
      <c r="E7" s="49" t="str">
        <f>IFERROR(VLOOKUP($H$5,Ledger!C7:J7,6,0),"-")</f>
        <v>-</v>
      </c>
      <c r="F7" s="45">
        <f>PRODUCT(D7:E7)</f>
        <v>0</v>
      </c>
      <c r="G7" s="45" t="str">
        <f>IFERROR(VLOOKUP($H$5,Ledger!C7:K7,8,0),"-")</f>
        <v>-</v>
      </c>
      <c r="H7" s="35" t="str">
        <f>IFERROR((F7-G7),"-")</f>
        <v>-</v>
      </c>
    </row>
    <row r="8" spans="1:8" ht="24" x14ac:dyDescent="0.2">
      <c r="A8" s="46" t="str">
        <f>IFERROR(VLOOKUP($H$5,Ledger!C8:K8,2,0),"-")</f>
        <v>-</v>
      </c>
      <c r="B8" s="49" t="str">
        <f>IFERROR(VLOOKUP($H$5,Ledger!C8:K8,3,0),"-")</f>
        <v>-</v>
      </c>
      <c r="C8" s="49" t="str">
        <f>IFERROR(VLOOKUP($H$5,Ledger!C8:K8,4,0),"-")</f>
        <v>-</v>
      </c>
      <c r="D8" s="49" t="str">
        <f>IFERROR(VLOOKUP($H$5,Ledger!C8:K8,5,0),"-")</f>
        <v>-</v>
      </c>
      <c r="E8" s="49" t="str">
        <f>IFERROR(VLOOKUP($H$5,Ledger!C8:J8,6,0),"-")</f>
        <v>-</v>
      </c>
      <c r="F8" s="45">
        <f t="shared" ref="F8:F71" si="1">PRODUCT(D8:E8)</f>
        <v>0</v>
      </c>
      <c r="G8" s="45" t="str">
        <f>IFERROR(VLOOKUP($H$5,Ledger!C8:K8,8,0),"-")</f>
        <v>-</v>
      </c>
      <c r="H8" s="35" t="str">
        <f t="shared" ref="H8:H71" si="2">IFERROR((F8-G8),"-")</f>
        <v>-</v>
      </c>
    </row>
    <row r="9" spans="1:8" ht="24" x14ac:dyDescent="0.2">
      <c r="A9" s="46" t="str">
        <f>IFERROR(VLOOKUP($H$5,Ledger!C9:K9,2,0),"-")</f>
        <v>-</v>
      </c>
      <c r="B9" s="49" t="str">
        <f>IFERROR(VLOOKUP($H$5,Ledger!C9:K9,3,0),"-")</f>
        <v>-</v>
      </c>
      <c r="C9" s="49" t="str">
        <f>IFERROR(VLOOKUP($H$5,Ledger!C9:K9,4,0),"-")</f>
        <v>-</v>
      </c>
      <c r="D9" s="49" t="str">
        <f>IFERROR(VLOOKUP($H$5,Ledger!C9:K9,5,0),"-")</f>
        <v>-</v>
      </c>
      <c r="E9" s="49" t="str">
        <f>IFERROR(VLOOKUP($H$5,Ledger!C9:J9,6,0),"-")</f>
        <v>-</v>
      </c>
      <c r="F9" s="45">
        <f t="shared" si="1"/>
        <v>0</v>
      </c>
      <c r="G9" s="45" t="str">
        <f>IFERROR(VLOOKUP($H$5,Ledger!C9:K9,8,0),"-")</f>
        <v>-</v>
      </c>
      <c r="H9" s="35" t="str">
        <f t="shared" si="2"/>
        <v>-</v>
      </c>
    </row>
    <row r="10" spans="1:8" ht="24" x14ac:dyDescent="0.2">
      <c r="A10" s="46" t="str">
        <f>IFERROR(VLOOKUP($H$5,Ledger!C10:K10,2,0),"-")</f>
        <v>-</v>
      </c>
      <c r="B10" s="49" t="str">
        <f>IFERROR(VLOOKUP($H$5,Ledger!C10:K10,3,0),"-")</f>
        <v>-</v>
      </c>
      <c r="C10" s="49" t="str">
        <f>IFERROR(VLOOKUP($H$5,Ledger!C10:K10,4,0),"-")</f>
        <v>-</v>
      </c>
      <c r="D10" s="49" t="str">
        <f>IFERROR(VLOOKUP($H$5,Ledger!C10:K10,5,0),"-")</f>
        <v>-</v>
      </c>
      <c r="E10" s="49" t="str">
        <f>IFERROR(VLOOKUP($H$5,Ledger!C10:J10,6,0),"-")</f>
        <v>-</v>
      </c>
      <c r="F10" s="45">
        <f t="shared" si="1"/>
        <v>0</v>
      </c>
      <c r="G10" s="45" t="str">
        <f>IFERROR(VLOOKUP($H$5,Ledger!C10:K10,8,0),"-")</f>
        <v>-</v>
      </c>
      <c r="H10" s="35" t="str">
        <f t="shared" si="2"/>
        <v>-</v>
      </c>
    </row>
    <row r="11" spans="1:8" ht="24" x14ac:dyDescent="0.2">
      <c r="A11" s="46" t="str">
        <f>IFERROR(VLOOKUP($H$5,Ledger!C11:K11,2,0),"-")</f>
        <v>-</v>
      </c>
      <c r="B11" s="49" t="str">
        <f>IFERROR(VLOOKUP($H$5,Ledger!C11:K11,3,0),"-")</f>
        <v>-</v>
      </c>
      <c r="C11" s="49" t="str">
        <f>IFERROR(VLOOKUP($H$5,Ledger!C11:K11,4,0),"-")</f>
        <v>-</v>
      </c>
      <c r="D11" s="49" t="str">
        <f>IFERROR(VLOOKUP($H$5,Ledger!C11:K11,5,0),"-")</f>
        <v>-</v>
      </c>
      <c r="E11" s="49" t="str">
        <f>IFERROR(VLOOKUP($H$5,Ledger!C11:J11,6,0),"-")</f>
        <v>-</v>
      </c>
      <c r="F11" s="45">
        <f t="shared" si="1"/>
        <v>0</v>
      </c>
      <c r="G11" s="45" t="str">
        <f>IFERROR(VLOOKUP($H$5,Ledger!C11:K11,8,0),"-")</f>
        <v>-</v>
      </c>
      <c r="H11" s="35" t="str">
        <f t="shared" si="2"/>
        <v>-</v>
      </c>
    </row>
    <row r="12" spans="1:8" ht="24" x14ac:dyDescent="0.2">
      <c r="A12" s="46" t="str">
        <f>IFERROR(VLOOKUP($H$5,Ledger!C12:K12,2,0),"-")</f>
        <v>-</v>
      </c>
      <c r="B12" s="49" t="str">
        <f>IFERROR(VLOOKUP($H$5,Ledger!C12:K12,3,0),"-")</f>
        <v>-</v>
      </c>
      <c r="C12" s="49" t="str">
        <f>IFERROR(VLOOKUP($H$5,Ledger!C12:K12,4,0),"-")</f>
        <v>-</v>
      </c>
      <c r="D12" s="49" t="str">
        <f>IFERROR(VLOOKUP($H$5,Ledger!C12:K12,5,0),"-")</f>
        <v>-</v>
      </c>
      <c r="E12" s="49" t="str">
        <f>IFERROR(VLOOKUP($H$5,Ledger!C12:J12,6,0),"-")</f>
        <v>-</v>
      </c>
      <c r="F12" s="45">
        <f t="shared" si="1"/>
        <v>0</v>
      </c>
      <c r="G12" s="45" t="str">
        <f>IFERROR(VLOOKUP($H$5,Ledger!C12:K12,8,0),"-")</f>
        <v>-</v>
      </c>
      <c r="H12" s="35" t="str">
        <f t="shared" si="2"/>
        <v>-</v>
      </c>
    </row>
    <row r="13" spans="1:8" ht="24" x14ac:dyDescent="0.2">
      <c r="A13" s="46" t="str">
        <f>IFERROR(VLOOKUP($H$5,Ledger!C13:K13,2,0),"-")</f>
        <v>-</v>
      </c>
      <c r="B13" s="49" t="str">
        <f>IFERROR(VLOOKUP($H$5,Ledger!C13:K13,3,0),"-")</f>
        <v>-</v>
      </c>
      <c r="C13" s="49" t="str">
        <f>IFERROR(VLOOKUP($H$5,Ledger!C13:K13,4,0),"-")</f>
        <v>-</v>
      </c>
      <c r="D13" s="49" t="str">
        <f>IFERROR(VLOOKUP($H$5,Ledger!C13:K13,5,0),"-")</f>
        <v>-</v>
      </c>
      <c r="E13" s="49" t="str">
        <f>IFERROR(VLOOKUP($H$5,Ledger!C13:J13,6,0),"-")</f>
        <v>-</v>
      </c>
      <c r="F13" s="45">
        <f t="shared" si="1"/>
        <v>0</v>
      </c>
      <c r="G13" s="45" t="str">
        <f>IFERROR(VLOOKUP($H$5,Ledger!C13:K13,8,0),"-")</f>
        <v>-</v>
      </c>
      <c r="H13" s="35" t="str">
        <f t="shared" si="2"/>
        <v>-</v>
      </c>
    </row>
    <row r="14" spans="1:8" ht="24" x14ac:dyDescent="0.2">
      <c r="A14" s="46" t="str">
        <f>IFERROR(VLOOKUP($H$5,Ledger!C14:K14,2,0),"-")</f>
        <v>-</v>
      </c>
      <c r="B14" s="49" t="str">
        <f>IFERROR(VLOOKUP($H$5,Ledger!C14:K14,3,0),"-")</f>
        <v>-</v>
      </c>
      <c r="C14" s="49" t="str">
        <f>IFERROR(VLOOKUP($H$5,Ledger!C14:K14,4,0),"-")</f>
        <v>-</v>
      </c>
      <c r="D14" s="49" t="str">
        <f>IFERROR(VLOOKUP($H$5,Ledger!C14:K14,5,0),"-")</f>
        <v>-</v>
      </c>
      <c r="E14" s="49" t="str">
        <f>IFERROR(VLOOKUP($H$5,Ledger!C14:J14,6,0),"-")</f>
        <v>-</v>
      </c>
      <c r="F14" s="45">
        <f t="shared" si="1"/>
        <v>0</v>
      </c>
      <c r="G14" s="45" t="str">
        <f>IFERROR(VLOOKUP($H$5,Ledger!C14:K14,8,0),"-")</f>
        <v>-</v>
      </c>
      <c r="H14" s="35" t="str">
        <f t="shared" si="2"/>
        <v>-</v>
      </c>
    </row>
    <row r="15" spans="1:8" ht="24" x14ac:dyDescent="0.2">
      <c r="A15" s="46" t="str">
        <f>IFERROR(VLOOKUP($H$5,Ledger!C15:K15,2,0),"-")</f>
        <v>-</v>
      </c>
      <c r="B15" s="49" t="str">
        <f>IFERROR(VLOOKUP($H$5,Ledger!C15:K15,3,0),"-")</f>
        <v>-</v>
      </c>
      <c r="C15" s="49" t="str">
        <f>IFERROR(VLOOKUP($H$5,Ledger!C15:K15,4,0),"-")</f>
        <v>-</v>
      </c>
      <c r="D15" s="49" t="str">
        <f>IFERROR(VLOOKUP($H$5,Ledger!C15:K15,5,0),"-")</f>
        <v>-</v>
      </c>
      <c r="E15" s="49" t="str">
        <f>IFERROR(VLOOKUP($H$5,Ledger!C15:J15,6,0),"-")</f>
        <v>-</v>
      </c>
      <c r="F15" s="45">
        <f t="shared" si="1"/>
        <v>0</v>
      </c>
      <c r="G15" s="45" t="str">
        <f>IFERROR(VLOOKUP($H$5,Ledger!C15:K15,8,0),"-")</f>
        <v>-</v>
      </c>
      <c r="H15" s="35" t="str">
        <f t="shared" si="2"/>
        <v>-</v>
      </c>
    </row>
    <row r="16" spans="1:8" ht="24" x14ac:dyDescent="0.2">
      <c r="A16" s="46" t="str">
        <f>IFERROR(VLOOKUP($H$5,Ledger!C16:K16,2,0),"-")</f>
        <v>-</v>
      </c>
      <c r="B16" s="49" t="str">
        <f>IFERROR(VLOOKUP($H$5,Ledger!C16:K16,3,0),"-")</f>
        <v>-</v>
      </c>
      <c r="C16" s="49" t="str">
        <f>IFERROR(VLOOKUP($H$5,Ledger!C16:K16,4,0),"-")</f>
        <v>-</v>
      </c>
      <c r="D16" s="49" t="str">
        <f>IFERROR(VLOOKUP($H$5,Ledger!C16:K16,5,0),"-")</f>
        <v>-</v>
      </c>
      <c r="E16" s="49" t="str">
        <f>IFERROR(VLOOKUP($H$5,Ledger!C16:J16,6,0),"-")</f>
        <v>-</v>
      </c>
      <c r="F16" s="45">
        <f t="shared" si="1"/>
        <v>0</v>
      </c>
      <c r="G16" s="45" t="str">
        <f>IFERROR(VLOOKUP($H$5,Ledger!C16:K16,8,0),"-")</f>
        <v>-</v>
      </c>
      <c r="H16" s="35" t="str">
        <f t="shared" si="2"/>
        <v>-</v>
      </c>
    </row>
    <row r="17" spans="1:8" ht="24" x14ac:dyDescent="0.2">
      <c r="A17" s="46">
        <f>IFERROR(VLOOKUP($H$5,Ledger!C17:K17,2,0),"-")</f>
        <v>45713</v>
      </c>
      <c r="B17" s="49" t="str">
        <f>IFERROR(VLOOKUP($H$5,Ledger!C17:K17,3,0),"-")</f>
        <v xml:space="preserve">CHIKEN SALES </v>
      </c>
      <c r="C17" s="49" t="str">
        <f>IFERROR(VLOOKUP($H$5,Ledger!C17:K17,4,0),"-")</f>
        <v>KG</v>
      </c>
      <c r="D17" s="49">
        <f>IFERROR(VLOOKUP($H$5,Ledger!C17:K17,5,0),"-")</f>
        <v>25000</v>
      </c>
      <c r="E17" s="49">
        <f>IFERROR(VLOOKUP($H$5,Ledger!C17:J17,6,0),"-")</f>
        <v>100</v>
      </c>
      <c r="F17" s="45">
        <f t="shared" si="1"/>
        <v>2500000</v>
      </c>
      <c r="G17" s="45">
        <f>IFERROR(VLOOKUP($H$5,Ledger!C17:K17,8,0),"-")</f>
        <v>2400000</v>
      </c>
      <c r="H17" s="35">
        <f t="shared" si="2"/>
        <v>100000</v>
      </c>
    </row>
    <row r="18" spans="1:8" ht="24" x14ac:dyDescent="0.2">
      <c r="A18" s="46" t="str">
        <f>IFERROR(VLOOKUP($H$5,Ledger!C18:K18,2,0),"-")</f>
        <v>-</v>
      </c>
      <c r="B18" s="49" t="str">
        <f>IFERROR(VLOOKUP($H$5,Ledger!C18:K18,3,0),"-")</f>
        <v>-</v>
      </c>
      <c r="C18" s="49" t="str">
        <f>IFERROR(VLOOKUP($H$5,Ledger!C18:K18,4,0),"-")</f>
        <v>-</v>
      </c>
      <c r="D18" s="49" t="str">
        <f>IFERROR(VLOOKUP($H$5,Ledger!C18:K18,5,0),"-")</f>
        <v>-</v>
      </c>
      <c r="E18" s="49" t="str">
        <f>IFERROR(VLOOKUP($H$5,Ledger!C18:J18,6,0),"-")</f>
        <v>-</v>
      </c>
      <c r="F18" s="45">
        <f t="shared" si="1"/>
        <v>0</v>
      </c>
      <c r="G18" s="45" t="str">
        <f>IFERROR(VLOOKUP($H$5,Ledger!C18:K18,8,0),"-")</f>
        <v>-</v>
      </c>
      <c r="H18" s="35" t="str">
        <f t="shared" si="2"/>
        <v>-</v>
      </c>
    </row>
    <row r="19" spans="1:8" ht="24" x14ac:dyDescent="0.2">
      <c r="A19" s="46" t="str">
        <f>IFERROR(VLOOKUP($H$5,Ledger!C19:K19,2,0),"-")</f>
        <v>-</v>
      </c>
      <c r="B19" s="49" t="str">
        <f>IFERROR(VLOOKUP($H$5,Ledger!C19:K19,3,0),"-")</f>
        <v>-</v>
      </c>
      <c r="C19" s="49" t="str">
        <f>IFERROR(VLOOKUP($H$5,Ledger!C19:K19,4,0),"-")</f>
        <v>-</v>
      </c>
      <c r="D19" s="49" t="str">
        <f>IFERROR(VLOOKUP($H$5,Ledger!C19:K19,5,0),"-")</f>
        <v>-</v>
      </c>
      <c r="E19" s="49" t="str">
        <f>IFERROR(VLOOKUP($H$5,Ledger!C19:J19,6,0),"-")</f>
        <v>-</v>
      </c>
      <c r="F19" s="45">
        <f t="shared" si="1"/>
        <v>0</v>
      </c>
      <c r="G19" s="45" t="str">
        <f>IFERROR(VLOOKUP($H$5,Ledger!C19:K19,8,0),"-")</f>
        <v>-</v>
      </c>
      <c r="H19" s="35" t="str">
        <f t="shared" si="2"/>
        <v>-</v>
      </c>
    </row>
    <row r="20" spans="1:8" ht="24" x14ac:dyDescent="0.2">
      <c r="A20" s="46" t="str">
        <f>IFERROR(VLOOKUP($H$5,Ledger!C20:K20,2,0),"-")</f>
        <v>-</v>
      </c>
      <c r="B20" s="49" t="str">
        <f>IFERROR(VLOOKUP($H$5,Ledger!C20:K20,3,0),"-")</f>
        <v>-</v>
      </c>
      <c r="C20" s="49" t="str">
        <f>IFERROR(VLOOKUP($H$5,Ledger!C20:K20,4,0),"-")</f>
        <v>-</v>
      </c>
      <c r="D20" s="49" t="str">
        <f>IFERROR(VLOOKUP($H$5,Ledger!C20:K20,5,0),"-")</f>
        <v>-</v>
      </c>
      <c r="E20" s="49" t="str">
        <f>IFERROR(VLOOKUP($H$5,Ledger!C20:J20,6,0),"-")</f>
        <v>-</v>
      </c>
      <c r="F20" s="45">
        <f t="shared" si="1"/>
        <v>0</v>
      </c>
      <c r="G20" s="45" t="str">
        <f>IFERROR(VLOOKUP($H$5,Ledger!C20:K20,8,0),"-")</f>
        <v>-</v>
      </c>
      <c r="H20" s="35" t="str">
        <f t="shared" si="2"/>
        <v>-</v>
      </c>
    </row>
    <row r="21" spans="1:8" ht="24" x14ac:dyDescent="0.2">
      <c r="A21" s="46" t="str">
        <f>IFERROR(VLOOKUP($H$5,Ledger!C21:K21,2,0),"-")</f>
        <v>-</v>
      </c>
      <c r="B21" s="49" t="str">
        <f>IFERROR(VLOOKUP($H$5,Ledger!C21:K21,3,0),"-")</f>
        <v>-</v>
      </c>
      <c r="C21" s="49" t="str">
        <f>IFERROR(VLOOKUP($H$5,Ledger!C21:K21,4,0),"-")</f>
        <v>-</v>
      </c>
      <c r="D21" s="49" t="str">
        <f>IFERROR(VLOOKUP($H$5,Ledger!C21:K21,5,0),"-")</f>
        <v>-</v>
      </c>
      <c r="E21" s="49" t="str">
        <f>IFERROR(VLOOKUP($H$5,Ledger!C21:J21,6,0),"-")</f>
        <v>-</v>
      </c>
      <c r="F21" s="45">
        <f t="shared" si="1"/>
        <v>0</v>
      </c>
      <c r="G21" s="45" t="str">
        <f>IFERROR(VLOOKUP($H$5,Ledger!C21:K21,8,0),"-")</f>
        <v>-</v>
      </c>
      <c r="H21" s="35" t="str">
        <f t="shared" si="2"/>
        <v>-</v>
      </c>
    </row>
    <row r="22" spans="1:8" ht="24" x14ac:dyDescent="0.2">
      <c r="A22" s="46" t="str">
        <f>IFERROR(VLOOKUP($H$5,Ledger!C22:K22,2,0),"-")</f>
        <v>-</v>
      </c>
      <c r="B22" s="49" t="str">
        <f>IFERROR(VLOOKUP($H$5,Ledger!C22:K22,3,0),"-")</f>
        <v>-</v>
      </c>
      <c r="C22" s="49" t="str">
        <f>IFERROR(VLOOKUP($H$5,Ledger!C22:K22,4,0),"-")</f>
        <v>-</v>
      </c>
      <c r="D22" s="49" t="str">
        <f>IFERROR(VLOOKUP($H$5,Ledger!C22:K22,5,0),"-")</f>
        <v>-</v>
      </c>
      <c r="E22" s="49" t="str">
        <f>IFERROR(VLOOKUP($H$5,Ledger!C22:J22,6,0),"-")</f>
        <v>-</v>
      </c>
      <c r="F22" s="45">
        <f t="shared" si="1"/>
        <v>0</v>
      </c>
      <c r="G22" s="45" t="str">
        <f>IFERROR(VLOOKUP($H$5,Ledger!C22:K22,8,0),"-")</f>
        <v>-</v>
      </c>
      <c r="H22" s="35" t="str">
        <f t="shared" si="2"/>
        <v>-</v>
      </c>
    </row>
    <row r="23" spans="1:8" ht="24" x14ac:dyDescent="0.2">
      <c r="A23" s="46" t="str">
        <f>IFERROR(VLOOKUP($H$5,Ledger!C23:K23,2,0),"-")</f>
        <v>-</v>
      </c>
      <c r="B23" s="49" t="str">
        <f>IFERROR(VLOOKUP($H$5,Ledger!C23:K23,3,0),"-")</f>
        <v>-</v>
      </c>
      <c r="C23" s="49" t="str">
        <f>IFERROR(VLOOKUP($H$5,Ledger!C23:K23,4,0),"-")</f>
        <v>-</v>
      </c>
      <c r="D23" s="49" t="str">
        <f>IFERROR(VLOOKUP($H$5,Ledger!C23:K23,5,0),"-")</f>
        <v>-</v>
      </c>
      <c r="E23" s="49" t="str">
        <f>IFERROR(VLOOKUP($H$5,Ledger!C23:J23,6,0),"-")</f>
        <v>-</v>
      </c>
      <c r="F23" s="45">
        <f t="shared" si="1"/>
        <v>0</v>
      </c>
      <c r="G23" s="45" t="str">
        <f>IFERROR(VLOOKUP($H$5,Ledger!C23:K23,8,0),"-")</f>
        <v>-</v>
      </c>
      <c r="H23" s="35" t="str">
        <f t="shared" si="2"/>
        <v>-</v>
      </c>
    </row>
    <row r="24" spans="1:8" ht="24" x14ac:dyDescent="0.2">
      <c r="A24" s="46" t="str">
        <f>IFERROR(VLOOKUP($H$5,Ledger!C24:K24,2,0),"-")</f>
        <v>-</v>
      </c>
      <c r="B24" s="49" t="str">
        <f>IFERROR(VLOOKUP($H$5,Ledger!C24:K24,3,0),"-")</f>
        <v>-</v>
      </c>
      <c r="C24" s="49" t="str">
        <f>IFERROR(VLOOKUP($H$5,Ledger!C24:K24,4,0),"-")</f>
        <v>-</v>
      </c>
      <c r="D24" s="49" t="str">
        <f>IFERROR(VLOOKUP($H$5,Ledger!C24:K24,5,0),"-")</f>
        <v>-</v>
      </c>
      <c r="E24" s="49" t="str">
        <f>IFERROR(VLOOKUP($H$5,Ledger!C24:J24,6,0),"-")</f>
        <v>-</v>
      </c>
      <c r="F24" s="45">
        <f t="shared" si="1"/>
        <v>0</v>
      </c>
      <c r="G24" s="45" t="str">
        <f>IFERROR(VLOOKUP($H$5,Ledger!C24:K24,8,0),"-")</f>
        <v>-</v>
      </c>
      <c r="H24" s="35" t="str">
        <f t="shared" si="2"/>
        <v>-</v>
      </c>
    </row>
    <row r="25" spans="1:8" ht="24" x14ac:dyDescent="0.2">
      <c r="A25" s="46" t="str">
        <f>IFERROR(VLOOKUP($H$5,Ledger!C25:K25,2,0),"-")</f>
        <v>-</v>
      </c>
      <c r="B25" s="49" t="str">
        <f>IFERROR(VLOOKUP($H$5,Ledger!C25:K25,3,0),"-")</f>
        <v>-</v>
      </c>
      <c r="C25" s="49" t="str">
        <f>IFERROR(VLOOKUP($H$5,Ledger!C25:K25,4,0),"-")</f>
        <v>-</v>
      </c>
      <c r="D25" s="49" t="str">
        <f>IFERROR(VLOOKUP($H$5,Ledger!C25:K25,5,0),"-")</f>
        <v>-</v>
      </c>
      <c r="E25" s="49" t="str">
        <f>IFERROR(VLOOKUP($H$5,Ledger!C25:J25,6,0),"-")</f>
        <v>-</v>
      </c>
      <c r="F25" s="45">
        <f t="shared" si="1"/>
        <v>0</v>
      </c>
      <c r="G25" s="45" t="str">
        <f>IFERROR(VLOOKUP($H$5,Ledger!C25:K25,8,0),"-")</f>
        <v>-</v>
      </c>
      <c r="H25" s="35" t="str">
        <f t="shared" si="2"/>
        <v>-</v>
      </c>
    </row>
    <row r="26" spans="1:8" ht="24" x14ac:dyDescent="0.2">
      <c r="A26" s="46" t="str">
        <f>IFERROR(VLOOKUP($H$5,Ledger!C26:K26,2,0),"-")</f>
        <v>-</v>
      </c>
      <c r="B26" s="49" t="str">
        <f>IFERROR(VLOOKUP($H$5,Ledger!C26:K26,3,0),"-")</f>
        <v>-</v>
      </c>
      <c r="C26" s="49" t="str">
        <f>IFERROR(VLOOKUP($H$5,Ledger!C26:K26,4,0),"-")</f>
        <v>-</v>
      </c>
      <c r="D26" s="49" t="str">
        <f>IFERROR(VLOOKUP($H$5,Ledger!C26:K26,5,0),"-")</f>
        <v>-</v>
      </c>
      <c r="E26" s="49" t="str">
        <f>IFERROR(VLOOKUP($H$5,Ledger!C26:J26,6,0),"-")</f>
        <v>-</v>
      </c>
      <c r="F26" s="45">
        <f t="shared" si="1"/>
        <v>0</v>
      </c>
      <c r="G26" s="45" t="str">
        <f>IFERROR(VLOOKUP($H$5,Ledger!C26:K26,8,0),"-")</f>
        <v>-</v>
      </c>
      <c r="H26" s="35" t="str">
        <f t="shared" si="2"/>
        <v>-</v>
      </c>
    </row>
    <row r="27" spans="1:8" ht="24" x14ac:dyDescent="0.2">
      <c r="A27" s="46" t="str">
        <f>IFERROR(VLOOKUP($H$5,Ledger!C27:K27,2,0),"-")</f>
        <v>-</v>
      </c>
      <c r="B27" s="49" t="str">
        <f>IFERROR(VLOOKUP($H$5,Ledger!C27:K27,3,0),"-")</f>
        <v>-</v>
      </c>
      <c r="C27" s="49" t="str">
        <f>IFERROR(VLOOKUP($H$5,Ledger!C27:K27,4,0),"-")</f>
        <v>-</v>
      </c>
      <c r="D27" s="49" t="str">
        <f>IFERROR(VLOOKUP($H$5,Ledger!C27:K27,5,0),"-")</f>
        <v>-</v>
      </c>
      <c r="E27" s="49" t="str">
        <f>IFERROR(VLOOKUP($H$5,Ledger!C27:J27,6,0),"-")</f>
        <v>-</v>
      </c>
      <c r="F27" s="45">
        <f t="shared" si="1"/>
        <v>0</v>
      </c>
      <c r="G27" s="45" t="str">
        <f>IFERROR(VLOOKUP($H$5,Ledger!C27:K27,8,0),"-")</f>
        <v>-</v>
      </c>
      <c r="H27" s="35" t="str">
        <f t="shared" si="2"/>
        <v>-</v>
      </c>
    </row>
    <row r="28" spans="1:8" ht="24" x14ac:dyDescent="0.2">
      <c r="A28" s="46" t="str">
        <f>IFERROR(VLOOKUP($H$5,Ledger!C28:K28,2,0),"-")</f>
        <v>-</v>
      </c>
      <c r="B28" s="49" t="str">
        <f>IFERROR(VLOOKUP($H$5,Ledger!C28:K28,3,0),"-")</f>
        <v>-</v>
      </c>
      <c r="C28" s="49" t="str">
        <f>IFERROR(VLOOKUP($H$5,Ledger!C28:K28,4,0),"-")</f>
        <v>-</v>
      </c>
      <c r="D28" s="49" t="str">
        <f>IFERROR(VLOOKUP($H$5,Ledger!C28:K28,5,0),"-")</f>
        <v>-</v>
      </c>
      <c r="E28" s="49" t="str">
        <f>IFERROR(VLOOKUP($H$5,Ledger!C28:J28,6,0),"-")</f>
        <v>-</v>
      </c>
      <c r="F28" s="45">
        <f t="shared" si="1"/>
        <v>0</v>
      </c>
      <c r="G28" s="45" t="str">
        <f>IFERROR(VLOOKUP($H$5,Ledger!C28:K28,8,0),"-")</f>
        <v>-</v>
      </c>
      <c r="H28" s="35" t="str">
        <f t="shared" si="2"/>
        <v>-</v>
      </c>
    </row>
    <row r="29" spans="1:8" ht="24" x14ac:dyDescent="0.2">
      <c r="A29" s="46" t="str">
        <f>IFERROR(VLOOKUP($H$5,Ledger!C29:K29,2,0),"-")</f>
        <v>-</v>
      </c>
      <c r="B29" s="49" t="str">
        <f>IFERROR(VLOOKUP($H$5,Ledger!C29:K29,3,0),"-")</f>
        <v>-</v>
      </c>
      <c r="C29" s="49" t="str">
        <f>IFERROR(VLOOKUP($H$5,Ledger!C29:K29,4,0),"-")</f>
        <v>-</v>
      </c>
      <c r="D29" s="49" t="str">
        <f>IFERROR(VLOOKUP($H$5,Ledger!C29:K29,5,0),"-")</f>
        <v>-</v>
      </c>
      <c r="E29" s="49" t="str">
        <f>IFERROR(VLOOKUP($H$5,Ledger!C29:J29,6,0),"-")</f>
        <v>-</v>
      </c>
      <c r="F29" s="45">
        <f t="shared" si="1"/>
        <v>0</v>
      </c>
      <c r="G29" s="45" t="str">
        <f>IFERROR(VLOOKUP($H$5,Ledger!C29:K29,8,0),"-")</f>
        <v>-</v>
      </c>
      <c r="H29" s="35" t="str">
        <f t="shared" si="2"/>
        <v>-</v>
      </c>
    </row>
    <row r="30" spans="1:8" ht="24" x14ac:dyDescent="0.2">
      <c r="A30" s="46" t="str">
        <f>IFERROR(VLOOKUP($H$5,Ledger!C30:K30,2,0),"-")</f>
        <v>-</v>
      </c>
      <c r="B30" s="49" t="str">
        <f>IFERROR(VLOOKUP($H$5,Ledger!C30:K30,3,0),"-")</f>
        <v>-</v>
      </c>
      <c r="C30" s="49" t="str">
        <f>IFERROR(VLOOKUP($H$5,Ledger!C30:K30,4,0),"-")</f>
        <v>-</v>
      </c>
      <c r="D30" s="49" t="str">
        <f>IFERROR(VLOOKUP($H$5,Ledger!C30:K30,5,0),"-")</f>
        <v>-</v>
      </c>
      <c r="E30" s="49" t="str">
        <f>IFERROR(VLOOKUP($H$5,Ledger!C30:J30,6,0),"-")</f>
        <v>-</v>
      </c>
      <c r="F30" s="45">
        <f t="shared" si="1"/>
        <v>0</v>
      </c>
      <c r="G30" s="45" t="str">
        <f>IFERROR(VLOOKUP($H$5,Ledger!C30:K30,8,0),"-")</f>
        <v>-</v>
      </c>
      <c r="H30" s="35" t="str">
        <f t="shared" si="2"/>
        <v>-</v>
      </c>
    </row>
    <row r="31" spans="1:8" ht="24" x14ac:dyDescent="0.2">
      <c r="A31" s="46" t="str">
        <f>IFERROR(VLOOKUP($H$5,Ledger!C31:K31,2,0),"-")</f>
        <v>-</v>
      </c>
      <c r="B31" s="49" t="str">
        <f>IFERROR(VLOOKUP($H$5,Ledger!C31:K31,3,0),"-")</f>
        <v>-</v>
      </c>
      <c r="C31" s="49" t="str">
        <f>IFERROR(VLOOKUP($H$5,Ledger!C31:K31,4,0),"-")</f>
        <v>-</v>
      </c>
      <c r="D31" s="49" t="str">
        <f>IFERROR(VLOOKUP($H$5,Ledger!C31:K31,5,0),"-")</f>
        <v>-</v>
      </c>
      <c r="E31" s="49" t="str">
        <f>IFERROR(VLOOKUP($H$5,Ledger!C31:J31,6,0),"-")</f>
        <v>-</v>
      </c>
      <c r="F31" s="45">
        <f t="shared" si="1"/>
        <v>0</v>
      </c>
      <c r="G31" s="45" t="str">
        <f>IFERROR(VLOOKUP($H$5,Ledger!C31:K31,8,0),"-")</f>
        <v>-</v>
      </c>
      <c r="H31" s="35" t="str">
        <f t="shared" si="2"/>
        <v>-</v>
      </c>
    </row>
    <row r="32" spans="1:8" ht="24" x14ac:dyDescent="0.2">
      <c r="A32" s="46" t="str">
        <f>IFERROR(VLOOKUP($H$5,Ledger!C32:K32,2,0),"-")</f>
        <v>-</v>
      </c>
      <c r="B32" s="49" t="str">
        <f>IFERROR(VLOOKUP($H$5,Ledger!C32:K32,3,0),"-")</f>
        <v>-</v>
      </c>
      <c r="C32" s="49" t="str">
        <f>IFERROR(VLOOKUP($H$5,Ledger!C32:K32,4,0),"-")</f>
        <v>-</v>
      </c>
      <c r="D32" s="49" t="str">
        <f>IFERROR(VLOOKUP($H$5,Ledger!C32:K32,5,0),"-")</f>
        <v>-</v>
      </c>
      <c r="E32" s="49" t="str">
        <f>IFERROR(VLOOKUP($H$5,Ledger!C32:J32,6,0),"-")</f>
        <v>-</v>
      </c>
      <c r="F32" s="45">
        <f t="shared" si="1"/>
        <v>0</v>
      </c>
      <c r="G32" s="45" t="str">
        <f>IFERROR(VLOOKUP($H$5,Ledger!C32:K32,8,0),"-")</f>
        <v>-</v>
      </c>
      <c r="H32" s="35" t="str">
        <f t="shared" si="2"/>
        <v>-</v>
      </c>
    </row>
    <row r="33" spans="1:8" ht="24" x14ac:dyDescent="0.2">
      <c r="A33" s="46" t="str">
        <f>IFERROR(VLOOKUP($H$5,Ledger!C33:K33,2,0),"-")</f>
        <v>-</v>
      </c>
      <c r="B33" s="49" t="str">
        <f>IFERROR(VLOOKUP($H$5,Ledger!C33:K33,3,0),"-")</f>
        <v>-</v>
      </c>
      <c r="C33" s="49" t="str">
        <f>IFERROR(VLOOKUP($H$5,Ledger!C33:K33,4,0),"-")</f>
        <v>-</v>
      </c>
      <c r="D33" s="49" t="str">
        <f>IFERROR(VLOOKUP($H$5,Ledger!C33:K33,5,0),"-")</f>
        <v>-</v>
      </c>
      <c r="E33" s="49" t="str">
        <f>IFERROR(VLOOKUP($H$5,Ledger!C33:J33,6,0),"-")</f>
        <v>-</v>
      </c>
      <c r="F33" s="45">
        <f t="shared" si="1"/>
        <v>0</v>
      </c>
      <c r="G33" s="45" t="str">
        <f>IFERROR(VLOOKUP($H$5,Ledger!C33:K33,8,0),"-")</f>
        <v>-</v>
      </c>
      <c r="H33" s="35" t="str">
        <f t="shared" si="2"/>
        <v>-</v>
      </c>
    </row>
    <row r="34" spans="1:8" ht="24" x14ac:dyDescent="0.2">
      <c r="A34" s="46" t="str">
        <f>IFERROR(VLOOKUP($H$5,Ledger!C34:K34,2,0),"-")</f>
        <v>-</v>
      </c>
      <c r="B34" s="49" t="str">
        <f>IFERROR(VLOOKUP($H$5,Ledger!C34:K34,3,0),"-")</f>
        <v>-</v>
      </c>
      <c r="C34" s="49" t="str">
        <f>IFERROR(VLOOKUP($H$5,Ledger!C34:K34,4,0),"-")</f>
        <v>-</v>
      </c>
      <c r="D34" s="49" t="str">
        <f>IFERROR(VLOOKUP($H$5,Ledger!C34:K34,5,0),"-")</f>
        <v>-</v>
      </c>
      <c r="E34" s="49" t="str">
        <f>IFERROR(VLOOKUP($H$5,Ledger!C34:J34,6,0),"-")</f>
        <v>-</v>
      </c>
      <c r="F34" s="45">
        <f t="shared" si="1"/>
        <v>0</v>
      </c>
      <c r="G34" s="45" t="str">
        <f>IFERROR(VLOOKUP($H$5,Ledger!C34:K34,8,0),"-")</f>
        <v>-</v>
      </c>
      <c r="H34" s="35" t="str">
        <f t="shared" si="2"/>
        <v>-</v>
      </c>
    </row>
    <row r="35" spans="1:8" ht="24" x14ac:dyDescent="0.2">
      <c r="A35" s="46" t="str">
        <f>IFERROR(VLOOKUP($H$5,Ledger!C35:K35,2,0),"-")</f>
        <v>-</v>
      </c>
      <c r="B35" s="49" t="str">
        <f>IFERROR(VLOOKUP($H$5,Ledger!C35:K35,3,0),"-")</f>
        <v>-</v>
      </c>
      <c r="C35" s="49" t="str">
        <f>IFERROR(VLOOKUP($H$5,Ledger!C35:K35,4,0),"-")</f>
        <v>-</v>
      </c>
      <c r="D35" s="49" t="str">
        <f>IFERROR(VLOOKUP($H$5,Ledger!C35:K35,5,0),"-")</f>
        <v>-</v>
      </c>
      <c r="E35" s="49" t="str">
        <f>IFERROR(VLOOKUP($H$5,Ledger!C35:J35,6,0),"-")</f>
        <v>-</v>
      </c>
      <c r="F35" s="45">
        <f t="shared" si="1"/>
        <v>0</v>
      </c>
      <c r="G35" s="45" t="str">
        <f>IFERROR(VLOOKUP($H$5,Ledger!C35:K35,8,0),"-")</f>
        <v>-</v>
      </c>
      <c r="H35" s="35" t="str">
        <f t="shared" si="2"/>
        <v>-</v>
      </c>
    </row>
    <row r="36" spans="1:8" ht="24" x14ac:dyDescent="0.2">
      <c r="A36" s="46" t="str">
        <f>IFERROR(VLOOKUP($H$5,Ledger!C36:K36,2,0),"-")</f>
        <v>-</v>
      </c>
      <c r="B36" s="49" t="str">
        <f>IFERROR(VLOOKUP($H$5,Ledger!C36:K36,3,0),"-")</f>
        <v>-</v>
      </c>
      <c r="C36" s="49" t="str">
        <f>IFERROR(VLOOKUP($H$5,Ledger!C36:K36,4,0),"-")</f>
        <v>-</v>
      </c>
      <c r="D36" s="49" t="str">
        <f>IFERROR(VLOOKUP($H$5,Ledger!C36:K36,5,0),"-")</f>
        <v>-</v>
      </c>
      <c r="E36" s="49" t="str">
        <f>IFERROR(VLOOKUP($H$5,Ledger!C36:J36,6,0),"-")</f>
        <v>-</v>
      </c>
      <c r="F36" s="45">
        <f t="shared" si="1"/>
        <v>0</v>
      </c>
      <c r="G36" s="45" t="str">
        <f>IFERROR(VLOOKUP($H$5,Ledger!C36:K36,8,0),"-")</f>
        <v>-</v>
      </c>
      <c r="H36" s="35" t="str">
        <f t="shared" si="2"/>
        <v>-</v>
      </c>
    </row>
    <row r="37" spans="1:8" ht="24" x14ac:dyDescent="0.2">
      <c r="A37" s="46" t="str">
        <f>IFERROR(VLOOKUP($H$5,Ledger!C37:K37,2,0),"-")</f>
        <v>-</v>
      </c>
      <c r="B37" s="49" t="str">
        <f>IFERROR(VLOOKUP($H$5,Ledger!C37:K37,3,0),"-")</f>
        <v>-</v>
      </c>
      <c r="C37" s="49" t="str">
        <f>IFERROR(VLOOKUP($H$5,Ledger!C37:K37,4,0),"-")</f>
        <v>-</v>
      </c>
      <c r="D37" s="49" t="str">
        <f>IFERROR(VLOOKUP($H$5,Ledger!C37:K37,5,0),"-")</f>
        <v>-</v>
      </c>
      <c r="E37" s="49" t="str">
        <f>IFERROR(VLOOKUP($H$5,Ledger!C37:J37,6,0),"-")</f>
        <v>-</v>
      </c>
      <c r="F37" s="45">
        <f t="shared" si="1"/>
        <v>0</v>
      </c>
      <c r="G37" s="45" t="str">
        <f>IFERROR(VLOOKUP($H$5,Ledger!C37:K37,8,0),"-")</f>
        <v>-</v>
      </c>
      <c r="H37" s="35" t="str">
        <f t="shared" si="2"/>
        <v>-</v>
      </c>
    </row>
    <row r="38" spans="1:8" ht="24" x14ac:dyDescent="0.2">
      <c r="A38" s="46" t="str">
        <f>IFERROR(VLOOKUP($H$5,Ledger!C38:K38,2,0),"-")</f>
        <v>-</v>
      </c>
      <c r="B38" s="49" t="str">
        <f>IFERROR(VLOOKUP($H$5,Ledger!C38:K38,3,0),"-")</f>
        <v>-</v>
      </c>
      <c r="C38" s="49" t="str">
        <f>IFERROR(VLOOKUP($H$5,Ledger!C38:K38,4,0),"-")</f>
        <v>-</v>
      </c>
      <c r="D38" s="49" t="str">
        <f>IFERROR(VLOOKUP($H$5,Ledger!C38:K38,5,0),"-")</f>
        <v>-</v>
      </c>
      <c r="E38" s="49" t="str">
        <f>IFERROR(VLOOKUP($H$5,Ledger!C38:J38,6,0),"-")</f>
        <v>-</v>
      </c>
      <c r="F38" s="45">
        <f t="shared" si="1"/>
        <v>0</v>
      </c>
      <c r="G38" s="45" t="str">
        <f>IFERROR(VLOOKUP($H$5,Ledger!C38:K38,8,0),"-")</f>
        <v>-</v>
      </c>
      <c r="H38" s="35" t="str">
        <f t="shared" si="2"/>
        <v>-</v>
      </c>
    </row>
    <row r="39" spans="1:8" ht="24" x14ac:dyDescent="0.2">
      <c r="A39" s="46">
        <f>IFERROR(VLOOKUP($H$5,Ledger!C39:K39,2,0),"-")</f>
        <v>45717</v>
      </c>
      <c r="B39" s="49" t="str">
        <f>IFERROR(VLOOKUP($H$5,Ledger!C39:K39,3,0),"-")</f>
        <v>KFC</v>
      </c>
      <c r="C39" s="49" t="str">
        <f>IFERROR(VLOOKUP($H$5,Ledger!C39:K39,4,0),"-")</f>
        <v>KG</v>
      </c>
      <c r="D39" s="49">
        <f>IFERROR(VLOOKUP($H$5,Ledger!C39:K39,5,0),"-")</f>
        <v>1000</v>
      </c>
      <c r="E39" s="49">
        <f>IFERROR(VLOOKUP($H$5,Ledger!C39:J39,6,0),"-")</f>
        <v>400</v>
      </c>
      <c r="F39" s="45">
        <f t="shared" si="1"/>
        <v>400000</v>
      </c>
      <c r="G39" s="45">
        <f>IFERROR(VLOOKUP($H$5,Ledger!C39:K39,8,0),"-")</f>
        <v>350000</v>
      </c>
      <c r="H39" s="35">
        <f t="shared" si="2"/>
        <v>50000</v>
      </c>
    </row>
    <row r="40" spans="1:8" ht="24" x14ac:dyDescent="0.2">
      <c r="A40" s="46" t="str">
        <f>IFERROR(VLOOKUP($H$5,Ledger!C40:K40,2,0),"-")</f>
        <v>-</v>
      </c>
      <c r="B40" s="49" t="str">
        <f>IFERROR(VLOOKUP($H$5,Ledger!C40:K40,3,0),"-")</f>
        <v>-</v>
      </c>
      <c r="C40" s="49" t="str">
        <f>IFERROR(VLOOKUP($H$5,Ledger!C40:K40,4,0),"-")</f>
        <v>-</v>
      </c>
      <c r="D40" s="49" t="str">
        <f>IFERROR(VLOOKUP($H$5,Ledger!C40:K40,5,0),"-")</f>
        <v>-</v>
      </c>
      <c r="E40" s="49" t="str">
        <f>IFERROR(VLOOKUP($H$5,Ledger!C40:J40,6,0),"-")</f>
        <v>-</v>
      </c>
      <c r="F40" s="45">
        <f t="shared" si="1"/>
        <v>0</v>
      </c>
      <c r="G40" s="45" t="str">
        <f>IFERROR(VLOOKUP($H$5,Ledger!C40:K40,8,0),"-")</f>
        <v>-</v>
      </c>
      <c r="H40" s="35" t="str">
        <f t="shared" si="2"/>
        <v>-</v>
      </c>
    </row>
    <row r="41" spans="1:8" ht="24" x14ac:dyDescent="0.2">
      <c r="A41" s="46" t="str">
        <f>IFERROR(VLOOKUP($H$5,Ledger!C41:K41,2,0),"-")</f>
        <v>-</v>
      </c>
      <c r="B41" s="49" t="str">
        <f>IFERROR(VLOOKUP($H$5,Ledger!C41:K41,3,0),"-")</f>
        <v>-</v>
      </c>
      <c r="C41" s="49" t="str">
        <f>IFERROR(VLOOKUP($H$5,Ledger!C41:K41,4,0),"-")</f>
        <v>-</v>
      </c>
      <c r="D41" s="49" t="str">
        <f>IFERROR(VLOOKUP($H$5,Ledger!C41:K41,5,0),"-")</f>
        <v>-</v>
      </c>
      <c r="E41" s="49" t="str">
        <f>IFERROR(VLOOKUP($H$5,Ledger!C41:J41,6,0),"-")</f>
        <v>-</v>
      </c>
      <c r="F41" s="45">
        <f t="shared" si="1"/>
        <v>0</v>
      </c>
      <c r="G41" s="45" t="str">
        <f>IFERROR(VLOOKUP($H$5,Ledger!C41:K41,8,0),"-")</f>
        <v>-</v>
      </c>
      <c r="H41" s="35" t="str">
        <f t="shared" si="2"/>
        <v>-</v>
      </c>
    </row>
    <row r="42" spans="1:8" ht="24" x14ac:dyDescent="0.2">
      <c r="A42" s="46" t="str">
        <f>IFERROR(VLOOKUP($H$5,Ledger!C42:K42,2,0),"-")</f>
        <v>-</v>
      </c>
      <c r="B42" s="49" t="str">
        <f>IFERROR(VLOOKUP($H$5,Ledger!C42:K42,3,0),"-")</f>
        <v>-</v>
      </c>
      <c r="C42" s="49" t="str">
        <f>IFERROR(VLOOKUP($H$5,Ledger!C42:K42,4,0),"-")</f>
        <v>-</v>
      </c>
      <c r="D42" s="49" t="str">
        <f>IFERROR(VLOOKUP($H$5,Ledger!C42:K42,5,0),"-")</f>
        <v>-</v>
      </c>
      <c r="E42" s="49" t="str">
        <f>IFERROR(VLOOKUP($H$5,Ledger!C42:J42,6,0),"-")</f>
        <v>-</v>
      </c>
      <c r="F42" s="45">
        <f t="shared" si="1"/>
        <v>0</v>
      </c>
      <c r="G42" s="45" t="str">
        <f>IFERROR(VLOOKUP($H$5,Ledger!C42:K42,8,0),"-")</f>
        <v>-</v>
      </c>
      <c r="H42" s="35" t="str">
        <f t="shared" si="2"/>
        <v>-</v>
      </c>
    </row>
    <row r="43" spans="1:8" ht="24" x14ac:dyDescent="0.2">
      <c r="A43" s="46" t="str">
        <f>IFERROR(VLOOKUP($H$5,Ledger!C43:K43,2,0),"-")</f>
        <v>-</v>
      </c>
      <c r="B43" s="49" t="str">
        <f>IFERROR(VLOOKUP($H$5,Ledger!C43:K43,3,0),"-")</f>
        <v>-</v>
      </c>
      <c r="C43" s="49" t="str">
        <f>IFERROR(VLOOKUP($H$5,Ledger!C43:K43,4,0),"-")</f>
        <v>-</v>
      </c>
      <c r="D43" s="49" t="str">
        <f>IFERROR(VLOOKUP($H$5,Ledger!C43:K43,5,0),"-")</f>
        <v>-</v>
      </c>
      <c r="E43" s="49" t="str">
        <f>IFERROR(VLOOKUP($H$5,Ledger!C43:J43,6,0),"-")</f>
        <v>-</v>
      </c>
      <c r="F43" s="45">
        <f t="shared" si="1"/>
        <v>0</v>
      </c>
      <c r="G43" s="45" t="str">
        <f>IFERROR(VLOOKUP($H$5,Ledger!C43:K43,8,0),"-")</f>
        <v>-</v>
      </c>
      <c r="H43" s="35" t="str">
        <f t="shared" si="2"/>
        <v>-</v>
      </c>
    </row>
    <row r="44" spans="1:8" ht="24" x14ac:dyDescent="0.2">
      <c r="A44" s="46" t="str">
        <f>IFERROR(VLOOKUP($H$5,Ledger!C44:K44,2,0),"-")</f>
        <v>-</v>
      </c>
      <c r="B44" s="49" t="str">
        <f>IFERROR(VLOOKUP($H$5,Ledger!C44:K44,3,0),"-")</f>
        <v>-</v>
      </c>
      <c r="C44" s="49" t="str">
        <f>IFERROR(VLOOKUP($H$5,Ledger!C44:K44,4,0),"-")</f>
        <v>-</v>
      </c>
      <c r="D44" s="49" t="str">
        <f>IFERROR(VLOOKUP($H$5,Ledger!C44:K44,5,0),"-")</f>
        <v>-</v>
      </c>
      <c r="E44" s="49" t="str">
        <f>IFERROR(VLOOKUP($H$5,Ledger!C44:J44,6,0),"-")</f>
        <v>-</v>
      </c>
      <c r="F44" s="45">
        <f t="shared" si="1"/>
        <v>0</v>
      </c>
      <c r="G44" s="45" t="str">
        <f>IFERROR(VLOOKUP($H$5,Ledger!C44:K44,8,0),"-")</f>
        <v>-</v>
      </c>
      <c r="H44" s="35" t="str">
        <f t="shared" si="2"/>
        <v>-</v>
      </c>
    </row>
    <row r="45" spans="1:8" ht="24" x14ac:dyDescent="0.2">
      <c r="A45" s="46" t="str">
        <f>IFERROR(VLOOKUP($H$5,Ledger!C45:K45,2,0),"-")</f>
        <v>-</v>
      </c>
      <c r="B45" s="49" t="str">
        <f>IFERROR(VLOOKUP($H$5,Ledger!C45:K45,3,0),"-")</f>
        <v>-</v>
      </c>
      <c r="C45" s="49" t="str">
        <f>IFERROR(VLOOKUP($H$5,Ledger!C45:K45,4,0),"-")</f>
        <v>-</v>
      </c>
      <c r="D45" s="49" t="str">
        <f>IFERROR(VLOOKUP($H$5,Ledger!C45:K45,5,0),"-")</f>
        <v>-</v>
      </c>
      <c r="E45" s="49" t="str">
        <f>IFERROR(VLOOKUP($H$5,Ledger!C45:J45,6,0),"-")</f>
        <v>-</v>
      </c>
      <c r="F45" s="45">
        <f t="shared" si="1"/>
        <v>0</v>
      </c>
      <c r="G45" s="45" t="str">
        <f>IFERROR(VLOOKUP($H$5,Ledger!C45:K45,8,0),"-")</f>
        <v>-</v>
      </c>
      <c r="H45" s="35" t="str">
        <f t="shared" si="2"/>
        <v>-</v>
      </c>
    </row>
    <row r="46" spans="1:8" ht="24" x14ac:dyDescent="0.2">
      <c r="A46" s="46" t="str">
        <f>IFERROR(VLOOKUP($H$5,Ledger!C46:K46,2,0),"-")</f>
        <v>-</v>
      </c>
      <c r="B46" s="49" t="str">
        <f>IFERROR(VLOOKUP($H$5,Ledger!C46:K46,3,0),"-")</f>
        <v>-</v>
      </c>
      <c r="C46" s="49" t="str">
        <f>IFERROR(VLOOKUP($H$5,Ledger!C46:K46,4,0),"-")</f>
        <v>-</v>
      </c>
      <c r="D46" s="49" t="str">
        <f>IFERROR(VLOOKUP($H$5,Ledger!C46:K46,5,0),"-")</f>
        <v>-</v>
      </c>
      <c r="E46" s="49" t="str">
        <f>IFERROR(VLOOKUP($H$5,Ledger!C46:J46,6,0),"-")</f>
        <v>-</v>
      </c>
      <c r="F46" s="45">
        <f t="shared" si="1"/>
        <v>0</v>
      </c>
      <c r="G46" s="45" t="str">
        <f>IFERROR(VLOOKUP($H$5,Ledger!C46:K46,8,0),"-")</f>
        <v>-</v>
      </c>
      <c r="H46" s="35" t="str">
        <f t="shared" si="2"/>
        <v>-</v>
      </c>
    </row>
    <row r="47" spans="1:8" ht="24" x14ac:dyDescent="0.2">
      <c r="A47" s="46" t="str">
        <f>IFERROR(VLOOKUP($H$5,Ledger!C47:K47,2,0),"-")</f>
        <v>-</v>
      </c>
      <c r="B47" s="49" t="str">
        <f>IFERROR(VLOOKUP($H$5,Ledger!C47:K47,3,0),"-")</f>
        <v>-</v>
      </c>
      <c r="C47" s="49" t="str">
        <f>IFERROR(VLOOKUP($H$5,Ledger!C47:K47,4,0),"-")</f>
        <v>-</v>
      </c>
      <c r="D47" s="49" t="str">
        <f>IFERROR(VLOOKUP($H$5,Ledger!C47:K47,5,0),"-")</f>
        <v>-</v>
      </c>
      <c r="E47" s="49" t="str">
        <f>IFERROR(VLOOKUP($H$5,Ledger!C47:J47,6,0),"-")</f>
        <v>-</v>
      </c>
      <c r="F47" s="45">
        <f t="shared" si="1"/>
        <v>0</v>
      </c>
      <c r="G47" s="45" t="str">
        <f>IFERROR(VLOOKUP($H$5,Ledger!C47:K47,8,0),"-")</f>
        <v>-</v>
      </c>
      <c r="H47" s="35" t="str">
        <f t="shared" si="2"/>
        <v>-</v>
      </c>
    </row>
    <row r="48" spans="1:8" ht="24" x14ac:dyDescent="0.2">
      <c r="A48" s="46" t="str">
        <f>IFERROR(VLOOKUP($H$5,Ledger!C48:K48,2,0),"-")</f>
        <v>-</v>
      </c>
      <c r="B48" s="49" t="str">
        <f>IFERROR(VLOOKUP($H$5,Ledger!C48:K48,3,0),"-")</f>
        <v>-</v>
      </c>
      <c r="C48" s="49" t="str">
        <f>IFERROR(VLOOKUP($H$5,Ledger!C48:K48,4,0),"-")</f>
        <v>-</v>
      </c>
      <c r="D48" s="49" t="str">
        <f>IFERROR(VLOOKUP($H$5,Ledger!C48:K48,5,0),"-")</f>
        <v>-</v>
      </c>
      <c r="E48" s="49" t="str">
        <f>IFERROR(VLOOKUP($H$5,Ledger!C48:J48,6,0),"-")</f>
        <v>-</v>
      </c>
      <c r="F48" s="45">
        <f t="shared" si="1"/>
        <v>0</v>
      </c>
      <c r="G48" s="45" t="str">
        <f>IFERROR(VLOOKUP($H$5,Ledger!C48:K48,8,0),"-")</f>
        <v>-</v>
      </c>
      <c r="H48" s="35" t="str">
        <f t="shared" si="2"/>
        <v>-</v>
      </c>
    </row>
    <row r="49" spans="1:8" ht="24" x14ac:dyDescent="0.2">
      <c r="A49" s="46" t="str">
        <f>IFERROR(VLOOKUP($H$5,Ledger!C49:K49,2,0),"-")</f>
        <v>-</v>
      </c>
      <c r="B49" s="49" t="str">
        <f>IFERROR(VLOOKUP($H$5,Ledger!C49:K49,3,0),"-")</f>
        <v>-</v>
      </c>
      <c r="C49" s="49" t="str">
        <f>IFERROR(VLOOKUP($H$5,Ledger!C49:K49,4,0),"-")</f>
        <v>-</v>
      </c>
      <c r="D49" s="49" t="str">
        <f>IFERROR(VLOOKUP($H$5,Ledger!C49:K49,5,0),"-")</f>
        <v>-</v>
      </c>
      <c r="E49" s="49" t="str">
        <f>IFERROR(VLOOKUP($H$5,Ledger!C49:J49,6,0),"-")</f>
        <v>-</v>
      </c>
      <c r="F49" s="45">
        <f t="shared" si="1"/>
        <v>0</v>
      </c>
      <c r="G49" s="45" t="str">
        <f>IFERROR(VLOOKUP($H$5,Ledger!C49:K49,8,0),"-")</f>
        <v>-</v>
      </c>
      <c r="H49" s="35" t="str">
        <f t="shared" si="2"/>
        <v>-</v>
      </c>
    </row>
    <row r="50" spans="1:8" ht="24" x14ac:dyDescent="0.2">
      <c r="A50" s="46" t="str">
        <f>IFERROR(VLOOKUP($H$5,Ledger!C50:K50,2,0),"-")</f>
        <v>-</v>
      </c>
      <c r="B50" s="49" t="str">
        <f>IFERROR(VLOOKUP($H$5,Ledger!C50:K50,3,0),"-")</f>
        <v>-</v>
      </c>
      <c r="C50" s="49" t="str">
        <f>IFERROR(VLOOKUP($H$5,Ledger!C50:K50,4,0),"-")</f>
        <v>-</v>
      </c>
      <c r="D50" s="49" t="str">
        <f>IFERROR(VLOOKUP($H$5,Ledger!C50:K50,5,0),"-")</f>
        <v>-</v>
      </c>
      <c r="E50" s="49" t="str">
        <f>IFERROR(VLOOKUP($H$5,Ledger!C50:J50,6,0),"-")</f>
        <v>-</v>
      </c>
      <c r="F50" s="45">
        <f t="shared" si="1"/>
        <v>0</v>
      </c>
      <c r="G50" s="45" t="str">
        <f>IFERROR(VLOOKUP($H$5,Ledger!C50:K50,8,0),"-")</f>
        <v>-</v>
      </c>
      <c r="H50" s="35" t="str">
        <f t="shared" si="2"/>
        <v>-</v>
      </c>
    </row>
    <row r="51" spans="1:8" ht="24" x14ac:dyDescent="0.2">
      <c r="A51" s="46" t="str">
        <f>IFERROR(VLOOKUP($H$5,Ledger!C51:K51,2,0),"-")</f>
        <v>-</v>
      </c>
      <c r="B51" s="49" t="str">
        <f>IFERROR(VLOOKUP($H$5,Ledger!C51:K51,3,0),"-")</f>
        <v>-</v>
      </c>
      <c r="C51" s="49" t="str">
        <f>IFERROR(VLOOKUP($H$5,Ledger!C51:K51,4,0),"-")</f>
        <v>-</v>
      </c>
      <c r="D51" s="49" t="str">
        <f>IFERROR(VLOOKUP($H$5,Ledger!C51:K51,5,0),"-")</f>
        <v>-</v>
      </c>
      <c r="E51" s="49" t="str">
        <f>IFERROR(VLOOKUP($H$5,Ledger!C51:J51,6,0),"-")</f>
        <v>-</v>
      </c>
      <c r="F51" s="45">
        <f t="shared" si="1"/>
        <v>0</v>
      </c>
      <c r="G51" s="45" t="str">
        <f>IFERROR(VLOOKUP($H$5,Ledger!C51:K51,8,0),"-")</f>
        <v>-</v>
      </c>
      <c r="H51" s="35" t="str">
        <f t="shared" si="2"/>
        <v>-</v>
      </c>
    </row>
    <row r="52" spans="1:8" ht="24" x14ac:dyDescent="0.2">
      <c r="A52" s="46" t="str">
        <f>IFERROR(VLOOKUP($H$5,Ledger!C52:K52,2,0),"-")</f>
        <v>-</v>
      </c>
      <c r="B52" s="49" t="str">
        <f>IFERROR(VLOOKUP($H$5,Ledger!C52:K52,3,0),"-")</f>
        <v>-</v>
      </c>
      <c r="C52" s="49" t="str">
        <f>IFERROR(VLOOKUP($H$5,Ledger!C52:K52,4,0),"-")</f>
        <v>-</v>
      </c>
      <c r="D52" s="49" t="str">
        <f>IFERROR(VLOOKUP($H$5,Ledger!C52:K52,5,0),"-")</f>
        <v>-</v>
      </c>
      <c r="E52" s="49" t="str">
        <f>IFERROR(VLOOKUP($H$5,Ledger!C52:J52,6,0),"-")</f>
        <v>-</v>
      </c>
      <c r="F52" s="45">
        <f t="shared" si="1"/>
        <v>0</v>
      </c>
      <c r="G52" s="45" t="str">
        <f>IFERROR(VLOOKUP($H$5,Ledger!C52:K52,8,0),"-")</f>
        <v>-</v>
      </c>
      <c r="H52" s="35" t="str">
        <f t="shared" si="2"/>
        <v>-</v>
      </c>
    </row>
    <row r="53" spans="1:8" ht="24" x14ac:dyDescent="0.2">
      <c r="A53" s="46" t="str">
        <f>IFERROR(VLOOKUP($H$5,Ledger!C53:K53,2,0),"-")</f>
        <v>-</v>
      </c>
      <c r="B53" s="49" t="str">
        <f>IFERROR(VLOOKUP($H$5,Ledger!C53:K53,3,0),"-")</f>
        <v>-</v>
      </c>
      <c r="C53" s="49" t="str">
        <f>IFERROR(VLOOKUP($H$5,Ledger!C53:K53,4,0),"-")</f>
        <v>-</v>
      </c>
      <c r="D53" s="49" t="str">
        <f>IFERROR(VLOOKUP($H$5,Ledger!C53:K53,5,0),"-")</f>
        <v>-</v>
      </c>
      <c r="E53" s="49" t="str">
        <f>IFERROR(VLOOKUP($H$5,Ledger!C53:J53,6,0),"-")</f>
        <v>-</v>
      </c>
      <c r="F53" s="45">
        <f t="shared" si="1"/>
        <v>0</v>
      </c>
      <c r="G53" s="45" t="str">
        <f>IFERROR(VLOOKUP($H$5,Ledger!C53:K53,8,0),"-")</f>
        <v>-</v>
      </c>
      <c r="H53" s="35" t="str">
        <f t="shared" si="2"/>
        <v>-</v>
      </c>
    </row>
    <row r="54" spans="1:8" ht="24" x14ac:dyDescent="0.2">
      <c r="A54" s="46" t="str">
        <f>IFERROR(VLOOKUP($H$5,Ledger!C54:K54,2,0),"-")</f>
        <v>-</v>
      </c>
      <c r="B54" s="49" t="str">
        <f>IFERROR(VLOOKUP($H$5,Ledger!C54:K54,3,0),"-")</f>
        <v>-</v>
      </c>
      <c r="C54" s="49" t="str">
        <f>IFERROR(VLOOKUP($H$5,Ledger!C54:K54,4,0),"-")</f>
        <v>-</v>
      </c>
      <c r="D54" s="49" t="str">
        <f>IFERROR(VLOOKUP($H$5,Ledger!C54:K54,5,0),"-")</f>
        <v>-</v>
      </c>
      <c r="E54" s="49" t="str">
        <f>IFERROR(VLOOKUP($H$5,Ledger!C54:J54,6,0),"-")</f>
        <v>-</v>
      </c>
      <c r="F54" s="45">
        <f t="shared" si="1"/>
        <v>0</v>
      </c>
      <c r="G54" s="45" t="str">
        <f>IFERROR(VLOOKUP($H$5,Ledger!C54:K54,8,0),"-")</f>
        <v>-</v>
      </c>
      <c r="H54" s="35" t="str">
        <f t="shared" si="2"/>
        <v>-</v>
      </c>
    </row>
    <row r="55" spans="1:8" ht="24" x14ac:dyDescent="0.2">
      <c r="A55" s="46" t="str">
        <f>IFERROR(VLOOKUP($H$5,Ledger!C55:K55,2,0),"-")</f>
        <v>-</v>
      </c>
      <c r="B55" s="49" t="str">
        <f>IFERROR(VLOOKUP($H$5,Ledger!C55:K55,3,0),"-")</f>
        <v>-</v>
      </c>
      <c r="C55" s="49" t="str">
        <f>IFERROR(VLOOKUP($H$5,Ledger!C55:K55,4,0),"-")</f>
        <v>-</v>
      </c>
      <c r="D55" s="49" t="str">
        <f>IFERROR(VLOOKUP($H$5,Ledger!C55:K55,5,0),"-")</f>
        <v>-</v>
      </c>
      <c r="E55" s="49" t="str">
        <f>IFERROR(VLOOKUP($H$5,Ledger!C55:J55,6,0),"-")</f>
        <v>-</v>
      </c>
      <c r="F55" s="45">
        <f t="shared" si="1"/>
        <v>0</v>
      </c>
      <c r="G55" s="45" t="str">
        <f>IFERROR(VLOOKUP($H$5,Ledger!C55:K55,8,0),"-")</f>
        <v>-</v>
      </c>
      <c r="H55" s="35" t="str">
        <f t="shared" si="2"/>
        <v>-</v>
      </c>
    </row>
    <row r="56" spans="1:8" ht="24" x14ac:dyDescent="0.2">
      <c r="A56" s="46" t="str">
        <f>IFERROR(VLOOKUP($H$5,Ledger!C56:K56,2,0),"-")</f>
        <v>-</v>
      </c>
      <c r="B56" s="49" t="str">
        <f>IFERROR(VLOOKUP($H$5,Ledger!C56:K56,3,0),"-")</f>
        <v>-</v>
      </c>
      <c r="C56" s="49" t="str">
        <f>IFERROR(VLOOKUP($H$5,Ledger!C56:K56,4,0),"-")</f>
        <v>-</v>
      </c>
      <c r="D56" s="49" t="str">
        <f>IFERROR(VLOOKUP($H$5,Ledger!C56:K56,5,0),"-")</f>
        <v>-</v>
      </c>
      <c r="E56" s="49" t="str">
        <f>IFERROR(VLOOKUP($H$5,Ledger!C56:J56,6,0),"-")</f>
        <v>-</v>
      </c>
      <c r="F56" s="45">
        <f t="shared" si="1"/>
        <v>0</v>
      </c>
      <c r="G56" s="45" t="str">
        <f>IFERROR(VLOOKUP($H$5,Ledger!C56:K56,8,0),"-")</f>
        <v>-</v>
      </c>
      <c r="H56" s="35" t="str">
        <f t="shared" si="2"/>
        <v>-</v>
      </c>
    </row>
    <row r="57" spans="1:8" ht="24" x14ac:dyDescent="0.2">
      <c r="A57" s="46" t="str">
        <f>IFERROR(VLOOKUP($H$5,Ledger!C57:K57,2,0),"-")</f>
        <v>-</v>
      </c>
      <c r="B57" s="49" t="str">
        <f>IFERROR(VLOOKUP($H$5,Ledger!C57:K57,3,0),"-")</f>
        <v>-</v>
      </c>
      <c r="C57" s="49" t="str">
        <f>IFERROR(VLOOKUP($H$5,Ledger!C57:K57,4,0),"-")</f>
        <v>-</v>
      </c>
      <c r="D57" s="49" t="str">
        <f>IFERROR(VLOOKUP($H$5,Ledger!C57:K57,5,0),"-")</f>
        <v>-</v>
      </c>
      <c r="E57" s="49" t="str">
        <f>IFERROR(VLOOKUP($H$5,Ledger!C57:J57,6,0),"-")</f>
        <v>-</v>
      </c>
      <c r="F57" s="45">
        <f t="shared" si="1"/>
        <v>0</v>
      </c>
      <c r="G57" s="45" t="str">
        <f>IFERROR(VLOOKUP($H$5,Ledger!C57:K57,8,0),"-")</f>
        <v>-</v>
      </c>
      <c r="H57" s="35" t="str">
        <f t="shared" si="2"/>
        <v>-</v>
      </c>
    </row>
    <row r="58" spans="1:8" ht="24" x14ac:dyDescent="0.2">
      <c r="A58" s="46" t="str">
        <f>IFERROR(VLOOKUP($H$5,Ledger!C58:K58,2,0),"-")</f>
        <v>-</v>
      </c>
      <c r="B58" s="49" t="str">
        <f>IFERROR(VLOOKUP($H$5,Ledger!C58:K58,3,0),"-")</f>
        <v>-</v>
      </c>
      <c r="C58" s="49" t="str">
        <f>IFERROR(VLOOKUP($H$5,Ledger!C58:K58,4,0),"-")</f>
        <v>-</v>
      </c>
      <c r="D58" s="49" t="str">
        <f>IFERROR(VLOOKUP($H$5,Ledger!C58:K58,5,0),"-")</f>
        <v>-</v>
      </c>
      <c r="E58" s="49" t="str">
        <f>IFERROR(VLOOKUP($H$5,Ledger!C58:J58,6,0),"-")</f>
        <v>-</v>
      </c>
      <c r="F58" s="45">
        <f t="shared" si="1"/>
        <v>0</v>
      </c>
      <c r="G58" s="45" t="str">
        <f>IFERROR(VLOOKUP($H$5,Ledger!C58:K58,8,0),"-")</f>
        <v>-</v>
      </c>
      <c r="H58" s="35" t="str">
        <f t="shared" si="2"/>
        <v>-</v>
      </c>
    </row>
    <row r="59" spans="1:8" ht="24" x14ac:dyDescent="0.2">
      <c r="A59" s="46" t="str">
        <f>IFERROR(VLOOKUP($H$5,Ledger!C59:K59,2,0),"-")</f>
        <v>-</v>
      </c>
      <c r="B59" s="49" t="str">
        <f>IFERROR(VLOOKUP($H$5,Ledger!C59:K59,3,0),"-")</f>
        <v>-</v>
      </c>
      <c r="C59" s="49" t="str">
        <f>IFERROR(VLOOKUP($H$5,Ledger!C59:K59,4,0),"-")</f>
        <v>-</v>
      </c>
      <c r="D59" s="49" t="str">
        <f>IFERROR(VLOOKUP($H$5,Ledger!C59:K59,5,0),"-")</f>
        <v>-</v>
      </c>
      <c r="E59" s="49" t="str">
        <f>IFERROR(VLOOKUP($H$5,Ledger!C59:J59,6,0),"-")</f>
        <v>-</v>
      </c>
      <c r="F59" s="45">
        <f t="shared" si="1"/>
        <v>0</v>
      </c>
      <c r="G59" s="45" t="str">
        <f>IFERROR(VLOOKUP($H$5,Ledger!C59:K59,8,0),"-")</f>
        <v>-</v>
      </c>
      <c r="H59" s="35" t="str">
        <f t="shared" si="2"/>
        <v>-</v>
      </c>
    </row>
    <row r="60" spans="1:8" ht="24" x14ac:dyDescent="0.2">
      <c r="A60" s="46" t="str">
        <f>IFERROR(VLOOKUP($H$5,Ledger!C60:K60,2,0),"-")</f>
        <v>-</v>
      </c>
      <c r="B60" s="49" t="str">
        <f>IFERROR(VLOOKUP($H$5,Ledger!C60:K60,3,0),"-")</f>
        <v>-</v>
      </c>
      <c r="C60" s="49" t="str">
        <f>IFERROR(VLOOKUP($H$5,Ledger!C60:K60,4,0),"-")</f>
        <v>-</v>
      </c>
      <c r="D60" s="49" t="str">
        <f>IFERROR(VLOOKUP($H$5,Ledger!C60:K60,5,0),"-")</f>
        <v>-</v>
      </c>
      <c r="E60" s="49" t="str">
        <f>IFERROR(VLOOKUP($H$5,Ledger!C60:J60,6,0),"-")</f>
        <v>-</v>
      </c>
      <c r="F60" s="45">
        <f t="shared" si="1"/>
        <v>0</v>
      </c>
      <c r="G60" s="45" t="str">
        <f>IFERROR(VLOOKUP($H$5,Ledger!C60:K60,8,0),"-")</f>
        <v>-</v>
      </c>
      <c r="H60" s="35" t="str">
        <f t="shared" si="2"/>
        <v>-</v>
      </c>
    </row>
    <row r="61" spans="1:8" ht="24" x14ac:dyDescent="0.2">
      <c r="A61" s="46" t="str">
        <f>IFERROR(VLOOKUP($H$5,Ledger!C61:K61,2,0),"-")</f>
        <v>-</v>
      </c>
      <c r="B61" s="49" t="str">
        <f>IFERROR(VLOOKUP($H$5,Ledger!C61:K61,3,0),"-")</f>
        <v>-</v>
      </c>
      <c r="C61" s="49" t="str">
        <f>IFERROR(VLOOKUP($H$5,Ledger!C61:K61,4,0),"-")</f>
        <v>-</v>
      </c>
      <c r="D61" s="49" t="str">
        <f>IFERROR(VLOOKUP($H$5,Ledger!C61:K61,5,0),"-")</f>
        <v>-</v>
      </c>
      <c r="E61" s="49" t="str">
        <f>IFERROR(VLOOKUP($H$5,Ledger!C61:J61,6,0),"-")</f>
        <v>-</v>
      </c>
      <c r="F61" s="45">
        <f t="shared" si="1"/>
        <v>0</v>
      </c>
      <c r="G61" s="45" t="str">
        <f>IFERROR(VLOOKUP($H$5,Ledger!C61:K61,8,0),"-")</f>
        <v>-</v>
      </c>
      <c r="H61" s="35" t="str">
        <f t="shared" si="2"/>
        <v>-</v>
      </c>
    </row>
    <row r="62" spans="1:8" ht="24" x14ac:dyDescent="0.2">
      <c r="A62" s="46" t="str">
        <f>IFERROR(VLOOKUP($H$5,Ledger!C62:K62,2,0),"-")</f>
        <v>-</v>
      </c>
      <c r="B62" s="49" t="str">
        <f>IFERROR(VLOOKUP($H$5,Ledger!C62:K62,3,0),"-")</f>
        <v>-</v>
      </c>
      <c r="C62" s="49" t="str">
        <f>IFERROR(VLOOKUP($H$5,Ledger!C62:K62,4,0),"-")</f>
        <v>-</v>
      </c>
      <c r="D62" s="49" t="str">
        <f>IFERROR(VLOOKUP($H$5,Ledger!C62:K62,5,0),"-")</f>
        <v>-</v>
      </c>
      <c r="E62" s="49" t="str">
        <f>IFERROR(VLOOKUP($H$5,Ledger!C62:J62,6,0),"-")</f>
        <v>-</v>
      </c>
      <c r="F62" s="45">
        <f t="shared" si="1"/>
        <v>0</v>
      </c>
      <c r="G62" s="45" t="str">
        <f>IFERROR(VLOOKUP($H$5,Ledger!C62:K62,8,0),"-")</f>
        <v>-</v>
      </c>
      <c r="H62" s="35" t="str">
        <f t="shared" si="2"/>
        <v>-</v>
      </c>
    </row>
    <row r="63" spans="1:8" ht="24" x14ac:dyDescent="0.2">
      <c r="A63" s="46" t="str">
        <f>IFERROR(VLOOKUP($H$5,Ledger!C63:K63,2,0),"-")</f>
        <v>-</v>
      </c>
      <c r="B63" s="49" t="str">
        <f>IFERROR(VLOOKUP($H$5,Ledger!C63:K63,3,0),"-")</f>
        <v>-</v>
      </c>
      <c r="C63" s="49" t="str">
        <f>IFERROR(VLOOKUP($H$5,Ledger!C63:K63,4,0),"-")</f>
        <v>-</v>
      </c>
      <c r="D63" s="49" t="str">
        <f>IFERROR(VLOOKUP($H$5,Ledger!C63:K63,5,0),"-")</f>
        <v>-</v>
      </c>
      <c r="E63" s="49" t="str">
        <f>IFERROR(VLOOKUP($H$5,Ledger!C63:J63,6,0),"-")</f>
        <v>-</v>
      </c>
      <c r="F63" s="45">
        <f t="shared" si="1"/>
        <v>0</v>
      </c>
      <c r="G63" s="45" t="str">
        <f>IFERROR(VLOOKUP($H$5,Ledger!C63:K63,8,0),"-")</f>
        <v>-</v>
      </c>
      <c r="H63" s="35" t="str">
        <f t="shared" si="2"/>
        <v>-</v>
      </c>
    </row>
    <row r="64" spans="1:8" ht="24" x14ac:dyDescent="0.2">
      <c r="A64" s="46" t="str">
        <f>IFERROR(VLOOKUP($H$5,Ledger!C64:K64,2,0),"-")</f>
        <v>-</v>
      </c>
      <c r="B64" s="49" t="str">
        <f>IFERROR(VLOOKUP($H$5,Ledger!C64:K64,3,0),"-")</f>
        <v>-</v>
      </c>
      <c r="C64" s="49" t="str">
        <f>IFERROR(VLOOKUP($H$5,Ledger!C64:K64,4,0),"-")</f>
        <v>-</v>
      </c>
      <c r="D64" s="49" t="str">
        <f>IFERROR(VLOOKUP($H$5,Ledger!C64:K64,5,0),"-")</f>
        <v>-</v>
      </c>
      <c r="E64" s="49" t="str">
        <f>IFERROR(VLOOKUP($H$5,Ledger!C64:J64,6,0),"-")</f>
        <v>-</v>
      </c>
      <c r="F64" s="45">
        <f t="shared" si="1"/>
        <v>0</v>
      </c>
      <c r="G64" s="45" t="str">
        <f>IFERROR(VLOOKUP($H$5,Ledger!C64:K64,8,0),"-")</f>
        <v>-</v>
      </c>
      <c r="H64" s="35" t="str">
        <f t="shared" si="2"/>
        <v>-</v>
      </c>
    </row>
    <row r="65" spans="1:8" ht="24" x14ac:dyDescent="0.2">
      <c r="A65" s="46" t="str">
        <f>IFERROR(VLOOKUP($H$5,Ledger!C65:K65,2,0),"-")</f>
        <v>-</v>
      </c>
      <c r="B65" s="49" t="str">
        <f>IFERROR(VLOOKUP($H$5,Ledger!C65:K65,3,0),"-")</f>
        <v>-</v>
      </c>
      <c r="C65" s="49" t="str">
        <f>IFERROR(VLOOKUP($H$5,Ledger!C65:K65,4,0),"-")</f>
        <v>-</v>
      </c>
      <c r="D65" s="49" t="str">
        <f>IFERROR(VLOOKUP($H$5,Ledger!C65:K65,5,0),"-")</f>
        <v>-</v>
      </c>
      <c r="E65" s="49" t="str">
        <f>IFERROR(VLOOKUP($H$5,Ledger!C65:J65,6,0),"-")</f>
        <v>-</v>
      </c>
      <c r="F65" s="45">
        <f t="shared" si="1"/>
        <v>0</v>
      </c>
      <c r="G65" s="45" t="str">
        <f>IFERROR(VLOOKUP($H$5,Ledger!C65:K65,8,0),"-")</f>
        <v>-</v>
      </c>
      <c r="H65" s="35" t="str">
        <f t="shared" si="2"/>
        <v>-</v>
      </c>
    </row>
    <row r="66" spans="1:8" ht="24" x14ac:dyDescent="0.2">
      <c r="A66" s="46" t="str">
        <f>IFERROR(VLOOKUP($H$5,Ledger!C66:K66,2,0),"-")</f>
        <v>-</v>
      </c>
      <c r="B66" s="49" t="str">
        <f>IFERROR(VLOOKUP($H$5,Ledger!C66:K66,3,0),"-")</f>
        <v>-</v>
      </c>
      <c r="C66" s="49" t="str">
        <f>IFERROR(VLOOKUP($H$5,Ledger!C66:K66,4,0),"-")</f>
        <v>-</v>
      </c>
      <c r="D66" s="49" t="str">
        <f>IFERROR(VLOOKUP($H$5,Ledger!C66:K66,5,0),"-")</f>
        <v>-</v>
      </c>
      <c r="E66" s="49" t="str">
        <f>IFERROR(VLOOKUP($H$5,Ledger!C66:J66,6,0),"-")</f>
        <v>-</v>
      </c>
      <c r="F66" s="45">
        <f t="shared" si="1"/>
        <v>0</v>
      </c>
      <c r="G66" s="45" t="str">
        <f>IFERROR(VLOOKUP($H$5,Ledger!C66:K66,8,0),"-")</f>
        <v>-</v>
      </c>
      <c r="H66" s="35" t="str">
        <f t="shared" si="2"/>
        <v>-</v>
      </c>
    </row>
    <row r="67" spans="1:8" ht="24" x14ac:dyDescent="0.2">
      <c r="A67" s="46" t="str">
        <f>IFERROR(VLOOKUP($H$5,Ledger!C67:K67,2,0),"-")</f>
        <v>-</v>
      </c>
      <c r="B67" s="49" t="str">
        <f>IFERROR(VLOOKUP($H$5,Ledger!C67:K67,3,0),"-")</f>
        <v>-</v>
      </c>
      <c r="C67" s="49" t="str">
        <f>IFERROR(VLOOKUP($H$5,Ledger!C67:K67,4,0),"-")</f>
        <v>-</v>
      </c>
      <c r="D67" s="49" t="str">
        <f>IFERROR(VLOOKUP($H$5,Ledger!C67:K67,5,0),"-")</f>
        <v>-</v>
      </c>
      <c r="E67" s="49" t="str">
        <f>IFERROR(VLOOKUP($H$5,Ledger!C67:J67,6,0),"-")</f>
        <v>-</v>
      </c>
      <c r="F67" s="45">
        <f t="shared" si="1"/>
        <v>0</v>
      </c>
      <c r="G67" s="45" t="str">
        <f>IFERROR(VLOOKUP($H$5,Ledger!C67:K67,8,0),"-")</f>
        <v>-</v>
      </c>
      <c r="H67" s="35" t="str">
        <f t="shared" si="2"/>
        <v>-</v>
      </c>
    </row>
    <row r="68" spans="1:8" ht="24" x14ac:dyDescent="0.2">
      <c r="A68" s="46" t="str">
        <f>IFERROR(VLOOKUP($H$5,Ledger!C68:K68,2,0),"-")</f>
        <v>-</v>
      </c>
      <c r="B68" s="49" t="str">
        <f>IFERROR(VLOOKUP($H$5,Ledger!C68:K68,3,0),"-")</f>
        <v>-</v>
      </c>
      <c r="C68" s="49" t="str">
        <f>IFERROR(VLOOKUP($H$5,Ledger!C68:K68,4,0),"-")</f>
        <v>-</v>
      </c>
      <c r="D68" s="49" t="str">
        <f>IFERROR(VLOOKUP($H$5,Ledger!C68:K68,5,0),"-")</f>
        <v>-</v>
      </c>
      <c r="E68" s="49" t="str">
        <f>IFERROR(VLOOKUP($H$5,Ledger!C68:J68,6,0),"-")</f>
        <v>-</v>
      </c>
      <c r="F68" s="45">
        <f t="shared" si="1"/>
        <v>0</v>
      </c>
      <c r="G68" s="45" t="str">
        <f>IFERROR(VLOOKUP($H$5,Ledger!C68:K68,8,0),"-")</f>
        <v>-</v>
      </c>
      <c r="H68" s="35" t="str">
        <f t="shared" si="2"/>
        <v>-</v>
      </c>
    </row>
    <row r="69" spans="1:8" ht="24" x14ac:dyDescent="0.2">
      <c r="A69" s="46" t="str">
        <f>IFERROR(VLOOKUP($H$5,Ledger!C69:K69,2,0),"-")</f>
        <v>-</v>
      </c>
      <c r="B69" s="49" t="str">
        <f>IFERROR(VLOOKUP($H$5,Ledger!C69:K69,3,0),"-")</f>
        <v>-</v>
      </c>
      <c r="C69" s="49" t="str">
        <f>IFERROR(VLOOKUP($H$5,Ledger!C69:K69,4,0),"-")</f>
        <v>-</v>
      </c>
      <c r="D69" s="49" t="str">
        <f>IFERROR(VLOOKUP($H$5,Ledger!C69:K69,5,0),"-")</f>
        <v>-</v>
      </c>
      <c r="E69" s="49" t="str">
        <f>IFERROR(VLOOKUP($H$5,Ledger!C69:J69,6,0),"-")</f>
        <v>-</v>
      </c>
      <c r="F69" s="45">
        <f t="shared" si="1"/>
        <v>0</v>
      </c>
      <c r="G69" s="45" t="str">
        <f>IFERROR(VLOOKUP($H$5,Ledger!C69:K69,8,0),"-")</f>
        <v>-</v>
      </c>
      <c r="H69" s="35" t="str">
        <f t="shared" si="2"/>
        <v>-</v>
      </c>
    </row>
    <row r="70" spans="1:8" ht="24" x14ac:dyDescent="0.2">
      <c r="A70" s="46" t="str">
        <f>IFERROR(VLOOKUP($H$5,Ledger!C70:K70,2,0),"-")</f>
        <v>-</v>
      </c>
      <c r="B70" s="49" t="str">
        <f>IFERROR(VLOOKUP($H$5,Ledger!C70:K70,3,0),"-")</f>
        <v>-</v>
      </c>
      <c r="C70" s="49" t="str">
        <f>IFERROR(VLOOKUP($H$5,Ledger!C70:K70,4,0),"-")</f>
        <v>-</v>
      </c>
      <c r="D70" s="49" t="str">
        <f>IFERROR(VLOOKUP($H$5,Ledger!C70:K70,5,0),"-")</f>
        <v>-</v>
      </c>
      <c r="E70" s="49" t="str">
        <f>IFERROR(VLOOKUP($H$5,Ledger!C70:J70,6,0),"-")</f>
        <v>-</v>
      </c>
      <c r="F70" s="45">
        <f t="shared" si="1"/>
        <v>0</v>
      </c>
      <c r="G70" s="45" t="str">
        <f>IFERROR(VLOOKUP($H$5,Ledger!C70:K70,8,0),"-")</f>
        <v>-</v>
      </c>
      <c r="H70" s="35" t="str">
        <f t="shared" si="2"/>
        <v>-</v>
      </c>
    </row>
    <row r="71" spans="1:8" ht="24" x14ac:dyDescent="0.2">
      <c r="A71" s="46" t="str">
        <f>IFERROR(VLOOKUP($H$5,Ledger!C71:K71,2,0),"-")</f>
        <v>-</v>
      </c>
      <c r="B71" s="49" t="str">
        <f>IFERROR(VLOOKUP($H$5,Ledger!C71:K71,3,0),"-")</f>
        <v>-</v>
      </c>
      <c r="C71" s="49" t="str">
        <f>IFERROR(VLOOKUP($H$5,Ledger!C71:K71,4,0),"-")</f>
        <v>-</v>
      </c>
      <c r="D71" s="49" t="str">
        <f>IFERROR(VLOOKUP($H$5,Ledger!C71:K71,5,0),"-")</f>
        <v>-</v>
      </c>
      <c r="E71" s="49" t="str">
        <f>IFERROR(VLOOKUP($H$5,Ledger!C71:J71,6,0),"-")</f>
        <v>-</v>
      </c>
      <c r="F71" s="45">
        <f t="shared" si="1"/>
        <v>0</v>
      </c>
      <c r="G71" s="45" t="str">
        <f>IFERROR(VLOOKUP($H$5,Ledger!C71:K71,8,0),"-")</f>
        <v>-</v>
      </c>
      <c r="H71" s="35" t="str">
        <f t="shared" si="2"/>
        <v>-</v>
      </c>
    </row>
    <row r="72" spans="1:8" ht="24" x14ac:dyDescent="0.2">
      <c r="A72" s="46" t="str">
        <f>IFERROR(VLOOKUP($H$5,Ledger!C72:K72,2,0),"-")</f>
        <v>-</v>
      </c>
      <c r="B72" s="49" t="str">
        <f>IFERROR(VLOOKUP($H$5,Ledger!C72:K72,3,0),"-")</f>
        <v>-</v>
      </c>
      <c r="C72" s="49" t="str">
        <f>IFERROR(VLOOKUP($H$5,Ledger!C72:K72,4,0),"-")</f>
        <v>-</v>
      </c>
      <c r="D72" s="49" t="str">
        <f>IFERROR(VLOOKUP($H$5,Ledger!C72:K72,5,0),"-")</f>
        <v>-</v>
      </c>
      <c r="E72" s="49" t="str">
        <f>IFERROR(VLOOKUP($H$5,Ledger!C72:J72,6,0),"-")</f>
        <v>-</v>
      </c>
      <c r="F72" s="45">
        <f t="shared" ref="F72:F135" si="3">PRODUCT(D72:E72)</f>
        <v>0</v>
      </c>
      <c r="G72" s="45" t="str">
        <f>IFERROR(VLOOKUP($H$5,Ledger!C72:K72,8,0),"-")</f>
        <v>-</v>
      </c>
      <c r="H72" s="35" t="str">
        <f t="shared" ref="H72:H135" si="4">IFERROR((F72-G72),"-")</f>
        <v>-</v>
      </c>
    </row>
    <row r="73" spans="1:8" ht="24" x14ac:dyDescent="0.2">
      <c r="A73" s="46" t="str">
        <f>IFERROR(VLOOKUP($H$5,Ledger!C73:K73,2,0),"-")</f>
        <v>-</v>
      </c>
      <c r="B73" s="49" t="str">
        <f>IFERROR(VLOOKUP($H$5,Ledger!C73:K73,3,0),"-")</f>
        <v>-</v>
      </c>
      <c r="C73" s="49" t="str">
        <f>IFERROR(VLOOKUP($H$5,Ledger!C73:K73,4,0),"-")</f>
        <v>-</v>
      </c>
      <c r="D73" s="49" t="str">
        <f>IFERROR(VLOOKUP($H$5,Ledger!C73:K73,5,0),"-")</f>
        <v>-</v>
      </c>
      <c r="E73" s="49" t="str">
        <f>IFERROR(VLOOKUP($H$5,Ledger!C73:J73,6,0),"-")</f>
        <v>-</v>
      </c>
      <c r="F73" s="45">
        <f t="shared" si="3"/>
        <v>0</v>
      </c>
      <c r="G73" s="45" t="str">
        <f>IFERROR(VLOOKUP($H$5,Ledger!C73:K73,8,0),"-")</f>
        <v>-</v>
      </c>
      <c r="H73" s="35" t="str">
        <f t="shared" si="4"/>
        <v>-</v>
      </c>
    </row>
    <row r="74" spans="1:8" ht="24" x14ac:dyDescent="0.2">
      <c r="A74" s="46" t="str">
        <f>IFERROR(VLOOKUP($H$5,Ledger!C74:K74,2,0),"-")</f>
        <v>-</v>
      </c>
      <c r="B74" s="49" t="str">
        <f>IFERROR(VLOOKUP($H$5,Ledger!C74:K74,3,0),"-")</f>
        <v>-</v>
      </c>
      <c r="C74" s="49" t="str">
        <f>IFERROR(VLOOKUP($H$5,Ledger!C74:K74,4,0),"-")</f>
        <v>-</v>
      </c>
      <c r="D74" s="49" t="str">
        <f>IFERROR(VLOOKUP($H$5,Ledger!C74:K74,5,0),"-")</f>
        <v>-</v>
      </c>
      <c r="E74" s="49" t="str">
        <f>IFERROR(VLOOKUP($H$5,Ledger!C74:J74,6,0),"-")</f>
        <v>-</v>
      </c>
      <c r="F74" s="45">
        <f t="shared" si="3"/>
        <v>0</v>
      </c>
      <c r="G74" s="45" t="str">
        <f>IFERROR(VLOOKUP($H$5,Ledger!C74:K74,8,0),"-")</f>
        <v>-</v>
      </c>
      <c r="H74" s="35" t="str">
        <f t="shared" si="4"/>
        <v>-</v>
      </c>
    </row>
    <row r="75" spans="1:8" ht="24" x14ac:dyDescent="0.2">
      <c r="A75" s="46" t="str">
        <f>IFERROR(VLOOKUP($H$5,Ledger!C75:K75,2,0),"-")</f>
        <v>-</v>
      </c>
      <c r="B75" s="49" t="str">
        <f>IFERROR(VLOOKUP($H$5,Ledger!C75:K75,3,0),"-")</f>
        <v>-</v>
      </c>
      <c r="C75" s="49" t="str">
        <f>IFERROR(VLOOKUP($H$5,Ledger!C75:K75,4,0),"-")</f>
        <v>-</v>
      </c>
      <c r="D75" s="49" t="str">
        <f>IFERROR(VLOOKUP($H$5,Ledger!C75:K75,5,0),"-")</f>
        <v>-</v>
      </c>
      <c r="E75" s="49" t="str">
        <f>IFERROR(VLOOKUP($H$5,Ledger!C75:J75,6,0),"-")</f>
        <v>-</v>
      </c>
      <c r="F75" s="45">
        <f t="shared" si="3"/>
        <v>0</v>
      </c>
      <c r="G75" s="45" t="str">
        <f>IFERROR(VLOOKUP($H$5,Ledger!C75:K75,8,0),"-")</f>
        <v>-</v>
      </c>
      <c r="H75" s="35" t="str">
        <f t="shared" si="4"/>
        <v>-</v>
      </c>
    </row>
    <row r="76" spans="1:8" ht="24" x14ac:dyDescent="0.2">
      <c r="A76" s="46" t="str">
        <f>IFERROR(VLOOKUP($H$5,Ledger!C76:K76,2,0),"-")</f>
        <v>-</v>
      </c>
      <c r="B76" s="49" t="str">
        <f>IFERROR(VLOOKUP($H$5,Ledger!C76:K76,3,0),"-")</f>
        <v>-</v>
      </c>
      <c r="C76" s="49" t="str">
        <f>IFERROR(VLOOKUP($H$5,Ledger!C76:K76,4,0),"-")</f>
        <v>-</v>
      </c>
      <c r="D76" s="49" t="str">
        <f>IFERROR(VLOOKUP($H$5,Ledger!C76:K76,5,0),"-")</f>
        <v>-</v>
      </c>
      <c r="E76" s="49" t="str">
        <f>IFERROR(VLOOKUP($H$5,Ledger!C76:J76,6,0),"-")</f>
        <v>-</v>
      </c>
      <c r="F76" s="45">
        <f t="shared" si="3"/>
        <v>0</v>
      </c>
      <c r="G76" s="45" t="str">
        <f>IFERROR(VLOOKUP($H$5,Ledger!C76:K76,8,0),"-")</f>
        <v>-</v>
      </c>
      <c r="H76" s="35" t="str">
        <f t="shared" si="4"/>
        <v>-</v>
      </c>
    </row>
    <row r="77" spans="1:8" ht="24" x14ac:dyDescent="0.2">
      <c r="A77" s="46" t="str">
        <f>IFERROR(VLOOKUP($H$5,Ledger!C77:K77,2,0),"-")</f>
        <v>-</v>
      </c>
      <c r="B77" s="49" t="str">
        <f>IFERROR(VLOOKUP($H$5,Ledger!C77:K77,3,0),"-")</f>
        <v>-</v>
      </c>
      <c r="C77" s="49" t="str">
        <f>IFERROR(VLOOKUP($H$5,Ledger!C77:K77,4,0),"-")</f>
        <v>-</v>
      </c>
      <c r="D77" s="49" t="str">
        <f>IFERROR(VLOOKUP($H$5,Ledger!C77:K77,5,0),"-")</f>
        <v>-</v>
      </c>
      <c r="E77" s="49" t="str">
        <f>IFERROR(VLOOKUP($H$5,Ledger!C77:J77,6,0),"-")</f>
        <v>-</v>
      </c>
      <c r="F77" s="45">
        <f t="shared" si="3"/>
        <v>0</v>
      </c>
      <c r="G77" s="45" t="str">
        <f>IFERROR(VLOOKUP($H$5,Ledger!C77:K77,8,0),"-")</f>
        <v>-</v>
      </c>
      <c r="H77" s="35" t="str">
        <f t="shared" si="4"/>
        <v>-</v>
      </c>
    </row>
    <row r="78" spans="1:8" ht="24" x14ac:dyDescent="0.2">
      <c r="A78" s="46" t="str">
        <f>IFERROR(VLOOKUP($H$5,Ledger!C78:K78,2,0),"-")</f>
        <v>-</v>
      </c>
      <c r="B78" s="49" t="str">
        <f>IFERROR(VLOOKUP($H$5,Ledger!C78:K78,3,0),"-")</f>
        <v>-</v>
      </c>
      <c r="C78" s="49" t="str">
        <f>IFERROR(VLOOKUP($H$5,Ledger!C78:K78,4,0),"-")</f>
        <v>-</v>
      </c>
      <c r="D78" s="49" t="str">
        <f>IFERROR(VLOOKUP($H$5,Ledger!C78:K78,5,0),"-")</f>
        <v>-</v>
      </c>
      <c r="E78" s="49" t="str">
        <f>IFERROR(VLOOKUP($H$5,Ledger!C78:J78,6,0),"-")</f>
        <v>-</v>
      </c>
      <c r="F78" s="45">
        <f t="shared" si="3"/>
        <v>0</v>
      </c>
      <c r="G78" s="45" t="str">
        <f>IFERROR(VLOOKUP($H$5,Ledger!C78:K78,8,0),"-")</f>
        <v>-</v>
      </c>
      <c r="H78" s="35" t="str">
        <f t="shared" si="4"/>
        <v>-</v>
      </c>
    </row>
    <row r="79" spans="1:8" ht="24" x14ac:dyDescent="0.2">
      <c r="A79" s="46" t="str">
        <f>IFERROR(VLOOKUP($H$5,Ledger!C79:K79,2,0),"-")</f>
        <v>-</v>
      </c>
      <c r="B79" s="49" t="str">
        <f>IFERROR(VLOOKUP($H$5,Ledger!C79:K79,3,0),"-")</f>
        <v>-</v>
      </c>
      <c r="C79" s="49" t="str">
        <f>IFERROR(VLOOKUP($H$5,Ledger!C79:K79,4,0),"-")</f>
        <v>-</v>
      </c>
      <c r="D79" s="49" t="str">
        <f>IFERROR(VLOOKUP($H$5,Ledger!C79:K79,5,0),"-")</f>
        <v>-</v>
      </c>
      <c r="E79" s="49" t="str">
        <f>IFERROR(VLOOKUP($H$5,Ledger!C79:J79,6,0),"-")</f>
        <v>-</v>
      </c>
      <c r="F79" s="45">
        <f t="shared" si="3"/>
        <v>0</v>
      </c>
      <c r="G79" s="45" t="str">
        <f>IFERROR(VLOOKUP($H$5,Ledger!C79:K79,8,0),"-")</f>
        <v>-</v>
      </c>
      <c r="H79" s="35" t="str">
        <f t="shared" si="4"/>
        <v>-</v>
      </c>
    </row>
    <row r="80" spans="1:8" ht="24" x14ac:dyDescent="0.2">
      <c r="A80" s="46" t="str">
        <f>IFERROR(VLOOKUP($H$5,Ledger!C80:K80,2,0),"-")</f>
        <v>-</v>
      </c>
      <c r="B80" s="49" t="str">
        <f>IFERROR(VLOOKUP($H$5,Ledger!C80:K80,3,0),"-")</f>
        <v>-</v>
      </c>
      <c r="C80" s="49" t="str">
        <f>IFERROR(VLOOKUP($H$5,Ledger!C80:K80,4,0),"-")</f>
        <v>-</v>
      </c>
      <c r="D80" s="49" t="str">
        <f>IFERROR(VLOOKUP($H$5,Ledger!C80:K80,5,0),"-")</f>
        <v>-</v>
      </c>
      <c r="E80" s="49" t="str">
        <f>IFERROR(VLOOKUP($H$5,Ledger!C80:J80,6,0),"-")</f>
        <v>-</v>
      </c>
      <c r="F80" s="45">
        <f t="shared" si="3"/>
        <v>0</v>
      </c>
      <c r="G80" s="45" t="str">
        <f>IFERROR(VLOOKUP($H$5,Ledger!C80:K80,8,0),"-")</f>
        <v>-</v>
      </c>
      <c r="H80" s="35" t="str">
        <f t="shared" si="4"/>
        <v>-</v>
      </c>
    </row>
    <row r="81" spans="1:8" ht="24" x14ac:dyDescent="0.2">
      <c r="A81" s="46" t="str">
        <f>IFERROR(VLOOKUP($H$5,Ledger!C81:K81,2,0),"-")</f>
        <v>-</v>
      </c>
      <c r="B81" s="49" t="str">
        <f>IFERROR(VLOOKUP($H$5,Ledger!C81:K81,3,0),"-")</f>
        <v>-</v>
      </c>
      <c r="C81" s="49" t="str">
        <f>IFERROR(VLOOKUP($H$5,Ledger!C81:K81,4,0),"-")</f>
        <v>-</v>
      </c>
      <c r="D81" s="49" t="str">
        <f>IFERROR(VLOOKUP($H$5,Ledger!C81:K81,5,0),"-")</f>
        <v>-</v>
      </c>
      <c r="E81" s="49" t="str">
        <f>IFERROR(VLOOKUP($H$5,Ledger!C81:J81,6,0),"-")</f>
        <v>-</v>
      </c>
      <c r="F81" s="45">
        <f t="shared" si="3"/>
        <v>0</v>
      </c>
      <c r="G81" s="45" t="str">
        <f>IFERROR(VLOOKUP($H$5,Ledger!C81:K81,8,0),"-")</f>
        <v>-</v>
      </c>
      <c r="H81" s="35" t="str">
        <f t="shared" si="4"/>
        <v>-</v>
      </c>
    </row>
    <row r="82" spans="1:8" ht="24" x14ac:dyDescent="0.2">
      <c r="A82" s="46" t="str">
        <f>IFERROR(VLOOKUP($H$5,Ledger!C82:K82,2,0),"-")</f>
        <v>-</v>
      </c>
      <c r="B82" s="49" t="str">
        <f>IFERROR(VLOOKUP($H$5,Ledger!C82:K82,3,0),"-")</f>
        <v>-</v>
      </c>
      <c r="C82" s="49" t="str">
        <f>IFERROR(VLOOKUP($H$5,Ledger!C82:K82,4,0),"-")</f>
        <v>-</v>
      </c>
      <c r="D82" s="49" t="str">
        <f>IFERROR(VLOOKUP($H$5,Ledger!C82:K82,5,0),"-")</f>
        <v>-</v>
      </c>
      <c r="E82" s="49" t="str">
        <f>IFERROR(VLOOKUP($H$5,Ledger!C82:J82,6,0),"-")</f>
        <v>-</v>
      </c>
      <c r="F82" s="45">
        <f t="shared" si="3"/>
        <v>0</v>
      </c>
      <c r="G82" s="45" t="str">
        <f>IFERROR(VLOOKUP($H$5,Ledger!C82:K82,8,0),"-")</f>
        <v>-</v>
      </c>
      <c r="H82" s="35" t="str">
        <f t="shared" si="4"/>
        <v>-</v>
      </c>
    </row>
    <row r="83" spans="1:8" ht="24" x14ac:dyDescent="0.2">
      <c r="A83" s="46" t="str">
        <f>IFERROR(VLOOKUP($H$5,Ledger!C83:K83,2,0),"-")</f>
        <v>-</v>
      </c>
      <c r="B83" s="49" t="str">
        <f>IFERROR(VLOOKUP($H$5,Ledger!C83:K83,3,0),"-")</f>
        <v>-</v>
      </c>
      <c r="C83" s="49" t="str">
        <f>IFERROR(VLOOKUP($H$5,Ledger!C83:K83,4,0),"-")</f>
        <v>-</v>
      </c>
      <c r="D83" s="49" t="str">
        <f>IFERROR(VLOOKUP($H$5,Ledger!C83:K83,5,0),"-")</f>
        <v>-</v>
      </c>
      <c r="E83" s="49" t="str">
        <f>IFERROR(VLOOKUP($H$5,Ledger!C83:J83,6,0),"-")</f>
        <v>-</v>
      </c>
      <c r="F83" s="45">
        <f t="shared" si="3"/>
        <v>0</v>
      </c>
      <c r="G83" s="45" t="str">
        <f>IFERROR(VLOOKUP($H$5,Ledger!C83:K83,8,0),"-")</f>
        <v>-</v>
      </c>
      <c r="H83" s="35" t="str">
        <f t="shared" si="4"/>
        <v>-</v>
      </c>
    </row>
    <row r="84" spans="1:8" ht="24" x14ac:dyDescent="0.2">
      <c r="A84" s="46" t="str">
        <f>IFERROR(VLOOKUP($H$5,Ledger!C84:K84,2,0),"-")</f>
        <v>-</v>
      </c>
      <c r="B84" s="49" t="str">
        <f>IFERROR(VLOOKUP($H$5,Ledger!C84:K84,3,0),"-")</f>
        <v>-</v>
      </c>
      <c r="C84" s="49" t="str">
        <f>IFERROR(VLOOKUP($H$5,Ledger!C84:K84,4,0),"-")</f>
        <v>-</v>
      </c>
      <c r="D84" s="49" t="str">
        <f>IFERROR(VLOOKUP($H$5,Ledger!C84:K84,5,0),"-")</f>
        <v>-</v>
      </c>
      <c r="E84" s="49" t="str">
        <f>IFERROR(VLOOKUP($H$5,Ledger!C84:J84,6,0),"-")</f>
        <v>-</v>
      </c>
      <c r="F84" s="45">
        <f t="shared" si="3"/>
        <v>0</v>
      </c>
      <c r="G84" s="45" t="str">
        <f>IFERROR(VLOOKUP($H$5,Ledger!C84:K84,8,0),"-")</f>
        <v>-</v>
      </c>
      <c r="H84" s="35" t="str">
        <f t="shared" si="4"/>
        <v>-</v>
      </c>
    </row>
    <row r="85" spans="1:8" ht="24" x14ac:dyDescent="0.2">
      <c r="A85" s="46" t="str">
        <f>IFERROR(VLOOKUP($H$5,Ledger!C85:K85,2,0),"-")</f>
        <v>-</v>
      </c>
      <c r="B85" s="49" t="str">
        <f>IFERROR(VLOOKUP($H$5,Ledger!C85:K85,3,0),"-")</f>
        <v>-</v>
      </c>
      <c r="C85" s="49" t="str">
        <f>IFERROR(VLOOKUP($H$5,Ledger!C85:K85,4,0),"-")</f>
        <v>-</v>
      </c>
      <c r="D85" s="49" t="str">
        <f>IFERROR(VLOOKUP($H$5,Ledger!C85:K85,5,0),"-")</f>
        <v>-</v>
      </c>
      <c r="E85" s="49" t="str">
        <f>IFERROR(VLOOKUP($H$5,Ledger!C85:J85,6,0),"-")</f>
        <v>-</v>
      </c>
      <c r="F85" s="45">
        <f t="shared" si="3"/>
        <v>0</v>
      </c>
      <c r="G85" s="45" t="str">
        <f>IFERROR(VLOOKUP($H$5,Ledger!C85:K85,8,0),"-")</f>
        <v>-</v>
      </c>
      <c r="H85" s="35" t="str">
        <f t="shared" si="4"/>
        <v>-</v>
      </c>
    </row>
    <row r="86" spans="1:8" ht="24" x14ac:dyDescent="0.2">
      <c r="A86" s="46" t="str">
        <f>IFERROR(VLOOKUP($H$5,Ledger!C86:K86,2,0),"-")</f>
        <v>-</v>
      </c>
      <c r="B86" s="49" t="str">
        <f>IFERROR(VLOOKUP($H$5,Ledger!C86:K86,3,0),"-")</f>
        <v>-</v>
      </c>
      <c r="C86" s="49" t="str">
        <f>IFERROR(VLOOKUP($H$5,Ledger!C86:K86,4,0),"-")</f>
        <v>-</v>
      </c>
      <c r="D86" s="49" t="str">
        <f>IFERROR(VLOOKUP($H$5,Ledger!C86:K86,5,0),"-")</f>
        <v>-</v>
      </c>
      <c r="E86" s="49" t="str">
        <f>IFERROR(VLOOKUP($H$5,Ledger!C86:J86,6,0),"-")</f>
        <v>-</v>
      </c>
      <c r="F86" s="45">
        <f t="shared" si="3"/>
        <v>0</v>
      </c>
      <c r="G86" s="45" t="str">
        <f>IFERROR(VLOOKUP($H$5,Ledger!C86:K86,8,0),"-")</f>
        <v>-</v>
      </c>
      <c r="H86" s="35" t="str">
        <f t="shared" si="4"/>
        <v>-</v>
      </c>
    </row>
    <row r="87" spans="1:8" ht="24" x14ac:dyDescent="0.2">
      <c r="A87" s="46" t="str">
        <f>IFERROR(VLOOKUP($H$5,Ledger!C87:K87,2,0),"-")</f>
        <v>-</v>
      </c>
      <c r="B87" s="49" t="str">
        <f>IFERROR(VLOOKUP($H$5,Ledger!C87:K87,3,0),"-")</f>
        <v>-</v>
      </c>
      <c r="C87" s="49" t="str">
        <f>IFERROR(VLOOKUP($H$5,Ledger!C87:K87,4,0),"-")</f>
        <v>-</v>
      </c>
      <c r="D87" s="49" t="str">
        <f>IFERROR(VLOOKUP($H$5,Ledger!C87:K87,5,0),"-")</f>
        <v>-</v>
      </c>
      <c r="E87" s="49" t="str">
        <f>IFERROR(VLOOKUP($H$5,Ledger!C87:J87,6,0),"-")</f>
        <v>-</v>
      </c>
      <c r="F87" s="45">
        <f t="shared" si="3"/>
        <v>0</v>
      </c>
      <c r="G87" s="45" t="str">
        <f>IFERROR(VLOOKUP($H$5,Ledger!C87:K87,8,0),"-")</f>
        <v>-</v>
      </c>
      <c r="H87" s="35" t="str">
        <f t="shared" si="4"/>
        <v>-</v>
      </c>
    </row>
    <row r="88" spans="1:8" ht="24" x14ac:dyDescent="0.2">
      <c r="A88" s="46" t="str">
        <f>IFERROR(VLOOKUP($H$5,Ledger!C88:K88,2,0),"-")</f>
        <v>-</v>
      </c>
      <c r="B88" s="49" t="str">
        <f>IFERROR(VLOOKUP($H$5,Ledger!C88:K88,3,0),"-")</f>
        <v>-</v>
      </c>
      <c r="C88" s="49" t="str">
        <f>IFERROR(VLOOKUP($H$5,Ledger!C88:K88,4,0),"-")</f>
        <v>-</v>
      </c>
      <c r="D88" s="49" t="str">
        <f>IFERROR(VLOOKUP($H$5,Ledger!C88:K88,5,0),"-")</f>
        <v>-</v>
      </c>
      <c r="E88" s="49" t="str">
        <f>IFERROR(VLOOKUP($H$5,Ledger!C88:J88,6,0),"-")</f>
        <v>-</v>
      </c>
      <c r="F88" s="45">
        <f t="shared" si="3"/>
        <v>0</v>
      </c>
      <c r="G88" s="45" t="str">
        <f>IFERROR(VLOOKUP($H$5,Ledger!C88:K88,8,0),"-")</f>
        <v>-</v>
      </c>
      <c r="H88" s="35" t="str">
        <f t="shared" si="4"/>
        <v>-</v>
      </c>
    </row>
    <row r="89" spans="1:8" ht="24" x14ac:dyDescent="0.2">
      <c r="A89" s="46" t="str">
        <f>IFERROR(VLOOKUP($H$5,Ledger!C89:K89,2,0),"-")</f>
        <v>-</v>
      </c>
      <c r="B89" s="49" t="str">
        <f>IFERROR(VLOOKUP($H$5,Ledger!C89:K89,3,0),"-")</f>
        <v>-</v>
      </c>
      <c r="C89" s="49" t="str">
        <f>IFERROR(VLOOKUP($H$5,Ledger!C89:K89,4,0),"-")</f>
        <v>-</v>
      </c>
      <c r="D89" s="49" t="str">
        <f>IFERROR(VLOOKUP($H$5,Ledger!C89:K89,5,0),"-")</f>
        <v>-</v>
      </c>
      <c r="E89" s="49" t="str">
        <f>IFERROR(VLOOKUP($H$5,Ledger!C89:J89,6,0),"-")</f>
        <v>-</v>
      </c>
      <c r="F89" s="45">
        <f t="shared" si="3"/>
        <v>0</v>
      </c>
      <c r="G89" s="45" t="str">
        <f>IFERROR(VLOOKUP($H$5,Ledger!C89:K89,8,0),"-")</f>
        <v>-</v>
      </c>
      <c r="H89" s="35" t="str">
        <f t="shared" si="4"/>
        <v>-</v>
      </c>
    </row>
    <row r="90" spans="1:8" ht="24" x14ac:dyDescent="0.2">
      <c r="A90" s="46" t="str">
        <f>IFERROR(VLOOKUP($H$5,Ledger!C90:K90,2,0),"-")</f>
        <v>-</v>
      </c>
      <c r="B90" s="49" t="str">
        <f>IFERROR(VLOOKUP($H$5,Ledger!C90:K90,3,0),"-")</f>
        <v>-</v>
      </c>
      <c r="C90" s="49" t="str">
        <f>IFERROR(VLOOKUP($H$5,Ledger!C90:K90,4,0),"-")</f>
        <v>-</v>
      </c>
      <c r="D90" s="49" t="str">
        <f>IFERROR(VLOOKUP($H$5,Ledger!C90:K90,5,0),"-")</f>
        <v>-</v>
      </c>
      <c r="E90" s="49" t="str">
        <f>IFERROR(VLOOKUP($H$5,Ledger!C90:J90,6,0),"-")</f>
        <v>-</v>
      </c>
      <c r="F90" s="45">
        <f t="shared" si="3"/>
        <v>0</v>
      </c>
      <c r="G90" s="45" t="str">
        <f>IFERROR(VLOOKUP($H$5,Ledger!C90:K90,8,0),"-")</f>
        <v>-</v>
      </c>
      <c r="H90" s="35" t="str">
        <f t="shared" si="4"/>
        <v>-</v>
      </c>
    </row>
    <row r="91" spans="1:8" ht="24" x14ac:dyDescent="0.2">
      <c r="A91" s="46" t="str">
        <f>IFERROR(VLOOKUP($H$5,Ledger!C91:K91,2,0),"-")</f>
        <v>-</v>
      </c>
      <c r="B91" s="49" t="str">
        <f>IFERROR(VLOOKUP($H$5,Ledger!C91:K91,3,0),"-")</f>
        <v>-</v>
      </c>
      <c r="C91" s="49" t="str">
        <f>IFERROR(VLOOKUP($H$5,Ledger!C91:K91,4,0),"-")</f>
        <v>-</v>
      </c>
      <c r="D91" s="49" t="str">
        <f>IFERROR(VLOOKUP($H$5,Ledger!C91:K91,5,0),"-")</f>
        <v>-</v>
      </c>
      <c r="E91" s="49" t="str">
        <f>IFERROR(VLOOKUP($H$5,Ledger!C91:J91,6,0),"-")</f>
        <v>-</v>
      </c>
      <c r="F91" s="45">
        <f t="shared" si="3"/>
        <v>0</v>
      </c>
      <c r="G91" s="45" t="str">
        <f>IFERROR(VLOOKUP($H$5,Ledger!C91:K91,8,0),"-")</f>
        <v>-</v>
      </c>
      <c r="H91" s="35" t="str">
        <f t="shared" si="4"/>
        <v>-</v>
      </c>
    </row>
    <row r="92" spans="1:8" ht="24" x14ac:dyDescent="0.2">
      <c r="A92" s="46" t="str">
        <f>IFERROR(VLOOKUP($H$5,Ledger!C92:K92,2,0),"-")</f>
        <v>-</v>
      </c>
      <c r="B92" s="49" t="str">
        <f>IFERROR(VLOOKUP($H$5,Ledger!C92:K92,3,0),"-")</f>
        <v>-</v>
      </c>
      <c r="C92" s="49" t="str">
        <f>IFERROR(VLOOKUP($H$5,Ledger!C92:K92,4,0),"-")</f>
        <v>-</v>
      </c>
      <c r="D92" s="49" t="str">
        <f>IFERROR(VLOOKUP($H$5,Ledger!C92:K92,5,0),"-")</f>
        <v>-</v>
      </c>
      <c r="E92" s="49" t="str">
        <f>IFERROR(VLOOKUP($H$5,Ledger!C92:J92,6,0),"-")</f>
        <v>-</v>
      </c>
      <c r="F92" s="45">
        <f t="shared" si="3"/>
        <v>0</v>
      </c>
      <c r="G92" s="45" t="str">
        <f>IFERROR(VLOOKUP($H$5,Ledger!C92:K92,8,0),"-")</f>
        <v>-</v>
      </c>
      <c r="H92" s="35" t="str">
        <f t="shared" si="4"/>
        <v>-</v>
      </c>
    </row>
    <row r="93" spans="1:8" ht="24" x14ac:dyDescent="0.2">
      <c r="A93" s="46" t="str">
        <f>IFERROR(VLOOKUP($H$5,Ledger!C93:K93,2,0),"-")</f>
        <v>-</v>
      </c>
      <c r="B93" s="49" t="str">
        <f>IFERROR(VLOOKUP($H$5,Ledger!C93:K93,3,0),"-")</f>
        <v>-</v>
      </c>
      <c r="C93" s="49" t="str">
        <f>IFERROR(VLOOKUP($H$5,Ledger!C93:K93,4,0),"-")</f>
        <v>-</v>
      </c>
      <c r="D93" s="49" t="str">
        <f>IFERROR(VLOOKUP($H$5,Ledger!C93:K93,5,0),"-")</f>
        <v>-</v>
      </c>
      <c r="E93" s="49" t="str">
        <f>IFERROR(VLOOKUP($H$5,Ledger!C93:J93,6,0),"-")</f>
        <v>-</v>
      </c>
      <c r="F93" s="45">
        <f t="shared" si="3"/>
        <v>0</v>
      </c>
      <c r="G93" s="45" t="str">
        <f>IFERROR(VLOOKUP($H$5,Ledger!C93:K93,8,0),"-")</f>
        <v>-</v>
      </c>
      <c r="H93" s="35" t="str">
        <f t="shared" si="4"/>
        <v>-</v>
      </c>
    </row>
    <row r="94" spans="1:8" ht="24" x14ac:dyDescent="0.2">
      <c r="A94" s="46" t="str">
        <f>IFERROR(VLOOKUP($H$5,Ledger!C94:K94,2,0),"-")</f>
        <v>-</v>
      </c>
      <c r="B94" s="49" t="str">
        <f>IFERROR(VLOOKUP($H$5,Ledger!C94:K94,3,0),"-")</f>
        <v>-</v>
      </c>
      <c r="C94" s="49" t="str">
        <f>IFERROR(VLOOKUP($H$5,Ledger!C94:K94,4,0),"-")</f>
        <v>-</v>
      </c>
      <c r="D94" s="49" t="str">
        <f>IFERROR(VLOOKUP($H$5,Ledger!C94:K94,5,0),"-")</f>
        <v>-</v>
      </c>
      <c r="E94" s="49" t="str">
        <f>IFERROR(VLOOKUP($H$5,Ledger!C94:J94,6,0),"-")</f>
        <v>-</v>
      </c>
      <c r="F94" s="45">
        <f t="shared" si="3"/>
        <v>0</v>
      </c>
      <c r="G94" s="45" t="str">
        <f>IFERROR(VLOOKUP($H$5,Ledger!C94:K94,8,0),"-")</f>
        <v>-</v>
      </c>
      <c r="H94" s="35" t="str">
        <f t="shared" si="4"/>
        <v>-</v>
      </c>
    </row>
    <row r="95" spans="1:8" ht="24" x14ac:dyDescent="0.2">
      <c r="A95" s="46" t="str">
        <f>IFERROR(VLOOKUP($H$5,Ledger!C95:K95,2,0),"-")</f>
        <v>-</v>
      </c>
      <c r="B95" s="49" t="str">
        <f>IFERROR(VLOOKUP($H$5,Ledger!C95:K95,3,0),"-")</f>
        <v>-</v>
      </c>
      <c r="C95" s="49" t="str">
        <f>IFERROR(VLOOKUP($H$5,Ledger!C95:K95,4,0),"-")</f>
        <v>-</v>
      </c>
      <c r="D95" s="49" t="str">
        <f>IFERROR(VLOOKUP($H$5,Ledger!C95:K95,5,0),"-")</f>
        <v>-</v>
      </c>
      <c r="E95" s="49" t="str">
        <f>IFERROR(VLOOKUP($H$5,Ledger!C95:J95,6,0),"-")</f>
        <v>-</v>
      </c>
      <c r="F95" s="45">
        <f t="shared" si="3"/>
        <v>0</v>
      </c>
      <c r="G95" s="45" t="str">
        <f>IFERROR(VLOOKUP($H$5,Ledger!C95:K95,8,0),"-")</f>
        <v>-</v>
      </c>
      <c r="H95" s="35" t="str">
        <f t="shared" si="4"/>
        <v>-</v>
      </c>
    </row>
    <row r="96" spans="1:8" ht="24" x14ac:dyDescent="0.2">
      <c r="A96" s="46" t="str">
        <f>IFERROR(VLOOKUP($H$5,Ledger!C96:K96,2,0),"-")</f>
        <v>-</v>
      </c>
      <c r="B96" s="49" t="str">
        <f>IFERROR(VLOOKUP($H$5,Ledger!C96:K96,3,0),"-")</f>
        <v>-</v>
      </c>
      <c r="C96" s="49" t="str">
        <f>IFERROR(VLOOKUP($H$5,Ledger!C96:K96,4,0),"-")</f>
        <v>-</v>
      </c>
      <c r="D96" s="49" t="str">
        <f>IFERROR(VLOOKUP($H$5,Ledger!C96:K96,5,0),"-")</f>
        <v>-</v>
      </c>
      <c r="E96" s="49" t="str">
        <f>IFERROR(VLOOKUP($H$5,Ledger!C96:J96,6,0),"-")</f>
        <v>-</v>
      </c>
      <c r="F96" s="45">
        <f t="shared" si="3"/>
        <v>0</v>
      </c>
      <c r="G96" s="45" t="str">
        <f>IFERROR(VLOOKUP($H$5,Ledger!C96:K96,8,0),"-")</f>
        <v>-</v>
      </c>
      <c r="H96" s="35" t="str">
        <f t="shared" si="4"/>
        <v>-</v>
      </c>
    </row>
    <row r="97" spans="1:8" ht="24" x14ac:dyDescent="0.2">
      <c r="A97" s="46" t="str">
        <f>IFERROR(VLOOKUP($H$5,Ledger!C97:K97,2,0),"-")</f>
        <v>-</v>
      </c>
      <c r="B97" s="49" t="str">
        <f>IFERROR(VLOOKUP($H$5,Ledger!C97:K97,3,0),"-")</f>
        <v>-</v>
      </c>
      <c r="C97" s="49" t="str">
        <f>IFERROR(VLOOKUP($H$5,Ledger!C97:K97,4,0),"-")</f>
        <v>-</v>
      </c>
      <c r="D97" s="49" t="str">
        <f>IFERROR(VLOOKUP($H$5,Ledger!C97:K97,5,0),"-")</f>
        <v>-</v>
      </c>
      <c r="E97" s="49" t="str">
        <f>IFERROR(VLOOKUP($H$5,Ledger!C97:J97,6,0),"-")</f>
        <v>-</v>
      </c>
      <c r="F97" s="45">
        <f t="shared" si="3"/>
        <v>0</v>
      </c>
      <c r="G97" s="45" t="str">
        <f>IFERROR(VLOOKUP($H$5,Ledger!C97:K97,8,0),"-")</f>
        <v>-</v>
      </c>
      <c r="H97" s="35" t="str">
        <f t="shared" si="4"/>
        <v>-</v>
      </c>
    </row>
    <row r="98" spans="1:8" ht="24" x14ac:dyDescent="0.2">
      <c r="A98" s="46" t="str">
        <f>IFERROR(VLOOKUP($H$5,Ledger!C98:K98,2,0),"-")</f>
        <v>-</v>
      </c>
      <c r="B98" s="49" t="str">
        <f>IFERROR(VLOOKUP($H$5,Ledger!C98:K98,3,0),"-")</f>
        <v>-</v>
      </c>
      <c r="C98" s="49" t="str">
        <f>IFERROR(VLOOKUP($H$5,Ledger!C98:K98,4,0),"-")</f>
        <v>-</v>
      </c>
      <c r="D98" s="49" t="str">
        <f>IFERROR(VLOOKUP($H$5,Ledger!C98:K98,5,0),"-")</f>
        <v>-</v>
      </c>
      <c r="E98" s="49" t="str">
        <f>IFERROR(VLOOKUP($H$5,Ledger!C98:J98,6,0),"-")</f>
        <v>-</v>
      </c>
      <c r="F98" s="45">
        <f t="shared" si="3"/>
        <v>0</v>
      </c>
      <c r="G98" s="45" t="str">
        <f>IFERROR(VLOOKUP($H$5,Ledger!C98:K98,8,0),"-")</f>
        <v>-</v>
      </c>
      <c r="H98" s="35" t="str">
        <f t="shared" si="4"/>
        <v>-</v>
      </c>
    </row>
    <row r="99" spans="1:8" ht="24" x14ac:dyDescent="0.2">
      <c r="A99" s="46" t="str">
        <f>IFERROR(VLOOKUP($H$5,Ledger!C99:K99,2,0),"-")</f>
        <v>-</v>
      </c>
      <c r="B99" s="49" t="str">
        <f>IFERROR(VLOOKUP($H$5,Ledger!C99:K99,3,0),"-")</f>
        <v>-</v>
      </c>
      <c r="C99" s="49" t="str">
        <f>IFERROR(VLOOKUP($H$5,Ledger!C99:K99,4,0),"-")</f>
        <v>-</v>
      </c>
      <c r="D99" s="49" t="str">
        <f>IFERROR(VLOOKUP($H$5,Ledger!C99:K99,5,0),"-")</f>
        <v>-</v>
      </c>
      <c r="E99" s="49" t="str">
        <f>IFERROR(VLOOKUP($H$5,Ledger!C99:J99,6,0),"-")</f>
        <v>-</v>
      </c>
      <c r="F99" s="45">
        <f t="shared" si="3"/>
        <v>0</v>
      </c>
      <c r="G99" s="45" t="str">
        <f>IFERROR(VLOOKUP($H$5,Ledger!C99:K99,8,0),"-")</f>
        <v>-</v>
      </c>
      <c r="H99" s="35" t="str">
        <f t="shared" si="4"/>
        <v>-</v>
      </c>
    </row>
    <row r="100" spans="1:8" ht="24" x14ac:dyDescent="0.2">
      <c r="A100" s="46" t="str">
        <f>IFERROR(VLOOKUP($H$5,Ledger!C100:K100,2,0),"-")</f>
        <v>-</v>
      </c>
      <c r="B100" s="49" t="str">
        <f>IFERROR(VLOOKUP($H$5,Ledger!C100:K100,3,0),"-")</f>
        <v>-</v>
      </c>
      <c r="C100" s="49" t="str">
        <f>IFERROR(VLOOKUP($H$5,Ledger!C100:K100,4,0),"-")</f>
        <v>-</v>
      </c>
      <c r="D100" s="49" t="str">
        <f>IFERROR(VLOOKUP($H$5,Ledger!C100:K100,5,0),"-")</f>
        <v>-</v>
      </c>
      <c r="E100" s="49" t="str">
        <f>IFERROR(VLOOKUP($H$5,Ledger!C100:J100,6,0),"-")</f>
        <v>-</v>
      </c>
      <c r="F100" s="45">
        <f t="shared" si="3"/>
        <v>0</v>
      </c>
      <c r="G100" s="45" t="str">
        <f>IFERROR(VLOOKUP($H$5,Ledger!C100:K100,8,0),"-")</f>
        <v>-</v>
      </c>
      <c r="H100" s="35" t="str">
        <f t="shared" si="4"/>
        <v>-</v>
      </c>
    </row>
    <row r="101" spans="1:8" ht="24" x14ac:dyDescent="0.2">
      <c r="A101" s="46" t="str">
        <f>IFERROR(VLOOKUP($H$5,Ledger!C101:K101,2,0),"-")</f>
        <v>-</v>
      </c>
      <c r="B101" s="49" t="str">
        <f>IFERROR(VLOOKUP($H$5,Ledger!C101:K101,3,0),"-")</f>
        <v>-</v>
      </c>
      <c r="C101" s="49" t="str">
        <f>IFERROR(VLOOKUP($H$5,Ledger!C101:K101,4,0),"-")</f>
        <v>-</v>
      </c>
      <c r="D101" s="49" t="str">
        <f>IFERROR(VLOOKUP($H$5,Ledger!C101:K101,5,0),"-")</f>
        <v>-</v>
      </c>
      <c r="E101" s="49" t="str">
        <f>IFERROR(VLOOKUP($H$5,Ledger!C101:J101,6,0),"-")</f>
        <v>-</v>
      </c>
      <c r="F101" s="45">
        <f t="shared" si="3"/>
        <v>0</v>
      </c>
      <c r="G101" s="45" t="str">
        <f>IFERROR(VLOOKUP($H$5,Ledger!C101:K101,8,0),"-")</f>
        <v>-</v>
      </c>
      <c r="H101" s="35" t="str">
        <f t="shared" si="4"/>
        <v>-</v>
      </c>
    </row>
    <row r="102" spans="1:8" ht="24" x14ac:dyDescent="0.2">
      <c r="A102" s="46" t="str">
        <f>IFERROR(VLOOKUP($H$5,Ledger!C102:K102,2,0),"-")</f>
        <v>-</v>
      </c>
      <c r="B102" s="49" t="str">
        <f>IFERROR(VLOOKUP($H$5,Ledger!C102:K102,3,0),"-")</f>
        <v>-</v>
      </c>
      <c r="C102" s="49" t="str">
        <f>IFERROR(VLOOKUP($H$5,Ledger!C102:K102,4,0),"-")</f>
        <v>-</v>
      </c>
      <c r="D102" s="49" t="str">
        <f>IFERROR(VLOOKUP($H$5,Ledger!C102:K102,5,0),"-")</f>
        <v>-</v>
      </c>
      <c r="E102" s="49" t="str">
        <f>IFERROR(VLOOKUP($H$5,Ledger!C102:J102,6,0),"-")</f>
        <v>-</v>
      </c>
      <c r="F102" s="45">
        <f t="shared" si="3"/>
        <v>0</v>
      </c>
      <c r="G102" s="45" t="str">
        <f>IFERROR(VLOOKUP($H$5,Ledger!C102:K102,8,0),"-")</f>
        <v>-</v>
      </c>
      <c r="H102" s="35" t="str">
        <f t="shared" si="4"/>
        <v>-</v>
      </c>
    </row>
    <row r="103" spans="1:8" ht="24" x14ac:dyDescent="0.2">
      <c r="A103" s="46" t="str">
        <f>IFERROR(VLOOKUP($H$5,Ledger!C103:K103,2,0),"-")</f>
        <v>-</v>
      </c>
      <c r="B103" s="49" t="str">
        <f>IFERROR(VLOOKUP($H$5,Ledger!C103:K103,3,0),"-")</f>
        <v>-</v>
      </c>
      <c r="C103" s="49" t="str">
        <f>IFERROR(VLOOKUP($H$5,Ledger!C103:K103,4,0),"-")</f>
        <v>-</v>
      </c>
      <c r="D103" s="49" t="str">
        <f>IFERROR(VLOOKUP($H$5,Ledger!C103:K103,5,0),"-")</f>
        <v>-</v>
      </c>
      <c r="E103" s="49" t="str">
        <f>IFERROR(VLOOKUP($H$5,Ledger!C103:J103,6,0),"-")</f>
        <v>-</v>
      </c>
      <c r="F103" s="45">
        <f t="shared" si="3"/>
        <v>0</v>
      </c>
      <c r="G103" s="45" t="str">
        <f>IFERROR(VLOOKUP($H$5,Ledger!C103:K103,8,0),"-")</f>
        <v>-</v>
      </c>
      <c r="H103" s="35" t="str">
        <f t="shared" si="4"/>
        <v>-</v>
      </c>
    </row>
    <row r="104" spans="1:8" ht="24" x14ac:dyDescent="0.2">
      <c r="A104" s="46" t="str">
        <f>IFERROR(VLOOKUP($H$5,Ledger!C104:K104,2,0),"-")</f>
        <v>-</v>
      </c>
      <c r="B104" s="49" t="str">
        <f>IFERROR(VLOOKUP($H$5,Ledger!C104:K104,3,0),"-")</f>
        <v>-</v>
      </c>
      <c r="C104" s="49" t="str">
        <f>IFERROR(VLOOKUP($H$5,Ledger!C104:K104,4,0),"-")</f>
        <v>-</v>
      </c>
      <c r="D104" s="49" t="str">
        <f>IFERROR(VLOOKUP($H$5,Ledger!C104:K104,5,0),"-")</f>
        <v>-</v>
      </c>
      <c r="E104" s="49" t="str">
        <f>IFERROR(VLOOKUP($H$5,Ledger!C104:J104,6,0),"-")</f>
        <v>-</v>
      </c>
      <c r="F104" s="45">
        <f t="shared" si="3"/>
        <v>0</v>
      </c>
      <c r="G104" s="45" t="str">
        <f>IFERROR(VLOOKUP($H$5,Ledger!C104:K104,8,0),"-")</f>
        <v>-</v>
      </c>
      <c r="H104" s="35" t="str">
        <f t="shared" si="4"/>
        <v>-</v>
      </c>
    </row>
    <row r="105" spans="1:8" ht="24" x14ac:dyDescent="0.2">
      <c r="A105" s="46" t="str">
        <f>IFERROR(VLOOKUP($H$5,Ledger!C105:K105,2,0),"-")</f>
        <v>-</v>
      </c>
      <c r="B105" s="49" t="str">
        <f>IFERROR(VLOOKUP($H$5,Ledger!C105:K105,3,0),"-")</f>
        <v>-</v>
      </c>
      <c r="C105" s="49" t="str">
        <f>IFERROR(VLOOKUP($H$5,Ledger!C105:K105,4,0),"-")</f>
        <v>-</v>
      </c>
      <c r="D105" s="49" t="str">
        <f>IFERROR(VLOOKUP($H$5,Ledger!C105:K105,5,0),"-")</f>
        <v>-</v>
      </c>
      <c r="E105" s="49" t="str">
        <f>IFERROR(VLOOKUP($H$5,Ledger!C105:J105,6,0),"-")</f>
        <v>-</v>
      </c>
      <c r="F105" s="45">
        <f t="shared" si="3"/>
        <v>0</v>
      </c>
      <c r="G105" s="45" t="str">
        <f>IFERROR(VLOOKUP($H$5,Ledger!C105:K105,8,0),"-")</f>
        <v>-</v>
      </c>
      <c r="H105" s="35" t="str">
        <f t="shared" si="4"/>
        <v>-</v>
      </c>
    </row>
    <row r="106" spans="1:8" ht="24" x14ac:dyDescent="0.2">
      <c r="A106" s="46" t="str">
        <f>IFERROR(VLOOKUP($H$5,Ledger!C106:K106,2,0),"-")</f>
        <v>-</v>
      </c>
      <c r="B106" s="49" t="str">
        <f>IFERROR(VLOOKUP($H$5,Ledger!C106:K106,3,0),"-")</f>
        <v>-</v>
      </c>
      <c r="C106" s="49" t="str">
        <f>IFERROR(VLOOKUP($H$5,Ledger!C106:K106,4,0),"-")</f>
        <v>-</v>
      </c>
      <c r="D106" s="49" t="str">
        <f>IFERROR(VLOOKUP($H$5,Ledger!C106:K106,5,0),"-")</f>
        <v>-</v>
      </c>
      <c r="E106" s="49" t="str">
        <f>IFERROR(VLOOKUP($H$5,Ledger!C106:J106,6,0),"-")</f>
        <v>-</v>
      </c>
      <c r="F106" s="45">
        <f t="shared" si="3"/>
        <v>0</v>
      </c>
      <c r="G106" s="45" t="str">
        <f>IFERROR(VLOOKUP($H$5,Ledger!C106:K106,8,0),"-")</f>
        <v>-</v>
      </c>
      <c r="H106" s="35" t="str">
        <f t="shared" si="4"/>
        <v>-</v>
      </c>
    </row>
    <row r="107" spans="1:8" ht="24" x14ac:dyDescent="0.2">
      <c r="A107" s="46" t="str">
        <f>IFERROR(VLOOKUP($H$5,Ledger!C107:K107,2,0),"-")</f>
        <v>-</v>
      </c>
      <c r="B107" s="49" t="str">
        <f>IFERROR(VLOOKUP($H$5,Ledger!C107:K107,3,0),"-")</f>
        <v>-</v>
      </c>
      <c r="C107" s="49" t="str">
        <f>IFERROR(VLOOKUP($H$5,Ledger!C107:K107,4,0),"-")</f>
        <v>-</v>
      </c>
      <c r="D107" s="49" t="str">
        <f>IFERROR(VLOOKUP($H$5,Ledger!C107:K107,5,0),"-")</f>
        <v>-</v>
      </c>
      <c r="E107" s="49" t="str">
        <f>IFERROR(VLOOKUP($H$5,Ledger!C107:J107,6,0),"-")</f>
        <v>-</v>
      </c>
      <c r="F107" s="45">
        <f t="shared" si="3"/>
        <v>0</v>
      </c>
      <c r="G107" s="45" t="str">
        <f>IFERROR(VLOOKUP($H$5,Ledger!C107:K107,8,0),"-")</f>
        <v>-</v>
      </c>
      <c r="H107" s="35" t="str">
        <f t="shared" si="4"/>
        <v>-</v>
      </c>
    </row>
    <row r="108" spans="1:8" ht="24" x14ac:dyDescent="0.2">
      <c r="A108" s="46" t="str">
        <f>IFERROR(VLOOKUP($H$5,Ledger!C108:K108,2,0),"-")</f>
        <v>-</v>
      </c>
      <c r="B108" s="49" t="str">
        <f>IFERROR(VLOOKUP($H$5,Ledger!C108:K108,3,0),"-")</f>
        <v>-</v>
      </c>
      <c r="C108" s="49" t="str">
        <f>IFERROR(VLOOKUP($H$5,Ledger!C108:K108,4,0),"-")</f>
        <v>-</v>
      </c>
      <c r="D108" s="49" t="str">
        <f>IFERROR(VLOOKUP($H$5,Ledger!C108:K108,5,0),"-")</f>
        <v>-</v>
      </c>
      <c r="E108" s="49" t="str">
        <f>IFERROR(VLOOKUP($H$5,Ledger!C108:J108,6,0),"-")</f>
        <v>-</v>
      </c>
      <c r="F108" s="45">
        <f t="shared" si="3"/>
        <v>0</v>
      </c>
      <c r="G108" s="45" t="str">
        <f>IFERROR(VLOOKUP($H$5,Ledger!C108:K108,8,0),"-")</f>
        <v>-</v>
      </c>
      <c r="H108" s="35" t="str">
        <f t="shared" si="4"/>
        <v>-</v>
      </c>
    </row>
    <row r="109" spans="1:8" ht="24" x14ac:dyDescent="0.2">
      <c r="A109" s="46" t="str">
        <f>IFERROR(VLOOKUP($H$5,Ledger!C109:K109,2,0),"-")</f>
        <v>-</v>
      </c>
      <c r="B109" s="49" t="str">
        <f>IFERROR(VLOOKUP($H$5,Ledger!C109:K109,3,0),"-")</f>
        <v>-</v>
      </c>
      <c r="C109" s="49" t="str">
        <f>IFERROR(VLOOKUP($H$5,Ledger!C109:K109,4,0),"-")</f>
        <v>-</v>
      </c>
      <c r="D109" s="49" t="str">
        <f>IFERROR(VLOOKUP($H$5,Ledger!C109:K109,5,0),"-")</f>
        <v>-</v>
      </c>
      <c r="E109" s="49" t="str">
        <f>IFERROR(VLOOKUP($H$5,Ledger!C109:J109,6,0),"-")</f>
        <v>-</v>
      </c>
      <c r="F109" s="45">
        <f t="shared" si="3"/>
        <v>0</v>
      </c>
      <c r="G109" s="45" t="str">
        <f>IFERROR(VLOOKUP($H$5,Ledger!C109:K109,8,0),"-")</f>
        <v>-</v>
      </c>
      <c r="H109" s="35" t="str">
        <f t="shared" si="4"/>
        <v>-</v>
      </c>
    </row>
    <row r="110" spans="1:8" ht="24" x14ac:dyDescent="0.2">
      <c r="A110" s="46" t="str">
        <f>IFERROR(VLOOKUP($H$5,Ledger!C110:K110,2,0),"-")</f>
        <v>-</v>
      </c>
      <c r="B110" s="49" t="str">
        <f>IFERROR(VLOOKUP($H$5,Ledger!C110:K110,3,0),"-")</f>
        <v>-</v>
      </c>
      <c r="C110" s="49" t="str">
        <f>IFERROR(VLOOKUP($H$5,Ledger!C110:K110,4,0),"-")</f>
        <v>-</v>
      </c>
      <c r="D110" s="49" t="str">
        <f>IFERROR(VLOOKUP($H$5,Ledger!C110:K110,5,0),"-")</f>
        <v>-</v>
      </c>
      <c r="E110" s="49" t="str">
        <f>IFERROR(VLOOKUP($H$5,Ledger!C110:J110,6,0),"-")</f>
        <v>-</v>
      </c>
      <c r="F110" s="45">
        <f t="shared" si="3"/>
        <v>0</v>
      </c>
      <c r="G110" s="45" t="str">
        <f>IFERROR(VLOOKUP($H$5,Ledger!C110:K110,8,0),"-")</f>
        <v>-</v>
      </c>
      <c r="H110" s="35" t="str">
        <f t="shared" si="4"/>
        <v>-</v>
      </c>
    </row>
    <row r="111" spans="1:8" ht="24" x14ac:dyDescent="0.2">
      <c r="A111" s="46" t="str">
        <f>IFERROR(VLOOKUP($H$5,Ledger!C111:K111,2,0),"-")</f>
        <v>-</v>
      </c>
      <c r="B111" s="49" t="str">
        <f>IFERROR(VLOOKUP($H$5,Ledger!C111:K111,3,0),"-")</f>
        <v>-</v>
      </c>
      <c r="C111" s="49" t="str">
        <f>IFERROR(VLOOKUP($H$5,Ledger!C111:K111,4,0),"-")</f>
        <v>-</v>
      </c>
      <c r="D111" s="49" t="str">
        <f>IFERROR(VLOOKUP($H$5,Ledger!C111:K111,5,0),"-")</f>
        <v>-</v>
      </c>
      <c r="E111" s="49" t="str">
        <f>IFERROR(VLOOKUP($H$5,Ledger!C111:J111,6,0),"-")</f>
        <v>-</v>
      </c>
      <c r="F111" s="45">
        <f t="shared" si="3"/>
        <v>0</v>
      </c>
      <c r="G111" s="45" t="str">
        <f>IFERROR(VLOOKUP($H$5,Ledger!C111:K111,8,0),"-")</f>
        <v>-</v>
      </c>
      <c r="H111" s="35" t="str">
        <f t="shared" si="4"/>
        <v>-</v>
      </c>
    </row>
    <row r="112" spans="1:8" ht="24" x14ac:dyDescent="0.2">
      <c r="A112" s="46" t="str">
        <f>IFERROR(VLOOKUP($H$5,Ledger!C112:K112,2,0),"-")</f>
        <v>-</v>
      </c>
      <c r="B112" s="49" t="str">
        <f>IFERROR(VLOOKUP($H$5,Ledger!C112:K112,3,0),"-")</f>
        <v>-</v>
      </c>
      <c r="C112" s="49" t="str">
        <f>IFERROR(VLOOKUP($H$5,Ledger!C112:K112,4,0),"-")</f>
        <v>-</v>
      </c>
      <c r="D112" s="49" t="str">
        <f>IFERROR(VLOOKUP($H$5,Ledger!C112:K112,5,0),"-")</f>
        <v>-</v>
      </c>
      <c r="E112" s="49" t="str">
        <f>IFERROR(VLOOKUP($H$5,Ledger!C112:J112,6,0),"-")</f>
        <v>-</v>
      </c>
      <c r="F112" s="45">
        <f t="shared" si="3"/>
        <v>0</v>
      </c>
      <c r="G112" s="45" t="str">
        <f>IFERROR(VLOOKUP($H$5,Ledger!C112:K112,8,0),"-")</f>
        <v>-</v>
      </c>
      <c r="H112" s="35" t="str">
        <f t="shared" si="4"/>
        <v>-</v>
      </c>
    </row>
    <row r="113" spans="1:8" ht="24" x14ac:dyDescent="0.2">
      <c r="A113" s="46" t="str">
        <f>IFERROR(VLOOKUP($H$5,Ledger!C113:K113,2,0),"-")</f>
        <v>-</v>
      </c>
      <c r="B113" s="49" t="str">
        <f>IFERROR(VLOOKUP($H$5,Ledger!C113:K113,3,0),"-")</f>
        <v>-</v>
      </c>
      <c r="C113" s="49" t="str">
        <f>IFERROR(VLOOKUP($H$5,Ledger!C113:K113,4,0),"-")</f>
        <v>-</v>
      </c>
      <c r="D113" s="49" t="str">
        <f>IFERROR(VLOOKUP($H$5,Ledger!C113:K113,5,0),"-")</f>
        <v>-</v>
      </c>
      <c r="E113" s="49" t="str">
        <f>IFERROR(VLOOKUP($H$5,Ledger!C113:J113,6,0),"-")</f>
        <v>-</v>
      </c>
      <c r="F113" s="45">
        <f t="shared" si="3"/>
        <v>0</v>
      </c>
      <c r="G113" s="45" t="str">
        <f>IFERROR(VLOOKUP($H$5,Ledger!C113:K113,8,0),"-")</f>
        <v>-</v>
      </c>
      <c r="H113" s="35" t="str">
        <f t="shared" si="4"/>
        <v>-</v>
      </c>
    </row>
    <row r="114" spans="1:8" ht="24" x14ac:dyDescent="0.2">
      <c r="A114" s="46" t="str">
        <f>IFERROR(VLOOKUP($H$5,Ledger!C114:K114,2,0),"-")</f>
        <v>-</v>
      </c>
      <c r="B114" s="49" t="str">
        <f>IFERROR(VLOOKUP($H$5,Ledger!C114:K114,3,0),"-")</f>
        <v>-</v>
      </c>
      <c r="C114" s="49" t="str">
        <f>IFERROR(VLOOKUP($H$5,Ledger!C114:K114,4,0),"-")</f>
        <v>-</v>
      </c>
      <c r="D114" s="49" t="str">
        <f>IFERROR(VLOOKUP($H$5,Ledger!C114:K114,5,0),"-")</f>
        <v>-</v>
      </c>
      <c r="E114" s="49" t="str">
        <f>IFERROR(VLOOKUP($H$5,Ledger!C114:J114,6,0),"-")</f>
        <v>-</v>
      </c>
      <c r="F114" s="45">
        <f t="shared" si="3"/>
        <v>0</v>
      </c>
      <c r="G114" s="45" t="str">
        <f>IFERROR(VLOOKUP($H$5,Ledger!C114:K114,8,0),"-")</f>
        <v>-</v>
      </c>
      <c r="H114" s="35" t="str">
        <f t="shared" si="4"/>
        <v>-</v>
      </c>
    </row>
    <row r="115" spans="1:8" ht="24" x14ac:dyDescent="0.2">
      <c r="A115" s="46" t="str">
        <f>IFERROR(VLOOKUP($H$5,Ledger!C115:K115,2,0),"-")</f>
        <v>-</v>
      </c>
      <c r="B115" s="49" t="str">
        <f>IFERROR(VLOOKUP($H$5,Ledger!C115:K115,3,0),"-")</f>
        <v>-</v>
      </c>
      <c r="C115" s="49" t="str">
        <f>IFERROR(VLOOKUP($H$5,Ledger!C115:K115,4,0),"-")</f>
        <v>-</v>
      </c>
      <c r="D115" s="49" t="str">
        <f>IFERROR(VLOOKUP($H$5,Ledger!C115:K115,5,0),"-")</f>
        <v>-</v>
      </c>
      <c r="E115" s="49" t="str">
        <f>IFERROR(VLOOKUP($H$5,Ledger!C115:J115,6,0),"-")</f>
        <v>-</v>
      </c>
      <c r="F115" s="45">
        <f t="shared" si="3"/>
        <v>0</v>
      </c>
      <c r="G115" s="45" t="str">
        <f>IFERROR(VLOOKUP($H$5,Ledger!C115:K115,8,0),"-")</f>
        <v>-</v>
      </c>
      <c r="H115" s="35" t="str">
        <f t="shared" si="4"/>
        <v>-</v>
      </c>
    </row>
    <row r="116" spans="1:8" ht="24" x14ac:dyDescent="0.2">
      <c r="A116" s="46" t="str">
        <f>IFERROR(VLOOKUP($H$5,Ledger!C116:K116,2,0),"-")</f>
        <v>-</v>
      </c>
      <c r="B116" s="49" t="str">
        <f>IFERROR(VLOOKUP($H$5,Ledger!C116:K116,3,0),"-")</f>
        <v>-</v>
      </c>
      <c r="C116" s="49" t="str">
        <f>IFERROR(VLOOKUP($H$5,Ledger!C116:K116,4,0),"-")</f>
        <v>-</v>
      </c>
      <c r="D116" s="49" t="str">
        <f>IFERROR(VLOOKUP($H$5,Ledger!C116:K116,5,0),"-")</f>
        <v>-</v>
      </c>
      <c r="E116" s="49" t="str">
        <f>IFERROR(VLOOKUP($H$5,Ledger!C116:J116,6,0),"-")</f>
        <v>-</v>
      </c>
      <c r="F116" s="45">
        <f t="shared" si="3"/>
        <v>0</v>
      </c>
      <c r="G116" s="45" t="str">
        <f>IFERROR(VLOOKUP($H$5,Ledger!C116:K116,8,0),"-")</f>
        <v>-</v>
      </c>
      <c r="H116" s="35" t="str">
        <f t="shared" si="4"/>
        <v>-</v>
      </c>
    </row>
    <row r="117" spans="1:8" ht="24" x14ac:dyDescent="0.2">
      <c r="A117" s="46" t="str">
        <f>IFERROR(VLOOKUP($H$5,Ledger!C117:K117,2,0),"-")</f>
        <v>-</v>
      </c>
      <c r="B117" s="49" t="str">
        <f>IFERROR(VLOOKUP($H$5,Ledger!C117:K117,3,0),"-")</f>
        <v>-</v>
      </c>
      <c r="C117" s="49" t="str">
        <f>IFERROR(VLOOKUP($H$5,Ledger!C117:K117,4,0),"-")</f>
        <v>-</v>
      </c>
      <c r="D117" s="49" t="str">
        <f>IFERROR(VLOOKUP($H$5,Ledger!C117:K117,5,0),"-")</f>
        <v>-</v>
      </c>
      <c r="E117" s="49" t="str">
        <f>IFERROR(VLOOKUP($H$5,Ledger!C117:J117,6,0),"-")</f>
        <v>-</v>
      </c>
      <c r="F117" s="45">
        <f t="shared" si="3"/>
        <v>0</v>
      </c>
      <c r="G117" s="45" t="str">
        <f>IFERROR(VLOOKUP($H$5,Ledger!C117:K117,8,0),"-")</f>
        <v>-</v>
      </c>
      <c r="H117" s="35" t="str">
        <f t="shared" si="4"/>
        <v>-</v>
      </c>
    </row>
    <row r="118" spans="1:8" ht="24" x14ac:dyDescent="0.2">
      <c r="A118" s="46" t="str">
        <f>IFERROR(VLOOKUP($H$5,Ledger!C118:K118,2,0),"-")</f>
        <v>-</v>
      </c>
      <c r="B118" s="49" t="str">
        <f>IFERROR(VLOOKUP($H$5,Ledger!C118:K118,3,0),"-")</f>
        <v>-</v>
      </c>
      <c r="C118" s="49" t="str">
        <f>IFERROR(VLOOKUP($H$5,Ledger!C118:K118,4,0),"-")</f>
        <v>-</v>
      </c>
      <c r="D118" s="49" t="str">
        <f>IFERROR(VLOOKUP($H$5,Ledger!C118:K118,5,0),"-")</f>
        <v>-</v>
      </c>
      <c r="E118" s="49" t="str">
        <f>IFERROR(VLOOKUP($H$5,Ledger!C118:J118,6,0),"-")</f>
        <v>-</v>
      </c>
      <c r="F118" s="45">
        <f t="shared" si="3"/>
        <v>0</v>
      </c>
      <c r="G118" s="45" t="str">
        <f>IFERROR(VLOOKUP($H$5,Ledger!C118:K118,8,0),"-")</f>
        <v>-</v>
      </c>
      <c r="H118" s="35" t="str">
        <f t="shared" si="4"/>
        <v>-</v>
      </c>
    </row>
    <row r="119" spans="1:8" ht="24" x14ac:dyDescent="0.2">
      <c r="A119" s="46" t="str">
        <f>IFERROR(VLOOKUP($H$5,Ledger!C119:K119,2,0),"-")</f>
        <v>-</v>
      </c>
      <c r="B119" s="49" t="str">
        <f>IFERROR(VLOOKUP($H$5,Ledger!C119:K119,3,0),"-")</f>
        <v>-</v>
      </c>
      <c r="C119" s="49" t="str">
        <f>IFERROR(VLOOKUP($H$5,Ledger!C119:K119,4,0),"-")</f>
        <v>-</v>
      </c>
      <c r="D119" s="49" t="str">
        <f>IFERROR(VLOOKUP($H$5,Ledger!C119:K119,5,0),"-")</f>
        <v>-</v>
      </c>
      <c r="E119" s="49" t="str">
        <f>IFERROR(VLOOKUP($H$5,Ledger!C119:J119,6,0),"-")</f>
        <v>-</v>
      </c>
      <c r="F119" s="45">
        <f t="shared" si="3"/>
        <v>0</v>
      </c>
      <c r="G119" s="45" t="str">
        <f>IFERROR(VLOOKUP($H$5,Ledger!C119:K119,8,0),"-")</f>
        <v>-</v>
      </c>
      <c r="H119" s="35" t="str">
        <f t="shared" si="4"/>
        <v>-</v>
      </c>
    </row>
    <row r="120" spans="1:8" ht="24" x14ac:dyDescent="0.2">
      <c r="A120" s="46" t="str">
        <f>IFERROR(VLOOKUP($H$5,Ledger!C120:K120,2,0),"-")</f>
        <v>-</v>
      </c>
      <c r="B120" s="49" t="str">
        <f>IFERROR(VLOOKUP($H$5,Ledger!C120:K120,3,0),"-")</f>
        <v>-</v>
      </c>
      <c r="C120" s="49" t="str">
        <f>IFERROR(VLOOKUP($H$5,Ledger!C120:K120,4,0),"-")</f>
        <v>-</v>
      </c>
      <c r="D120" s="49" t="str">
        <f>IFERROR(VLOOKUP($H$5,Ledger!C120:K120,5,0),"-")</f>
        <v>-</v>
      </c>
      <c r="E120" s="49" t="str">
        <f>IFERROR(VLOOKUP($H$5,Ledger!C120:J120,6,0),"-")</f>
        <v>-</v>
      </c>
      <c r="F120" s="45">
        <f t="shared" si="3"/>
        <v>0</v>
      </c>
      <c r="G120" s="45" t="str">
        <f>IFERROR(VLOOKUP($H$5,Ledger!C120:K120,8,0),"-")</f>
        <v>-</v>
      </c>
      <c r="H120" s="35" t="str">
        <f t="shared" si="4"/>
        <v>-</v>
      </c>
    </row>
    <row r="121" spans="1:8" ht="24" x14ac:dyDescent="0.2">
      <c r="A121" s="46" t="str">
        <f>IFERROR(VLOOKUP($H$5,Ledger!C121:K121,2,0),"-")</f>
        <v>-</v>
      </c>
      <c r="B121" s="49" t="str">
        <f>IFERROR(VLOOKUP($H$5,Ledger!C121:K121,3,0),"-")</f>
        <v>-</v>
      </c>
      <c r="C121" s="49" t="str">
        <f>IFERROR(VLOOKUP($H$5,Ledger!C121:K121,4,0),"-")</f>
        <v>-</v>
      </c>
      <c r="D121" s="49" t="str">
        <f>IFERROR(VLOOKUP($H$5,Ledger!C121:K121,5,0),"-")</f>
        <v>-</v>
      </c>
      <c r="E121" s="49" t="str">
        <f>IFERROR(VLOOKUP($H$5,Ledger!C121:J121,6,0),"-")</f>
        <v>-</v>
      </c>
      <c r="F121" s="45">
        <f t="shared" si="3"/>
        <v>0</v>
      </c>
      <c r="G121" s="45" t="str">
        <f>IFERROR(VLOOKUP($H$5,Ledger!C121:K121,8,0),"-")</f>
        <v>-</v>
      </c>
      <c r="H121" s="35" t="str">
        <f t="shared" si="4"/>
        <v>-</v>
      </c>
    </row>
    <row r="122" spans="1:8" ht="24" x14ac:dyDescent="0.2">
      <c r="A122" s="46" t="str">
        <f>IFERROR(VLOOKUP($H$5,Ledger!C122:K122,2,0),"-")</f>
        <v>-</v>
      </c>
      <c r="B122" s="49" t="str">
        <f>IFERROR(VLOOKUP($H$5,Ledger!C122:K122,3,0),"-")</f>
        <v>-</v>
      </c>
      <c r="C122" s="49" t="str">
        <f>IFERROR(VLOOKUP($H$5,Ledger!C122:K122,4,0),"-")</f>
        <v>-</v>
      </c>
      <c r="D122" s="49" t="str">
        <f>IFERROR(VLOOKUP($H$5,Ledger!C122:K122,5,0),"-")</f>
        <v>-</v>
      </c>
      <c r="E122" s="49" t="str">
        <f>IFERROR(VLOOKUP($H$5,Ledger!C122:J122,6,0),"-")</f>
        <v>-</v>
      </c>
      <c r="F122" s="45">
        <f t="shared" si="3"/>
        <v>0</v>
      </c>
      <c r="G122" s="45" t="str">
        <f>IFERROR(VLOOKUP($H$5,Ledger!C122:K122,8,0),"-")</f>
        <v>-</v>
      </c>
      <c r="H122" s="35" t="str">
        <f t="shared" si="4"/>
        <v>-</v>
      </c>
    </row>
    <row r="123" spans="1:8" ht="24" x14ac:dyDescent="0.2">
      <c r="A123" s="46" t="str">
        <f>IFERROR(VLOOKUP($H$5,Ledger!C123:K123,2,0),"-")</f>
        <v>-</v>
      </c>
      <c r="B123" s="49" t="str">
        <f>IFERROR(VLOOKUP($H$5,Ledger!C123:K123,3,0),"-")</f>
        <v>-</v>
      </c>
      <c r="C123" s="49" t="str">
        <f>IFERROR(VLOOKUP($H$5,Ledger!C123:K123,4,0),"-")</f>
        <v>-</v>
      </c>
      <c r="D123" s="49" t="str">
        <f>IFERROR(VLOOKUP($H$5,Ledger!C123:K123,5,0),"-")</f>
        <v>-</v>
      </c>
      <c r="E123" s="49" t="str">
        <f>IFERROR(VLOOKUP($H$5,Ledger!C123:J123,6,0),"-")</f>
        <v>-</v>
      </c>
      <c r="F123" s="45">
        <f t="shared" si="3"/>
        <v>0</v>
      </c>
      <c r="G123" s="45" t="str">
        <f>IFERROR(VLOOKUP($H$5,Ledger!C123:K123,8,0),"-")</f>
        <v>-</v>
      </c>
      <c r="H123" s="35" t="str">
        <f t="shared" si="4"/>
        <v>-</v>
      </c>
    </row>
    <row r="124" spans="1:8" ht="24" x14ac:dyDescent="0.2">
      <c r="A124" s="46" t="str">
        <f>IFERROR(VLOOKUP($H$5,Ledger!C124:K124,2,0),"-")</f>
        <v>-</v>
      </c>
      <c r="B124" s="49" t="str">
        <f>IFERROR(VLOOKUP($H$5,Ledger!C124:K124,3,0),"-")</f>
        <v>-</v>
      </c>
      <c r="C124" s="49" t="str">
        <f>IFERROR(VLOOKUP($H$5,Ledger!C124:K124,4,0),"-")</f>
        <v>-</v>
      </c>
      <c r="D124" s="49" t="str">
        <f>IFERROR(VLOOKUP($H$5,Ledger!C124:K124,5,0),"-")</f>
        <v>-</v>
      </c>
      <c r="E124" s="49" t="str">
        <f>IFERROR(VLOOKUP($H$5,Ledger!C124:J124,6,0),"-")</f>
        <v>-</v>
      </c>
      <c r="F124" s="45">
        <f t="shared" si="3"/>
        <v>0</v>
      </c>
      <c r="G124" s="45" t="str">
        <f>IFERROR(VLOOKUP($H$5,Ledger!C124:K124,8,0),"-")</f>
        <v>-</v>
      </c>
      <c r="H124" s="35" t="str">
        <f t="shared" si="4"/>
        <v>-</v>
      </c>
    </row>
    <row r="125" spans="1:8" ht="24" x14ac:dyDescent="0.2">
      <c r="A125" s="46" t="str">
        <f>IFERROR(VLOOKUP($H$5,Ledger!C125:K125,2,0),"-")</f>
        <v>-</v>
      </c>
      <c r="B125" s="49" t="str">
        <f>IFERROR(VLOOKUP($H$5,Ledger!C125:K125,3,0),"-")</f>
        <v>-</v>
      </c>
      <c r="C125" s="49" t="str">
        <f>IFERROR(VLOOKUP($H$5,Ledger!C125:K125,4,0),"-")</f>
        <v>-</v>
      </c>
      <c r="D125" s="49" t="str">
        <f>IFERROR(VLOOKUP($H$5,Ledger!C125:K125,5,0),"-")</f>
        <v>-</v>
      </c>
      <c r="E125" s="49" t="str">
        <f>IFERROR(VLOOKUP($H$5,Ledger!C125:J125,6,0),"-")</f>
        <v>-</v>
      </c>
      <c r="F125" s="45">
        <f t="shared" si="3"/>
        <v>0</v>
      </c>
      <c r="G125" s="45" t="str">
        <f>IFERROR(VLOOKUP($H$5,Ledger!C125:K125,8,0),"-")</f>
        <v>-</v>
      </c>
      <c r="H125" s="35" t="str">
        <f t="shared" si="4"/>
        <v>-</v>
      </c>
    </row>
    <row r="126" spans="1:8" ht="24" x14ac:dyDescent="0.2">
      <c r="A126" s="46" t="str">
        <f>IFERROR(VLOOKUP($H$5,Ledger!C126:K126,2,0),"-")</f>
        <v>-</v>
      </c>
      <c r="B126" s="49" t="str">
        <f>IFERROR(VLOOKUP($H$5,Ledger!C126:K126,3,0),"-")</f>
        <v>-</v>
      </c>
      <c r="C126" s="49" t="str">
        <f>IFERROR(VLOOKUP($H$5,Ledger!C126:K126,4,0),"-")</f>
        <v>-</v>
      </c>
      <c r="D126" s="49" t="str">
        <f>IFERROR(VLOOKUP($H$5,Ledger!C126:K126,5,0),"-")</f>
        <v>-</v>
      </c>
      <c r="E126" s="49" t="str">
        <f>IFERROR(VLOOKUP($H$5,Ledger!C126:J126,6,0),"-")</f>
        <v>-</v>
      </c>
      <c r="F126" s="45">
        <f t="shared" si="3"/>
        <v>0</v>
      </c>
      <c r="G126" s="45" t="str">
        <f>IFERROR(VLOOKUP($H$5,Ledger!C126:K126,8,0),"-")</f>
        <v>-</v>
      </c>
      <c r="H126" s="35" t="str">
        <f t="shared" si="4"/>
        <v>-</v>
      </c>
    </row>
    <row r="127" spans="1:8" ht="24" x14ac:dyDescent="0.2">
      <c r="A127" s="46" t="str">
        <f>IFERROR(VLOOKUP($H$5,Ledger!C127:K127,2,0),"-")</f>
        <v>-</v>
      </c>
      <c r="B127" s="49" t="str">
        <f>IFERROR(VLOOKUP($H$5,Ledger!C127:K127,3,0),"-")</f>
        <v>-</v>
      </c>
      <c r="C127" s="49" t="str">
        <f>IFERROR(VLOOKUP($H$5,Ledger!C127:K127,4,0),"-")</f>
        <v>-</v>
      </c>
      <c r="D127" s="49" t="str">
        <f>IFERROR(VLOOKUP($H$5,Ledger!C127:K127,5,0),"-")</f>
        <v>-</v>
      </c>
      <c r="E127" s="49" t="str">
        <f>IFERROR(VLOOKUP($H$5,Ledger!C127:J127,6,0),"-")</f>
        <v>-</v>
      </c>
      <c r="F127" s="45">
        <f t="shared" si="3"/>
        <v>0</v>
      </c>
      <c r="G127" s="45" t="str">
        <f>IFERROR(VLOOKUP($H$5,Ledger!C127:K127,8,0),"-")</f>
        <v>-</v>
      </c>
      <c r="H127" s="35" t="str">
        <f t="shared" si="4"/>
        <v>-</v>
      </c>
    </row>
    <row r="128" spans="1:8" ht="24" x14ac:dyDescent="0.2">
      <c r="A128" s="46" t="str">
        <f>IFERROR(VLOOKUP($H$5,Ledger!C128:K128,2,0),"-")</f>
        <v>-</v>
      </c>
      <c r="B128" s="49" t="str">
        <f>IFERROR(VLOOKUP($H$5,Ledger!C128:K128,3,0),"-")</f>
        <v>-</v>
      </c>
      <c r="C128" s="49" t="str">
        <f>IFERROR(VLOOKUP($H$5,Ledger!C128:K128,4,0),"-")</f>
        <v>-</v>
      </c>
      <c r="D128" s="49" t="str">
        <f>IFERROR(VLOOKUP($H$5,Ledger!C128:K128,5,0),"-")</f>
        <v>-</v>
      </c>
      <c r="E128" s="49" t="str">
        <f>IFERROR(VLOOKUP($H$5,Ledger!C128:J128,6,0),"-")</f>
        <v>-</v>
      </c>
      <c r="F128" s="45">
        <f t="shared" si="3"/>
        <v>0</v>
      </c>
      <c r="G128" s="45" t="str">
        <f>IFERROR(VLOOKUP($H$5,Ledger!C128:K128,8,0),"-")</f>
        <v>-</v>
      </c>
      <c r="H128" s="35" t="str">
        <f t="shared" si="4"/>
        <v>-</v>
      </c>
    </row>
    <row r="129" spans="1:8" ht="24" x14ac:dyDescent="0.2">
      <c r="A129" s="46" t="str">
        <f>IFERROR(VLOOKUP($H$5,Ledger!C129:K129,2,0),"-")</f>
        <v>-</v>
      </c>
      <c r="B129" s="49" t="str">
        <f>IFERROR(VLOOKUP($H$5,Ledger!C129:K129,3,0),"-")</f>
        <v>-</v>
      </c>
      <c r="C129" s="49" t="str">
        <f>IFERROR(VLOOKUP($H$5,Ledger!C129:K129,4,0),"-")</f>
        <v>-</v>
      </c>
      <c r="D129" s="49" t="str">
        <f>IFERROR(VLOOKUP($H$5,Ledger!C129:K129,5,0),"-")</f>
        <v>-</v>
      </c>
      <c r="E129" s="49" t="str">
        <f>IFERROR(VLOOKUP($H$5,Ledger!C129:J129,6,0),"-")</f>
        <v>-</v>
      </c>
      <c r="F129" s="45">
        <f t="shared" si="3"/>
        <v>0</v>
      </c>
      <c r="G129" s="45" t="str">
        <f>IFERROR(VLOOKUP($H$5,Ledger!C129:K129,8,0),"-")</f>
        <v>-</v>
      </c>
      <c r="H129" s="35" t="str">
        <f t="shared" si="4"/>
        <v>-</v>
      </c>
    </row>
    <row r="130" spans="1:8" ht="24" x14ac:dyDescent="0.2">
      <c r="A130" s="46" t="str">
        <f>IFERROR(VLOOKUP($H$5,Ledger!C130:K130,2,0),"-")</f>
        <v>-</v>
      </c>
      <c r="B130" s="49" t="str">
        <f>IFERROR(VLOOKUP($H$5,Ledger!C130:K130,3,0),"-")</f>
        <v>-</v>
      </c>
      <c r="C130" s="49" t="str">
        <f>IFERROR(VLOOKUP($H$5,Ledger!C130:K130,4,0),"-")</f>
        <v>-</v>
      </c>
      <c r="D130" s="49" t="str">
        <f>IFERROR(VLOOKUP($H$5,Ledger!C130:K130,5,0),"-")</f>
        <v>-</v>
      </c>
      <c r="E130" s="49" t="str">
        <f>IFERROR(VLOOKUP($H$5,Ledger!C130:J130,6,0),"-")</f>
        <v>-</v>
      </c>
      <c r="F130" s="45">
        <f t="shared" si="3"/>
        <v>0</v>
      </c>
      <c r="G130" s="45" t="str">
        <f>IFERROR(VLOOKUP($H$5,Ledger!C130:K130,8,0),"-")</f>
        <v>-</v>
      </c>
      <c r="H130" s="35" t="str">
        <f t="shared" si="4"/>
        <v>-</v>
      </c>
    </row>
    <row r="131" spans="1:8" ht="24" x14ac:dyDescent="0.2">
      <c r="A131" s="46" t="str">
        <f>IFERROR(VLOOKUP($H$5,Ledger!C131:K131,2,0),"-")</f>
        <v>-</v>
      </c>
      <c r="B131" s="49" t="str">
        <f>IFERROR(VLOOKUP($H$5,Ledger!C131:K131,3,0),"-")</f>
        <v>-</v>
      </c>
      <c r="C131" s="49" t="str">
        <f>IFERROR(VLOOKUP($H$5,Ledger!C131:K131,4,0),"-")</f>
        <v>-</v>
      </c>
      <c r="D131" s="49" t="str">
        <f>IFERROR(VLOOKUP($H$5,Ledger!C131:K131,5,0),"-")</f>
        <v>-</v>
      </c>
      <c r="E131" s="49" t="str">
        <f>IFERROR(VLOOKUP($H$5,Ledger!C131:J131,6,0),"-")</f>
        <v>-</v>
      </c>
      <c r="F131" s="45">
        <f t="shared" si="3"/>
        <v>0</v>
      </c>
      <c r="G131" s="45" t="str">
        <f>IFERROR(VLOOKUP($H$5,Ledger!C131:K131,8,0),"-")</f>
        <v>-</v>
      </c>
      <c r="H131" s="35" t="str">
        <f t="shared" si="4"/>
        <v>-</v>
      </c>
    </row>
    <row r="132" spans="1:8" ht="24" x14ac:dyDescent="0.2">
      <c r="A132" s="46" t="str">
        <f>IFERROR(VLOOKUP($H$5,Ledger!C132:K132,2,0),"-")</f>
        <v>-</v>
      </c>
      <c r="B132" s="49" t="str">
        <f>IFERROR(VLOOKUP($H$5,Ledger!C132:K132,3,0),"-")</f>
        <v>-</v>
      </c>
      <c r="C132" s="49" t="str">
        <f>IFERROR(VLOOKUP($H$5,Ledger!C132:K132,4,0),"-")</f>
        <v>-</v>
      </c>
      <c r="D132" s="49" t="str">
        <f>IFERROR(VLOOKUP($H$5,Ledger!C132:K132,5,0),"-")</f>
        <v>-</v>
      </c>
      <c r="E132" s="49" t="str">
        <f>IFERROR(VLOOKUP($H$5,Ledger!C132:J132,6,0),"-")</f>
        <v>-</v>
      </c>
      <c r="F132" s="45">
        <f t="shared" si="3"/>
        <v>0</v>
      </c>
      <c r="G132" s="45" t="str">
        <f>IFERROR(VLOOKUP($H$5,Ledger!C132:K132,8,0),"-")</f>
        <v>-</v>
      </c>
      <c r="H132" s="35" t="str">
        <f t="shared" si="4"/>
        <v>-</v>
      </c>
    </row>
    <row r="133" spans="1:8" ht="24" x14ac:dyDescent="0.2">
      <c r="A133" s="46" t="str">
        <f>IFERROR(VLOOKUP($H$5,Ledger!C133:K133,2,0),"-")</f>
        <v>-</v>
      </c>
      <c r="B133" s="49" t="str">
        <f>IFERROR(VLOOKUP($H$5,Ledger!C133:K133,3,0),"-")</f>
        <v>-</v>
      </c>
      <c r="C133" s="49" t="str">
        <f>IFERROR(VLOOKUP($H$5,Ledger!C133:K133,4,0),"-")</f>
        <v>-</v>
      </c>
      <c r="D133" s="49" t="str">
        <f>IFERROR(VLOOKUP($H$5,Ledger!C133:K133,5,0),"-")</f>
        <v>-</v>
      </c>
      <c r="E133" s="49" t="str">
        <f>IFERROR(VLOOKUP($H$5,Ledger!C133:J133,6,0),"-")</f>
        <v>-</v>
      </c>
      <c r="F133" s="45">
        <f t="shared" si="3"/>
        <v>0</v>
      </c>
      <c r="G133" s="45" t="str">
        <f>IFERROR(VLOOKUP($H$5,Ledger!C133:K133,8,0),"-")</f>
        <v>-</v>
      </c>
      <c r="H133" s="35" t="str">
        <f t="shared" si="4"/>
        <v>-</v>
      </c>
    </row>
    <row r="134" spans="1:8" ht="24" x14ac:dyDescent="0.2">
      <c r="A134" s="46" t="str">
        <f>IFERROR(VLOOKUP($H$5,Ledger!C134:K134,2,0),"-")</f>
        <v>-</v>
      </c>
      <c r="B134" s="49" t="str">
        <f>IFERROR(VLOOKUP($H$5,Ledger!C134:K134,3,0),"-")</f>
        <v>-</v>
      </c>
      <c r="C134" s="49" t="str">
        <f>IFERROR(VLOOKUP($H$5,Ledger!C134:K134,4,0),"-")</f>
        <v>-</v>
      </c>
      <c r="D134" s="49" t="str">
        <f>IFERROR(VLOOKUP($H$5,Ledger!C134:K134,5,0),"-")</f>
        <v>-</v>
      </c>
      <c r="E134" s="49" t="str">
        <f>IFERROR(VLOOKUP($H$5,Ledger!C134:J134,6,0),"-")</f>
        <v>-</v>
      </c>
      <c r="F134" s="45">
        <f t="shared" si="3"/>
        <v>0</v>
      </c>
      <c r="G134" s="45" t="str">
        <f>IFERROR(VLOOKUP($H$5,Ledger!C134:K134,8,0),"-")</f>
        <v>-</v>
      </c>
      <c r="H134" s="35" t="str">
        <f t="shared" si="4"/>
        <v>-</v>
      </c>
    </row>
    <row r="135" spans="1:8" ht="24" x14ac:dyDescent="0.2">
      <c r="A135" s="46" t="str">
        <f>IFERROR(VLOOKUP($H$5,Ledger!C135:K135,2,0),"-")</f>
        <v>-</v>
      </c>
      <c r="B135" s="49" t="str">
        <f>IFERROR(VLOOKUP($H$5,Ledger!C135:K135,3,0),"-")</f>
        <v>-</v>
      </c>
      <c r="C135" s="49" t="str">
        <f>IFERROR(VLOOKUP($H$5,Ledger!C135:K135,4,0),"-")</f>
        <v>-</v>
      </c>
      <c r="D135" s="49" t="str">
        <f>IFERROR(VLOOKUP($H$5,Ledger!C135:K135,5,0),"-")</f>
        <v>-</v>
      </c>
      <c r="E135" s="49" t="str">
        <f>IFERROR(VLOOKUP($H$5,Ledger!C135:J135,6,0),"-")</f>
        <v>-</v>
      </c>
      <c r="F135" s="45">
        <f t="shared" si="3"/>
        <v>0</v>
      </c>
      <c r="G135" s="45" t="str">
        <f>IFERROR(VLOOKUP($H$5,Ledger!C135:K135,8,0),"-")</f>
        <v>-</v>
      </c>
      <c r="H135" s="35" t="str">
        <f t="shared" si="4"/>
        <v>-</v>
      </c>
    </row>
    <row r="136" spans="1:8" ht="24" x14ac:dyDescent="0.2">
      <c r="A136" s="46" t="str">
        <f>IFERROR(VLOOKUP($H$5,Ledger!C136:K136,2,0),"-")</f>
        <v>-</v>
      </c>
      <c r="B136" s="49" t="str">
        <f>IFERROR(VLOOKUP($H$5,Ledger!C136:K136,3,0),"-")</f>
        <v>-</v>
      </c>
      <c r="C136" s="49" t="str">
        <f>IFERROR(VLOOKUP($H$5,Ledger!C136:K136,4,0),"-")</f>
        <v>-</v>
      </c>
      <c r="D136" s="49" t="str">
        <f>IFERROR(VLOOKUP($H$5,Ledger!C136:K136,5,0),"-")</f>
        <v>-</v>
      </c>
      <c r="E136" s="49" t="str">
        <f>IFERROR(VLOOKUP($H$5,Ledger!C136:J136,6,0),"-")</f>
        <v>-</v>
      </c>
      <c r="F136" s="45">
        <f t="shared" ref="F136:F199" si="5">PRODUCT(D136:E136)</f>
        <v>0</v>
      </c>
      <c r="G136" s="45" t="str">
        <f>IFERROR(VLOOKUP($H$5,Ledger!C136:K136,8,0),"-")</f>
        <v>-</v>
      </c>
      <c r="H136" s="35" t="str">
        <f t="shared" ref="H136:H199" si="6">IFERROR((F136-G136),"-")</f>
        <v>-</v>
      </c>
    </row>
    <row r="137" spans="1:8" ht="24" x14ac:dyDescent="0.2">
      <c r="A137" s="46" t="str">
        <f>IFERROR(VLOOKUP($H$5,Ledger!C137:K137,2,0),"-")</f>
        <v>-</v>
      </c>
      <c r="B137" s="49" t="str">
        <f>IFERROR(VLOOKUP($H$5,Ledger!C137:K137,3,0),"-")</f>
        <v>-</v>
      </c>
      <c r="C137" s="49" t="str">
        <f>IFERROR(VLOOKUP($H$5,Ledger!C137:K137,4,0),"-")</f>
        <v>-</v>
      </c>
      <c r="D137" s="49" t="str">
        <f>IFERROR(VLOOKUP($H$5,Ledger!C137:K137,5,0),"-")</f>
        <v>-</v>
      </c>
      <c r="E137" s="49" t="str">
        <f>IFERROR(VLOOKUP($H$5,Ledger!C137:J137,6,0),"-")</f>
        <v>-</v>
      </c>
      <c r="F137" s="45">
        <f t="shared" si="5"/>
        <v>0</v>
      </c>
      <c r="G137" s="45" t="str">
        <f>IFERROR(VLOOKUP($H$5,Ledger!C137:K137,8,0),"-")</f>
        <v>-</v>
      </c>
      <c r="H137" s="35" t="str">
        <f t="shared" si="6"/>
        <v>-</v>
      </c>
    </row>
    <row r="138" spans="1:8" ht="24" x14ac:dyDescent="0.2">
      <c r="A138" s="46" t="str">
        <f>IFERROR(VLOOKUP($H$5,Ledger!C138:K138,2,0),"-")</f>
        <v>-</v>
      </c>
      <c r="B138" s="49" t="str">
        <f>IFERROR(VLOOKUP($H$5,Ledger!C138:K138,3,0),"-")</f>
        <v>-</v>
      </c>
      <c r="C138" s="49" t="str">
        <f>IFERROR(VLOOKUP($H$5,Ledger!C138:K138,4,0),"-")</f>
        <v>-</v>
      </c>
      <c r="D138" s="49" t="str">
        <f>IFERROR(VLOOKUP($H$5,Ledger!C138:K138,5,0),"-")</f>
        <v>-</v>
      </c>
      <c r="E138" s="49" t="str">
        <f>IFERROR(VLOOKUP($H$5,Ledger!C138:J138,6,0),"-")</f>
        <v>-</v>
      </c>
      <c r="F138" s="45">
        <f t="shared" si="5"/>
        <v>0</v>
      </c>
      <c r="G138" s="45" t="str">
        <f>IFERROR(VLOOKUP($H$5,Ledger!C138:K138,8,0),"-")</f>
        <v>-</v>
      </c>
      <c r="H138" s="35" t="str">
        <f t="shared" si="6"/>
        <v>-</v>
      </c>
    </row>
    <row r="139" spans="1:8" ht="24" x14ac:dyDescent="0.2">
      <c r="A139" s="46" t="str">
        <f>IFERROR(VLOOKUP($H$5,Ledger!C139:K139,2,0),"-")</f>
        <v>-</v>
      </c>
      <c r="B139" s="49" t="str">
        <f>IFERROR(VLOOKUP($H$5,Ledger!C139:K139,3,0),"-")</f>
        <v>-</v>
      </c>
      <c r="C139" s="49" t="str">
        <f>IFERROR(VLOOKUP($H$5,Ledger!C139:K139,4,0),"-")</f>
        <v>-</v>
      </c>
      <c r="D139" s="49" t="str">
        <f>IFERROR(VLOOKUP($H$5,Ledger!C139:K139,5,0),"-")</f>
        <v>-</v>
      </c>
      <c r="E139" s="49" t="str">
        <f>IFERROR(VLOOKUP($H$5,Ledger!C139:J139,6,0),"-")</f>
        <v>-</v>
      </c>
      <c r="F139" s="45">
        <f t="shared" si="5"/>
        <v>0</v>
      </c>
      <c r="G139" s="45" t="str">
        <f>IFERROR(VLOOKUP($H$5,Ledger!C139:K139,8,0),"-")</f>
        <v>-</v>
      </c>
      <c r="H139" s="35" t="str">
        <f t="shared" si="6"/>
        <v>-</v>
      </c>
    </row>
    <row r="140" spans="1:8" ht="24" x14ac:dyDescent="0.2">
      <c r="A140" s="46" t="str">
        <f>IFERROR(VLOOKUP($H$5,Ledger!C140:K140,2,0),"-")</f>
        <v>-</v>
      </c>
      <c r="B140" s="49" t="str">
        <f>IFERROR(VLOOKUP($H$5,Ledger!C140:K140,3,0),"-")</f>
        <v>-</v>
      </c>
      <c r="C140" s="49" t="str">
        <f>IFERROR(VLOOKUP($H$5,Ledger!C140:K140,4,0),"-")</f>
        <v>-</v>
      </c>
      <c r="D140" s="49" t="str">
        <f>IFERROR(VLOOKUP($H$5,Ledger!C140:K140,5,0),"-")</f>
        <v>-</v>
      </c>
      <c r="E140" s="49" t="str">
        <f>IFERROR(VLOOKUP($H$5,Ledger!C140:J140,6,0),"-")</f>
        <v>-</v>
      </c>
      <c r="F140" s="45">
        <f t="shared" si="5"/>
        <v>0</v>
      </c>
      <c r="G140" s="45" t="str">
        <f>IFERROR(VLOOKUP($H$5,Ledger!C140:K140,8,0),"-")</f>
        <v>-</v>
      </c>
      <c r="H140" s="35" t="str">
        <f t="shared" si="6"/>
        <v>-</v>
      </c>
    </row>
    <row r="141" spans="1:8" ht="24" x14ac:dyDescent="0.2">
      <c r="A141" s="46" t="str">
        <f>IFERROR(VLOOKUP($H$5,Ledger!C141:K141,2,0),"-")</f>
        <v>-</v>
      </c>
      <c r="B141" s="49" t="str">
        <f>IFERROR(VLOOKUP($H$5,Ledger!C141:K141,3,0),"-")</f>
        <v>-</v>
      </c>
      <c r="C141" s="49" t="str">
        <f>IFERROR(VLOOKUP($H$5,Ledger!C141:K141,4,0),"-")</f>
        <v>-</v>
      </c>
      <c r="D141" s="49" t="str">
        <f>IFERROR(VLOOKUP($H$5,Ledger!C141:K141,5,0),"-")</f>
        <v>-</v>
      </c>
      <c r="E141" s="49" t="str">
        <f>IFERROR(VLOOKUP($H$5,Ledger!C141:J141,6,0),"-")</f>
        <v>-</v>
      </c>
      <c r="F141" s="45">
        <f t="shared" si="5"/>
        <v>0</v>
      </c>
      <c r="G141" s="45" t="str">
        <f>IFERROR(VLOOKUP($H$5,Ledger!C141:K141,8,0),"-")</f>
        <v>-</v>
      </c>
      <c r="H141" s="35" t="str">
        <f t="shared" si="6"/>
        <v>-</v>
      </c>
    </row>
    <row r="142" spans="1:8" ht="24" x14ac:dyDescent="0.2">
      <c r="A142" s="46" t="str">
        <f>IFERROR(VLOOKUP($H$5,Ledger!C142:K142,2,0),"-")</f>
        <v>-</v>
      </c>
      <c r="B142" s="49" t="str">
        <f>IFERROR(VLOOKUP($H$5,Ledger!C142:K142,3,0),"-")</f>
        <v>-</v>
      </c>
      <c r="C142" s="49" t="str">
        <f>IFERROR(VLOOKUP($H$5,Ledger!C142:K142,4,0),"-")</f>
        <v>-</v>
      </c>
      <c r="D142" s="49" t="str">
        <f>IFERROR(VLOOKUP($H$5,Ledger!C142:K142,5,0),"-")</f>
        <v>-</v>
      </c>
      <c r="E142" s="49" t="str">
        <f>IFERROR(VLOOKUP($H$5,Ledger!C142:J142,6,0),"-")</f>
        <v>-</v>
      </c>
      <c r="F142" s="45">
        <f t="shared" si="5"/>
        <v>0</v>
      </c>
      <c r="G142" s="45" t="str">
        <f>IFERROR(VLOOKUP($H$5,Ledger!C142:K142,8,0),"-")</f>
        <v>-</v>
      </c>
      <c r="H142" s="35" t="str">
        <f t="shared" si="6"/>
        <v>-</v>
      </c>
    </row>
    <row r="143" spans="1:8" ht="24" x14ac:dyDescent="0.2">
      <c r="A143" s="46" t="str">
        <f>IFERROR(VLOOKUP($H$5,Ledger!C143:K143,2,0),"-")</f>
        <v>-</v>
      </c>
      <c r="B143" s="49" t="str">
        <f>IFERROR(VLOOKUP($H$5,Ledger!C143:K143,3,0),"-")</f>
        <v>-</v>
      </c>
      <c r="C143" s="49" t="str">
        <f>IFERROR(VLOOKUP($H$5,Ledger!C143:K143,4,0),"-")</f>
        <v>-</v>
      </c>
      <c r="D143" s="49" t="str">
        <f>IFERROR(VLOOKUP($H$5,Ledger!C143:K143,5,0),"-")</f>
        <v>-</v>
      </c>
      <c r="E143" s="49" t="str">
        <f>IFERROR(VLOOKUP($H$5,Ledger!C143:J143,6,0),"-")</f>
        <v>-</v>
      </c>
      <c r="F143" s="45">
        <f t="shared" si="5"/>
        <v>0</v>
      </c>
      <c r="G143" s="45" t="str">
        <f>IFERROR(VLOOKUP($H$5,Ledger!C143:K143,8,0),"-")</f>
        <v>-</v>
      </c>
      <c r="H143" s="35" t="str">
        <f t="shared" si="6"/>
        <v>-</v>
      </c>
    </row>
    <row r="144" spans="1:8" ht="24" x14ac:dyDescent="0.2">
      <c r="A144" s="46" t="str">
        <f>IFERROR(VLOOKUP($H$5,Ledger!C144:K144,2,0),"-")</f>
        <v>-</v>
      </c>
      <c r="B144" s="49" t="str">
        <f>IFERROR(VLOOKUP($H$5,Ledger!C144:K144,3,0),"-")</f>
        <v>-</v>
      </c>
      <c r="C144" s="49" t="str">
        <f>IFERROR(VLOOKUP($H$5,Ledger!C144:K144,4,0),"-")</f>
        <v>-</v>
      </c>
      <c r="D144" s="49" t="str">
        <f>IFERROR(VLOOKUP($H$5,Ledger!C144:K144,5,0),"-")</f>
        <v>-</v>
      </c>
      <c r="E144" s="49" t="str">
        <f>IFERROR(VLOOKUP($H$5,Ledger!C144:J144,6,0),"-")</f>
        <v>-</v>
      </c>
      <c r="F144" s="45">
        <f t="shared" si="5"/>
        <v>0</v>
      </c>
      <c r="G144" s="45" t="str">
        <f>IFERROR(VLOOKUP($H$5,Ledger!C144:K144,8,0),"-")</f>
        <v>-</v>
      </c>
      <c r="H144" s="35" t="str">
        <f t="shared" si="6"/>
        <v>-</v>
      </c>
    </row>
    <row r="145" spans="1:8" ht="24" x14ac:dyDescent="0.2">
      <c r="A145" s="46" t="str">
        <f>IFERROR(VLOOKUP($H$5,Ledger!C145:K145,2,0),"-")</f>
        <v>-</v>
      </c>
      <c r="B145" s="49" t="str">
        <f>IFERROR(VLOOKUP($H$5,Ledger!C145:K145,3,0),"-")</f>
        <v>-</v>
      </c>
      <c r="C145" s="49" t="str">
        <f>IFERROR(VLOOKUP($H$5,Ledger!C145:K145,4,0),"-")</f>
        <v>-</v>
      </c>
      <c r="D145" s="49" t="str">
        <f>IFERROR(VLOOKUP($H$5,Ledger!C145:K145,5,0),"-")</f>
        <v>-</v>
      </c>
      <c r="E145" s="49" t="str">
        <f>IFERROR(VLOOKUP($H$5,Ledger!C145:J145,6,0),"-")</f>
        <v>-</v>
      </c>
      <c r="F145" s="45">
        <f t="shared" si="5"/>
        <v>0</v>
      </c>
      <c r="G145" s="45" t="str">
        <f>IFERROR(VLOOKUP($H$5,Ledger!C145:K145,8,0),"-")</f>
        <v>-</v>
      </c>
      <c r="H145" s="35" t="str">
        <f t="shared" si="6"/>
        <v>-</v>
      </c>
    </row>
    <row r="146" spans="1:8" ht="24" x14ac:dyDescent="0.2">
      <c r="A146" s="46" t="str">
        <f>IFERROR(VLOOKUP($H$5,Ledger!C146:K146,2,0),"-")</f>
        <v>-</v>
      </c>
      <c r="B146" s="49" t="str">
        <f>IFERROR(VLOOKUP($H$5,Ledger!C146:K146,3,0),"-")</f>
        <v>-</v>
      </c>
      <c r="C146" s="49" t="str">
        <f>IFERROR(VLOOKUP($H$5,Ledger!C146:K146,4,0),"-")</f>
        <v>-</v>
      </c>
      <c r="D146" s="49" t="str">
        <f>IFERROR(VLOOKUP($H$5,Ledger!C146:K146,5,0),"-")</f>
        <v>-</v>
      </c>
      <c r="E146" s="49" t="str">
        <f>IFERROR(VLOOKUP($H$5,Ledger!C146:J146,6,0),"-")</f>
        <v>-</v>
      </c>
      <c r="F146" s="45">
        <f t="shared" si="5"/>
        <v>0</v>
      </c>
      <c r="G146" s="45" t="str">
        <f>IFERROR(VLOOKUP($H$5,Ledger!C146:K146,8,0),"-")</f>
        <v>-</v>
      </c>
      <c r="H146" s="35" t="str">
        <f t="shared" si="6"/>
        <v>-</v>
      </c>
    </row>
    <row r="147" spans="1:8" ht="24" x14ac:dyDescent="0.2">
      <c r="A147" s="46" t="str">
        <f>IFERROR(VLOOKUP($H$5,Ledger!C147:K147,2,0),"-")</f>
        <v>-</v>
      </c>
      <c r="B147" s="49" t="str">
        <f>IFERROR(VLOOKUP($H$5,Ledger!C147:K147,3,0),"-")</f>
        <v>-</v>
      </c>
      <c r="C147" s="49" t="str">
        <f>IFERROR(VLOOKUP($H$5,Ledger!C147:K147,4,0),"-")</f>
        <v>-</v>
      </c>
      <c r="D147" s="49" t="str">
        <f>IFERROR(VLOOKUP($H$5,Ledger!C147:K147,5,0),"-")</f>
        <v>-</v>
      </c>
      <c r="E147" s="49" t="str">
        <f>IFERROR(VLOOKUP($H$5,Ledger!C147:J147,6,0),"-")</f>
        <v>-</v>
      </c>
      <c r="F147" s="45">
        <f t="shared" si="5"/>
        <v>0</v>
      </c>
      <c r="G147" s="45" t="str">
        <f>IFERROR(VLOOKUP($H$5,Ledger!C147:K147,8,0),"-")</f>
        <v>-</v>
      </c>
      <c r="H147" s="35" t="str">
        <f t="shared" si="6"/>
        <v>-</v>
      </c>
    </row>
    <row r="148" spans="1:8" ht="24" x14ac:dyDescent="0.2">
      <c r="A148" s="46" t="str">
        <f>IFERROR(VLOOKUP($H$5,Ledger!C148:K148,2,0),"-")</f>
        <v>-</v>
      </c>
      <c r="B148" s="49" t="str">
        <f>IFERROR(VLOOKUP($H$5,Ledger!C148:K148,3,0),"-")</f>
        <v>-</v>
      </c>
      <c r="C148" s="49" t="str">
        <f>IFERROR(VLOOKUP($H$5,Ledger!C148:K148,4,0),"-")</f>
        <v>-</v>
      </c>
      <c r="D148" s="49" t="str">
        <f>IFERROR(VLOOKUP($H$5,Ledger!C148:K148,5,0),"-")</f>
        <v>-</v>
      </c>
      <c r="E148" s="49" t="str">
        <f>IFERROR(VLOOKUP($H$5,Ledger!C148:J148,6,0),"-")</f>
        <v>-</v>
      </c>
      <c r="F148" s="45">
        <f t="shared" si="5"/>
        <v>0</v>
      </c>
      <c r="G148" s="45" t="str">
        <f>IFERROR(VLOOKUP($H$5,Ledger!C148:K148,8,0),"-")</f>
        <v>-</v>
      </c>
      <c r="H148" s="35" t="str">
        <f t="shared" si="6"/>
        <v>-</v>
      </c>
    </row>
    <row r="149" spans="1:8" ht="24" x14ac:dyDescent="0.2">
      <c r="A149" s="46" t="str">
        <f>IFERROR(VLOOKUP($H$5,Ledger!C149:K149,2,0),"-")</f>
        <v>-</v>
      </c>
      <c r="B149" s="49" t="str">
        <f>IFERROR(VLOOKUP($H$5,Ledger!C149:K149,3,0),"-")</f>
        <v>-</v>
      </c>
      <c r="C149" s="49" t="str">
        <f>IFERROR(VLOOKUP($H$5,Ledger!C149:K149,4,0),"-")</f>
        <v>-</v>
      </c>
      <c r="D149" s="49" t="str">
        <f>IFERROR(VLOOKUP($H$5,Ledger!C149:K149,5,0),"-")</f>
        <v>-</v>
      </c>
      <c r="E149" s="49" t="str">
        <f>IFERROR(VLOOKUP($H$5,Ledger!C149:J149,6,0),"-")</f>
        <v>-</v>
      </c>
      <c r="F149" s="45">
        <f t="shared" si="5"/>
        <v>0</v>
      </c>
      <c r="G149" s="45" t="str">
        <f>IFERROR(VLOOKUP($H$5,Ledger!C149:K149,8,0),"-")</f>
        <v>-</v>
      </c>
      <c r="H149" s="35" t="str">
        <f t="shared" si="6"/>
        <v>-</v>
      </c>
    </row>
    <row r="150" spans="1:8" ht="24" x14ac:dyDescent="0.2">
      <c r="A150" s="46" t="str">
        <f>IFERROR(VLOOKUP($H$5,Ledger!C150:K150,2,0),"-")</f>
        <v>-</v>
      </c>
      <c r="B150" s="49" t="str">
        <f>IFERROR(VLOOKUP($H$5,Ledger!C150:K150,3,0),"-")</f>
        <v>-</v>
      </c>
      <c r="C150" s="49" t="str">
        <f>IFERROR(VLOOKUP($H$5,Ledger!C150:K150,4,0),"-")</f>
        <v>-</v>
      </c>
      <c r="D150" s="49" t="str">
        <f>IFERROR(VLOOKUP($H$5,Ledger!C150:K150,5,0),"-")</f>
        <v>-</v>
      </c>
      <c r="E150" s="49" t="str">
        <f>IFERROR(VLOOKUP($H$5,Ledger!C150:J150,6,0),"-")</f>
        <v>-</v>
      </c>
      <c r="F150" s="45">
        <f t="shared" si="5"/>
        <v>0</v>
      </c>
      <c r="G150" s="45" t="str">
        <f>IFERROR(VLOOKUP($H$5,Ledger!C150:K150,8,0),"-")</f>
        <v>-</v>
      </c>
      <c r="H150" s="35" t="str">
        <f t="shared" si="6"/>
        <v>-</v>
      </c>
    </row>
    <row r="151" spans="1:8" ht="24" x14ac:dyDescent="0.2">
      <c r="A151" s="46" t="str">
        <f>IFERROR(VLOOKUP($H$5,Ledger!C151:K151,2,0),"-")</f>
        <v>-</v>
      </c>
      <c r="B151" s="49" t="str">
        <f>IFERROR(VLOOKUP($H$5,Ledger!C151:K151,3,0),"-")</f>
        <v>-</v>
      </c>
      <c r="C151" s="49" t="str">
        <f>IFERROR(VLOOKUP($H$5,Ledger!C151:K151,4,0),"-")</f>
        <v>-</v>
      </c>
      <c r="D151" s="49" t="str">
        <f>IFERROR(VLOOKUP($H$5,Ledger!C151:K151,5,0),"-")</f>
        <v>-</v>
      </c>
      <c r="E151" s="49" t="str">
        <f>IFERROR(VLOOKUP($H$5,Ledger!C151:J151,6,0),"-")</f>
        <v>-</v>
      </c>
      <c r="F151" s="45">
        <f t="shared" si="5"/>
        <v>0</v>
      </c>
      <c r="G151" s="45" t="str">
        <f>IFERROR(VLOOKUP($H$5,Ledger!C151:K151,8,0),"-")</f>
        <v>-</v>
      </c>
      <c r="H151" s="35" t="str">
        <f t="shared" si="6"/>
        <v>-</v>
      </c>
    </row>
    <row r="152" spans="1:8" ht="24" x14ac:dyDescent="0.2">
      <c r="A152" s="46" t="str">
        <f>IFERROR(VLOOKUP($H$5,Ledger!C152:K152,2,0),"-")</f>
        <v>-</v>
      </c>
      <c r="B152" s="49" t="str">
        <f>IFERROR(VLOOKUP($H$5,Ledger!C152:K152,3,0),"-")</f>
        <v>-</v>
      </c>
      <c r="C152" s="49" t="str">
        <f>IFERROR(VLOOKUP($H$5,Ledger!C152:K152,4,0),"-")</f>
        <v>-</v>
      </c>
      <c r="D152" s="49" t="str">
        <f>IFERROR(VLOOKUP($H$5,Ledger!C152:K152,5,0),"-")</f>
        <v>-</v>
      </c>
      <c r="E152" s="49" t="str">
        <f>IFERROR(VLOOKUP($H$5,Ledger!C152:J152,6,0),"-")</f>
        <v>-</v>
      </c>
      <c r="F152" s="45">
        <f t="shared" si="5"/>
        <v>0</v>
      </c>
      <c r="G152" s="45" t="str">
        <f>IFERROR(VLOOKUP($H$5,Ledger!C152:K152,8,0),"-")</f>
        <v>-</v>
      </c>
      <c r="H152" s="35" t="str">
        <f t="shared" si="6"/>
        <v>-</v>
      </c>
    </row>
    <row r="153" spans="1:8" ht="24" x14ac:dyDescent="0.2">
      <c r="A153" s="46" t="str">
        <f>IFERROR(VLOOKUP($H$5,Ledger!C153:K153,2,0),"-")</f>
        <v>-</v>
      </c>
      <c r="B153" s="49" t="str">
        <f>IFERROR(VLOOKUP($H$5,Ledger!C153:K153,3,0),"-")</f>
        <v>-</v>
      </c>
      <c r="C153" s="49" t="str">
        <f>IFERROR(VLOOKUP($H$5,Ledger!C153:K153,4,0),"-")</f>
        <v>-</v>
      </c>
      <c r="D153" s="49" t="str">
        <f>IFERROR(VLOOKUP($H$5,Ledger!C153:K153,5,0),"-")</f>
        <v>-</v>
      </c>
      <c r="E153" s="49" t="str">
        <f>IFERROR(VLOOKUP($H$5,Ledger!C153:J153,6,0),"-")</f>
        <v>-</v>
      </c>
      <c r="F153" s="45">
        <f t="shared" si="5"/>
        <v>0</v>
      </c>
      <c r="G153" s="45" t="str">
        <f>IFERROR(VLOOKUP($H$5,Ledger!C153:K153,8,0),"-")</f>
        <v>-</v>
      </c>
      <c r="H153" s="35" t="str">
        <f t="shared" si="6"/>
        <v>-</v>
      </c>
    </row>
    <row r="154" spans="1:8" ht="24" x14ac:dyDescent="0.2">
      <c r="A154" s="46" t="str">
        <f>IFERROR(VLOOKUP($H$5,Ledger!C154:K154,2,0),"-")</f>
        <v>-</v>
      </c>
      <c r="B154" s="49" t="str">
        <f>IFERROR(VLOOKUP($H$5,Ledger!C154:K154,3,0),"-")</f>
        <v>-</v>
      </c>
      <c r="C154" s="49" t="str">
        <f>IFERROR(VLOOKUP($H$5,Ledger!C154:K154,4,0),"-")</f>
        <v>-</v>
      </c>
      <c r="D154" s="49" t="str">
        <f>IFERROR(VLOOKUP($H$5,Ledger!C154:K154,5,0),"-")</f>
        <v>-</v>
      </c>
      <c r="E154" s="49" t="str">
        <f>IFERROR(VLOOKUP($H$5,Ledger!C154:J154,6,0),"-")</f>
        <v>-</v>
      </c>
      <c r="F154" s="45">
        <f t="shared" si="5"/>
        <v>0</v>
      </c>
      <c r="G154" s="45" t="str">
        <f>IFERROR(VLOOKUP($H$5,Ledger!C154:K154,8,0),"-")</f>
        <v>-</v>
      </c>
      <c r="H154" s="35" t="str">
        <f t="shared" si="6"/>
        <v>-</v>
      </c>
    </row>
    <row r="155" spans="1:8" ht="24" x14ac:dyDescent="0.2">
      <c r="A155" s="46" t="str">
        <f>IFERROR(VLOOKUP($H$5,Ledger!C155:K155,2,0),"-")</f>
        <v>-</v>
      </c>
      <c r="B155" s="49" t="str">
        <f>IFERROR(VLOOKUP($H$5,Ledger!C155:K155,3,0),"-")</f>
        <v>-</v>
      </c>
      <c r="C155" s="49" t="str">
        <f>IFERROR(VLOOKUP($H$5,Ledger!C155:K155,4,0),"-")</f>
        <v>-</v>
      </c>
      <c r="D155" s="49" t="str">
        <f>IFERROR(VLOOKUP($H$5,Ledger!C155:K155,5,0),"-")</f>
        <v>-</v>
      </c>
      <c r="E155" s="49" t="str">
        <f>IFERROR(VLOOKUP($H$5,Ledger!C155:J155,6,0),"-")</f>
        <v>-</v>
      </c>
      <c r="F155" s="45">
        <f t="shared" si="5"/>
        <v>0</v>
      </c>
      <c r="G155" s="45" t="str">
        <f>IFERROR(VLOOKUP($H$5,Ledger!C155:K155,8,0),"-")</f>
        <v>-</v>
      </c>
      <c r="H155" s="35" t="str">
        <f t="shared" si="6"/>
        <v>-</v>
      </c>
    </row>
    <row r="156" spans="1:8" ht="24" x14ac:dyDescent="0.2">
      <c r="A156" s="46" t="str">
        <f>IFERROR(VLOOKUP($H$5,Ledger!C156:K156,2,0),"-")</f>
        <v>-</v>
      </c>
      <c r="B156" s="49" t="str">
        <f>IFERROR(VLOOKUP($H$5,Ledger!C156:K156,3,0),"-")</f>
        <v>-</v>
      </c>
      <c r="C156" s="49" t="str">
        <f>IFERROR(VLOOKUP($H$5,Ledger!C156:K156,4,0),"-")</f>
        <v>-</v>
      </c>
      <c r="D156" s="49" t="str">
        <f>IFERROR(VLOOKUP($H$5,Ledger!C156:K156,5,0),"-")</f>
        <v>-</v>
      </c>
      <c r="E156" s="49" t="str">
        <f>IFERROR(VLOOKUP($H$5,Ledger!C156:J156,6,0),"-")</f>
        <v>-</v>
      </c>
      <c r="F156" s="45">
        <f t="shared" si="5"/>
        <v>0</v>
      </c>
      <c r="G156" s="45" t="str">
        <f>IFERROR(VLOOKUP($H$5,Ledger!C156:K156,8,0),"-")</f>
        <v>-</v>
      </c>
      <c r="H156" s="35" t="str">
        <f t="shared" si="6"/>
        <v>-</v>
      </c>
    </row>
    <row r="157" spans="1:8" ht="24" x14ac:dyDescent="0.2">
      <c r="A157" s="46" t="str">
        <f>IFERROR(VLOOKUP($H$5,Ledger!C157:K157,2,0),"-")</f>
        <v>-</v>
      </c>
      <c r="B157" s="49" t="str">
        <f>IFERROR(VLOOKUP($H$5,Ledger!C157:K157,3,0),"-")</f>
        <v>-</v>
      </c>
      <c r="C157" s="49" t="str">
        <f>IFERROR(VLOOKUP($H$5,Ledger!C157:K157,4,0),"-")</f>
        <v>-</v>
      </c>
      <c r="D157" s="49" t="str">
        <f>IFERROR(VLOOKUP($H$5,Ledger!C157:K157,5,0),"-")</f>
        <v>-</v>
      </c>
      <c r="E157" s="49" t="str">
        <f>IFERROR(VLOOKUP($H$5,Ledger!C157:J157,6,0),"-")</f>
        <v>-</v>
      </c>
      <c r="F157" s="45">
        <f t="shared" si="5"/>
        <v>0</v>
      </c>
      <c r="G157" s="45" t="str">
        <f>IFERROR(VLOOKUP($H$5,Ledger!C157:K157,8,0),"-")</f>
        <v>-</v>
      </c>
      <c r="H157" s="35" t="str">
        <f t="shared" si="6"/>
        <v>-</v>
      </c>
    </row>
    <row r="158" spans="1:8" ht="24" x14ac:dyDescent="0.2">
      <c r="A158" s="46" t="str">
        <f>IFERROR(VLOOKUP($H$5,Ledger!C158:K158,2,0),"-")</f>
        <v>-</v>
      </c>
      <c r="B158" s="49" t="str">
        <f>IFERROR(VLOOKUP($H$5,Ledger!C158:K158,3,0),"-")</f>
        <v>-</v>
      </c>
      <c r="C158" s="49" t="str">
        <f>IFERROR(VLOOKUP($H$5,Ledger!C158:K158,4,0),"-")</f>
        <v>-</v>
      </c>
      <c r="D158" s="49" t="str">
        <f>IFERROR(VLOOKUP($H$5,Ledger!C158:K158,5,0),"-")</f>
        <v>-</v>
      </c>
      <c r="E158" s="49" t="str">
        <f>IFERROR(VLOOKUP($H$5,Ledger!C158:J158,6,0),"-")</f>
        <v>-</v>
      </c>
      <c r="F158" s="45">
        <f t="shared" si="5"/>
        <v>0</v>
      </c>
      <c r="G158" s="45" t="str">
        <f>IFERROR(VLOOKUP($H$5,Ledger!C158:K158,8,0),"-")</f>
        <v>-</v>
      </c>
      <c r="H158" s="35" t="str">
        <f t="shared" si="6"/>
        <v>-</v>
      </c>
    </row>
    <row r="159" spans="1:8" ht="24" x14ac:dyDescent="0.2">
      <c r="A159" s="46" t="str">
        <f>IFERROR(VLOOKUP($H$5,Ledger!C159:K159,2,0),"-")</f>
        <v>-</v>
      </c>
      <c r="B159" s="49" t="str">
        <f>IFERROR(VLOOKUP($H$5,Ledger!C159:K159,3,0),"-")</f>
        <v>-</v>
      </c>
      <c r="C159" s="49" t="str">
        <f>IFERROR(VLOOKUP($H$5,Ledger!C159:K159,4,0),"-")</f>
        <v>-</v>
      </c>
      <c r="D159" s="49" t="str">
        <f>IFERROR(VLOOKUP($H$5,Ledger!C159:K159,5,0),"-")</f>
        <v>-</v>
      </c>
      <c r="E159" s="49" t="str">
        <f>IFERROR(VLOOKUP($H$5,Ledger!C159:J159,6,0),"-")</f>
        <v>-</v>
      </c>
      <c r="F159" s="45">
        <f t="shared" si="5"/>
        <v>0</v>
      </c>
      <c r="G159" s="45" t="str">
        <f>IFERROR(VLOOKUP($H$5,Ledger!C159:K159,8,0),"-")</f>
        <v>-</v>
      </c>
      <c r="H159" s="35" t="str">
        <f t="shared" si="6"/>
        <v>-</v>
      </c>
    </row>
    <row r="160" spans="1:8" ht="24" x14ac:dyDescent="0.2">
      <c r="A160" s="46" t="str">
        <f>IFERROR(VLOOKUP($H$5,Ledger!C160:K160,2,0),"-")</f>
        <v>-</v>
      </c>
      <c r="B160" s="49" t="str">
        <f>IFERROR(VLOOKUP($H$5,Ledger!C160:K160,3,0),"-")</f>
        <v>-</v>
      </c>
      <c r="C160" s="49" t="str">
        <f>IFERROR(VLOOKUP($H$5,Ledger!C160:K160,4,0),"-")</f>
        <v>-</v>
      </c>
      <c r="D160" s="49" t="str">
        <f>IFERROR(VLOOKUP($H$5,Ledger!C160:K160,5,0),"-")</f>
        <v>-</v>
      </c>
      <c r="E160" s="49" t="str">
        <f>IFERROR(VLOOKUP($H$5,Ledger!C160:J160,6,0),"-")</f>
        <v>-</v>
      </c>
      <c r="F160" s="45">
        <f t="shared" si="5"/>
        <v>0</v>
      </c>
      <c r="G160" s="45" t="str">
        <f>IFERROR(VLOOKUP($H$5,Ledger!C160:K160,8,0),"-")</f>
        <v>-</v>
      </c>
      <c r="H160" s="35" t="str">
        <f t="shared" si="6"/>
        <v>-</v>
      </c>
    </row>
    <row r="161" spans="1:8" ht="24" x14ac:dyDescent="0.2">
      <c r="A161" s="46" t="str">
        <f>IFERROR(VLOOKUP($H$5,Ledger!C161:K161,2,0),"-")</f>
        <v>-</v>
      </c>
      <c r="B161" s="49" t="str">
        <f>IFERROR(VLOOKUP($H$5,Ledger!C161:K161,3,0),"-")</f>
        <v>-</v>
      </c>
      <c r="C161" s="49" t="str">
        <f>IFERROR(VLOOKUP($H$5,Ledger!C161:K161,4,0),"-")</f>
        <v>-</v>
      </c>
      <c r="D161" s="49" t="str">
        <f>IFERROR(VLOOKUP($H$5,Ledger!C161:K161,5,0),"-")</f>
        <v>-</v>
      </c>
      <c r="E161" s="49" t="str">
        <f>IFERROR(VLOOKUP($H$5,Ledger!C161:J161,6,0),"-")</f>
        <v>-</v>
      </c>
      <c r="F161" s="45">
        <f t="shared" si="5"/>
        <v>0</v>
      </c>
      <c r="G161" s="45" t="str">
        <f>IFERROR(VLOOKUP($H$5,Ledger!C161:K161,8,0),"-")</f>
        <v>-</v>
      </c>
      <c r="H161" s="35" t="str">
        <f t="shared" si="6"/>
        <v>-</v>
      </c>
    </row>
    <row r="162" spans="1:8" ht="24" x14ac:dyDescent="0.2">
      <c r="A162" s="46" t="str">
        <f>IFERROR(VLOOKUP($H$5,Ledger!C162:K162,2,0),"-")</f>
        <v>-</v>
      </c>
      <c r="B162" s="49" t="str">
        <f>IFERROR(VLOOKUP($H$5,Ledger!C162:K162,3,0),"-")</f>
        <v>-</v>
      </c>
      <c r="C162" s="49" t="str">
        <f>IFERROR(VLOOKUP($H$5,Ledger!C162:K162,4,0),"-")</f>
        <v>-</v>
      </c>
      <c r="D162" s="49" t="str">
        <f>IFERROR(VLOOKUP($H$5,Ledger!C162:K162,5,0),"-")</f>
        <v>-</v>
      </c>
      <c r="E162" s="49" t="str">
        <f>IFERROR(VLOOKUP($H$5,Ledger!C162:J162,6,0),"-")</f>
        <v>-</v>
      </c>
      <c r="F162" s="45">
        <f t="shared" si="5"/>
        <v>0</v>
      </c>
      <c r="G162" s="45" t="str">
        <f>IFERROR(VLOOKUP($H$5,Ledger!C162:K162,8,0),"-")</f>
        <v>-</v>
      </c>
      <c r="H162" s="35" t="str">
        <f t="shared" si="6"/>
        <v>-</v>
      </c>
    </row>
    <row r="163" spans="1:8" ht="24" x14ac:dyDescent="0.2">
      <c r="A163" s="46" t="str">
        <f>IFERROR(VLOOKUP($H$5,Ledger!C163:K163,2,0),"-")</f>
        <v>-</v>
      </c>
      <c r="B163" s="49" t="str">
        <f>IFERROR(VLOOKUP($H$5,Ledger!C163:K163,3,0),"-")</f>
        <v>-</v>
      </c>
      <c r="C163" s="49" t="str">
        <f>IFERROR(VLOOKUP($H$5,Ledger!C163:K163,4,0),"-")</f>
        <v>-</v>
      </c>
      <c r="D163" s="49" t="str">
        <f>IFERROR(VLOOKUP($H$5,Ledger!C163:K163,5,0),"-")</f>
        <v>-</v>
      </c>
      <c r="E163" s="49" t="str">
        <f>IFERROR(VLOOKUP($H$5,Ledger!C163:J163,6,0),"-")</f>
        <v>-</v>
      </c>
      <c r="F163" s="45">
        <f t="shared" si="5"/>
        <v>0</v>
      </c>
      <c r="G163" s="45" t="str">
        <f>IFERROR(VLOOKUP($H$5,Ledger!C163:K163,8,0),"-")</f>
        <v>-</v>
      </c>
      <c r="H163" s="35" t="str">
        <f t="shared" si="6"/>
        <v>-</v>
      </c>
    </row>
    <row r="164" spans="1:8" ht="24" x14ac:dyDescent="0.2">
      <c r="A164" s="46" t="str">
        <f>IFERROR(VLOOKUP($H$5,Ledger!C164:K164,2,0),"-")</f>
        <v>-</v>
      </c>
      <c r="B164" s="49" t="str">
        <f>IFERROR(VLOOKUP($H$5,Ledger!C164:K164,3,0),"-")</f>
        <v>-</v>
      </c>
      <c r="C164" s="49" t="str">
        <f>IFERROR(VLOOKUP($H$5,Ledger!C164:K164,4,0),"-")</f>
        <v>-</v>
      </c>
      <c r="D164" s="49" t="str">
        <f>IFERROR(VLOOKUP($H$5,Ledger!C164:K164,5,0),"-")</f>
        <v>-</v>
      </c>
      <c r="E164" s="49" t="str">
        <f>IFERROR(VLOOKUP($H$5,Ledger!C164:J164,6,0),"-")</f>
        <v>-</v>
      </c>
      <c r="F164" s="45">
        <f t="shared" si="5"/>
        <v>0</v>
      </c>
      <c r="G164" s="45" t="str">
        <f>IFERROR(VLOOKUP($H$5,Ledger!C164:K164,8,0),"-")</f>
        <v>-</v>
      </c>
      <c r="H164" s="35" t="str">
        <f t="shared" si="6"/>
        <v>-</v>
      </c>
    </row>
    <row r="165" spans="1:8" ht="24" x14ac:dyDescent="0.2">
      <c r="A165" s="46" t="str">
        <f>IFERROR(VLOOKUP($H$5,Ledger!C165:K165,2,0),"-")</f>
        <v>-</v>
      </c>
      <c r="B165" s="49" t="str">
        <f>IFERROR(VLOOKUP($H$5,Ledger!C165:K165,3,0),"-")</f>
        <v>-</v>
      </c>
      <c r="C165" s="49" t="str">
        <f>IFERROR(VLOOKUP($H$5,Ledger!C165:K165,4,0),"-")</f>
        <v>-</v>
      </c>
      <c r="D165" s="49" t="str">
        <f>IFERROR(VLOOKUP($H$5,Ledger!C165:K165,5,0),"-")</f>
        <v>-</v>
      </c>
      <c r="E165" s="49" t="str">
        <f>IFERROR(VLOOKUP($H$5,Ledger!C165:J165,6,0),"-")</f>
        <v>-</v>
      </c>
      <c r="F165" s="45">
        <f t="shared" si="5"/>
        <v>0</v>
      </c>
      <c r="G165" s="45" t="str">
        <f>IFERROR(VLOOKUP($H$5,Ledger!C165:K165,8,0),"-")</f>
        <v>-</v>
      </c>
      <c r="H165" s="35" t="str">
        <f t="shared" si="6"/>
        <v>-</v>
      </c>
    </row>
    <row r="166" spans="1:8" ht="24" x14ac:dyDescent="0.2">
      <c r="A166" s="46" t="str">
        <f>IFERROR(VLOOKUP($H$5,Ledger!C166:K166,2,0),"-")</f>
        <v>-</v>
      </c>
      <c r="B166" s="49" t="str">
        <f>IFERROR(VLOOKUP($H$5,Ledger!C166:K166,3,0),"-")</f>
        <v>-</v>
      </c>
      <c r="C166" s="49" t="str">
        <f>IFERROR(VLOOKUP($H$5,Ledger!C166:K166,4,0),"-")</f>
        <v>-</v>
      </c>
      <c r="D166" s="49" t="str">
        <f>IFERROR(VLOOKUP($H$5,Ledger!C166:K166,5,0),"-")</f>
        <v>-</v>
      </c>
      <c r="E166" s="49" t="str">
        <f>IFERROR(VLOOKUP($H$5,Ledger!C166:J166,6,0),"-")</f>
        <v>-</v>
      </c>
      <c r="F166" s="45">
        <f t="shared" si="5"/>
        <v>0</v>
      </c>
      <c r="G166" s="45" t="str">
        <f>IFERROR(VLOOKUP($H$5,Ledger!C166:K166,8,0),"-")</f>
        <v>-</v>
      </c>
      <c r="H166" s="35" t="str">
        <f t="shared" si="6"/>
        <v>-</v>
      </c>
    </row>
    <row r="167" spans="1:8" ht="24" x14ac:dyDescent="0.2">
      <c r="A167" s="46" t="str">
        <f>IFERROR(VLOOKUP($H$5,Ledger!C167:K167,2,0),"-")</f>
        <v>-</v>
      </c>
      <c r="B167" s="49" t="str">
        <f>IFERROR(VLOOKUP($H$5,Ledger!C167:K167,3,0),"-")</f>
        <v>-</v>
      </c>
      <c r="C167" s="49" t="str">
        <f>IFERROR(VLOOKUP($H$5,Ledger!C167:K167,4,0),"-")</f>
        <v>-</v>
      </c>
      <c r="D167" s="49" t="str">
        <f>IFERROR(VLOOKUP($H$5,Ledger!C167:K167,5,0),"-")</f>
        <v>-</v>
      </c>
      <c r="E167" s="49" t="str">
        <f>IFERROR(VLOOKUP($H$5,Ledger!C167:J167,6,0),"-")</f>
        <v>-</v>
      </c>
      <c r="F167" s="45">
        <f t="shared" si="5"/>
        <v>0</v>
      </c>
      <c r="G167" s="45" t="str">
        <f>IFERROR(VLOOKUP($H$5,Ledger!C167:K167,8,0),"-")</f>
        <v>-</v>
      </c>
      <c r="H167" s="35" t="str">
        <f t="shared" si="6"/>
        <v>-</v>
      </c>
    </row>
    <row r="168" spans="1:8" ht="24" x14ac:dyDescent="0.2">
      <c r="A168" s="46" t="str">
        <f>IFERROR(VLOOKUP($H$5,Ledger!C168:K168,2,0),"-")</f>
        <v>-</v>
      </c>
      <c r="B168" s="49" t="str">
        <f>IFERROR(VLOOKUP($H$5,Ledger!C168:K168,3,0),"-")</f>
        <v>-</v>
      </c>
      <c r="C168" s="49" t="str">
        <f>IFERROR(VLOOKUP($H$5,Ledger!C168:K168,4,0),"-")</f>
        <v>-</v>
      </c>
      <c r="D168" s="49" t="str">
        <f>IFERROR(VLOOKUP($H$5,Ledger!C168:K168,5,0),"-")</f>
        <v>-</v>
      </c>
      <c r="E168" s="49" t="str">
        <f>IFERROR(VLOOKUP($H$5,Ledger!C168:J168,6,0),"-")</f>
        <v>-</v>
      </c>
      <c r="F168" s="45">
        <f t="shared" si="5"/>
        <v>0</v>
      </c>
      <c r="G168" s="45" t="str">
        <f>IFERROR(VLOOKUP($H$5,Ledger!C168:K168,8,0),"-")</f>
        <v>-</v>
      </c>
      <c r="H168" s="35" t="str">
        <f t="shared" si="6"/>
        <v>-</v>
      </c>
    </row>
    <row r="169" spans="1:8" ht="24" x14ac:dyDescent="0.2">
      <c r="A169" s="46" t="str">
        <f>IFERROR(VLOOKUP($H$5,Ledger!C169:K169,2,0),"-")</f>
        <v>-</v>
      </c>
      <c r="B169" s="49" t="str">
        <f>IFERROR(VLOOKUP($H$5,Ledger!C169:K169,3,0),"-")</f>
        <v>-</v>
      </c>
      <c r="C169" s="49" t="str">
        <f>IFERROR(VLOOKUP($H$5,Ledger!C169:K169,4,0),"-")</f>
        <v>-</v>
      </c>
      <c r="D169" s="49" t="str">
        <f>IFERROR(VLOOKUP($H$5,Ledger!C169:K169,5,0),"-")</f>
        <v>-</v>
      </c>
      <c r="E169" s="49" t="str">
        <f>IFERROR(VLOOKUP($H$5,Ledger!C169:J169,6,0),"-")</f>
        <v>-</v>
      </c>
      <c r="F169" s="45">
        <f t="shared" si="5"/>
        <v>0</v>
      </c>
      <c r="G169" s="45" t="str">
        <f>IFERROR(VLOOKUP($H$5,Ledger!C169:K169,8,0),"-")</f>
        <v>-</v>
      </c>
      <c r="H169" s="35" t="str">
        <f t="shared" si="6"/>
        <v>-</v>
      </c>
    </row>
    <row r="170" spans="1:8" ht="24" x14ac:dyDescent="0.2">
      <c r="A170" s="46" t="str">
        <f>IFERROR(VLOOKUP($H$5,Ledger!C170:K170,2,0),"-")</f>
        <v>-</v>
      </c>
      <c r="B170" s="49" t="str">
        <f>IFERROR(VLOOKUP($H$5,Ledger!C170:K170,3,0),"-")</f>
        <v>-</v>
      </c>
      <c r="C170" s="49" t="str">
        <f>IFERROR(VLOOKUP($H$5,Ledger!C170:K170,4,0),"-")</f>
        <v>-</v>
      </c>
      <c r="D170" s="49" t="str">
        <f>IFERROR(VLOOKUP($H$5,Ledger!C170:K170,5,0),"-")</f>
        <v>-</v>
      </c>
      <c r="E170" s="49" t="str">
        <f>IFERROR(VLOOKUP($H$5,Ledger!C170:J170,6,0),"-")</f>
        <v>-</v>
      </c>
      <c r="F170" s="45">
        <f t="shared" si="5"/>
        <v>0</v>
      </c>
      <c r="G170" s="45" t="str">
        <f>IFERROR(VLOOKUP($H$5,Ledger!C170:K170,8,0),"-")</f>
        <v>-</v>
      </c>
      <c r="H170" s="35" t="str">
        <f t="shared" si="6"/>
        <v>-</v>
      </c>
    </row>
    <row r="171" spans="1:8" ht="24" x14ac:dyDescent="0.2">
      <c r="A171" s="46" t="str">
        <f>IFERROR(VLOOKUP($H$5,Ledger!C171:K171,2,0),"-")</f>
        <v>-</v>
      </c>
      <c r="B171" s="49" t="str">
        <f>IFERROR(VLOOKUP($H$5,Ledger!C171:K171,3,0),"-")</f>
        <v>-</v>
      </c>
      <c r="C171" s="49" t="str">
        <f>IFERROR(VLOOKUP($H$5,Ledger!C171:K171,4,0),"-")</f>
        <v>-</v>
      </c>
      <c r="D171" s="49" t="str">
        <f>IFERROR(VLOOKUP($H$5,Ledger!C171:K171,5,0),"-")</f>
        <v>-</v>
      </c>
      <c r="E171" s="49" t="str">
        <f>IFERROR(VLOOKUP($H$5,Ledger!C171:J171,6,0),"-")</f>
        <v>-</v>
      </c>
      <c r="F171" s="45">
        <f t="shared" si="5"/>
        <v>0</v>
      </c>
      <c r="G171" s="45" t="str">
        <f>IFERROR(VLOOKUP($H$5,Ledger!C171:K171,8,0),"-")</f>
        <v>-</v>
      </c>
      <c r="H171" s="35" t="str">
        <f t="shared" si="6"/>
        <v>-</v>
      </c>
    </row>
    <row r="172" spans="1:8" ht="24" x14ac:dyDescent="0.2">
      <c r="A172" s="46" t="str">
        <f>IFERROR(VLOOKUP($H$5,Ledger!C172:K172,2,0),"-")</f>
        <v>-</v>
      </c>
      <c r="B172" s="49" t="str">
        <f>IFERROR(VLOOKUP($H$5,Ledger!C172:K172,3,0),"-")</f>
        <v>-</v>
      </c>
      <c r="C172" s="49" t="str">
        <f>IFERROR(VLOOKUP($H$5,Ledger!C172:K172,4,0),"-")</f>
        <v>-</v>
      </c>
      <c r="D172" s="49" t="str">
        <f>IFERROR(VLOOKUP($H$5,Ledger!C172:K172,5,0),"-")</f>
        <v>-</v>
      </c>
      <c r="E172" s="49" t="str">
        <f>IFERROR(VLOOKUP($H$5,Ledger!C172:J172,6,0),"-")</f>
        <v>-</v>
      </c>
      <c r="F172" s="45">
        <f t="shared" si="5"/>
        <v>0</v>
      </c>
      <c r="G172" s="45" t="str">
        <f>IFERROR(VLOOKUP($H$5,Ledger!C172:K172,8,0),"-")</f>
        <v>-</v>
      </c>
      <c r="H172" s="35" t="str">
        <f t="shared" si="6"/>
        <v>-</v>
      </c>
    </row>
    <row r="173" spans="1:8" ht="24" x14ac:dyDescent="0.2">
      <c r="A173" s="46" t="str">
        <f>IFERROR(VLOOKUP($H$5,Ledger!C173:K173,2,0),"-")</f>
        <v>-</v>
      </c>
      <c r="B173" s="49" t="str">
        <f>IFERROR(VLOOKUP($H$5,Ledger!C173:K173,3,0),"-")</f>
        <v>-</v>
      </c>
      <c r="C173" s="49" t="str">
        <f>IFERROR(VLOOKUP($H$5,Ledger!C173:K173,4,0),"-")</f>
        <v>-</v>
      </c>
      <c r="D173" s="49" t="str">
        <f>IFERROR(VLOOKUP($H$5,Ledger!C173:K173,5,0),"-")</f>
        <v>-</v>
      </c>
      <c r="E173" s="49" t="str">
        <f>IFERROR(VLOOKUP($H$5,Ledger!C173:J173,6,0),"-")</f>
        <v>-</v>
      </c>
      <c r="F173" s="45">
        <f t="shared" si="5"/>
        <v>0</v>
      </c>
      <c r="G173" s="45" t="str">
        <f>IFERROR(VLOOKUP($H$5,Ledger!C173:K173,8,0),"-")</f>
        <v>-</v>
      </c>
      <c r="H173" s="35" t="str">
        <f t="shared" si="6"/>
        <v>-</v>
      </c>
    </row>
    <row r="174" spans="1:8" ht="24" x14ac:dyDescent="0.2">
      <c r="A174" s="46" t="str">
        <f>IFERROR(VLOOKUP($H$5,Ledger!C174:K174,2,0),"-")</f>
        <v>-</v>
      </c>
      <c r="B174" s="49" t="str">
        <f>IFERROR(VLOOKUP($H$5,Ledger!C174:K174,3,0),"-")</f>
        <v>-</v>
      </c>
      <c r="C174" s="49" t="str">
        <f>IFERROR(VLOOKUP($H$5,Ledger!C174:K174,4,0),"-")</f>
        <v>-</v>
      </c>
      <c r="D174" s="49" t="str">
        <f>IFERROR(VLOOKUP($H$5,Ledger!C174:K174,5,0),"-")</f>
        <v>-</v>
      </c>
      <c r="E174" s="49" t="str">
        <f>IFERROR(VLOOKUP($H$5,Ledger!C174:J174,6,0),"-")</f>
        <v>-</v>
      </c>
      <c r="F174" s="45">
        <f t="shared" si="5"/>
        <v>0</v>
      </c>
      <c r="G174" s="45" t="str">
        <f>IFERROR(VLOOKUP($H$5,Ledger!C174:K174,8,0),"-")</f>
        <v>-</v>
      </c>
      <c r="H174" s="35" t="str">
        <f t="shared" si="6"/>
        <v>-</v>
      </c>
    </row>
    <row r="175" spans="1:8" ht="24" x14ac:dyDescent="0.2">
      <c r="A175" s="46" t="str">
        <f>IFERROR(VLOOKUP($H$5,Ledger!C175:K175,2,0),"-")</f>
        <v>-</v>
      </c>
      <c r="B175" s="49" t="str">
        <f>IFERROR(VLOOKUP($H$5,Ledger!C175:K175,3,0),"-")</f>
        <v>-</v>
      </c>
      <c r="C175" s="49" t="str">
        <f>IFERROR(VLOOKUP($H$5,Ledger!C175:K175,4,0),"-")</f>
        <v>-</v>
      </c>
      <c r="D175" s="49" t="str">
        <f>IFERROR(VLOOKUP($H$5,Ledger!C175:K175,5,0),"-")</f>
        <v>-</v>
      </c>
      <c r="E175" s="49" t="str">
        <f>IFERROR(VLOOKUP($H$5,Ledger!C175:J175,6,0),"-")</f>
        <v>-</v>
      </c>
      <c r="F175" s="45">
        <f t="shared" si="5"/>
        <v>0</v>
      </c>
      <c r="G175" s="45" t="str">
        <f>IFERROR(VLOOKUP($H$5,Ledger!C175:K175,8,0),"-")</f>
        <v>-</v>
      </c>
      <c r="H175" s="35" t="str">
        <f t="shared" si="6"/>
        <v>-</v>
      </c>
    </row>
    <row r="176" spans="1:8" ht="24" x14ac:dyDescent="0.2">
      <c r="A176" s="46" t="str">
        <f>IFERROR(VLOOKUP($H$5,Ledger!C176:K176,2,0),"-")</f>
        <v>-</v>
      </c>
      <c r="B176" s="49" t="str">
        <f>IFERROR(VLOOKUP($H$5,Ledger!C176:K176,3,0),"-")</f>
        <v>-</v>
      </c>
      <c r="C176" s="49" t="str">
        <f>IFERROR(VLOOKUP($H$5,Ledger!C176:K176,4,0),"-")</f>
        <v>-</v>
      </c>
      <c r="D176" s="49" t="str">
        <f>IFERROR(VLOOKUP($H$5,Ledger!C176:K176,5,0),"-")</f>
        <v>-</v>
      </c>
      <c r="E176" s="49" t="str">
        <f>IFERROR(VLOOKUP($H$5,Ledger!C176:J176,6,0),"-")</f>
        <v>-</v>
      </c>
      <c r="F176" s="45">
        <f t="shared" si="5"/>
        <v>0</v>
      </c>
      <c r="G176" s="45" t="str">
        <f>IFERROR(VLOOKUP($H$5,Ledger!C176:K176,8,0),"-")</f>
        <v>-</v>
      </c>
      <c r="H176" s="35" t="str">
        <f t="shared" si="6"/>
        <v>-</v>
      </c>
    </row>
    <row r="177" spans="1:8" ht="24" x14ac:dyDescent="0.2">
      <c r="A177" s="46" t="str">
        <f>IFERROR(VLOOKUP($H$5,Ledger!C177:K177,2,0),"-")</f>
        <v>-</v>
      </c>
      <c r="B177" s="49" t="str">
        <f>IFERROR(VLOOKUP($H$5,Ledger!C177:K177,3,0),"-")</f>
        <v>-</v>
      </c>
      <c r="C177" s="49" t="str">
        <f>IFERROR(VLOOKUP($H$5,Ledger!C177:K177,4,0),"-")</f>
        <v>-</v>
      </c>
      <c r="D177" s="49" t="str">
        <f>IFERROR(VLOOKUP($H$5,Ledger!C177:K177,5,0),"-")</f>
        <v>-</v>
      </c>
      <c r="E177" s="49" t="str">
        <f>IFERROR(VLOOKUP($H$5,Ledger!C177:J177,6,0),"-")</f>
        <v>-</v>
      </c>
      <c r="F177" s="45">
        <f t="shared" si="5"/>
        <v>0</v>
      </c>
      <c r="G177" s="45" t="str">
        <f>IFERROR(VLOOKUP($H$5,Ledger!C177:K177,8,0),"-")</f>
        <v>-</v>
      </c>
      <c r="H177" s="35" t="str">
        <f t="shared" si="6"/>
        <v>-</v>
      </c>
    </row>
    <row r="178" spans="1:8" ht="24" x14ac:dyDescent="0.2">
      <c r="A178" s="46" t="str">
        <f>IFERROR(VLOOKUP($H$5,Ledger!C178:K178,2,0),"-")</f>
        <v>-</v>
      </c>
      <c r="B178" s="49" t="str">
        <f>IFERROR(VLOOKUP($H$5,Ledger!C178:K178,3,0),"-")</f>
        <v>-</v>
      </c>
      <c r="C178" s="49" t="str">
        <f>IFERROR(VLOOKUP($H$5,Ledger!C178:K178,4,0),"-")</f>
        <v>-</v>
      </c>
      <c r="D178" s="49" t="str">
        <f>IFERROR(VLOOKUP($H$5,Ledger!C178:K178,5,0),"-")</f>
        <v>-</v>
      </c>
      <c r="E178" s="49" t="str">
        <f>IFERROR(VLOOKUP($H$5,Ledger!C178:J178,6,0),"-")</f>
        <v>-</v>
      </c>
      <c r="F178" s="45">
        <f t="shared" si="5"/>
        <v>0</v>
      </c>
      <c r="G178" s="45" t="str">
        <f>IFERROR(VLOOKUP($H$5,Ledger!C178:K178,8,0),"-")</f>
        <v>-</v>
      </c>
      <c r="H178" s="35" t="str">
        <f t="shared" si="6"/>
        <v>-</v>
      </c>
    </row>
    <row r="179" spans="1:8" ht="24" x14ac:dyDescent="0.2">
      <c r="A179" s="46" t="str">
        <f>IFERROR(VLOOKUP($H$5,Ledger!C179:K179,2,0),"-")</f>
        <v>-</v>
      </c>
      <c r="B179" s="49" t="str">
        <f>IFERROR(VLOOKUP($H$5,Ledger!C179:K179,3,0),"-")</f>
        <v>-</v>
      </c>
      <c r="C179" s="49" t="str">
        <f>IFERROR(VLOOKUP($H$5,Ledger!C179:K179,4,0),"-")</f>
        <v>-</v>
      </c>
      <c r="D179" s="49" t="str">
        <f>IFERROR(VLOOKUP($H$5,Ledger!C179:K179,5,0),"-")</f>
        <v>-</v>
      </c>
      <c r="E179" s="49" t="str">
        <f>IFERROR(VLOOKUP($H$5,Ledger!C179:J179,6,0),"-")</f>
        <v>-</v>
      </c>
      <c r="F179" s="45">
        <f t="shared" si="5"/>
        <v>0</v>
      </c>
      <c r="G179" s="45" t="str">
        <f>IFERROR(VLOOKUP($H$5,Ledger!C179:K179,8,0),"-")</f>
        <v>-</v>
      </c>
      <c r="H179" s="35" t="str">
        <f t="shared" si="6"/>
        <v>-</v>
      </c>
    </row>
    <row r="180" spans="1:8" ht="24" x14ac:dyDescent="0.2">
      <c r="A180" s="46" t="str">
        <f>IFERROR(VLOOKUP($H$5,Ledger!C180:K180,2,0),"-")</f>
        <v>-</v>
      </c>
      <c r="B180" s="49" t="str">
        <f>IFERROR(VLOOKUP($H$5,Ledger!C180:K180,3,0),"-")</f>
        <v>-</v>
      </c>
      <c r="C180" s="49" t="str">
        <f>IFERROR(VLOOKUP($H$5,Ledger!C180:K180,4,0),"-")</f>
        <v>-</v>
      </c>
      <c r="D180" s="49" t="str">
        <f>IFERROR(VLOOKUP($H$5,Ledger!C180:K180,5,0),"-")</f>
        <v>-</v>
      </c>
      <c r="E180" s="49" t="str">
        <f>IFERROR(VLOOKUP($H$5,Ledger!C180:J180,6,0),"-")</f>
        <v>-</v>
      </c>
      <c r="F180" s="45">
        <f t="shared" si="5"/>
        <v>0</v>
      </c>
      <c r="G180" s="45" t="str">
        <f>IFERROR(VLOOKUP($H$5,Ledger!C180:K180,8,0),"-")</f>
        <v>-</v>
      </c>
      <c r="H180" s="35" t="str">
        <f t="shared" si="6"/>
        <v>-</v>
      </c>
    </row>
    <row r="181" spans="1:8" ht="24" x14ac:dyDescent="0.2">
      <c r="A181" s="46" t="str">
        <f>IFERROR(VLOOKUP($H$5,Ledger!C181:K181,2,0),"-")</f>
        <v>-</v>
      </c>
      <c r="B181" s="49" t="str">
        <f>IFERROR(VLOOKUP($H$5,Ledger!C181:K181,3,0),"-")</f>
        <v>-</v>
      </c>
      <c r="C181" s="49" t="str">
        <f>IFERROR(VLOOKUP($H$5,Ledger!C181:K181,4,0),"-")</f>
        <v>-</v>
      </c>
      <c r="D181" s="49" t="str">
        <f>IFERROR(VLOOKUP($H$5,Ledger!C181:K181,5,0),"-")</f>
        <v>-</v>
      </c>
      <c r="E181" s="49" t="str">
        <f>IFERROR(VLOOKUP($H$5,Ledger!C181:J181,6,0),"-")</f>
        <v>-</v>
      </c>
      <c r="F181" s="45">
        <f t="shared" si="5"/>
        <v>0</v>
      </c>
      <c r="G181" s="45" t="str">
        <f>IFERROR(VLOOKUP($H$5,Ledger!C181:K181,8,0),"-")</f>
        <v>-</v>
      </c>
      <c r="H181" s="35" t="str">
        <f t="shared" si="6"/>
        <v>-</v>
      </c>
    </row>
    <row r="182" spans="1:8" ht="24" x14ac:dyDescent="0.2">
      <c r="A182" s="46" t="str">
        <f>IFERROR(VLOOKUP($H$5,Ledger!C182:K182,2,0),"-")</f>
        <v>-</v>
      </c>
      <c r="B182" s="49" t="str">
        <f>IFERROR(VLOOKUP($H$5,Ledger!C182:K182,3,0),"-")</f>
        <v>-</v>
      </c>
      <c r="C182" s="49" t="str">
        <f>IFERROR(VLOOKUP($H$5,Ledger!C182:K182,4,0),"-")</f>
        <v>-</v>
      </c>
      <c r="D182" s="49" t="str">
        <f>IFERROR(VLOOKUP($H$5,Ledger!C182:K182,5,0),"-")</f>
        <v>-</v>
      </c>
      <c r="E182" s="49" t="str">
        <f>IFERROR(VLOOKUP($H$5,Ledger!C182:J182,6,0),"-")</f>
        <v>-</v>
      </c>
      <c r="F182" s="45">
        <f t="shared" si="5"/>
        <v>0</v>
      </c>
      <c r="G182" s="45" t="str">
        <f>IFERROR(VLOOKUP($H$5,Ledger!C182:K182,8,0),"-")</f>
        <v>-</v>
      </c>
      <c r="H182" s="35" t="str">
        <f t="shared" si="6"/>
        <v>-</v>
      </c>
    </row>
    <row r="183" spans="1:8" ht="24" x14ac:dyDescent="0.2">
      <c r="A183" s="46" t="str">
        <f>IFERROR(VLOOKUP($H$5,Ledger!C183:K183,2,0),"-")</f>
        <v>-</v>
      </c>
      <c r="B183" s="49" t="str">
        <f>IFERROR(VLOOKUP($H$5,Ledger!C183:K183,3,0),"-")</f>
        <v>-</v>
      </c>
      <c r="C183" s="49" t="str">
        <f>IFERROR(VLOOKUP($H$5,Ledger!C183:K183,4,0),"-")</f>
        <v>-</v>
      </c>
      <c r="D183" s="49" t="str">
        <f>IFERROR(VLOOKUP($H$5,Ledger!C183:K183,5,0),"-")</f>
        <v>-</v>
      </c>
      <c r="E183" s="49" t="str">
        <f>IFERROR(VLOOKUP($H$5,Ledger!C183:J183,6,0),"-")</f>
        <v>-</v>
      </c>
      <c r="F183" s="45">
        <f t="shared" si="5"/>
        <v>0</v>
      </c>
      <c r="G183" s="45" t="str">
        <f>IFERROR(VLOOKUP($H$5,Ledger!C183:K183,8,0),"-")</f>
        <v>-</v>
      </c>
      <c r="H183" s="35" t="str">
        <f t="shared" si="6"/>
        <v>-</v>
      </c>
    </row>
    <row r="184" spans="1:8" ht="24" x14ac:dyDescent="0.2">
      <c r="A184" s="46" t="str">
        <f>IFERROR(VLOOKUP($H$5,Ledger!C184:K184,2,0),"-")</f>
        <v>-</v>
      </c>
      <c r="B184" s="49" t="str">
        <f>IFERROR(VLOOKUP($H$5,Ledger!C184:K184,3,0),"-")</f>
        <v>-</v>
      </c>
      <c r="C184" s="49" t="str">
        <f>IFERROR(VLOOKUP($H$5,Ledger!C184:K184,4,0),"-")</f>
        <v>-</v>
      </c>
      <c r="D184" s="49" t="str">
        <f>IFERROR(VLOOKUP($H$5,Ledger!C184:K184,5,0),"-")</f>
        <v>-</v>
      </c>
      <c r="E184" s="49" t="str">
        <f>IFERROR(VLOOKUP($H$5,Ledger!C184:J184,6,0),"-")</f>
        <v>-</v>
      </c>
      <c r="F184" s="45">
        <f t="shared" si="5"/>
        <v>0</v>
      </c>
      <c r="G184" s="45" t="str">
        <f>IFERROR(VLOOKUP($H$5,Ledger!C184:K184,8,0),"-")</f>
        <v>-</v>
      </c>
      <c r="H184" s="35" t="str">
        <f t="shared" si="6"/>
        <v>-</v>
      </c>
    </row>
    <row r="185" spans="1:8" ht="24" x14ac:dyDescent="0.2">
      <c r="A185" s="46" t="str">
        <f>IFERROR(VLOOKUP($H$5,Ledger!C185:K185,2,0),"-")</f>
        <v>-</v>
      </c>
      <c r="B185" s="49" t="str">
        <f>IFERROR(VLOOKUP($H$5,Ledger!C185:K185,3,0),"-")</f>
        <v>-</v>
      </c>
      <c r="C185" s="49" t="str">
        <f>IFERROR(VLOOKUP($H$5,Ledger!C185:K185,4,0),"-")</f>
        <v>-</v>
      </c>
      <c r="D185" s="49" t="str">
        <f>IFERROR(VLOOKUP($H$5,Ledger!C185:K185,5,0),"-")</f>
        <v>-</v>
      </c>
      <c r="E185" s="49" t="str">
        <f>IFERROR(VLOOKUP($H$5,Ledger!C185:J185,6,0),"-")</f>
        <v>-</v>
      </c>
      <c r="F185" s="45">
        <f t="shared" si="5"/>
        <v>0</v>
      </c>
      <c r="G185" s="45" t="str">
        <f>IFERROR(VLOOKUP($H$5,Ledger!C185:K185,8,0),"-")</f>
        <v>-</v>
      </c>
      <c r="H185" s="35" t="str">
        <f t="shared" si="6"/>
        <v>-</v>
      </c>
    </row>
    <row r="186" spans="1:8" ht="24" x14ac:dyDescent="0.2">
      <c r="A186" s="46" t="str">
        <f>IFERROR(VLOOKUP($H$5,Ledger!C186:K186,2,0),"-")</f>
        <v>-</v>
      </c>
      <c r="B186" s="49" t="str">
        <f>IFERROR(VLOOKUP($H$5,Ledger!C186:K186,3,0),"-")</f>
        <v>-</v>
      </c>
      <c r="C186" s="49" t="str">
        <f>IFERROR(VLOOKUP($H$5,Ledger!C186:K186,4,0),"-")</f>
        <v>-</v>
      </c>
      <c r="D186" s="49" t="str">
        <f>IFERROR(VLOOKUP($H$5,Ledger!C186:K186,5,0),"-")</f>
        <v>-</v>
      </c>
      <c r="E186" s="49" t="str">
        <f>IFERROR(VLOOKUP($H$5,Ledger!C186:J186,6,0),"-")</f>
        <v>-</v>
      </c>
      <c r="F186" s="45">
        <f t="shared" si="5"/>
        <v>0</v>
      </c>
      <c r="G186" s="45" t="str">
        <f>IFERROR(VLOOKUP($H$5,Ledger!C186:K186,8,0),"-")</f>
        <v>-</v>
      </c>
      <c r="H186" s="35" t="str">
        <f t="shared" si="6"/>
        <v>-</v>
      </c>
    </row>
    <row r="187" spans="1:8" ht="24" x14ac:dyDescent="0.2">
      <c r="A187" s="46" t="str">
        <f>IFERROR(VLOOKUP($H$5,Ledger!C187:K187,2,0),"-")</f>
        <v>-</v>
      </c>
      <c r="B187" s="49" t="str">
        <f>IFERROR(VLOOKUP($H$5,Ledger!C187:K187,3,0),"-")</f>
        <v>-</v>
      </c>
      <c r="C187" s="49" t="str">
        <f>IFERROR(VLOOKUP($H$5,Ledger!C187:K187,4,0),"-")</f>
        <v>-</v>
      </c>
      <c r="D187" s="49" t="str">
        <f>IFERROR(VLOOKUP($H$5,Ledger!C187:K187,5,0),"-")</f>
        <v>-</v>
      </c>
      <c r="E187" s="49" t="str">
        <f>IFERROR(VLOOKUP($H$5,Ledger!C187:J187,6,0),"-")</f>
        <v>-</v>
      </c>
      <c r="F187" s="45">
        <f t="shared" si="5"/>
        <v>0</v>
      </c>
      <c r="G187" s="45" t="str">
        <f>IFERROR(VLOOKUP($H$5,Ledger!C187:K187,8,0),"-")</f>
        <v>-</v>
      </c>
      <c r="H187" s="35" t="str">
        <f t="shared" si="6"/>
        <v>-</v>
      </c>
    </row>
    <row r="188" spans="1:8" ht="24" x14ac:dyDescent="0.2">
      <c r="A188" s="46" t="str">
        <f>IFERROR(VLOOKUP($H$5,Ledger!C188:K188,2,0),"-")</f>
        <v>-</v>
      </c>
      <c r="B188" s="49" t="str">
        <f>IFERROR(VLOOKUP($H$5,Ledger!C188:K188,3,0),"-")</f>
        <v>-</v>
      </c>
      <c r="C188" s="49" t="str">
        <f>IFERROR(VLOOKUP($H$5,Ledger!C188:K188,4,0),"-")</f>
        <v>-</v>
      </c>
      <c r="D188" s="49" t="str">
        <f>IFERROR(VLOOKUP($H$5,Ledger!C188:K188,5,0),"-")</f>
        <v>-</v>
      </c>
      <c r="E188" s="49" t="str">
        <f>IFERROR(VLOOKUP($H$5,Ledger!C188:J188,6,0),"-")</f>
        <v>-</v>
      </c>
      <c r="F188" s="45">
        <f t="shared" si="5"/>
        <v>0</v>
      </c>
      <c r="G188" s="45" t="str">
        <f>IFERROR(VLOOKUP($H$5,Ledger!C188:K188,8,0),"-")</f>
        <v>-</v>
      </c>
      <c r="H188" s="35" t="str">
        <f t="shared" si="6"/>
        <v>-</v>
      </c>
    </row>
    <row r="189" spans="1:8" ht="24" x14ac:dyDescent="0.2">
      <c r="A189" s="46" t="str">
        <f>IFERROR(VLOOKUP($H$5,Ledger!C189:K189,2,0),"-")</f>
        <v>-</v>
      </c>
      <c r="B189" s="49" t="str">
        <f>IFERROR(VLOOKUP($H$5,Ledger!C189:K189,3,0),"-")</f>
        <v>-</v>
      </c>
      <c r="C189" s="49" t="str">
        <f>IFERROR(VLOOKUP($H$5,Ledger!C189:K189,4,0),"-")</f>
        <v>-</v>
      </c>
      <c r="D189" s="49" t="str">
        <f>IFERROR(VLOOKUP($H$5,Ledger!C189:K189,5,0),"-")</f>
        <v>-</v>
      </c>
      <c r="E189" s="49" t="str">
        <f>IFERROR(VLOOKUP($H$5,Ledger!C189:J189,6,0),"-")</f>
        <v>-</v>
      </c>
      <c r="F189" s="45">
        <f t="shared" si="5"/>
        <v>0</v>
      </c>
      <c r="G189" s="45" t="str">
        <f>IFERROR(VLOOKUP($H$5,Ledger!C189:K189,8,0),"-")</f>
        <v>-</v>
      </c>
      <c r="H189" s="35" t="str">
        <f t="shared" si="6"/>
        <v>-</v>
      </c>
    </row>
    <row r="190" spans="1:8" ht="24" x14ac:dyDescent="0.2">
      <c r="A190" s="46" t="str">
        <f>IFERROR(VLOOKUP($H$5,Ledger!C190:K190,2,0),"-")</f>
        <v>-</v>
      </c>
      <c r="B190" s="49" t="str">
        <f>IFERROR(VLOOKUP($H$5,Ledger!C190:K190,3,0),"-")</f>
        <v>-</v>
      </c>
      <c r="C190" s="49" t="str">
        <f>IFERROR(VLOOKUP($H$5,Ledger!C190:K190,4,0),"-")</f>
        <v>-</v>
      </c>
      <c r="D190" s="49" t="str">
        <f>IFERROR(VLOOKUP($H$5,Ledger!C190:K190,5,0),"-")</f>
        <v>-</v>
      </c>
      <c r="E190" s="49" t="str">
        <f>IFERROR(VLOOKUP($H$5,Ledger!C190:J190,6,0),"-")</f>
        <v>-</v>
      </c>
      <c r="F190" s="45">
        <f t="shared" si="5"/>
        <v>0</v>
      </c>
      <c r="G190" s="45" t="str">
        <f>IFERROR(VLOOKUP($H$5,Ledger!C190:K190,8,0),"-")</f>
        <v>-</v>
      </c>
      <c r="H190" s="35" t="str">
        <f t="shared" si="6"/>
        <v>-</v>
      </c>
    </row>
    <row r="191" spans="1:8" ht="24" x14ac:dyDescent="0.2">
      <c r="A191" s="46" t="str">
        <f>IFERROR(VLOOKUP($H$5,Ledger!C191:K191,2,0),"-")</f>
        <v>-</v>
      </c>
      <c r="B191" s="49" t="str">
        <f>IFERROR(VLOOKUP($H$5,Ledger!C191:K191,3,0),"-")</f>
        <v>-</v>
      </c>
      <c r="C191" s="49" t="str">
        <f>IFERROR(VLOOKUP($H$5,Ledger!C191:K191,4,0),"-")</f>
        <v>-</v>
      </c>
      <c r="D191" s="49" t="str">
        <f>IFERROR(VLOOKUP($H$5,Ledger!C191:K191,5,0),"-")</f>
        <v>-</v>
      </c>
      <c r="E191" s="49" t="str">
        <f>IFERROR(VLOOKUP($H$5,Ledger!C191:J191,6,0),"-")</f>
        <v>-</v>
      </c>
      <c r="F191" s="45">
        <f t="shared" si="5"/>
        <v>0</v>
      </c>
      <c r="G191" s="45" t="str">
        <f>IFERROR(VLOOKUP($H$5,Ledger!C191:K191,8,0),"-")</f>
        <v>-</v>
      </c>
      <c r="H191" s="35" t="str">
        <f t="shared" si="6"/>
        <v>-</v>
      </c>
    </row>
    <row r="192" spans="1:8" ht="24" x14ac:dyDescent="0.2">
      <c r="A192" s="46" t="str">
        <f>IFERROR(VLOOKUP($H$5,Ledger!C192:K192,2,0),"-")</f>
        <v>-</v>
      </c>
      <c r="B192" s="49" t="str">
        <f>IFERROR(VLOOKUP($H$5,Ledger!C192:K192,3,0),"-")</f>
        <v>-</v>
      </c>
      <c r="C192" s="49" t="str">
        <f>IFERROR(VLOOKUP($H$5,Ledger!C192:K192,4,0),"-")</f>
        <v>-</v>
      </c>
      <c r="D192" s="49" t="str">
        <f>IFERROR(VLOOKUP($H$5,Ledger!C192:K192,5,0),"-")</f>
        <v>-</v>
      </c>
      <c r="E192" s="49" t="str">
        <f>IFERROR(VLOOKUP($H$5,Ledger!C192:J192,6,0),"-")</f>
        <v>-</v>
      </c>
      <c r="F192" s="45">
        <f t="shared" si="5"/>
        <v>0</v>
      </c>
      <c r="G192" s="45" t="str">
        <f>IFERROR(VLOOKUP($H$5,Ledger!C192:K192,8,0),"-")</f>
        <v>-</v>
      </c>
      <c r="H192" s="35" t="str">
        <f t="shared" si="6"/>
        <v>-</v>
      </c>
    </row>
    <row r="193" spans="1:8" ht="24" x14ac:dyDescent="0.2">
      <c r="A193" s="46" t="str">
        <f>IFERROR(VLOOKUP($H$5,Ledger!C193:K193,2,0),"-")</f>
        <v>-</v>
      </c>
      <c r="B193" s="49" t="str">
        <f>IFERROR(VLOOKUP($H$5,Ledger!C193:K193,3,0),"-")</f>
        <v>-</v>
      </c>
      <c r="C193" s="49" t="str">
        <f>IFERROR(VLOOKUP($H$5,Ledger!C193:K193,4,0),"-")</f>
        <v>-</v>
      </c>
      <c r="D193" s="49" t="str">
        <f>IFERROR(VLOOKUP($H$5,Ledger!C193:K193,5,0),"-")</f>
        <v>-</v>
      </c>
      <c r="E193" s="49" t="str">
        <f>IFERROR(VLOOKUP($H$5,Ledger!C193:J193,6,0),"-")</f>
        <v>-</v>
      </c>
      <c r="F193" s="45">
        <f t="shared" si="5"/>
        <v>0</v>
      </c>
      <c r="G193" s="45" t="str">
        <f>IFERROR(VLOOKUP($H$5,Ledger!C193:K193,8,0),"-")</f>
        <v>-</v>
      </c>
      <c r="H193" s="35" t="str">
        <f t="shared" si="6"/>
        <v>-</v>
      </c>
    </row>
    <row r="194" spans="1:8" ht="24" x14ac:dyDescent="0.2">
      <c r="A194" s="46" t="str">
        <f>IFERROR(VLOOKUP($H$5,Ledger!C194:K194,2,0),"-")</f>
        <v>-</v>
      </c>
      <c r="B194" s="49" t="str">
        <f>IFERROR(VLOOKUP($H$5,Ledger!C194:K194,3,0),"-")</f>
        <v>-</v>
      </c>
      <c r="C194" s="49" t="str">
        <f>IFERROR(VLOOKUP($H$5,Ledger!C194:K194,4,0),"-")</f>
        <v>-</v>
      </c>
      <c r="D194" s="49" t="str">
        <f>IFERROR(VLOOKUP($H$5,Ledger!C194:K194,5,0),"-")</f>
        <v>-</v>
      </c>
      <c r="E194" s="49" t="str">
        <f>IFERROR(VLOOKUP($H$5,Ledger!C194:J194,6,0),"-")</f>
        <v>-</v>
      </c>
      <c r="F194" s="45">
        <f t="shared" si="5"/>
        <v>0</v>
      </c>
      <c r="G194" s="45" t="str">
        <f>IFERROR(VLOOKUP($H$5,Ledger!C194:K194,8,0),"-")</f>
        <v>-</v>
      </c>
      <c r="H194" s="35" t="str">
        <f t="shared" si="6"/>
        <v>-</v>
      </c>
    </row>
    <row r="195" spans="1:8" ht="24" x14ac:dyDescent="0.2">
      <c r="A195" s="46" t="str">
        <f>IFERROR(VLOOKUP($H$5,Ledger!C195:K195,2,0),"-")</f>
        <v>-</v>
      </c>
      <c r="B195" s="49" t="str">
        <f>IFERROR(VLOOKUP($H$5,Ledger!C195:K195,3,0),"-")</f>
        <v>-</v>
      </c>
      <c r="C195" s="49" t="str">
        <f>IFERROR(VLOOKUP($H$5,Ledger!C195:K195,4,0),"-")</f>
        <v>-</v>
      </c>
      <c r="D195" s="49" t="str">
        <f>IFERROR(VLOOKUP($H$5,Ledger!C195:K195,5,0),"-")</f>
        <v>-</v>
      </c>
      <c r="E195" s="49" t="str">
        <f>IFERROR(VLOOKUP($H$5,Ledger!C195:J195,6,0),"-")</f>
        <v>-</v>
      </c>
      <c r="F195" s="45">
        <f t="shared" si="5"/>
        <v>0</v>
      </c>
      <c r="G195" s="45" t="str">
        <f>IFERROR(VLOOKUP($H$5,Ledger!C195:K195,8,0),"-")</f>
        <v>-</v>
      </c>
      <c r="H195" s="35" t="str">
        <f t="shared" si="6"/>
        <v>-</v>
      </c>
    </row>
    <row r="196" spans="1:8" ht="24" x14ac:dyDescent="0.2">
      <c r="A196" s="46" t="str">
        <f>IFERROR(VLOOKUP($H$5,Ledger!C196:K196,2,0),"-")</f>
        <v>-</v>
      </c>
      <c r="B196" s="49" t="str">
        <f>IFERROR(VLOOKUP($H$5,Ledger!C196:K196,3,0),"-")</f>
        <v>-</v>
      </c>
      <c r="C196" s="49" t="str">
        <f>IFERROR(VLOOKUP($H$5,Ledger!C196:K196,4,0),"-")</f>
        <v>-</v>
      </c>
      <c r="D196" s="49" t="str">
        <f>IFERROR(VLOOKUP($H$5,Ledger!C196:K196,5,0),"-")</f>
        <v>-</v>
      </c>
      <c r="E196" s="49" t="str">
        <f>IFERROR(VLOOKUP($H$5,Ledger!C196:J196,6,0),"-")</f>
        <v>-</v>
      </c>
      <c r="F196" s="45">
        <f t="shared" si="5"/>
        <v>0</v>
      </c>
      <c r="G196" s="45" t="str">
        <f>IFERROR(VLOOKUP($H$5,Ledger!C196:K196,8,0),"-")</f>
        <v>-</v>
      </c>
      <c r="H196" s="35" t="str">
        <f t="shared" si="6"/>
        <v>-</v>
      </c>
    </row>
    <row r="197" spans="1:8" ht="24" x14ac:dyDescent="0.2">
      <c r="A197" s="46" t="str">
        <f>IFERROR(VLOOKUP($H$5,Ledger!C197:K197,2,0),"-")</f>
        <v>-</v>
      </c>
      <c r="B197" s="49" t="str">
        <f>IFERROR(VLOOKUP($H$5,Ledger!C197:K197,3,0),"-")</f>
        <v>-</v>
      </c>
      <c r="C197" s="49" t="str">
        <f>IFERROR(VLOOKUP($H$5,Ledger!C197:K197,4,0),"-")</f>
        <v>-</v>
      </c>
      <c r="D197" s="49" t="str">
        <f>IFERROR(VLOOKUP($H$5,Ledger!C197:K197,5,0),"-")</f>
        <v>-</v>
      </c>
      <c r="E197" s="49" t="str">
        <f>IFERROR(VLOOKUP($H$5,Ledger!C197:J197,6,0),"-")</f>
        <v>-</v>
      </c>
      <c r="F197" s="45">
        <f t="shared" si="5"/>
        <v>0</v>
      </c>
      <c r="G197" s="45" t="str">
        <f>IFERROR(VLOOKUP($H$5,Ledger!C197:K197,8,0),"-")</f>
        <v>-</v>
      </c>
      <c r="H197" s="35" t="str">
        <f t="shared" si="6"/>
        <v>-</v>
      </c>
    </row>
    <row r="198" spans="1:8" ht="24" x14ac:dyDescent="0.2">
      <c r="A198" s="46" t="str">
        <f>IFERROR(VLOOKUP($H$5,Ledger!C198:K198,2,0),"-")</f>
        <v>-</v>
      </c>
      <c r="B198" s="49" t="str">
        <f>IFERROR(VLOOKUP($H$5,Ledger!C198:K198,3,0),"-")</f>
        <v>-</v>
      </c>
      <c r="C198" s="49" t="str">
        <f>IFERROR(VLOOKUP($H$5,Ledger!C198:K198,4,0),"-")</f>
        <v>-</v>
      </c>
      <c r="D198" s="49" t="str">
        <f>IFERROR(VLOOKUP($H$5,Ledger!C198:K198,5,0),"-")</f>
        <v>-</v>
      </c>
      <c r="E198" s="49" t="str">
        <f>IFERROR(VLOOKUP($H$5,Ledger!C198:J198,6,0),"-")</f>
        <v>-</v>
      </c>
      <c r="F198" s="45">
        <f t="shared" si="5"/>
        <v>0</v>
      </c>
      <c r="G198" s="45" t="str">
        <f>IFERROR(VLOOKUP($H$5,Ledger!C198:K198,8,0),"-")</f>
        <v>-</v>
      </c>
      <c r="H198" s="35" t="str">
        <f t="shared" si="6"/>
        <v>-</v>
      </c>
    </row>
    <row r="199" spans="1:8" ht="24" x14ac:dyDescent="0.2">
      <c r="A199" s="46" t="str">
        <f>IFERROR(VLOOKUP($H$5,Ledger!C199:K199,2,0),"-")</f>
        <v>-</v>
      </c>
      <c r="B199" s="49" t="str">
        <f>IFERROR(VLOOKUP($H$5,Ledger!C199:K199,3,0),"-")</f>
        <v>-</v>
      </c>
      <c r="C199" s="49" t="str">
        <f>IFERROR(VLOOKUP($H$5,Ledger!C199:K199,4,0),"-")</f>
        <v>-</v>
      </c>
      <c r="D199" s="49" t="str">
        <f>IFERROR(VLOOKUP($H$5,Ledger!C199:K199,5,0),"-")</f>
        <v>-</v>
      </c>
      <c r="E199" s="49" t="str">
        <f>IFERROR(VLOOKUP($H$5,Ledger!C199:J199,6,0),"-")</f>
        <v>-</v>
      </c>
      <c r="F199" s="45">
        <f t="shared" si="5"/>
        <v>0</v>
      </c>
      <c r="G199" s="45" t="str">
        <f>IFERROR(VLOOKUP($H$5,Ledger!C199:K199,8,0),"-")</f>
        <v>-</v>
      </c>
      <c r="H199" s="35" t="str">
        <f t="shared" si="6"/>
        <v>-</v>
      </c>
    </row>
    <row r="200" spans="1:8" ht="24" x14ac:dyDescent="0.2">
      <c r="A200" s="46" t="str">
        <f>IFERROR(VLOOKUP($H$5,Ledger!C200:K200,2,0),"-")</f>
        <v>-</v>
      </c>
      <c r="B200" s="49" t="str">
        <f>IFERROR(VLOOKUP($H$5,Ledger!C200:K200,3,0),"-")</f>
        <v>-</v>
      </c>
      <c r="C200" s="49" t="str">
        <f>IFERROR(VLOOKUP($H$5,Ledger!C200:K200,4,0),"-")</f>
        <v>-</v>
      </c>
      <c r="D200" s="49" t="str">
        <f>IFERROR(VLOOKUP($H$5,Ledger!C200:K200,5,0),"-")</f>
        <v>-</v>
      </c>
      <c r="E200" s="49" t="str">
        <f>IFERROR(VLOOKUP($H$5,Ledger!C200:J200,6,0),"-")</f>
        <v>-</v>
      </c>
      <c r="F200" s="45">
        <f t="shared" ref="F200:F263" si="7">PRODUCT(D200:E200)</f>
        <v>0</v>
      </c>
      <c r="G200" s="45" t="str">
        <f>IFERROR(VLOOKUP($H$5,Ledger!C200:K200,8,0),"-")</f>
        <v>-</v>
      </c>
      <c r="H200" s="35" t="str">
        <f t="shared" ref="H200:H263" si="8">IFERROR((F200-G200),"-")</f>
        <v>-</v>
      </c>
    </row>
    <row r="201" spans="1:8" ht="24" x14ac:dyDescent="0.2">
      <c r="A201" s="46" t="str">
        <f>IFERROR(VLOOKUP($H$5,Ledger!C201:K201,2,0),"-")</f>
        <v>-</v>
      </c>
      <c r="B201" s="49" t="str">
        <f>IFERROR(VLOOKUP($H$5,Ledger!C201:K201,3,0),"-")</f>
        <v>-</v>
      </c>
      <c r="C201" s="49" t="str">
        <f>IFERROR(VLOOKUP($H$5,Ledger!C201:K201,4,0),"-")</f>
        <v>-</v>
      </c>
      <c r="D201" s="49" t="str">
        <f>IFERROR(VLOOKUP($H$5,Ledger!C201:K201,5,0),"-")</f>
        <v>-</v>
      </c>
      <c r="E201" s="49" t="str">
        <f>IFERROR(VLOOKUP($H$5,Ledger!C201:J201,6,0),"-")</f>
        <v>-</v>
      </c>
      <c r="F201" s="45">
        <f t="shared" si="7"/>
        <v>0</v>
      </c>
      <c r="G201" s="45" t="str">
        <f>IFERROR(VLOOKUP($H$5,Ledger!C201:K201,8,0),"-")</f>
        <v>-</v>
      </c>
      <c r="H201" s="35" t="str">
        <f t="shared" si="8"/>
        <v>-</v>
      </c>
    </row>
    <row r="202" spans="1:8" ht="24" x14ac:dyDescent="0.2">
      <c r="A202" s="46" t="str">
        <f>IFERROR(VLOOKUP($H$5,Ledger!C202:K202,2,0),"-")</f>
        <v>-</v>
      </c>
      <c r="B202" s="49" t="str">
        <f>IFERROR(VLOOKUP($H$5,Ledger!C202:K202,3,0),"-")</f>
        <v>-</v>
      </c>
      <c r="C202" s="49" t="str">
        <f>IFERROR(VLOOKUP($H$5,Ledger!C202:K202,4,0),"-")</f>
        <v>-</v>
      </c>
      <c r="D202" s="49" t="str">
        <f>IFERROR(VLOOKUP($H$5,Ledger!C202:K202,5,0),"-")</f>
        <v>-</v>
      </c>
      <c r="E202" s="49" t="str">
        <f>IFERROR(VLOOKUP($H$5,Ledger!C202:J202,6,0),"-")</f>
        <v>-</v>
      </c>
      <c r="F202" s="45">
        <f t="shared" si="7"/>
        <v>0</v>
      </c>
      <c r="G202" s="45" t="str">
        <f>IFERROR(VLOOKUP($H$5,Ledger!C202:K202,8,0),"-")</f>
        <v>-</v>
      </c>
      <c r="H202" s="35" t="str">
        <f t="shared" si="8"/>
        <v>-</v>
      </c>
    </row>
    <row r="203" spans="1:8" ht="24" x14ac:dyDescent="0.2">
      <c r="A203" s="46" t="str">
        <f>IFERROR(VLOOKUP($H$5,Ledger!C203:K203,2,0),"-")</f>
        <v>-</v>
      </c>
      <c r="B203" s="49" t="str">
        <f>IFERROR(VLOOKUP($H$5,Ledger!C203:K203,3,0),"-")</f>
        <v>-</v>
      </c>
      <c r="C203" s="49" t="str">
        <f>IFERROR(VLOOKUP($H$5,Ledger!C203:K203,4,0),"-")</f>
        <v>-</v>
      </c>
      <c r="D203" s="49" t="str">
        <f>IFERROR(VLOOKUP($H$5,Ledger!C203:K203,5,0),"-")</f>
        <v>-</v>
      </c>
      <c r="E203" s="49" t="str">
        <f>IFERROR(VLOOKUP($H$5,Ledger!C203:J203,6,0),"-")</f>
        <v>-</v>
      </c>
      <c r="F203" s="45">
        <f t="shared" si="7"/>
        <v>0</v>
      </c>
      <c r="G203" s="45" t="str">
        <f>IFERROR(VLOOKUP($H$5,Ledger!C203:K203,8,0),"-")</f>
        <v>-</v>
      </c>
      <c r="H203" s="35" t="str">
        <f t="shared" si="8"/>
        <v>-</v>
      </c>
    </row>
    <row r="204" spans="1:8" ht="24" x14ac:dyDescent="0.2">
      <c r="A204" s="46" t="str">
        <f>IFERROR(VLOOKUP($H$5,Ledger!C204:K204,2,0),"-")</f>
        <v>-</v>
      </c>
      <c r="B204" s="49" t="str">
        <f>IFERROR(VLOOKUP($H$5,Ledger!C204:K204,3,0),"-")</f>
        <v>-</v>
      </c>
      <c r="C204" s="49" t="str">
        <f>IFERROR(VLOOKUP($H$5,Ledger!C204:K204,4,0),"-")</f>
        <v>-</v>
      </c>
      <c r="D204" s="49" t="str">
        <f>IFERROR(VLOOKUP($H$5,Ledger!C204:K204,5,0),"-")</f>
        <v>-</v>
      </c>
      <c r="E204" s="49" t="str">
        <f>IFERROR(VLOOKUP($H$5,Ledger!C204:J204,6,0),"-")</f>
        <v>-</v>
      </c>
      <c r="F204" s="45">
        <f t="shared" si="7"/>
        <v>0</v>
      </c>
      <c r="G204" s="45" t="str">
        <f>IFERROR(VLOOKUP($H$5,Ledger!C204:K204,8,0),"-")</f>
        <v>-</v>
      </c>
      <c r="H204" s="35" t="str">
        <f t="shared" si="8"/>
        <v>-</v>
      </c>
    </row>
    <row r="205" spans="1:8" ht="24" x14ac:dyDescent="0.2">
      <c r="A205" s="46" t="str">
        <f>IFERROR(VLOOKUP($H$5,Ledger!C205:K205,2,0),"-")</f>
        <v>-</v>
      </c>
      <c r="B205" s="49" t="str">
        <f>IFERROR(VLOOKUP($H$5,Ledger!C205:K205,3,0),"-")</f>
        <v>-</v>
      </c>
      <c r="C205" s="49" t="str">
        <f>IFERROR(VLOOKUP($H$5,Ledger!C205:K205,4,0),"-")</f>
        <v>-</v>
      </c>
      <c r="D205" s="49" t="str">
        <f>IFERROR(VLOOKUP($H$5,Ledger!C205:K205,5,0),"-")</f>
        <v>-</v>
      </c>
      <c r="E205" s="49" t="str">
        <f>IFERROR(VLOOKUP($H$5,Ledger!C205:J205,6,0),"-")</f>
        <v>-</v>
      </c>
      <c r="F205" s="45">
        <f t="shared" si="7"/>
        <v>0</v>
      </c>
      <c r="G205" s="45" t="str">
        <f>IFERROR(VLOOKUP($H$5,Ledger!C205:K205,8,0),"-")</f>
        <v>-</v>
      </c>
      <c r="H205" s="35" t="str">
        <f t="shared" si="8"/>
        <v>-</v>
      </c>
    </row>
    <row r="206" spans="1:8" ht="24" x14ac:dyDescent="0.2">
      <c r="A206" s="46" t="str">
        <f>IFERROR(VLOOKUP($H$5,Ledger!C206:K206,2,0),"-")</f>
        <v>-</v>
      </c>
      <c r="B206" s="49" t="str">
        <f>IFERROR(VLOOKUP($H$5,Ledger!C206:K206,3,0),"-")</f>
        <v>-</v>
      </c>
      <c r="C206" s="49" t="str">
        <f>IFERROR(VLOOKUP($H$5,Ledger!C206:K206,4,0),"-")</f>
        <v>-</v>
      </c>
      <c r="D206" s="49" t="str">
        <f>IFERROR(VLOOKUP($H$5,Ledger!C206:K206,5,0),"-")</f>
        <v>-</v>
      </c>
      <c r="E206" s="49" t="str">
        <f>IFERROR(VLOOKUP($H$5,Ledger!C206:J206,6,0),"-")</f>
        <v>-</v>
      </c>
      <c r="F206" s="45">
        <f t="shared" si="7"/>
        <v>0</v>
      </c>
      <c r="G206" s="45" t="str">
        <f>IFERROR(VLOOKUP($H$5,Ledger!C206:K206,8,0),"-")</f>
        <v>-</v>
      </c>
      <c r="H206" s="35" t="str">
        <f t="shared" si="8"/>
        <v>-</v>
      </c>
    </row>
    <row r="207" spans="1:8" ht="24" x14ac:dyDescent="0.2">
      <c r="A207" s="46" t="str">
        <f>IFERROR(VLOOKUP($H$5,Ledger!C207:K207,2,0),"-")</f>
        <v>-</v>
      </c>
      <c r="B207" s="49" t="str">
        <f>IFERROR(VLOOKUP($H$5,Ledger!C207:K207,3,0),"-")</f>
        <v>-</v>
      </c>
      <c r="C207" s="49" t="str">
        <f>IFERROR(VLOOKUP($H$5,Ledger!C207:K207,4,0),"-")</f>
        <v>-</v>
      </c>
      <c r="D207" s="49" t="str">
        <f>IFERROR(VLOOKUP($H$5,Ledger!C207:K207,5,0),"-")</f>
        <v>-</v>
      </c>
      <c r="E207" s="49" t="str">
        <f>IFERROR(VLOOKUP($H$5,Ledger!C207:J207,6,0),"-")</f>
        <v>-</v>
      </c>
      <c r="F207" s="45">
        <f t="shared" si="7"/>
        <v>0</v>
      </c>
      <c r="G207" s="45" t="str">
        <f>IFERROR(VLOOKUP($H$5,Ledger!C207:K207,8,0),"-")</f>
        <v>-</v>
      </c>
      <c r="H207" s="35" t="str">
        <f t="shared" si="8"/>
        <v>-</v>
      </c>
    </row>
    <row r="208" spans="1:8" ht="24" x14ac:dyDescent="0.2">
      <c r="A208" s="46" t="str">
        <f>IFERROR(VLOOKUP($H$5,Ledger!C208:K208,2,0),"-")</f>
        <v>-</v>
      </c>
      <c r="B208" s="49" t="str">
        <f>IFERROR(VLOOKUP($H$5,Ledger!C208:K208,3,0),"-")</f>
        <v>-</v>
      </c>
      <c r="C208" s="49" t="str">
        <f>IFERROR(VLOOKUP($H$5,Ledger!C208:K208,4,0),"-")</f>
        <v>-</v>
      </c>
      <c r="D208" s="49" t="str">
        <f>IFERROR(VLOOKUP($H$5,Ledger!C208:K208,5,0),"-")</f>
        <v>-</v>
      </c>
      <c r="E208" s="49" t="str">
        <f>IFERROR(VLOOKUP($H$5,Ledger!C208:J208,6,0),"-")</f>
        <v>-</v>
      </c>
      <c r="F208" s="45">
        <f t="shared" si="7"/>
        <v>0</v>
      </c>
      <c r="G208" s="45" t="str">
        <f>IFERROR(VLOOKUP($H$5,Ledger!C208:K208,8,0),"-")</f>
        <v>-</v>
      </c>
      <c r="H208" s="35" t="str">
        <f t="shared" si="8"/>
        <v>-</v>
      </c>
    </row>
    <row r="209" spans="1:8" ht="24" x14ac:dyDescent="0.2">
      <c r="A209" s="46" t="str">
        <f>IFERROR(VLOOKUP($H$5,Ledger!C209:K209,2,0),"-")</f>
        <v>-</v>
      </c>
      <c r="B209" s="49" t="str">
        <f>IFERROR(VLOOKUP($H$5,Ledger!C209:K209,3,0),"-")</f>
        <v>-</v>
      </c>
      <c r="C209" s="49" t="str">
        <f>IFERROR(VLOOKUP($H$5,Ledger!C209:K209,4,0),"-")</f>
        <v>-</v>
      </c>
      <c r="D209" s="49" t="str">
        <f>IFERROR(VLOOKUP($H$5,Ledger!C209:K209,5,0),"-")</f>
        <v>-</v>
      </c>
      <c r="E209" s="49" t="str">
        <f>IFERROR(VLOOKUP($H$5,Ledger!C209:J209,6,0),"-")</f>
        <v>-</v>
      </c>
      <c r="F209" s="45">
        <f t="shared" si="7"/>
        <v>0</v>
      </c>
      <c r="G209" s="45" t="str">
        <f>IFERROR(VLOOKUP($H$5,Ledger!C209:K209,8,0),"-")</f>
        <v>-</v>
      </c>
      <c r="H209" s="35" t="str">
        <f t="shared" si="8"/>
        <v>-</v>
      </c>
    </row>
    <row r="210" spans="1:8" ht="24" x14ac:dyDescent="0.2">
      <c r="A210" s="46" t="str">
        <f>IFERROR(VLOOKUP($H$5,Ledger!C210:K210,2,0),"-")</f>
        <v>-</v>
      </c>
      <c r="B210" s="49" t="str">
        <f>IFERROR(VLOOKUP($H$5,Ledger!C210:K210,3,0),"-")</f>
        <v>-</v>
      </c>
      <c r="C210" s="49" t="str">
        <f>IFERROR(VLOOKUP($H$5,Ledger!C210:K210,4,0),"-")</f>
        <v>-</v>
      </c>
      <c r="D210" s="49" t="str">
        <f>IFERROR(VLOOKUP($H$5,Ledger!C210:K210,5,0),"-")</f>
        <v>-</v>
      </c>
      <c r="E210" s="49" t="str">
        <f>IFERROR(VLOOKUP($H$5,Ledger!C210:J210,6,0),"-")</f>
        <v>-</v>
      </c>
      <c r="F210" s="45">
        <f t="shared" si="7"/>
        <v>0</v>
      </c>
      <c r="G210" s="45" t="str">
        <f>IFERROR(VLOOKUP($H$5,Ledger!C210:K210,8,0),"-")</f>
        <v>-</v>
      </c>
      <c r="H210" s="35" t="str">
        <f t="shared" si="8"/>
        <v>-</v>
      </c>
    </row>
    <row r="211" spans="1:8" ht="24" x14ac:dyDescent="0.2">
      <c r="A211" s="46" t="str">
        <f>IFERROR(VLOOKUP($H$5,Ledger!C211:K211,2,0),"-")</f>
        <v>-</v>
      </c>
      <c r="B211" s="49" t="str">
        <f>IFERROR(VLOOKUP($H$5,Ledger!C211:K211,3,0),"-")</f>
        <v>-</v>
      </c>
      <c r="C211" s="49" t="str">
        <f>IFERROR(VLOOKUP($H$5,Ledger!C211:K211,4,0),"-")</f>
        <v>-</v>
      </c>
      <c r="D211" s="49" t="str">
        <f>IFERROR(VLOOKUP($H$5,Ledger!C211:K211,5,0),"-")</f>
        <v>-</v>
      </c>
      <c r="E211" s="49" t="str">
        <f>IFERROR(VLOOKUP($H$5,Ledger!C211:J211,6,0),"-")</f>
        <v>-</v>
      </c>
      <c r="F211" s="45">
        <f t="shared" si="7"/>
        <v>0</v>
      </c>
      <c r="G211" s="45" t="str">
        <f>IFERROR(VLOOKUP($H$5,Ledger!C211:K211,8,0),"-")</f>
        <v>-</v>
      </c>
      <c r="H211" s="35" t="str">
        <f t="shared" si="8"/>
        <v>-</v>
      </c>
    </row>
    <row r="212" spans="1:8" ht="24" x14ac:dyDescent="0.2">
      <c r="A212" s="46" t="str">
        <f>IFERROR(VLOOKUP($H$5,Ledger!C212:K212,2,0),"-")</f>
        <v>-</v>
      </c>
      <c r="B212" s="49" t="str">
        <f>IFERROR(VLOOKUP($H$5,Ledger!C212:K212,3,0),"-")</f>
        <v>-</v>
      </c>
      <c r="C212" s="49" t="str">
        <f>IFERROR(VLOOKUP($H$5,Ledger!C212:K212,4,0),"-")</f>
        <v>-</v>
      </c>
      <c r="D212" s="49" t="str">
        <f>IFERROR(VLOOKUP($H$5,Ledger!C212:K212,5,0),"-")</f>
        <v>-</v>
      </c>
      <c r="E212" s="49" t="str">
        <f>IFERROR(VLOOKUP($H$5,Ledger!C212:J212,6,0),"-")</f>
        <v>-</v>
      </c>
      <c r="F212" s="45">
        <f t="shared" si="7"/>
        <v>0</v>
      </c>
      <c r="G212" s="45" t="str">
        <f>IFERROR(VLOOKUP($H$5,Ledger!C212:K212,8,0),"-")</f>
        <v>-</v>
      </c>
      <c r="H212" s="35" t="str">
        <f t="shared" si="8"/>
        <v>-</v>
      </c>
    </row>
    <row r="213" spans="1:8" ht="24" x14ac:dyDescent="0.2">
      <c r="A213" s="46" t="str">
        <f>IFERROR(VLOOKUP($H$5,Ledger!C213:K213,2,0),"-")</f>
        <v>-</v>
      </c>
      <c r="B213" s="49" t="str">
        <f>IFERROR(VLOOKUP($H$5,Ledger!C213:K213,3,0),"-")</f>
        <v>-</v>
      </c>
      <c r="C213" s="49" t="str">
        <f>IFERROR(VLOOKUP($H$5,Ledger!C213:K213,4,0),"-")</f>
        <v>-</v>
      </c>
      <c r="D213" s="49" t="str">
        <f>IFERROR(VLOOKUP($H$5,Ledger!C213:K213,5,0),"-")</f>
        <v>-</v>
      </c>
      <c r="E213" s="49" t="str">
        <f>IFERROR(VLOOKUP($H$5,Ledger!C213:J213,6,0),"-")</f>
        <v>-</v>
      </c>
      <c r="F213" s="45">
        <f t="shared" si="7"/>
        <v>0</v>
      </c>
      <c r="G213" s="45" t="str">
        <f>IFERROR(VLOOKUP($H$5,Ledger!C213:K213,8,0),"-")</f>
        <v>-</v>
      </c>
      <c r="H213" s="35" t="str">
        <f t="shared" si="8"/>
        <v>-</v>
      </c>
    </row>
    <row r="214" spans="1:8" ht="24" x14ac:dyDescent="0.2">
      <c r="A214" s="46" t="str">
        <f>IFERROR(VLOOKUP($H$5,Ledger!C214:K214,2,0),"-")</f>
        <v>-</v>
      </c>
      <c r="B214" s="49" t="str">
        <f>IFERROR(VLOOKUP($H$5,Ledger!C214:K214,3,0),"-")</f>
        <v>-</v>
      </c>
      <c r="C214" s="49" t="str">
        <f>IFERROR(VLOOKUP($H$5,Ledger!C214:K214,4,0),"-")</f>
        <v>-</v>
      </c>
      <c r="D214" s="49" t="str">
        <f>IFERROR(VLOOKUP($H$5,Ledger!C214:K214,5,0),"-")</f>
        <v>-</v>
      </c>
      <c r="E214" s="49" t="str">
        <f>IFERROR(VLOOKUP($H$5,Ledger!C214:J214,6,0),"-")</f>
        <v>-</v>
      </c>
      <c r="F214" s="45">
        <f t="shared" si="7"/>
        <v>0</v>
      </c>
      <c r="G214" s="45" t="str">
        <f>IFERROR(VLOOKUP($H$5,Ledger!C214:K214,8,0),"-")</f>
        <v>-</v>
      </c>
      <c r="H214" s="35" t="str">
        <f t="shared" si="8"/>
        <v>-</v>
      </c>
    </row>
    <row r="215" spans="1:8" ht="24" x14ac:dyDescent="0.2">
      <c r="A215" s="46" t="str">
        <f>IFERROR(VLOOKUP($H$5,Ledger!C215:K215,2,0),"-")</f>
        <v>-</v>
      </c>
      <c r="B215" s="49" t="str">
        <f>IFERROR(VLOOKUP($H$5,Ledger!C215:K215,3,0),"-")</f>
        <v>-</v>
      </c>
      <c r="C215" s="49" t="str">
        <f>IFERROR(VLOOKUP($H$5,Ledger!C215:K215,4,0),"-")</f>
        <v>-</v>
      </c>
      <c r="D215" s="49" t="str">
        <f>IFERROR(VLOOKUP($H$5,Ledger!C215:K215,5,0),"-")</f>
        <v>-</v>
      </c>
      <c r="E215" s="49" t="str">
        <f>IFERROR(VLOOKUP($H$5,Ledger!C215:J215,6,0),"-")</f>
        <v>-</v>
      </c>
      <c r="F215" s="45">
        <f t="shared" si="7"/>
        <v>0</v>
      </c>
      <c r="G215" s="45" t="str">
        <f>IFERROR(VLOOKUP($H$5,Ledger!C215:K215,8,0),"-")</f>
        <v>-</v>
      </c>
      <c r="H215" s="35" t="str">
        <f t="shared" si="8"/>
        <v>-</v>
      </c>
    </row>
    <row r="216" spans="1:8" ht="24" x14ac:dyDescent="0.2">
      <c r="A216" s="46" t="str">
        <f>IFERROR(VLOOKUP($H$5,Ledger!C216:K216,2,0),"-")</f>
        <v>-</v>
      </c>
      <c r="B216" s="49" t="str">
        <f>IFERROR(VLOOKUP($H$5,Ledger!C216:K216,3,0),"-")</f>
        <v>-</v>
      </c>
      <c r="C216" s="49" t="str">
        <f>IFERROR(VLOOKUP($H$5,Ledger!C216:K216,4,0),"-")</f>
        <v>-</v>
      </c>
      <c r="D216" s="49" t="str">
        <f>IFERROR(VLOOKUP($H$5,Ledger!C216:K216,5,0),"-")</f>
        <v>-</v>
      </c>
      <c r="E216" s="49" t="str">
        <f>IFERROR(VLOOKUP($H$5,Ledger!C216:J216,6,0),"-")</f>
        <v>-</v>
      </c>
      <c r="F216" s="45">
        <f t="shared" si="7"/>
        <v>0</v>
      </c>
      <c r="G216" s="45" t="str">
        <f>IFERROR(VLOOKUP($H$5,Ledger!C216:K216,8,0),"-")</f>
        <v>-</v>
      </c>
      <c r="H216" s="35" t="str">
        <f t="shared" si="8"/>
        <v>-</v>
      </c>
    </row>
    <row r="217" spans="1:8" ht="24" x14ac:dyDescent="0.2">
      <c r="A217" s="46" t="str">
        <f>IFERROR(VLOOKUP($H$5,Ledger!C217:K217,2,0),"-")</f>
        <v>-</v>
      </c>
      <c r="B217" s="49" t="str">
        <f>IFERROR(VLOOKUP($H$5,Ledger!C217:K217,3,0),"-")</f>
        <v>-</v>
      </c>
      <c r="C217" s="49" t="str">
        <f>IFERROR(VLOOKUP($H$5,Ledger!C217:K217,4,0),"-")</f>
        <v>-</v>
      </c>
      <c r="D217" s="49" t="str">
        <f>IFERROR(VLOOKUP($H$5,Ledger!C217:K217,5,0),"-")</f>
        <v>-</v>
      </c>
      <c r="E217" s="49" t="str">
        <f>IFERROR(VLOOKUP($H$5,Ledger!C217:J217,6,0),"-")</f>
        <v>-</v>
      </c>
      <c r="F217" s="45">
        <f t="shared" si="7"/>
        <v>0</v>
      </c>
      <c r="G217" s="45" t="str">
        <f>IFERROR(VLOOKUP($H$5,Ledger!C217:K217,8,0),"-")</f>
        <v>-</v>
      </c>
      <c r="H217" s="35" t="str">
        <f t="shared" si="8"/>
        <v>-</v>
      </c>
    </row>
    <row r="218" spans="1:8" ht="24" x14ac:dyDescent="0.2">
      <c r="A218" s="46" t="str">
        <f>IFERROR(VLOOKUP($H$5,Ledger!C218:K218,2,0),"-")</f>
        <v>-</v>
      </c>
      <c r="B218" s="49" t="str">
        <f>IFERROR(VLOOKUP($H$5,Ledger!C218:K218,3,0),"-")</f>
        <v>-</v>
      </c>
      <c r="C218" s="49" t="str">
        <f>IFERROR(VLOOKUP($H$5,Ledger!C218:K218,4,0),"-")</f>
        <v>-</v>
      </c>
      <c r="D218" s="49" t="str">
        <f>IFERROR(VLOOKUP($H$5,Ledger!C218:K218,5,0),"-")</f>
        <v>-</v>
      </c>
      <c r="E218" s="49" t="str">
        <f>IFERROR(VLOOKUP($H$5,Ledger!C218:J218,6,0),"-")</f>
        <v>-</v>
      </c>
      <c r="F218" s="45">
        <f t="shared" si="7"/>
        <v>0</v>
      </c>
      <c r="G218" s="45" t="str">
        <f>IFERROR(VLOOKUP($H$5,Ledger!C218:K218,8,0),"-")</f>
        <v>-</v>
      </c>
      <c r="H218" s="35" t="str">
        <f t="shared" si="8"/>
        <v>-</v>
      </c>
    </row>
    <row r="219" spans="1:8" ht="24" x14ac:dyDescent="0.2">
      <c r="A219" s="46" t="str">
        <f>IFERROR(VLOOKUP($H$5,Ledger!C219:K219,2,0),"-")</f>
        <v>-</v>
      </c>
      <c r="B219" s="49" t="str">
        <f>IFERROR(VLOOKUP($H$5,Ledger!C219:K219,3,0),"-")</f>
        <v>-</v>
      </c>
      <c r="C219" s="49" t="str">
        <f>IFERROR(VLOOKUP($H$5,Ledger!C219:K219,4,0),"-")</f>
        <v>-</v>
      </c>
      <c r="D219" s="49" t="str">
        <f>IFERROR(VLOOKUP($H$5,Ledger!C219:K219,5,0),"-")</f>
        <v>-</v>
      </c>
      <c r="E219" s="49" t="str">
        <f>IFERROR(VLOOKUP($H$5,Ledger!C219:J219,6,0),"-")</f>
        <v>-</v>
      </c>
      <c r="F219" s="45">
        <f t="shared" si="7"/>
        <v>0</v>
      </c>
      <c r="G219" s="45" t="str">
        <f>IFERROR(VLOOKUP($H$5,Ledger!C219:K219,8,0),"-")</f>
        <v>-</v>
      </c>
      <c r="H219" s="35" t="str">
        <f t="shared" si="8"/>
        <v>-</v>
      </c>
    </row>
    <row r="220" spans="1:8" ht="24" x14ac:dyDescent="0.2">
      <c r="A220" s="46" t="str">
        <f>IFERROR(VLOOKUP($H$5,Ledger!C220:K220,2,0),"-")</f>
        <v>-</v>
      </c>
      <c r="B220" s="49" t="str">
        <f>IFERROR(VLOOKUP($H$5,Ledger!C220:K220,3,0),"-")</f>
        <v>-</v>
      </c>
      <c r="C220" s="49" t="str">
        <f>IFERROR(VLOOKUP($H$5,Ledger!C220:K220,4,0),"-")</f>
        <v>-</v>
      </c>
      <c r="D220" s="49" t="str">
        <f>IFERROR(VLOOKUP($H$5,Ledger!C220:K220,5,0),"-")</f>
        <v>-</v>
      </c>
      <c r="E220" s="49" t="str">
        <f>IFERROR(VLOOKUP($H$5,Ledger!C220:J220,6,0),"-")</f>
        <v>-</v>
      </c>
      <c r="F220" s="45">
        <f t="shared" si="7"/>
        <v>0</v>
      </c>
      <c r="G220" s="45" t="str">
        <f>IFERROR(VLOOKUP($H$5,Ledger!C220:K220,8,0),"-")</f>
        <v>-</v>
      </c>
      <c r="H220" s="35" t="str">
        <f t="shared" si="8"/>
        <v>-</v>
      </c>
    </row>
    <row r="221" spans="1:8" ht="24" x14ac:dyDescent="0.2">
      <c r="A221" s="46" t="str">
        <f>IFERROR(VLOOKUP($H$5,Ledger!C221:K221,2,0),"-")</f>
        <v>-</v>
      </c>
      <c r="B221" s="49" t="str">
        <f>IFERROR(VLOOKUP($H$5,Ledger!C221:K221,3,0),"-")</f>
        <v>-</v>
      </c>
      <c r="C221" s="49" t="str">
        <f>IFERROR(VLOOKUP($H$5,Ledger!C221:K221,4,0),"-")</f>
        <v>-</v>
      </c>
      <c r="D221" s="49" t="str">
        <f>IFERROR(VLOOKUP($H$5,Ledger!C221:K221,5,0),"-")</f>
        <v>-</v>
      </c>
      <c r="E221" s="49" t="str">
        <f>IFERROR(VLOOKUP($H$5,Ledger!C221:J221,6,0),"-")</f>
        <v>-</v>
      </c>
      <c r="F221" s="45">
        <f t="shared" si="7"/>
        <v>0</v>
      </c>
      <c r="G221" s="45" t="str">
        <f>IFERROR(VLOOKUP($H$5,Ledger!C221:K221,8,0),"-")</f>
        <v>-</v>
      </c>
      <c r="H221" s="35" t="str">
        <f t="shared" si="8"/>
        <v>-</v>
      </c>
    </row>
    <row r="222" spans="1:8" ht="24" x14ac:dyDescent="0.2">
      <c r="A222" s="46" t="str">
        <f>IFERROR(VLOOKUP($H$5,Ledger!C222:K222,2,0),"-")</f>
        <v>-</v>
      </c>
      <c r="B222" s="49" t="str">
        <f>IFERROR(VLOOKUP($H$5,Ledger!C222:K222,3,0),"-")</f>
        <v>-</v>
      </c>
      <c r="C222" s="49" t="str">
        <f>IFERROR(VLOOKUP($H$5,Ledger!C222:K222,4,0),"-")</f>
        <v>-</v>
      </c>
      <c r="D222" s="49" t="str">
        <f>IFERROR(VLOOKUP($H$5,Ledger!C222:K222,5,0),"-")</f>
        <v>-</v>
      </c>
      <c r="E222" s="49" t="str">
        <f>IFERROR(VLOOKUP($H$5,Ledger!C222:J222,6,0),"-")</f>
        <v>-</v>
      </c>
      <c r="F222" s="45">
        <f t="shared" si="7"/>
        <v>0</v>
      </c>
      <c r="G222" s="45" t="str">
        <f>IFERROR(VLOOKUP($H$5,Ledger!C222:K222,8,0),"-")</f>
        <v>-</v>
      </c>
      <c r="H222" s="35" t="str">
        <f t="shared" si="8"/>
        <v>-</v>
      </c>
    </row>
    <row r="223" spans="1:8" ht="24" x14ac:dyDescent="0.2">
      <c r="A223" s="46" t="str">
        <f>IFERROR(VLOOKUP($H$5,Ledger!C223:K223,2,0),"-")</f>
        <v>-</v>
      </c>
      <c r="B223" s="49" t="str">
        <f>IFERROR(VLOOKUP($H$5,Ledger!C223:K223,3,0),"-")</f>
        <v>-</v>
      </c>
      <c r="C223" s="49" t="str">
        <f>IFERROR(VLOOKUP($H$5,Ledger!C223:K223,4,0),"-")</f>
        <v>-</v>
      </c>
      <c r="D223" s="49" t="str">
        <f>IFERROR(VLOOKUP($H$5,Ledger!C223:K223,5,0),"-")</f>
        <v>-</v>
      </c>
      <c r="E223" s="49" t="str">
        <f>IFERROR(VLOOKUP($H$5,Ledger!C223:J223,6,0),"-")</f>
        <v>-</v>
      </c>
      <c r="F223" s="45">
        <f t="shared" si="7"/>
        <v>0</v>
      </c>
      <c r="G223" s="45" t="str">
        <f>IFERROR(VLOOKUP($H$5,Ledger!C223:K223,8,0),"-")</f>
        <v>-</v>
      </c>
      <c r="H223" s="35" t="str">
        <f t="shared" si="8"/>
        <v>-</v>
      </c>
    </row>
    <row r="224" spans="1:8" ht="24" x14ac:dyDescent="0.2">
      <c r="A224" s="46" t="str">
        <f>IFERROR(VLOOKUP($H$5,Ledger!C224:K224,2,0),"-")</f>
        <v>-</v>
      </c>
      <c r="B224" s="49" t="str">
        <f>IFERROR(VLOOKUP($H$5,Ledger!C224:K224,3,0),"-")</f>
        <v>-</v>
      </c>
      <c r="C224" s="49" t="str">
        <f>IFERROR(VLOOKUP($H$5,Ledger!C224:K224,4,0),"-")</f>
        <v>-</v>
      </c>
      <c r="D224" s="49" t="str">
        <f>IFERROR(VLOOKUP($H$5,Ledger!C224:K224,5,0),"-")</f>
        <v>-</v>
      </c>
      <c r="E224" s="49" t="str">
        <f>IFERROR(VLOOKUP($H$5,Ledger!C224:J224,6,0),"-")</f>
        <v>-</v>
      </c>
      <c r="F224" s="45">
        <f t="shared" si="7"/>
        <v>0</v>
      </c>
      <c r="G224" s="45" t="str">
        <f>IFERROR(VLOOKUP($H$5,Ledger!C224:K224,8,0),"-")</f>
        <v>-</v>
      </c>
      <c r="H224" s="35" t="str">
        <f t="shared" si="8"/>
        <v>-</v>
      </c>
    </row>
    <row r="225" spans="1:8" ht="24" x14ac:dyDescent="0.2">
      <c r="A225" s="46" t="str">
        <f>IFERROR(VLOOKUP($H$5,Ledger!C225:K225,2,0),"-")</f>
        <v>-</v>
      </c>
      <c r="B225" s="49" t="str">
        <f>IFERROR(VLOOKUP($H$5,Ledger!C225:K225,3,0),"-")</f>
        <v>-</v>
      </c>
      <c r="C225" s="49" t="str">
        <f>IFERROR(VLOOKUP($H$5,Ledger!C225:K225,4,0),"-")</f>
        <v>-</v>
      </c>
      <c r="D225" s="49" t="str">
        <f>IFERROR(VLOOKUP($H$5,Ledger!C225:K225,5,0),"-")</f>
        <v>-</v>
      </c>
      <c r="E225" s="49" t="str">
        <f>IFERROR(VLOOKUP($H$5,Ledger!C225:J225,6,0),"-")</f>
        <v>-</v>
      </c>
      <c r="F225" s="45">
        <f t="shared" si="7"/>
        <v>0</v>
      </c>
      <c r="G225" s="45" t="str">
        <f>IFERROR(VLOOKUP($H$5,Ledger!C225:K225,8,0),"-")</f>
        <v>-</v>
      </c>
      <c r="H225" s="35" t="str">
        <f t="shared" si="8"/>
        <v>-</v>
      </c>
    </row>
    <row r="226" spans="1:8" ht="24" x14ac:dyDescent="0.2">
      <c r="A226" s="46" t="str">
        <f>IFERROR(VLOOKUP($H$5,Ledger!C226:K226,2,0),"-")</f>
        <v>-</v>
      </c>
      <c r="B226" s="49" t="str">
        <f>IFERROR(VLOOKUP($H$5,Ledger!C226:K226,3,0),"-")</f>
        <v>-</v>
      </c>
      <c r="C226" s="49" t="str">
        <f>IFERROR(VLOOKUP($H$5,Ledger!C226:K226,4,0),"-")</f>
        <v>-</v>
      </c>
      <c r="D226" s="49" t="str">
        <f>IFERROR(VLOOKUP($H$5,Ledger!C226:K226,5,0),"-")</f>
        <v>-</v>
      </c>
      <c r="E226" s="49" t="str">
        <f>IFERROR(VLOOKUP($H$5,Ledger!C226:J226,6,0),"-")</f>
        <v>-</v>
      </c>
      <c r="F226" s="45">
        <f t="shared" si="7"/>
        <v>0</v>
      </c>
      <c r="G226" s="45" t="str">
        <f>IFERROR(VLOOKUP($H$5,Ledger!C226:K226,8,0),"-")</f>
        <v>-</v>
      </c>
      <c r="H226" s="35" t="str">
        <f t="shared" si="8"/>
        <v>-</v>
      </c>
    </row>
    <row r="227" spans="1:8" ht="24" x14ac:dyDescent="0.2">
      <c r="A227" s="46" t="str">
        <f>IFERROR(VLOOKUP($H$5,Ledger!C227:K227,2,0),"-")</f>
        <v>-</v>
      </c>
      <c r="B227" s="49" t="str">
        <f>IFERROR(VLOOKUP($H$5,Ledger!C227:K227,3,0),"-")</f>
        <v>-</v>
      </c>
      <c r="C227" s="49" t="str">
        <f>IFERROR(VLOOKUP($H$5,Ledger!C227:K227,4,0),"-")</f>
        <v>-</v>
      </c>
      <c r="D227" s="49" t="str">
        <f>IFERROR(VLOOKUP($H$5,Ledger!C227:K227,5,0),"-")</f>
        <v>-</v>
      </c>
      <c r="E227" s="49" t="str">
        <f>IFERROR(VLOOKUP($H$5,Ledger!C227:J227,6,0),"-")</f>
        <v>-</v>
      </c>
      <c r="F227" s="45">
        <f t="shared" si="7"/>
        <v>0</v>
      </c>
      <c r="G227" s="45" t="str">
        <f>IFERROR(VLOOKUP($H$5,Ledger!C227:K227,8,0),"-")</f>
        <v>-</v>
      </c>
      <c r="H227" s="35" t="str">
        <f t="shared" si="8"/>
        <v>-</v>
      </c>
    </row>
    <row r="228" spans="1:8" ht="24" x14ac:dyDescent="0.2">
      <c r="A228" s="46" t="str">
        <f>IFERROR(VLOOKUP($H$5,Ledger!C228:K228,2,0),"-")</f>
        <v>-</v>
      </c>
      <c r="B228" s="49" t="str">
        <f>IFERROR(VLOOKUP($H$5,Ledger!C228:K228,3,0),"-")</f>
        <v>-</v>
      </c>
      <c r="C228" s="49" t="str">
        <f>IFERROR(VLOOKUP($H$5,Ledger!C228:K228,4,0),"-")</f>
        <v>-</v>
      </c>
      <c r="D228" s="49" t="str">
        <f>IFERROR(VLOOKUP($H$5,Ledger!C228:K228,5,0),"-")</f>
        <v>-</v>
      </c>
      <c r="E228" s="49" t="str">
        <f>IFERROR(VLOOKUP($H$5,Ledger!C228:J228,6,0),"-")</f>
        <v>-</v>
      </c>
      <c r="F228" s="45">
        <f t="shared" si="7"/>
        <v>0</v>
      </c>
      <c r="G228" s="45" t="str">
        <f>IFERROR(VLOOKUP($H$5,Ledger!C228:K228,8,0),"-")</f>
        <v>-</v>
      </c>
      <c r="H228" s="35" t="str">
        <f t="shared" si="8"/>
        <v>-</v>
      </c>
    </row>
    <row r="229" spans="1:8" ht="24" x14ac:dyDescent="0.2">
      <c r="A229" s="46" t="str">
        <f>IFERROR(VLOOKUP($H$5,Ledger!C229:K229,2,0),"-")</f>
        <v>-</v>
      </c>
      <c r="B229" s="49" t="str">
        <f>IFERROR(VLOOKUP($H$5,Ledger!C229:K229,3,0),"-")</f>
        <v>-</v>
      </c>
      <c r="C229" s="49" t="str">
        <f>IFERROR(VLOOKUP($H$5,Ledger!C229:K229,4,0),"-")</f>
        <v>-</v>
      </c>
      <c r="D229" s="49" t="str">
        <f>IFERROR(VLOOKUP($H$5,Ledger!C229:K229,5,0),"-")</f>
        <v>-</v>
      </c>
      <c r="E229" s="49" t="str">
        <f>IFERROR(VLOOKUP($H$5,Ledger!C229:J229,6,0),"-")</f>
        <v>-</v>
      </c>
      <c r="F229" s="45">
        <f t="shared" si="7"/>
        <v>0</v>
      </c>
      <c r="G229" s="45" t="str">
        <f>IFERROR(VLOOKUP($H$5,Ledger!C229:K229,8,0),"-")</f>
        <v>-</v>
      </c>
      <c r="H229" s="35" t="str">
        <f t="shared" si="8"/>
        <v>-</v>
      </c>
    </row>
    <row r="230" spans="1:8" ht="24" x14ac:dyDescent="0.2">
      <c r="A230" s="46" t="str">
        <f>IFERROR(VLOOKUP($H$5,Ledger!C230:K230,2,0),"-")</f>
        <v>-</v>
      </c>
      <c r="B230" s="49" t="str">
        <f>IFERROR(VLOOKUP($H$5,Ledger!C230:K230,3,0),"-")</f>
        <v>-</v>
      </c>
      <c r="C230" s="49" t="str">
        <f>IFERROR(VLOOKUP($H$5,Ledger!C230:K230,4,0),"-")</f>
        <v>-</v>
      </c>
      <c r="D230" s="49" t="str">
        <f>IFERROR(VLOOKUP($H$5,Ledger!C230:K230,5,0),"-")</f>
        <v>-</v>
      </c>
      <c r="E230" s="49" t="str">
        <f>IFERROR(VLOOKUP($H$5,Ledger!C230:J230,6,0),"-")</f>
        <v>-</v>
      </c>
      <c r="F230" s="45">
        <f t="shared" si="7"/>
        <v>0</v>
      </c>
      <c r="G230" s="45" t="str">
        <f>IFERROR(VLOOKUP($H$5,Ledger!C230:K230,8,0),"-")</f>
        <v>-</v>
      </c>
      <c r="H230" s="35" t="str">
        <f t="shared" si="8"/>
        <v>-</v>
      </c>
    </row>
    <row r="231" spans="1:8" ht="24" x14ac:dyDescent="0.2">
      <c r="A231" s="46" t="str">
        <f>IFERROR(VLOOKUP($H$5,Ledger!C231:K231,2,0),"-")</f>
        <v>-</v>
      </c>
      <c r="B231" s="49" t="str">
        <f>IFERROR(VLOOKUP($H$5,Ledger!C231:K231,3,0),"-")</f>
        <v>-</v>
      </c>
      <c r="C231" s="49" t="str">
        <f>IFERROR(VLOOKUP($H$5,Ledger!C231:K231,4,0),"-")</f>
        <v>-</v>
      </c>
      <c r="D231" s="49" t="str">
        <f>IFERROR(VLOOKUP($H$5,Ledger!C231:K231,5,0),"-")</f>
        <v>-</v>
      </c>
      <c r="E231" s="49" t="str">
        <f>IFERROR(VLOOKUP($H$5,Ledger!C231:J231,6,0),"-")</f>
        <v>-</v>
      </c>
      <c r="F231" s="45">
        <f t="shared" si="7"/>
        <v>0</v>
      </c>
      <c r="G231" s="45" t="str">
        <f>IFERROR(VLOOKUP($H$5,Ledger!C231:K231,8,0),"-")</f>
        <v>-</v>
      </c>
      <c r="H231" s="35" t="str">
        <f t="shared" si="8"/>
        <v>-</v>
      </c>
    </row>
    <row r="232" spans="1:8" ht="24" x14ac:dyDescent="0.2">
      <c r="A232" s="46" t="str">
        <f>IFERROR(VLOOKUP($H$5,Ledger!C232:K232,2,0),"-")</f>
        <v>-</v>
      </c>
      <c r="B232" s="49" t="str">
        <f>IFERROR(VLOOKUP($H$5,Ledger!C232:K232,3,0),"-")</f>
        <v>-</v>
      </c>
      <c r="C232" s="49" t="str">
        <f>IFERROR(VLOOKUP($H$5,Ledger!C232:K232,4,0),"-")</f>
        <v>-</v>
      </c>
      <c r="D232" s="49" t="str">
        <f>IFERROR(VLOOKUP($H$5,Ledger!C232:K232,5,0),"-")</f>
        <v>-</v>
      </c>
      <c r="E232" s="49" t="str">
        <f>IFERROR(VLOOKUP($H$5,Ledger!C232:J232,6,0),"-")</f>
        <v>-</v>
      </c>
      <c r="F232" s="45">
        <f t="shared" si="7"/>
        <v>0</v>
      </c>
      <c r="G232" s="45" t="str">
        <f>IFERROR(VLOOKUP($H$5,Ledger!C232:K232,8,0),"-")</f>
        <v>-</v>
      </c>
      <c r="H232" s="35" t="str">
        <f t="shared" si="8"/>
        <v>-</v>
      </c>
    </row>
    <row r="233" spans="1:8" ht="24" x14ac:dyDescent="0.2">
      <c r="A233" s="46" t="str">
        <f>IFERROR(VLOOKUP($H$5,Ledger!C233:K233,2,0),"-")</f>
        <v>-</v>
      </c>
      <c r="B233" s="49" t="str">
        <f>IFERROR(VLOOKUP($H$5,Ledger!C233:K233,3,0),"-")</f>
        <v>-</v>
      </c>
      <c r="C233" s="49" t="str">
        <f>IFERROR(VLOOKUP($H$5,Ledger!C233:K233,4,0),"-")</f>
        <v>-</v>
      </c>
      <c r="D233" s="49" t="str">
        <f>IFERROR(VLOOKUP($H$5,Ledger!C233:K233,5,0),"-")</f>
        <v>-</v>
      </c>
      <c r="E233" s="49" t="str">
        <f>IFERROR(VLOOKUP($H$5,Ledger!C233:J233,6,0),"-")</f>
        <v>-</v>
      </c>
      <c r="F233" s="45">
        <f t="shared" si="7"/>
        <v>0</v>
      </c>
      <c r="G233" s="45" t="str">
        <f>IFERROR(VLOOKUP($H$5,Ledger!C233:K233,8,0),"-")</f>
        <v>-</v>
      </c>
      <c r="H233" s="35" t="str">
        <f t="shared" si="8"/>
        <v>-</v>
      </c>
    </row>
    <row r="234" spans="1:8" ht="24" x14ac:dyDescent="0.2">
      <c r="A234" s="46" t="str">
        <f>IFERROR(VLOOKUP($H$5,Ledger!C234:K234,2,0),"-")</f>
        <v>-</v>
      </c>
      <c r="B234" s="49" t="str">
        <f>IFERROR(VLOOKUP($H$5,Ledger!C234:K234,3,0),"-")</f>
        <v>-</v>
      </c>
      <c r="C234" s="49" t="str">
        <f>IFERROR(VLOOKUP($H$5,Ledger!C234:K234,4,0),"-")</f>
        <v>-</v>
      </c>
      <c r="D234" s="49" t="str">
        <f>IFERROR(VLOOKUP($H$5,Ledger!C234:K234,5,0),"-")</f>
        <v>-</v>
      </c>
      <c r="E234" s="49" t="str">
        <f>IFERROR(VLOOKUP($H$5,Ledger!C234:J234,6,0),"-")</f>
        <v>-</v>
      </c>
      <c r="F234" s="45">
        <f t="shared" si="7"/>
        <v>0</v>
      </c>
      <c r="G234" s="45" t="str">
        <f>IFERROR(VLOOKUP($H$5,Ledger!C234:K234,8,0),"-")</f>
        <v>-</v>
      </c>
      <c r="H234" s="35" t="str">
        <f t="shared" si="8"/>
        <v>-</v>
      </c>
    </row>
    <row r="235" spans="1:8" ht="24" x14ac:dyDescent="0.2">
      <c r="A235" s="46" t="str">
        <f>IFERROR(VLOOKUP($H$5,Ledger!C235:K235,2,0),"-")</f>
        <v>-</v>
      </c>
      <c r="B235" s="49" t="str">
        <f>IFERROR(VLOOKUP($H$5,Ledger!C235:K235,3,0),"-")</f>
        <v>-</v>
      </c>
      <c r="C235" s="49" t="str">
        <f>IFERROR(VLOOKUP($H$5,Ledger!C235:K235,4,0),"-")</f>
        <v>-</v>
      </c>
      <c r="D235" s="49" t="str">
        <f>IFERROR(VLOOKUP($H$5,Ledger!C235:K235,5,0),"-")</f>
        <v>-</v>
      </c>
      <c r="E235" s="49" t="str">
        <f>IFERROR(VLOOKUP($H$5,Ledger!C235:J235,6,0),"-")</f>
        <v>-</v>
      </c>
      <c r="F235" s="45">
        <f t="shared" si="7"/>
        <v>0</v>
      </c>
      <c r="G235" s="45" t="str">
        <f>IFERROR(VLOOKUP($H$5,Ledger!C235:K235,8,0),"-")</f>
        <v>-</v>
      </c>
      <c r="H235" s="35" t="str">
        <f t="shared" si="8"/>
        <v>-</v>
      </c>
    </row>
    <row r="236" spans="1:8" ht="24" x14ac:dyDescent="0.2">
      <c r="A236" s="46" t="str">
        <f>IFERROR(VLOOKUP($H$5,Ledger!C236:K236,2,0),"-")</f>
        <v>-</v>
      </c>
      <c r="B236" s="49" t="str">
        <f>IFERROR(VLOOKUP($H$5,Ledger!C236:K236,3,0),"-")</f>
        <v>-</v>
      </c>
      <c r="C236" s="49" t="str">
        <f>IFERROR(VLOOKUP($H$5,Ledger!C236:K236,4,0),"-")</f>
        <v>-</v>
      </c>
      <c r="D236" s="49" t="str">
        <f>IFERROR(VLOOKUP($H$5,Ledger!C236:K236,5,0),"-")</f>
        <v>-</v>
      </c>
      <c r="E236" s="49" t="str">
        <f>IFERROR(VLOOKUP($H$5,Ledger!C236:J236,6,0),"-")</f>
        <v>-</v>
      </c>
      <c r="F236" s="45">
        <f t="shared" si="7"/>
        <v>0</v>
      </c>
      <c r="G236" s="45" t="str">
        <f>IFERROR(VLOOKUP($H$5,Ledger!C236:K236,8,0),"-")</f>
        <v>-</v>
      </c>
      <c r="H236" s="35" t="str">
        <f t="shared" si="8"/>
        <v>-</v>
      </c>
    </row>
    <row r="237" spans="1:8" ht="24" x14ac:dyDescent="0.2">
      <c r="A237" s="46" t="str">
        <f>IFERROR(VLOOKUP($H$5,Ledger!C237:K237,2,0),"-")</f>
        <v>-</v>
      </c>
      <c r="B237" s="49" t="str">
        <f>IFERROR(VLOOKUP($H$5,Ledger!C237:K237,3,0),"-")</f>
        <v>-</v>
      </c>
      <c r="C237" s="49" t="str">
        <f>IFERROR(VLOOKUP($H$5,Ledger!C237:K237,4,0),"-")</f>
        <v>-</v>
      </c>
      <c r="D237" s="49" t="str">
        <f>IFERROR(VLOOKUP($H$5,Ledger!C237:K237,5,0),"-")</f>
        <v>-</v>
      </c>
      <c r="E237" s="49" t="str">
        <f>IFERROR(VLOOKUP($H$5,Ledger!C237:J237,6,0),"-")</f>
        <v>-</v>
      </c>
      <c r="F237" s="45">
        <f t="shared" si="7"/>
        <v>0</v>
      </c>
      <c r="G237" s="45" t="str">
        <f>IFERROR(VLOOKUP($H$5,Ledger!C237:K237,8,0),"-")</f>
        <v>-</v>
      </c>
      <c r="H237" s="35" t="str">
        <f t="shared" si="8"/>
        <v>-</v>
      </c>
    </row>
    <row r="238" spans="1:8" ht="24" x14ac:dyDescent="0.2">
      <c r="A238" s="46" t="str">
        <f>IFERROR(VLOOKUP($H$5,Ledger!C238:K238,2,0),"-")</f>
        <v>-</v>
      </c>
      <c r="B238" s="49" t="str">
        <f>IFERROR(VLOOKUP($H$5,Ledger!C238:K238,3,0),"-")</f>
        <v>-</v>
      </c>
      <c r="C238" s="49" t="str">
        <f>IFERROR(VLOOKUP($H$5,Ledger!C238:K238,4,0),"-")</f>
        <v>-</v>
      </c>
      <c r="D238" s="49" t="str">
        <f>IFERROR(VLOOKUP($H$5,Ledger!C238:K238,5,0),"-")</f>
        <v>-</v>
      </c>
      <c r="E238" s="49" t="str">
        <f>IFERROR(VLOOKUP($H$5,Ledger!C238:J238,6,0),"-")</f>
        <v>-</v>
      </c>
      <c r="F238" s="45">
        <f t="shared" si="7"/>
        <v>0</v>
      </c>
      <c r="G238" s="45" t="str">
        <f>IFERROR(VLOOKUP($H$5,Ledger!C238:K238,8,0),"-")</f>
        <v>-</v>
      </c>
      <c r="H238" s="35" t="str">
        <f t="shared" si="8"/>
        <v>-</v>
      </c>
    </row>
    <row r="239" spans="1:8" ht="24" x14ac:dyDescent="0.2">
      <c r="A239" s="46" t="str">
        <f>IFERROR(VLOOKUP($H$5,Ledger!C239:K239,2,0),"-")</f>
        <v>-</v>
      </c>
      <c r="B239" s="49" t="str">
        <f>IFERROR(VLOOKUP($H$5,Ledger!C239:K239,3,0),"-")</f>
        <v>-</v>
      </c>
      <c r="C239" s="49" t="str">
        <f>IFERROR(VLOOKUP($H$5,Ledger!C239:K239,4,0),"-")</f>
        <v>-</v>
      </c>
      <c r="D239" s="49" t="str">
        <f>IFERROR(VLOOKUP($H$5,Ledger!C239:K239,5,0),"-")</f>
        <v>-</v>
      </c>
      <c r="E239" s="49" t="str">
        <f>IFERROR(VLOOKUP($H$5,Ledger!C239:J239,6,0),"-")</f>
        <v>-</v>
      </c>
      <c r="F239" s="45">
        <f t="shared" si="7"/>
        <v>0</v>
      </c>
      <c r="G239" s="45" t="str">
        <f>IFERROR(VLOOKUP($H$5,Ledger!C239:K239,8,0),"-")</f>
        <v>-</v>
      </c>
      <c r="H239" s="35" t="str">
        <f t="shared" si="8"/>
        <v>-</v>
      </c>
    </row>
    <row r="240" spans="1:8" ht="24" x14ac:dyDescent="0.2">
      <c r="A240" s="46" t="str">
        <f>IFERROR(VLOOKUP($H$5,Ledger!C240:K240,2,0),"-")</f>
        <v>-</v>
      </c>
      <c r="B240" s="49" t="str">
        <f>IFERROR(VLOOKUP($H$5,Ledger!C240:K240,3,0),"-")</f>
        <v>-</v>
      </c>
      <c r="C240" s="49" t="str">
        <f>IFERROR(VLOOKUP($H$5,Ledger!C240:K240,4,0),"-")</f>
        <v>-</v>
      </c>
      <c r="D240" s="49" t="str">
        <f>IFERROR(VLOOKUP($H$5,Ledger!C240:K240,5,0),"-")</f>
        <v>-</v>
      </c>
      <c r="E240" s="49" t="str">
        <f>IFERROR(VLOOKUP($H$5,Ledger!C240:J240,6,0),"-")</f>
        <v>-</v>
      </c>
      <c r="F240" s="45">
        <f t="shared" si="7"/>
        <v>0</v>
      </c>
      <c r="G240" s="45" t="str">
        <f>IFERROR(VLOOKUP($H$5,Ledger!C240:K240,8,0),"-")</f>
        <v>-</v>
      </c>
      <c r="H240" s="35" t="str">
        <f t="shared" si="8"/>
        <v>-</v>
      </c>
    </row>
    <row r="241" spans="1:8" ht="24" x14ac:dyDescent="0.2">
      <c r="A241" s="46" t="str">
        <f>IFERROR(VLOOKUP($H$5,Ledger!C241:K241,2,0),"-")</f>
        <v>-</v>
      </c>
      <c r="B241" s="49" t="str">
        <f>IFERROR(VLOOKUP($H$5,Ledger!C241:K241,3,0),"-")</f>
        <v>-</v>
      </c>
      <c r="C241" s="49" t="str">
        <f>IFERROR(VLOOKUP($H$5,Ledger!C241:K241,4,0),"-")</f>
        <v>-</v>
      </c>
      <c r="D241" s="49" t="str">
        <f>IFERROR(VLOOKUP($H$5,Ledger!C241:K241,5,0),"-")</f>
        <v>-</v>
      </c>
      <c r="E241" s="49" t="str">
        <f>IFERROR(VLOOKUP($H$5,Ledger!C241:J241,6,0),"-")</f>
        <v>-</v>
      </c>
      <c r="F241" s="45">
        <f t="shared" si="7"/>
        <v>0</v>
      </c>
      <c r="G241" s="45" t="str">
        <f>IFERROR(VLOOKUP($H$5,Ledger!C241:K241,8,0),"-")</f>
        <v>-</v>
      </c>
      <c r="H241" s="35" t="str">
        <f t="shared" si="8"/>
        <v>-</v>
      </c>
    </row>
    <row r="242" spans="1:8" ht="24" x14ac:dyDescent="0.2">
      <c r="A242" s="46" t="str">
        <f>IFERROR(VLOOKUP($H$5,Ledger!C242:K242,2,0),"-")</f>
        <v>-</v>
      </c>
      <c r="B242" s="49" t="str">
        <f>IFERROR(VLOOKUP($H$5,Ledger!C242:K242,3,0),"-")</f>
        <v>-</v>
      </c>
      <c r="C242" s="49" t="str">
        <f>IFERROR(VLOOKUP($H$5,Ledger!C242:K242,4,0),"-")</f>
        <v>-</v>
      </c>
      <c r="D242" s="49" t="str">
        <f>IFERROR(VLOOKUP($H$5,Ledger!C242:K242,5,0),"-")</f>
        <v>-</v>
      </c>
      <c r="E242" s="49" t="str">
        <f>IFERROR(VLOOKUP($H$5,Ledger!C242:J242,6,0),"-")</f>
        <v>-</v>
      </c>
      <c r="F242" s="45">
        <f t="shared" si="7"/>
        <v>0</v>
      </c>
      <c r="G242" s="45" t="str">
        <f>IFERROR(VLOOKUP($H$5,Ledger!C242:K242,8,0),"-")</f>
        <v>-</v>
      </c>
      <c r="H242" s="35" t="str">
        <f t="shared" si="8"/>
        <v>-</v>
      </c>
    </row>
    <row r="243" spans="1:8" ht="24" x14ac:dyDescent="0.2">
      <c r="A243" s="46" t="str">
        <f>IFERROR(VLOOKUP($H$5,Ledger!C243:K243,2,0),"-")</f>
        <v>-</v>
      </c>
      <c r="B243" s="49" t="str">
        <f>IFERROR(VLOOKUP($H$5,Ledger!C243:K243,3,0),"-")</f>
        <v>-</v>
      </c>
      <c r="C243" s="49" t="str">
        <f>IFERROR(VLOOKUP($H$5,Ledger!C243:K243,4,0),"-")</f>
        <v>-</v>
      </c>
      <c r="D243" s="49" t="str">
        <f>IFERROR(VLOOKUP($H$5,Ledger!C243:K243,5,0),"-")</f>
        <v>-</v>
      </c>
      <c r="E243" s="49" t="str">
        <f>IFERROR(VLOOKUP($H$5,Ledger!C243:J243,6,0),"-")</f>
        <v>-</v>
      </c>
      <c r="F243" s="45">
        <f t="shared" si="7"/>
        <v>0</v>
      </c>
      <c r="G243" s="45" t="str">
        <f>IFERROR(VLOOKUP($H$5,Ledger!C243:K243,8,0),"-")</f>
        <v>-</v>
      </c>
      <c r="H243" s="35" t="str">
        <f t="shared" si="8"/>
        <v>-</v>
      </c>
    </row>
    <row r="244" spans="1:8" ht="24" x14ac:dyDescent="0.2">
      <c r="A244" s="46" t="str">
        <f>IFERROR(VLOOKUP($H$5,Ledger!C244:K244,2,0),"-")</f>
        <v>-</v>
      </c>
      <c r="B244" s="49" t="str">
        <f>IFERROR(VLOOKUP($H$5,Ledger!C244:K244,3,0),"-")</f>
        <v>-</v>
      </c>
      <c r="C244" s="49" t="str">
        <f>IFERROR(VLOOKUP($H$5,Ledger!C244:K244,4,0),"-")</f>
        <v>-</v>
      </c>
      <c r="D244" s="49" t="str">
        <f>IFERROR(VLOOKUP($H$5,Ledger!C244:K244,5,0),"-")</f>
        <v>-</v>
      </c>
      <c r="E244" s="49" t="str">
        <f>IFERROR(VLOOKUP($H$5,Ledger!C244:J244,6,0),"-")</f>
        <v>-</v>
      </c>
      <c r="F244" s="45">
        <f t="shared" si="7"/>
        <v>0</v>
      </c>
      <c r="G244" s="45" t="str">
        <f>IFERROR(VLOOKUP($H$5,Ledger!C244:K244,8,0),"-")</f>
        <v>-</v>
      </c>
      <c r="H244" s="35" t="str">
        <f t="shared" si="8"/>
        <v>-</v>
      </c>
    </row>
    <row r="245" spans="1:8" ht="24" x14ac:dyDescent="0.2">
      <c r="A245" s="46" t="str">
        <f>IFERROR(VLOOKUP($H$5,Ledger!C245:K245,2,0),"-")</f>
        <v>-</v>
      </c>
      <c r="B245" s="49" t="str">
        <f>IFERROR(VLOOKUP($H$5,Ledger!C245:K245,3,0),"-")</f>
        <v>-</v>
      </c>
      <c r="C245" s="49" t="str">
        <f>IFERROR(VLOOKUP($H$5,Ledger!C245:K245,4,0),"-")</f>
        <v>-</v>
      </c>
      <c r="D245" s="49" t="str">
        <f>IFERROR(VLOOKUP($H$5,Ledger!C245:K245,5,0),"-")</f>
        <v>-</v>
      </c>
      <c r="E245" s="49" t="str">
        <f>IFERROR(VLOOKUP($H$5,Ledger!C245:J245,6,0),"-")</f>
        <v>-</v>
      </c>
      <c r="F245" s="45">
        <f t="shared" si="7"/>
        <v>0</v>
      </c>
      <c r="G245" s="45" t="str">
        <f>IFERROR(VLOOKUP($H$5,Ledger!C245:K245,8,0),"-")</f>
        <v>-</v>
      </c>
      <c r="H245" s="35" t="str">
        <f t="shared" si="8"/>
        <v>-</v>
      </c>
    </row>
    <row r="246" spans="1:8" ht="24" x14ac:dyDescent="0.2">
      <c r="A246" s="46" t="str">
        <f>IFERROR(VLOOKUP($H$5,Ledger!C246:K246,2,0),"-")</f>
        <v>-</v>
      </c>
      <c r="B246" s="49" t="str">
        <f>IFERROR(VLOOKUP($H$5,Ledger!C246:K246,3,0),"-")</f>
        <v>-</v>
      </c>
      <c r="C246" s="49" t="str">
        <f>IFERROR(VLOOKUP($H$5,Ledger!C246:K246,4,0),"-")</f>
        <v>-</v>
      </c>
      <c r="D246" s="49" t="str">
        <f>IFERROR(VLOOKUP($H$5,Ledger!C246:K246,5,0),"-")</f>
        <v>-</v>
      </c>
      <c r="E246" s="49" t="str">
        <f>IFERROR(VLOOKUP($H$5,Ledger!C246:J246,6,0),"-")</f>
        <v>-</v>
      </c>
      <c r="F246" s="45">
        <f t="shared" si="7"/>
        <v>0</v>
      </c>
      <c r="G246" s="45" t="str">
        <f>IFERROR(VLOOKUP($H$5,Ledger!C246:K246,8,0),"-")</f>
        <v>-</v>
      </c>
      <c r="H246" s="35" t="str">
        <f t="shared" si="8"/>
        <v>-</v>
      </c>
    </row>
    <row r="247" spans="1:8" ht="24" x14ac:dyDescent="0.2">
      <c r="A247" s="46" t="str">
        <f>IFERROR(VLOOKUP($H$5,Ledger!C247:K247,2,0),"-")</f>
        <v>-</v>
      </c>
      <c r="B247" s="49" t="str">
        <f>IFERROR(VLOOKUP($H$5,Ledger!C247:K247,3,0),"-")</f>
        <v>-</v>
      </c>
      <c r="C247" s="49" t="str">
        <f>IFERROR(VLOOKUP($H$5,Ledger!C247:K247,4,0),"-")</f>
        <v>-</v>
      </c>
      <c r="D247" s="49" t="str">
        <f>IFERROR(VLOOKUP($H$5,Ledger!C247:K247,5,0),"-")</f>
        <v>-</v>
      </c>
      <c r="E247" s="49" t="str">
        <f>IFERROR(VLOOKUP($H$5,Ledger!C247:J247,6,0),"-")</f>
        <v>-</v>
      </c>
      <c r="F247" s="45">
        <f t="shared" si="7"/>
        <v>0</v>
      </c>
      <c r="G247" s="45" t="str">
        <f>IFERROR(VLOOKUP($H$5,Ledger!C247:K247,8,0),"-")</f>
        <v>-</v>
      </c>
      <c r="H247" s="35" t="str">
        <f t="shared" si="8"/>
        <v>-</v>
      </c>
    </row>
    <row r="248" spans="1:8" ht="24" x14ac:dyDescent="0.2">
      <c r="A248" s="46" t="str">
        <f>IFERROR(VLOOKUP($H$5,Ledger!C248:K248,2,0),"-")</f>
        <v>-</v>
      </c>
      <c r="B248" s="49" t="str">
        <f>IFERROR(VLOOKUP($H$5,Ledger!C248:K248,3,0),"-")</f>
        <v>-</v>
      </c>
      <c r="C248" s="49" t="str">
        <f>IFERROR(VLOOKUP($H$5,Ledger!C248:K248,4,0),"-")</f>
        <v>-</v>
      </c>
      <c r="D248" s="49" t="str">
        <f>IFERROR(VLOOKUP($H$5,Ledger!C248:K248,5,0),"-")</f>
        <v>-</v>
      </c>
      <c r="E248" s="49" t="str">
        <f>IFERROR(VLOOKUP($H$5,Ledger!C248:J248,6,0),"-")</f>
        <v>-</v>
      </c>
      <c r="F248" s="45">
        <f t="shared" si="7"/>
        <v>0</v>
      </c>
      <c r="G248" s="45" t="str">
        <f>IFERROR(VLOOKUP($H$5,Ledger!C248:K248,8,0),"-")</f>
        <v>-</v>
      </c>
      <c r="H248" s="35" t="str">
        <f t="shared" si="8"/>
        <v>-</v>
      </c>
    </row>
    <row r="249" spans="1:8" ht="24" x14ac:dyDescent="0.2">
      <c r="A249" s="46" t="str">
        <f>IFERROR(VLOOKUP($H$5,Ledger!C249:K249,2,0),"-")</f>
        <v>-</v>
      </c>
      <c r="B249" s="49" t="str">
        <f>IFERROR(VLOOKUP($H$5,Ledger!C249:K249,3,0),"-")</f>
        <v>-</v>
      </c>
      <c r="C249" s="49" t="str">
        <f>IFERROR(VLOOKUP($H$5,Ledger!C249:K249,4,0),"-")</f>
        <v>-</v>
      </c>
      <c r="D249" s="49" t="str">
        <f>IFERROR(VLOOKUP($H$5,Ledger!C249:K249,5,0),"-")</f>
        <v>-</v>
      </c>
      <c r="E249" s="49" t="str">
        <f>IFERROR(VLOOKUP($H$5,Ledger!C249:J249,6,0),"-")</f>
        <v>-</v>
      </c>
      <c r="F249" s="45">
        <f t="shared" si="7"/>
        <v>0</v>
      </c>
      <c r="G249" s="45" t="str">
        <f>IFERROR(VLOOKUP($H$5,Ledger!C249:K249,8,0),"-")</f>
        <v>-</v>
      </c>
      <c r="H249" s="35" t="str">
        <f t="shared" si="8"/>
        <v>-</v>
      </c>
    </row>
    <row r="250" spans="1:8" ht="24" x14ac:dyDescent="0.2">
      <c r="A250" s="46" t="str">
        <f>IFERROR(VLOOKUP($H$5,Ledger!C250:K250,2,0),"-")</f>
        <v>-</v>
      </c>
      <c r="B250" s="49" t="str">
        <f>IFERROR(VLOOKUP($H$5,Ledger!C250:K250,3,0),"-")</f>
        <v>-</v>
      </c>
      <c r="C250" s="49" t="str">
        <f>IFERROR(VLOOKUP($H$5,Ledger!C250:K250,4,0),"-")</f>
        <v>-</v>
      </c>
      <c r="D250" s="49" t="str">
        <f>IFERROR(VLOOKUP($H$5,Ledger!C250:K250,5,0),"-")</f>
        <v>-</v>
      </c>
      <c r="E250" s="49" t="str">
        <f>IFERROR(VLOOKUP($H$5,Ledger!C250:J250,6,0),"-")</f>
        <v>-</v>
      </c>
      <c r="F250" s="45">
        <f t="shared" si="7"/>
        <v>0</v>
      </c>
      <c r="G250" s="45" t="str">
        <f>IFERROR(VLOOKUP($H$5,Ledger!C250:K250,8,0),"-")</f>
        <v>-</v>
      </c>
      <c r="H250" s="35" t="str">
        <f t="shared" si="8"/>
        <v>-</v>
      </c>
    </row>
    <row r="251" spans="1:8" ht="24" x14ac:dyDescent="0.2">
      <c r="A251" s="46" t="str">
        <f>IFERROR(VLOOKUP($H$5,Ledger!C251:K251,2,0),"-")</f>
        <v>-</v>
      </c>
      <c r="B251" s="49" t="str">
        <f>IFERROR(VLOOKUP($H$5,Ledger!C251:K251,3,0),"-")</f>
        <v>-</v>
      </c>
      <c r="C251" s="49" t="str">
        <f>IFERROR(VLOOKUP($H$5,Ledger!C251:K251,4,0),"-")</f>
        <v>-</v>
      </c>
      <c r="D251" s="49" t="str">
        <f>IFERROR(VLOOKUP($H$5,Ledger!C251:K251,5,0),"-")</f>
        <v>-</v>
      </c>
      <c r="E251" s="49" t="str">
        <f>IFERROR(VLOOKUP($H$5,Ledger!C251:J251,6,0),"-")</f>
        <v>-</v>
      </c>
      <c r="F251" s="45">
        <f t="shared" si="7"/>
        <v>0</v>
      </c>
      <c r="G251" s="45" t="str">
        <f>IFERROR(VLOOKUP($H$5,Ledger!C251:K251,8,0),"-")</f>
        <v>-</v>
      </c>
      <c r="H251" s="35" t="str">
        <f t="shared" si="8"/>
        <v>-</v>
      </c>
    </row>
    <row r="252" spans="1:8" ht="24" x14ac:dyDescent="0.2">
      <c r="A252" s="46" t="str">
        <f>IFERROR(VLOOKUP($H$5,Ledger!C252:K252,2,0),"-")</f>
        <v>-</v>
      </c>
      <c r="B252" s="49" t="str">
        <f>IFERROR(VLOOKUP($H$5,Ledger!C252:K252,3,0),"-")</f>
        <v>-</v>
      </c>
      <c r="C252" s="49" t="str">
        <f>IFERROR(VLOOKUP($H$5,Ledger!C252:K252,4,0),"-")</f>
        <v>-</v>
      </c>
      <c r="D252" s="49" t="str">
        <f>IFERROR(VLOOKUP($H$5,Ledger!C252:K252,5,0),"-")</f>
        <v>-</v>
      </c>
      <c r="E252" s="49" t="str">
        <f>IFERROR(VLOOKUP($H$5,Ledger!C252:J252,6,0),"-")</f>
        <v>-</v>
      </c>
      <c r="F252" s="45">
        <f t="shared" si="7"/>
        <v>0</v>
      </c>
      <c r="G252" s="45" t="str">
        <f>IFERROR(VLOOKUP($H$5,Ledger!C252:K252,8,0),"-")</f>
        <v>-</v>
      </c>
      <c r="H252" s="35" t="str">
        <f t="shared" si="8"/>
        <v>-</v>
      </c>
    </row>
    <row r="253" spans="1:8" ht="24" x14ac:dyDescent="0.2">
      <c r="A253" s="46" t="str">
        <f>IFERROR(VLOOKUP($H$5,Ledger!C253:K253,2,0),"-")</f>
        <v>-</v>
      </c>
      <c r="B253" s="49" t="str">
        <f>IFERROR(VLOOKUP($H$5,Ledger!C253:K253,3,0),"-")</f>
        <v>-</v>
      </c>
      <c r="C253" s="49" t="str">
        <f>IFERROR(VLOOKUP($H$5,Ledger!C253:K253,4,0),"-")</f>
        <v>-</v>
      </c>
      <c r="D253" s="49" t="str">
        <f>IFERROR(VLOOKUP($H$5,Ledger!C253:K253,5,0),"-")</f>
        <v>-</v>
      </c>
      <c r="E253" s="49" t="str">
        <f>IFERROR(VLOOKUP($H$5,Ledger!C253:J253,6,0),"-")</f>
        <v>-</v>
      </c>
      <c r="F253" s="45">
        <f t="shared" si="7"/>
        <v>0</v>
      </c>
      <c r="G253" s="45" t="str">
        <f>IFERROR(VLOOKUP($H$5,Ledger!C253:K253,8,0),"-")</f>
        <v>-</v>
      </c>
      <c r="H253" s="35" t="str">
        <f t="shared" si="8"/>
        <v>-</v>
      </c>
    </row>
    <row r="254" spans="1:8" ht="24" x14ac:dyDescent="0.2">
      <c r="A254" s="46" t="str">
        <f>IFERROR(VLOOKUP($H$5,Ledger!C254:K254,2,0),"-")</f>
        <v>-</v>
      </c>
      <c r="B254" s="49" t="str">
        <f>IFERROR(VLOOKUP($H$5,Ledger!C254:K254,3,0),"-")</f>
        <v>-</v>
      </c>
      <c r="C254" s="49" t="str">
        <f>IFERROR(VLOOKUP($H$5,Ledger!C254:K254,4,0),"-")</f>
        <v>-</v>
      </c>
      <c r="D254" s="49" t="str">
        <f>IFERROR(VLOOKUP($H$5,Ledger!C254:K254,5,0),"-")</f>
        <v>-</v>
      </c>
      <c r="E254" s="49" t="str">
        <f>IFERROR(VLOOKUP($H$5,Ledger!C254:J254,6,0),"-")</f>
        <v>-</v>
      </c>
      <c r="F254" s="45">
        <f t="shared" si="7"/>
        <v>0</v>
      </c>
      <c r="G254" s="45" t="str">
        <f>IFERROR(VLOOKUP($H$5,Ledger!C254:K254,8,0),"-")</f>
        <v>-</v>
      </c>
      <c r="H254" s="35" t="str">
        <f t="shared" si="8"/>
        <v>-</v>
      </c>
    </row>
    <row r="255" spans="1:8" ht="24" x14ac:dyDescent="0.2">
      <c r="A255" s="46" t="str">
        <f>IFERROR(VLOOKUP($H$5,Ledger!C255:K255,2,0),"-")</f>
        <v>-</v>
      </c>
      <c r="B255" s="49" t="str">
        <f>IFERROR(VLOOKUP($H$5,Ledger!C255:K255,3,0),"-")</f>
        <v>-</v>
      </c>
      <c r="C255" s="49" t="str">
        <f>IFERROR(VLOOKUP($H$5,Ledger!C255:K255,4,0),"-")</f>
        <v>-</v>
      </c>
      <c r="D255" s="49" t="str">
        <f>IFERROR(VLOOKUP($H$5,Ledger!C255:K255,5,0),"-")</f>
        <v>-</v>
      </c>
      <c r="E255" s="49" t="str">
        <f>IFERROR(VLOOKUP($H$5,Ledger!C255:J255,6,0),"-")</f>
        <v>-</v>
      </c>
      <c r="F255" s="45">
        <f t="shared" si="7"/>
        <v>0</v>
      </c>
      <c r="G255" s="45" t="str">
        <f>IFERROR(VLOOKUP($H$5,Ledger!C255:K255,8,0),"-")</f>
        <v>-</v>
      </c>
      <c r="H255" s="35" t="str">
        <f t="shared" si="8"/>
        <v>-</v>
      </c>
    </row>
    <row r="256" spans="1:8" ht="24" x14ac:dyDescent="0.2">
      <c r="A256" s="46" t="str">
        <f>IFERROR(VLOOKUP($H$5,Ledger!C256:K256,2,0),"-")</f>
        <v>-</v>
      </c>
      <c r="B256" s="49" t="str">
        <f>IFERROR(VLOOKUP($H$5,Ledger!C256:K256,3,0),"-")</f>
        <v>-</v>
      </c>
      <c r="C256" s="49" t="str">
        <f>IFERROR(VLOOKUP($H$5,Ledger!C256:K256,4,0),"-")</f>
        <v>-</v>
      </c>
      <c r="D256" s="49" t="str">
        <f>IFERROR(VLOOKUP($H$5,Ledger!C256:K256,5,0),"-")</f>
        <v>-</v>
      </c>
      <c r="E256" s="49" t="str">
        <f>IFERROR(VLOOKUP($H$5,Ledger!C256:J256,6,0),"-")</f>
        <v>-</v>
      </c>
      <c r="F256" s="45">
        <f t="shared" si="7"/>
        <v>0</v>
      </c>
      <c r="G256" s="45" t="str">
        <f>IFERROR(VLOOKUP($H$5,Ledger!C256:K256,8,0),"-")</f>
        <v>-</v>
      </c>
      <c r="H256" s="35" t="str">
        <f t="shared" si="8"/>
        <v>-</v>
      </c>
    </row>
    <row r="257" spans="1:8" ht="24" x14ac:dyDescent="0.2">
      <c r="A257" s="46" t="str">
        <f>IFERROR(VLOOKUP($H$5,Ledger!C257:K257,2,0),"-")</f>
        <v>-</v>
      </c>
      <c r="B257" s="49" t="str">
        <f>IFERROR(VLOOKUP($H$5,Ledger!C257:K257,3,0),"-")</f>
        <v>-</v>
      </c>
      <c r="C257" s="49" t="str">
        <f>IFERROR(VLOOKUP($H$5,Ledger!C257:K257,4,0),"-")</f>
        <v>-</v>
      </c>
      <c r="D257" s="49" t="str">
        <f>IFERROR(VLOOKUP($H$5,Ledger!C257:K257,5,0),"-")</f>
        <v>-</v>
      </c>
      <c r="E257" s="49" t="str">
        <f>IFERROR(VLOOKUP($H$5,Ledger!C257:J257,6,0),"-")</f>
        <v>-</v>
      </c>
      <c r="F257" s="45">
        <f t="shared" si="7"/>
        <v>0</v>
      </c>
      <c r="G257" s="45" t="str">
        <f>IFERROR(VLOOKUP($H$5,Ledger!C257:K257,8,0),"-")</f>
        <v>-</v>
      </c>
      <c r="H257" s="35" t="str">
        <f t="shared" si="8"/>
        <v>-</v>
      </c>
    </row>
    <row r="258" spans="1:8" ht="24" x14ac:dyDescent="0.2">
      <c r="A258" s="46" t="str">
        <f>IFERROR(VLOOKUP($H$5,Ledger!C258:K258,2,0),"-")</f>
        <v>-</v>
      </c>
      <c r="B258" s="49" t="str">
        <f>IFERROR(VLOOKUP($H$5,Ledger!C258:K258,3,0),"-")</f>
        <v>-</v>
      </c>
      <c r="C258" s="49" t="str">
        <f>IFERROR(VLOOKUP($H$5,Ledger!C258:K258,4,0),"-")</f>
        <v>-</v>
      </c>
      <c r="D258" s="49" t="str">
        <f>IFERROR(VLOOKUP($H$5,Ledger!C258:K258,5,0),"-")</f>
        <v>-</v>
      </c>
      <c r="E258" s="49" t="str">
        <f>IFERROR(VLOOKUP($H$5,Ledger!C258:J258,6,0),"-")</f>
        <v>-</v>
      </c>
      <c r="F258" s="45">
        <f t="shared" si="7"/>
        <v>0</v>
      </c>
      <c r="G258" s="45" t="str">
        <f>IFERROR(VLOOKUP($H$5,Ledger!C258:K258,8,0),"-")</f>
        <v>-</v>
      </c>
      <c r="H258" s="35" t="str">
        <f t="shared" si="8"/>
        <v>-</v>
      </c>
    </row>
    <row r="259" spans="1:8" ht="24" x14ac:dyDescent="0.2">
      <c r="A259" s="46" t="str">
        <f>IFERROR(VLOOKUP($H$5,Ledger!C259:K259,2,0),"-")</f>
        <v>-</v>
      </c>
      <c r="B259" s="49" t="str">
        <f>IFERROR(VLOOKUP($H$5,Ledger!C259:K259,3,0),"-")</f>
        <v>-</v>
      </c>
      <c r="C259" s="49" t="str">
        <f>IFERROR(VLOOKUP($H$5,Ledger!C259:K259,4,0),"-")</f>
        <v>-</v>
      </c>
      <c r="D259" s="49" t="str">
        <f>IFERROR(VLOOKUP($H$5,Ledger!C259:K259,5,0),"-")</f>
        <v>-</v>
      </c>
      <c r="E259" s="49" t="str">
        <f>IFERROR(VLOOKUP($H$5,Ledger!C259:J259,6,0),"-")</f>
        <v>-</v>
      </c>
      <c r="F259" s="45">
        <f t="shared" si="7"/>
        <v>0</v>
      </c>
      <c r="G259" s="45" t="str">
        <f>IFERROR(VLOOKUP($H$5,Ledger!C259:K259,8,0),"-")</f>
        <v>-</v>
      </c>
      <c r="H259" s="35" t="str">
        <f t="shared" si="8"/>
        <v>-</v>
      </c>
    </row>
    <row r="260" spans="1:8" ht="24" x14ac:dyDescent="0.2">
      <c r="A260" s="46" t="str">
        <f>IFERROR(VLOOKUP($H$5,Ledger!C260:K260,2,0),"-")</f>
        <v>-</v>
      </c>
      <c r="B260" s="49" t="str">
        <f>IFERROR(VLOOKUP($H$5,Ledger!C260:K260,3,0),"-")</f>
        <v>-</v>
      </c>
      <c r="C260" s="49" t="str">
        <f>IFERROR(VLOOKUP($H$5,Ledger!C260:K260,4,0),"-")</f>
        <v>-</v>
      </c>
      <c r="D260" s="49" t="str">
        <f>IFERROR(VLOOKUP($H$5,Ledger!C260:K260,5,0),"-")</f>
        <v>-</v>
      </c>
      <c r="E260" s="49" t="str">
        <f>IFERROR(VLOOKUP($H$5,Ledger!C260:J260,6,0),"-")</f>
        <v>-</v>
      </c>
      <c r="F260" s="45">
        <f t="shared" si="7"/>
        <v>0</v>
      </c>
      <c r="G260" s="45" t="str">
        <f>IFERROR(VLOOKUP($H$5,Ledger!C260:K260,8,0),"-")</f>
        <v>-</v>
      </c>
      <c r="H260" s="35" t="str">
        <f t="shared" si="8"/>
        <v>-</v>
      </c>
    </row>
    <row r="261" spans="1:8" ht="24" x14ac:dyDescent="0.2">
      <c r="A261" s="46" t="str">
        <f>IFERROR(VLOOKUP($H$5,Ledger!C261:K261,2,0),"-")</f>
        <v>-</v>
      </c>
      <c r="B261" s="49" t="str">
        <f>IFERROR(VLOOKUP($H$5,Ledger!C261:K261,3,0),"-")</f>
        <v>-</v>
      </c>
      <c r="C261" s="49" t="str">
        <f>IFERROR(VLOOKUP($H$5,Ledger!C261:K261,4,0),"-")</f>
        <v>-</v>
      </c>
      <c r="D261" s="49" t="str">
        <f>IFERROR(VLOOKUP($H$5,Ledger!C261:K261,5,0),"-")</f>
        <v>-</v>
      </c>
      <c r="E261" s="49" t="str">
        <f>IFERROR(VLOOKUP($H$5,Ledger!C261:J261,6,0),"-")</f>
        <v>-</v>
      </c>
      <c r="F261" s="45">
        <f t="shared" si="7"/>
        <v>0</v>
      </c>
      <c r="G261" s="45" t="str">
        <f>IFERROR(VLOOKUP($H$5,Ledger!C261:K261,8,0),"-")</f>
        <v>-</v>
      </c>
      <c r="H261" s="35" t="str">
        <f t="shared" si="8"/>
        <v>-</v>
      </c>
    </row>
    <row r="262" spans="1:8" ht="24" x14ac:dyDescent="0.2">
      <c r="A262" s="46" t="str">
        <f>IFERROR(VLOOKUP($H$5,Ledger!C262:K262,2,0),"-")</f>
        <v>-</v>
      </c>
      <c r="B262" s="49" t="str">
        <f>IFERROR(VLOOKUP($H$5,Ledger!C262:K262,3,0),"-")</f>
        <v>-</v>
      </c>
      <c r="C262" s="49" t="str">
        <f>IFERROR(VLOOKUP($H$5,Ledger!C262:K262,4,0),"-")</f>
        <v>-</v>
      </c>
      <c r="D262" s="49" t="str">
        <f>IFERROR(VLOOKUP($H$5,Ledger!C262:K262,5,0),"-")</f>
        <v>-</v>
      </c>
      <c r="E262" s="49" t="str">
        <f>IFERROR(VLOOKUP($H$5,Ledger!C262:J262,6,0),"-")</f>
        <v>-</v>
      </c>
      <c r="F262" s="45">
        <f t="shared" si="7"/>
        <v>0</v>
      </c>
      <c r="G262" s="45" t="str">
        <f>IFERROR(VLOOKUP($H$5,Ledger!C262:K262,8,0),"-")</f>
        <v>-</v>
      </c>
      <c r="H262" s="35" t="str">
        <f t="shared" si="8"/>
        <v>-</v>
      </c>
    </row>
    <row r="263" spans="1:8" ht="24" x14ac:dyDescent="0.2">
      <c r="A263" s="46" t="str">
        <f>IFERROR(VLOOKUP($H$5,Ledger!C263:K263,2,0),"-")</f>
        <v>-</v>
      </c>
      <c r="B263" s="49" t="str">
        <f>IFERROR(VLOOKUP($H$5,Ledger!C263:K263,3,0),"-")</f>
        <v>-</v>
      </c>
      <c r="C263" s="49" t="str">
        <f>IFERROR(VLOOKUP($H$5,Ledger!C263:K263,4,0),"-")</f>
        <v>-</v>
      </c>
      <c r="D263" s="49" t="str">
        <f>IFERROR(VLOOKUP($H$5,Ledger!C263:K263,5,0),"-")</f>
        <v>-</v>
      </c>
      <c r="E263" s="49" t="str">
        <f>IFERROR(VLOOKUP($H$5,Ledger!C263:J263,6,0),"-")</f>
        <v>-</v>
      </c>
      <c r="F263" s="45">
        <f t="shared" si="7"/>
        <v>0</v>
      </c>
      <c r="G263" s="45" t="str">
        <f>IFERROR(VLOOKUP($H$5,Ledger!C263:K263,8,0),"-")</f>
        <v>-</v>
      </c>
      <c r="H263" s="35" t="str">
        <f t="shared" si="8"/>
        <v>-</v>
      </c>
    </row>
    <row r="264" spans="1:8" ht="24" x14ac:dyDescent="0.2">
      <c r="A264" s="46" t="str">
        <f>IFERROR(VLOOKUP($H$5,Ledger!C264:K264,2,0),"-")</f>
        <v>-</v>
      </c>
      <c r="B264" s="49" t="str">
        <f>IFERROR(VLOOKUP($H$5,Ledger!C264:K264,3,0),"-")</f>
        <v>-</v>
      </c>
      <c r="C264" s="49" t="str">
        <f>IFERROR(VLOOKUP($H$5,Ledger!C264:K264,4,0),"-")</f>
        <v>-</v>
      </c>
      <c r="D264" s="49" t="str">
        <f>IFERROR(VLOOKUP($H$5,Ledger!C264:K264,5,0),"-")</f>
        <v>-</v>
      </c>
      <c r="E264" s="49" t="str">
        <f>IFERROR(VLOOKUP($H$5,Ledger!C264:J264,6,0),"-")</f>
        <v>-</v>
      </c>
      <c r="F264" s="45">
        <f t="shared" ref="F264:F327" si="9">PRODUCT(D264:E264)</f>
        <v>0</v>
      </c>
      <c r="G264" s="45" t="str">
        <f>IFERROR(VLOOKUP($H$5,Ledger!C264:K264,8,0),"-")</f>
        <v>-</v>
      </c>
      <c r="H264" s="35" t="str">
        <f t="shared" ref="H264:H327" si="10">IFERROR((F264-G264),"-")</f>
        <v>-</v>
      </c>
    </row>
    <row r="265" spans="1:8" ht="24" x14ac:dyDescent="0.2">
      <c r="A265" s="46" t="str">
        <f>IFERROR(VLOOKUP($H$5,Ledger!C265:K265,2,0),"-")</f>
        <v>-</v>
      </c>
      <c r="B265" s="49" t="str">
        <f>IFERROR(VLOOKUP($H$5,Ledger!C265:K265,3,0),"-")</f>
        <v>-</v>
      </c>
      <c r="C265" s="49" t="str">
        <f>IFERROR(VLOOKUP($H$5,Ledger!C265:K265,4,0),"-")</f>
        <v>-</v>
      </c>
      <c r="D265" s="49" t="str">
        <f>IFERROR(VLOOKUP($H$5,Ledger!C265:K265,5,0),"-")</f>
        <v>-</v>
      </c>
      <c r="E265" s="49" t="str">
        <f>IFERROR(VLOOKUP($H$5,Ledger!C265:J265,6,0),"-")</f>
        <v>-</v>
      </c>
      <c r="F265" s="45">
        <f t="shared" si="9"/>
        <v>0</v>
      </c>
      <c r="G265" s="45" t="str">
        <f>IFERROR(VLOOKUP($H$5,Ledger!C265:K265,8,0),"-")</f>
        <v>-</v>
      </c>
      <c r="H265" s="35" t="str">
        <f t="shared" si="10"/>
        <v>-</v>
      </c>
    </row>
    <row r="266" spans="1:8" ht="24" x14ac:dyDescent="0.2">
      <c r="A266" s="46" t="str">
        <f>IFERROR(VLOOKUP($H$5,Ledger!C266:K266,2,0),"-")</f>
        <v>-</v>
      </c>
      <c r="B266" s="49" t="str">
        <f>IFERROR(VLOOKUP($H$5,Ledger!C266:K266,3,0),"-")</f>
        <v>-</v>
      </c>
      <c r="C266" s="49" t="str">
        <f>IFERROR(VLOOKUP($H$5,Ledger!C266:K266,4,0),"-")</f>
        <v>-</v>
      </c>
      <c r="D266" s="49" t="str">
        <f>IFERROR(VLOOKUP($H$5,Ledger!C266:K266,5,0),"-")</f>
        <v>-</v>
      </c>
      <c r="E266" s="49" t="str">
        <f>IFERROR(VLOOKUP($H$5,Ledger!C266:J266,6,0),"-")</f>
        <v>-</v>
      </c>
      <c r="F266" s="45">
        <f t="shared" si="9"/>
        <v>0</v>
      </c>
      <c r="G266" s="45" t="str">
        <f>IFERROR(VLOOKUP($H$5,Ledger!C266:K266,8,0),"-")</f>
        <v>-</v>
      </c>
      <c r="H266" s="35" t="str">
        <f t="shared" si="10"/>
        <v>-</v>
      </c>
    </row>
    <row r="267" spans="1:8" ht="24" x14ac:dyDescent="0.2">
      <c r="A267" s="46" t="str">
        <f>IFERROR(VLOOKUP($H$5,Ledger!C267:K267,2,0),"-")</f>
        <v>-</v>
      </c>
      <c r="B267" s="49" t="str">
        <f>IFERROR(VLOOKUP($H$5,Ledger!C267:K267,3,0),"-")</f>
        <v>-</v>
      </c>
      <c r="C267" s="49" t="str">
        <f>IFERROR(VLOOKUP($H$5,Ledger!C267:K267,4,0),"-")</f>
        <v>-</v>
      </c>
      <c r="D267" s="49" t="str">
        <f>IFERROR(VLOOKUP($H$5,Ledger!C267:K267,5,0),"-")</f>
        <v>-</v>
      </c>
      <c r="E267" s="49" t="str">
        <f>IFERROR(VLOOKUP($H$5,Ledger!C267:J267,6,0),"-")</f>
        <v>-</v>
      </c>
      <c r="F267" s="45">
        <f t="shared" si="9"/>
        <v>0</v>
      </c>
      <c r="G267" s="45" t="str">
        <f>IFERROR(VLOOKUP($H$5,Ledger!C267:K267,8,0),"-")</f>
        <v>-</v>
      </c>
      <c r="H267" s="35" t="str">
        <f t="shared" si="10"/>
        <v>-</v>
      </c>
    </row>
    <row r="268" spans="1:8" ht="24" x14ac:dyDescent="0.2">
      <c r="A268" s="46" t="str">
        <f>IFERROR(VLOOKUP($H$5,Ledger!C268:K268,2,0),"-")</f>
        <v>-</v>
      </c>
      <c r="B268" s="49" t="str">
        <f>IFERROR(VLOOKUP($H$5,Ledger!C268:K268,3,0),"-")</f>
        <v>-</v>
      </c>
      <c r="C268" s="49" t="str">
        <f>IFERROR(VLOOKUP($H$5,Ledger!C268:K268,4,0),"-")</f>
        <v>-</v>
      </c>
      <c r="D268" s="49" t="str">
        <f>IFERROR(VLOOKUP($H$5,Ledger!C268:K268,5,0),"-")</f>
        <v>-</v>
      </c>
      <c r="E268" s="49" t="str">
        <f>IFERROR(VLOOKUP($H$5,Ledger!C268:J268,6,0),"-")</f>
        <v>-</v>
      </c>
      <c r="F268" s="45">
        <f t="shared" si="9"/>
        <v>0</v>
      </c>
      <c r="G268" s="45" t="str">
        <f>IFERROR(VLOOKUP($H$5,Ledger!C268:K268,8,0),"-")</f>
        <v>-</v>
      </c>
      <c r="H268" s="35" t="str">
        <f t="shared" si="10"/>
        <v>-</v>
      </c>
    </row>
    <row r="269" spans="1:8" ht="24" x14ac:dyDescent="0.2">
      <c r="A269" s="46" t="str">
        <f>IFERROR(VLOOKUP($H$5,Ledger!C269:K269,2,0),"-")</f>
        <v>-</v>
      </c>
      <c r="B269" s="49" t="str">
        <f>IFERROR(VLOOKUP($H$5,Ledger!C269:K269,3,0),"-")</f>
        <v>-</v>
      </c>
      <c r="C269" s="49" t="str">
        <f>IFERROR(VLOOKUP($H$5,Ledger!C269:K269,4,0),"-")</f>
        <v>-</v>
      </c>
      <c r="D269" s="49" t="str">
        <f>IFERROR(VLOOKUP($H$5,Ledger!C269:K269,5,0),"-")</f>
        <v>-</v>
      </c>
      <c r="E269" s="49" t="str">
        <f>IFERROR(VLOOKUP($H$5,Ledger!C269:J269,6,0),"-")</f>
        <v>-</v>
      </c>
      <c r="F269" s="45">
        <f t="shared" si="9"/>
        <v>0</v>
      </c>
      <c r="G269" s="45" t="str">
        <f>IFERROR(VLOOKUP($H$5,Ledger!C269:K269,8,0),"-")</f>
        <v>-</v>
      </c>
      <c r="H269" s="35" t="str">
        <f t="shared" si="10"/>
        <v>-</v>
      </c>
    </row>
    <row r="270" spans="1:8" ht="24" x14ac:dyDescent="0.2">
      <c r="A270" s="46" t="str">
        <f>IFERROR(VLOOKUP($H$5,Ledger!C270:K270,2,0),"-")</f>
        <v>-</v>
      </c>
      <c r="B270" s="49" t="str">
        <f>IFERROR(VLOOKUP($H$5,Ledger!C270:K270,3,0),"-")</f>
        <v>-</v>
      </c>
      <c r="C270" s="49" t="str">
        <f>IFERROR(VLOOKUP($H$5,Ledger!C270:K270,4,0),"-")</f>
        <v>-</v>
      </c>
      <c r="D270" s="49" t="str">
        <f>IFERROR(VLOOKUP($H$5,Ledger!C270:K270,5,0),"-")</f>
        <v>-</v>
      </c>
      <c r="E270" s="49" t="str">
        <f>IFERROR(VLOOKUP($H$5,Ledger!C270:J270,6,0),"-")</f>
        <v>-</v>
      </c>
      <c r="F270" s="45">
        <f t="shared" si="9"/>
        <v>0</v>
      </c>
      <c r="G270" s="45" t="str">
        <f>IFERROR(VLOOKUP($H$5,Ledger!C270:K270,8,0),"-")</f>
        <v>-</v>
      </c>
      <c r="H270" s="35" t="str">
        <f t="shared" si="10"/>
        <v>-</v>
      </c>
    </row>
    <row r="271" spans="1:8" ht="24" x14ac:dyDescent="0.2">
      <c r="A271" s="46" t="str">
        <f>IFERROR(VLOOKUP($H$5,Ledger!C271:K271,2,0),"-")</f>
        <v>-</v>
      </c>
      <c r="B271" s="49" t="str">
        <f>IFERROR(VLOOKUP($H$5,Ledger!C271:K271,3,0),"-")</f>
        <v>-</v>
      </c>
      <c r="C271" s="49" t="str">
        <f>IFERROR(VLOOKUP($H$5,Ledger!C271:K271,4,0),"-")</f>
        <v>-</v>
      </c>
      <c r="D271" s="49" t="str">
        <f>IFERROR(VLOOKUP($H$5,Ledger!C271:K271,5,0),"-")</f>
        <v>-</v>
      </c>
      <c r="E271" s="49" t="str">
        <f>IFERROR(VLOOKUP($H$5,Ledger!C271:J271,6,0),"-")</f>
        <v>-</v>
      </c>
      <c r="F271" s="45">
        <f t="shared" si="9"/>
        <v>0</v>
      </c>
      <c r="G271" s="45" t="str">
        <f>IFERROR(VLOOKUP($H$5,Ledger!C271:K271,8,0),"-")</f>
        <v>-</v>
      </c>
      <c r="H271" s="35" t="str">
        <f t="shared" si="10"/>
        <v>-</v>
      </c>
    </row>
    <row r="272" spans="1:8" ht="24" x14ac:dyDescent="0.2">
      <c r="A272" s="46" t="str">
        <f>IFERROR(VLOOKUP($H$5,Ledger!C272:K272,2,0),"-")</f>
        <v>-</v>
      </c>
      <c r="B272" s="49" t="str">
        <f>IFERROR(VLOOKUP($H$5,Ledger!C272:K272,3,0),"-")</f>
        <v>-</v>
      </c>
      <c r="C272" s="49" t="str">
        <f>IFERROR(VLOOKUP($H$5,Ledger!C272:K272,4,0),"-")</f>
        <v>-</v>
      </c>
      <c r="D272" s="49" t="str">
        <f>IFERROR(VLOOKUP($H$5,Ledger!C272:K272,5,0),"-")</f>
        <v>-</v>
      </c>
      <c r="E272" s="49" t="str">
        <f>IFERROR(VLOOKUP($H$5,Ledger!C272:J272,6,0),"-")</f>
        <v>-</v>
      </c>
      <c r="F272" s="45">
        <f t="shared" si="9"/>
        <v>0</v>
      </c>
      <c r="G272" s="45" t="str">
        <f>IFERROR(VLOOKUP($H$5,Ledger!C272:K272,8,0),"-")</f>
        <v>-</v>
      </c>
      <c r="H272" s="35" t="str">
        <f t="shared" si="10"/>
        <v>-</v>
      </c>
    </row>
    <row r="273" spans="1:8" ht="24" x14ac:dyDescent="0.2">
      <c r="A273" s="46" t="str">
        <f>IFERROR(VLOOKUP($H$5,Ledger!C273:K273,2,0),"-")</f>
        <v>-</v>
      </c>
      <c r="B273" s="49" t="str">
        <f>IFERROR(VLOOKUP($H$5,Ledger!C273:K273,3,0),"-")</f>
        <v>-</v>
      </c>
      <c r="C273" s="49" t="str">
        <f>IFERROR(VLOOKUP($H$5,Ledger!C273:K273,4,0),"-")</f>
        <v>-</v>
      </c>
      <c r="D273" s="49" t="str">
        <f>IFERROR(VLOOKUP($H$5,Ledger!C273:K273,5,0),"-")</f>
        <v>-</v>
      </c>
      <c r="E273" s="49" t="str">
        <f>IFERROR(VLOOKUP($H$5,Ledger!C273:J273,6,0),"-")</f>
        <v>-</v>
      </c>
      <c r="F273" s="45">
        <f t="shared" si="9"/>
        <v>0</v>
      </c>
      <c r="G273" s="45" t="str">
        <f>IFERROR(VLOOKUP($H$5,Ledger!C273:K273,8,0),"-")</f>
        <v>-</v>
      </c>
      <c r="H273" s="35" t="str">
        <f t="shared" si="10"/>
        <v>-</v>
      </c>
    </row>
    <row r="274" spans="1:8" ht="24" x14ac:dyDescent="0.2">
      <c r="A274" s="46" t="str">
        <f>IFERROR(VLOOKUP($H$5,Ledger!C274:K274,2,0),"-")</f>
        <v>-</v>
      </c>
      <c r="B274" s="49" t="str">
        <f>IFERROR(VLOOKUP($H$5,Ledger!C274:K274,3,0),"-")</f>
        <v>-</v>
      </c>
      <c r="C274" s="49" t="str">
        <f>IFERROR(VLOOKUP($H$5,Ledger!C274:K274,4,0),"-")</f>
        <v>-</v>
      </c>
      <c r="D274" s="49" t="str">
        <f>IFERROR(VLOOKUP($H$5,Ledger!C274:K274,5,0),"-")</f>
        <v>-</v>
      </c>
      <c r="E274" s="49" t="str">
        <f>IFERROR(VLOOKUP($H$5,Ledger!C274:J274,6,0),"-")</f>
        <v>-</v>
      </c>
      <c r="F274" s="45">
        <f t="shared" si="9"/>
        <v>0</v>
      </c>
      <c r="G274" s="45" t="str">
        <f>IFERROR(VLOOKUP($H$5,Ledger!C274:K274,8,0),"-")</f>
        <v>-</v>
      </c>
      <c r="H274" s="35" t="str">
        <f t="shared" si="10"/>
        <v>-</v>
      </c>
    </row>
    <row r="275" spans="1:8" ht="24" x14ac:dyDescent="0.2">
      <c r="A275" s="46" t="str">
        <f>IFERROR(VLOOKUP($H$5,Ledger!C275:K275,2,0),"-")</f>
        <v>-</v>
      </c>
      <c r="B275" s="49" t="str">
        <f>IFERROR(VLOOKUP($H$5,Ledger!C275:K275,3,0),"-")</f>
        <v>-</v>
      </c>
      <c r="C275" s="49" t="str">
        <f>IFERROR(VLOOKUP($H$5,Ledger!C275:K275,4,0),"-")</f>
        <v>-</v>
      </c>
      <c r="D275" s="49" t="str">
        <f>IFERROR(VLOOKUP($H$5,Ledger!C275:K275,5,0),"-")</f>
        <v>-</v>
      </c>
      <c r="E275" s="49" t="str">
        <f>IFERROR(VLOOKUP($H$5,Ledger!C275:J275,6,0),"-")</f>
        <v>-</v>
      </c>
      <c r="F275" s="45">
        <f t="shared" si="9"/>
        <v>0</v>
      </c>
      <c r="G275" s="45" t="str">
        <f>IFERROR(VLOOKUP($H$5,Ledger!C275:K275,8,0),"-")</f>
        <v>-</v>
      </c>
      <c r="H275" s="35" t="str">
        <f t="shared" si="10"/>
        <v>-</v>
      </c>
    </row>
    <row r="276" spans="1:8" ht="24" x14ac:dyDescent="0.2">
      <c r="A276" s="46" t="str">
        <f>IFERROR(VLOOKUP($H$5,Ledger!C276:K276,2,0),"-")</f>
        <v>-</v>
      </c>
      <c r="B276" s="49" t="str">
        <f>IFERROR(VLOOKUP($H$5,Ledger!C276:K276,3,0),"-")</f>
        <v>-</v>
      </c>
      <c r="C276" s="49" t="str">
        <f>IFERROR(VLOOKUP($H$5,Ledger!C276:K276,4,0),"-")</f>
        <v>-</v>
      </c>
      <c r="D276" s="49" t="str">
        <f>IFERROR(VLOOKUP($H$5,Ledger!C276:K276,5,0),"-")</f>
        <v>-</v>
      </c>
      <c r="E276" s="49" t="str">
        <f>IFERROR(VLOOKUP($H$5,Ledger!C276:J276,6,0),"-")</f>
        <v>-</v>
      </c>
      <c r="F276" s="45">
        <f t="shared" si="9"/>
        <v>0</v>
      </c>
      <c r="G276" s="45" t="str">
        <f>IFERROR(VLOOKUP($H$5,Ledger!C276:K276,8,0),"-")</f>
        <v>-</v>
      </c>
      <c r="H276" s="35" t="str">
        <f t="shared" si="10"/>
        <v>-</v>
      </c>
    </row>
    <row r="277" spans="1:8" ht="24" x14ac:dyDescent="0.2">
      <c r="A277" s="46" t="str">
        <f>IFERROR(VLOOKUP($H$5,Ledger!C277:K277,2,0),"-")</f>
        <v>-</v>
      </c>
      <c r="B277" s="49" t="str">
        <f>IFERROR(VLOOKUP($H$5,Ledger!C277:K277,3,0),"-")</f>
        <v>-</v>
      </c>
      <c r="C277" s="49" t="str">
        <f>IFERROR(VLOOKUP($H$5,Ledger!C277:K277,4,0),"-")</f>
        <v>-</v>
      </c>
      <c r="D277" s="49" t="str">
        <f>IFERROR(VLOOKUP($H$5,Ledger!C277:K277,5,0),"-")</f>
        <v>-</v>
      </c>
      <c r="E277" s="49" t="str">
        <f>IFERROR(VLOOKUP($H$5,Ledger!C277:J277,6,0),"-")</f>
        <v>-</v>
      </c>
      <c r="F277" s="45">
        <f t="shared" si="9"/>
        <v>0</v>
      </c>
      <c r="G277" s="45" t="str">
        <f>IFERROR(VLOOKUP($H$5,Ledger!C277:K277,8,0),"-")</f>
        <v>-</v>
      </c>
      <c r="H277" s="35" t="str">
        <f t="shared" si="10"/>
        <v>-</v>
      </c>
    </row>
    <row r="278" spans="1:8" ht="24" x14ac:dyDescent="0.2">
      <c r="A278" s="46" t="str">
        <f>IFERROR(VLOOKUP($H$5,Ledger!C278:K278,2,0),"-")</f>
        <v>-</v>
      </c>
      <c r="B278" s="49" t="str">
        <f>IFERROR(VLOOKUP($H$5,Ledger!C278:K278,3,0),"-")</f>
        <v>-</v>
      </c>
      <c r="C278" s="49" t="str">
        <f>IFERROR(VLOOKUP($H$5,Ledger!C278:K278,4,0),"-")</f>
        <v>-</v>
      </c>
      <c r="D278" s="49" t="str">
        <f>IFERROR(VLOOKUP($H$5,Ledger!C278:K278,5,0),"-")</f>
        <v>-</v>
      </c>
      <c r="E278" s="49" t="str">
        <f>IFERROR(VLOOKUP($H$5,Ledger!C278:J278,6,0),"-")</f>
        <v>-</v>
      </c>
      <c r="F278" s="45">
        <f t="shared" si="9"/>
        <v>0</v>
      </c>
      <c r="G278" s="45" t="str">
        <f>IFERROR(VLOOKUP($H$5,Ledger!C278:K278,8,0),"-")</f>
        <v>-</v>
      </c>
      <c r="H278" s="35" t="str">
        <f t="shared" si="10"/>
        <v>-</v>
      </c>
    </row>
    <row r="279" spans="1:8" ht="24" x14ac:dyDescent="0.2">
      <c r="A279" s="46" t="str">
        <f>IFERROR(VLOOKUP($H$5,Ledger!C279:K279,2,0),"-")</f>
        <v>-</v>
      </c>
      <c r="B279" s="49" t="str">
        <f>IFERROR(VLOOKUP($H$5,Ledger!C279:K279,3,0),"-")</f>
        <v>-</v>
      </c>
      <c r="C279" s="49" t="str">
        <f>IFERROR(VLOOKUP($H$5,Ledger!C279:K279,4,0),"-")</f>
        <v>-</v>
      </c>
      <c r="D279" s="49" t="str">
        <f>IFERROR(VLOOKUP($H$5,Ledger!C279:K279,5,0),"-")</f>
        <v>-</v>
      </c>
      <c r="E279" s="49" t="str">
        <f>IFERROR(VLOOKUP($H$5,Ledger!C279:J279,6,0),"-")</f>
        <v>-</v>
      </c>
      <c r="F279" s="45">
        <f t="shared" si="9"/>
        <v>0</v>
      </c>
      <c r="G279" s="45" t="str">
        <f>IFERROR(VLOOKUP($H$5,Ledger!C279:K279,8,0),"-")</f>
        <v>-</v>
      </c>
      <c r="H279" s="35" t="str">
        <f t="shared" si="10"/>
        <v>-</v>
      </c>
    </row>
    <row r="280" spans="1:8" ht="24" x14ac:dyDescent="0.2">
      <c r="A280" s="46" t="str">
        <f>IFERROR(VLOOKUP($H$5,Ledger!C280:K280,2,0),"-")</f>
        <v>-</v>
      </c>
      <c r="B280" s="49" t="str">
        <f>IFERROR(VLOOKUP($H$5,Ledger!C280:K280,3,0),"-")</f>
        <v>-</v>
      </c>
      <c r="C280" s="49" t="str">
        <f>IFERROR(VLOOKUP($H$5,Ledger!C280:K280,4,0),"-")</f>
        <v>-</v>
      </c>
      <c r="D280" s="49" t="str">
        <f>IFERROR(VLOOKUP($H$5,Ledger!C280:K280,5,0),"-")</f>
        <v>-</v>
      </c>
      <c r="E280" s="49" t="str">
        <f>IFERROR(VLOOKUP($H$5,Ledger!C280:J280,6,0),"-")</f>
        <v>-</v>
      </c>
      <c r="F280" s="45">
        <f t="shared" si="9"/>
        <v>0</v>
      </c>
      <c r="G280" s="45" t="str">
        <f>IFERROR(VLOOKUP($H$5,Ledger!C280:K280,8,0),"-")</f>
        <v>-</v>
      </c>
      <c r="H280" s="35" t="str">
        <f t="shared" si="10"/>
        <v>-</v>
      </c>
    </row>
    <row r="281" spans="1:8" ht="24" x14ac:dyDescent="0.2">
      <c r="A281" s="46" t="str">
        <f>IFERROR(VLOOKUP($H$5,Ledger!C281:K281,2,0),"-")</f>
        <v>-</v>
      </c>
      <c r="B281" s="49" t="str">
        <f>IFERROR(VLOOKUP($H$5,Ledger!C281:K281,3,0),"-")</f>
        <v>-</v>
      </c>
      <c r="C281" s="49" t="str">
        <f>IFERROR(VLOOKUP($H$5,Ledger!C281:K281,4,0),"-")</f>
        <v>-</v>
      </c>
      <c r="D281" s="49" t="str">
        <f>IFERROR(VLOOKUP($H$5,Ledger!C281:K281,5,0),"-")</f>
        <v>-</v>
      </c>
      <c r="E281" s="49" t="str">
        <f>IFERROR(VLOOKUP($H$5,Ledger!C281:J281,6,0),"-")</f>
        <v>-</v>
      </c>
      <c r="F281" s="45">
        <f t="shared" si="9"/>
        <v>0</v>
      </c>
      <c r="G281" s="45" t="str">
        <f>IFERROR(VLOOKUP($H$5,Ledger!C281:K281,8,0),"-")</f>
        <v>-</v>
      </c>
      <c r="H281" s="35" t="str">
        <f t="shared" si="10"/>
        <v>-</v>
      </c>
    </row>
    <row r="282" spans="1:8" ht="24" x14ac:dyDescent="0.2">
      <c r="A282" s="46" t="str">
        <f>IFERROR(VLOOKUP($H$5,Ledger!C282:K282,2,0),"-")</f>
        <v>-</v>
      </c>
      <c r="B282" s="49" t="str">
        <f>IFERROR(VLOOKUP($H$5,Ledger!C282:K282,3,0),"-")</f>
        <v>-</v>
      </c>
      <c r="C282" s="49" t="str">
        <f>IFERROR(VLOOKUP($H$5,Ledger!C282:K282,4,0),"-")</f>
        <v>-</v>
      </c>
      <c r="D282" s="49" t="str">
        <f>IFERROR(VLOOKUP($H$5,Ledger!C282:K282,5,0),"-")</f>
        <v>-</v>
      </c>
      <c r="E282" s="49" t="str">
        <f>IFERROR(VLOOKUP($H$5,Ledger!C282:J282,6,0),"-")</f>
        <v>-</v>
      </c>
      <c r="F282" s="45">
        <f t="shared" si="9"/>
        <v>0</v>
      </c>
      <c r="G282" s="45" t="str">
        <f>IFERROR(VLOOKUP($H$5,Ledger!C282:K282,8,0),"-")</f>
        <v>-</v>
      </c>
      <c r="H282" s="35" t="str">
        <f t="shared" si="10"/>
        <v>-</v>
      </c>
    </row>
    <row r="283" spans="1:8" ht="24" x14ac:dyDescent="0.2">
      <c r="A283" s="46" t="str">
        <f>IFERROR(VLOOKUP($H$5,Ledger!C283:K283,2,0),"-")</f>
        <v>-</v>
      </c>
      <c r="B283" s="49" t="str">
        <f>IFERROR(VLOOKUP($H$5,Ledger!C283:K283,3,0),"-")</f>
        <v>-</v>
      </c>
      <c r="C283" s="49" t="str">
        <f>IFERROR(VLOOKUP($H$5,Ledger!C283:K283,4,0),"-")</f>
        <v>-</v>
      </c>
      <c r="D283" s="49" t="str">
        <f>IFERROR(VLOOKUP($H$5,Ledger!C283:K283,5,0),"-")</f>
        <v>-</v>
      </c>
      <c r="E283" s="49" t="str">
        <f>IFERROR(VLOOKUP($H$5,Ledger!C283:J283,6,0),"-")</f>
        <v>-</v>
      </c>
      <c r="F283" s="45">
        <f t="shared" si="9"/>
        <v>0</v>
      </c>
      <c r="G283" s="45" t="str">
        <f>IFERROR(VLOOKUP($H$5,Ledger!C283:K283,8,0),"-")</f>
        <v>-</v>
      </c>
      <c r="H283" s="35" t="str">
        <f t="shared" si="10"/>
        <v>-</v>
      </c>
    </row>
    <row r="284" spans="1:8" ht="24" x14ac:dyDescent="0.2">
      <c r="A284" s="46" t="str">
        <f>IFERROR(VLOOKUP($H$5,Ledger!C284:K284,2,0),"-")</f>
        <v>-</v>
      </c>
      <c r="B284" s="49" t="str">
        <f>IFERROR(VLOOKUP($H$5,Ledger!C284:K284,3,0),"-")</f>
        <v>-</v>
      </c>
      <c r="C284" s="49" t="str">
        <f>IFERROR(VLOOKUP($H$5,Ledger!C284:K284,4,0),"-")</f>
        <v>-</v>
      </c>
      <c r="D284" s="49" t="str">
        <f>IFERROR(VLOOKUP($H$5,Ledger!C284:K284,5,0),"-")</f>
        <v>-</v>
      </c>
      <c r="E284" s="49" t="str">
        <f>IFERROR(VLOOKUP($H$5,Ledger!C284:J284,6,0),"-")</f>
        <v>-</v>
      </c>
      <c r="F284" s="45">
        <f t="shared" si="9"/>
        <v>0</v>
      </c>
      <c r="G284" s="45" t="str">
        <f>IFERROR(VLOOKUP($H$5,Ledger!C284:K284,8,0),"-")</f>
        <v>-</v>
      </c>
      <c r="H284" s="35" t="str">
        <f t="shared" si="10"/>
        <v>-</v>
      </c>
    </row>
    <row r="285" spans="1:8" ht="24" x14ac:dyDescent="0.2">
      <c r="A285" s="46" t="str">
        <f>IFERROR(VLOOKUP($H$5,Ledger!C285:K285,2,0),"-")</f>
        <v>-</v>
      </c>
      <c r="B285" s="49" t="str">
        <f>IFERROR(VLOOKUP($H$5,Ledger!C285:K285,3,0),"-")</f>
        <v>-</v>
      </c>
      <c r="C285" s="49" t="str">
        <f>IFERROR(VLOOKUP($H$5,Ledger!C285:K285,4,0),"-")</f>
        <v>-</v>
      </c>
      <c r="D285" s="49" t="str">
        <f>IFERROR(VLOOKUP($H$5,Ledger!C285:K285,5,0),"-")</f>
        <v>-</v>
      </c>
      <c r="E285" s="49" t="str">
        <f>IFERROR(VLOOKUP($H$5,Ledger!C285:J285,6,0),"-")</f>
        <v>-</v>
      </c>
      <c r="F285" s="45">
        <f t="shared" si="9"/>
        <v>0</v>
      </c>
      <c r="G285" s="45" t="str">
        <f>IFERROR(VLOOKUP($H$5,Ledger!C285:K285,8,0),"-")</f>
        <v>-</v>
      </c>
      <c r="H285" s="35" t="str">
        <f t="shared" si="10"/>
        <v>-</v>
      </c>
    </row>
    <row r="286" spans="1:8" ht="24" x14ac:dyDescent="0.2">
      <c r="A286" s="46" t="str">
        <f>IFERROR(VLOOKUP($H$5,Ledger!C286:K286,2,0),"-")</f>
        <v>-</v>
      </c>
      <c r="B286" s="49" t="str">
        <f>IFERROR(VLOOKUP($H$5,Ledger!C286:K286,3,0),"-")</f>
        <v>-</v>
      </c>
      <c r="C286" s="49" t="str">
        <f>IFERROR(VLOOKUP($H$5,Ledger!C286:K286,4,0),"-")</f>
        <v>-</v>
      </c>
      <c r="D286" s="49" t="str">
        <f>IFERROR(VLOOKUP($H$5,Ledger!C286:K286,5,0),"-")</f>
        <v>-</v>
      </c>
      <c r="E286" s="49" t="str">
        <f>IFERROR(VLOOKUP($H$5,Ledger!C286:J286,6,0),"-")</f>
        <v>-</v>
      </c>
      <c r="F286" s="45">
        <f t="shared" si="9"/>
        <v>0</v>
      </c>
      <c r="G286" s="45" t="str">
        <f>IFERROR(VLOOKUP($H$5,Ledger!C286:K286,8,0),"-")</f>
        <v>-</v>
      </c>
      <c r="H286" s="35" t="str">
        <f t="shared" si="10"/>
        <v>-</v>
      </c>
    </row>
    <row r="287" spans="1:8" ht="24" x14ac:dyDescent="0.2">
      <c r="A287" s="46" t="str">
        <f>IFERROR(VLOOKUP($H$5,Ledger!C287:K287,2,0),"-")</f>
        <v>-</v>
      </c>
      <c r="B287" s="49" t="str">
        <f>IFERROR(VLOOKUP($H$5,Ledger!C287:K287,3,0),"-")</f>
        <v>-</v>
      </c>
      <c r="C287" s="49" t="str">
        <f>IFERROR(VLOOKUP($H$5,Ledger!C287:K287,4,0),"-")</f>
        <v>-</v>
      </c>
      <c r="D287" s="49" t="str">
        <f>IFERROR(VLOOKUP($H$5,Ledger!C287:K287,5,0),"-")</f>
        <v>-</v>
      </c>
      <c r="E287" s="49" t="str">
        <f>IFERROR(VLOOKUP($H$5,Ledger!C287:J287,6,0),"-")</f>
        <v>-</v>
      </c>
      <c r="F287" s="45">
        <f t="shared" si="9"/>
        <v>0</v>
      </c>
      <c r="G287" s="45" t="str">
        <f>IFERROR(VLOOKUP($H$5,Ledger!C287:K287,8,0),"-")</f>
        <v>-</v>
      </c>
      <c r="H287" s="35" t="str">
        <f t="shared" si="10"/>
        <v>-</v>
      </c>
    </row>
    <row r="288" spans="1:8" ht="24" x14ac:dyDescent="0.2">
      <c r="A288" s="46" t="str">
        <f>IFERROR(VLOOKUP($H$5,Ledger!C288:K288,2,0),"-")</f>
        <v>-</v>
      </c>
      <c r="B288" s="49" t="str">
        <f>IFERROR(VLOOKUP($H$5,Ledger!C288:K288,3,0),"-")</f>
        <v>-</v>
      </c>
      <c r="C288" s="49" t="str">
        <f>IFERROR(VLOOKUP($H$5,Ledger!C288:K288,4,0),"-")</f>
        <v>-</v>
      </c>
      <c r="D288" s="49" t="str">
        <f>IFERROR(VLOOKUP($H$5,Ledger!C288:K288,5,0),"-")</f>
        <v>-</v>
      </c>
      <c r="E288" s="49" t="str">
        <f>IFERROR(VLOOKUP($H$5,Ledger!C288:J288,6,0),"-")</f>
        <v>-</v>
      </c>
      <c r="F288" s="45">
        <f t="shared" si="9"/>
        <v>0</v>
      </c>
      <c r="G288" s="45" t="str">
        <f>IFERROR(VLOOKUP($H$5,Ledger!C288:K288,8,0),"-")</f>
        <v>-</v>
      </c>
      <c r="H288" s="35" t="str">
        <f t="shared" si="10"/>
        <v>-</v>
      </c>
    </row>
    <row r="289" spans="1:8" ht="24" x14ac:dyDescent="0.2">
      <c r="A289" s="46" t="str">
        <f>IFERROR(VLOOKUP($H$5,Ledger!C289:K289,2,0),"-")</f>
        <v>-</v>
      </c>
      <c r="B289" s="49" t="str">
        <f>IFERROR(VLOOKUP($H$5,Ledger!C289:K289,3,0),"-")</f>
        <v>-</v>
      </c>
      <c r="C289" s="49" t="str">
        <f>IFERROR(VLOOKUP($H$5,Ledger!C289:K289,4,0),"-")</f>
        <v>-</v>
      </c>
      <c r="D289" s="49" t="str">
        <f>IFERROR(VLOOKUP($H$5,Ledger!C289:K289,5,0),"-")</f>
        <v>-</v>
      </c>
      <c r="E289" s="49" t="str">
        <f>IFERROR(VLOOKUP($H$5,Ledger!C289:J289,6,0),"-")</f>
        <v>-</v>
      </c>
      <c r="F289" s="45">
        <f t="shared" si="9"/>
        <v>0</v>
      </c>
      <c r="G289" s="45" t="str">
        <f>IFERROR(VLOOKUP($H$5,Ledger!C289:K289,8,0),"-")</f>
        <v>-</v>
      </c>
      <c r="H289" s="35" t="str">
        <f t="shared" si="10"/>
        <v>-</v>
      </c>
    </row>
    <row r="290" spans="1:8" ht="24" x14ac:dyDescent="0.2">
      <c r="A290" s="46" t="str">
        <f>IFERROR(VLOOKUP($H$5,Ledger!C290:K290,2,0),"-")</f>
        <v>-</v>
      </c>
      <c r="B290" s="49" t="str">
        <f>IFERROR(VLOOKUP($H$5,Ledger!C290:K290,3,0),"-")</f>
        <v>-</v>
      </c>
      <c r="C290" s="49" t="str">
        <f>IFERROR(VLOOKUP($H$5,Ledger!C290:K290,4,0),"-")</f>
        <v>-</v>
      </c>
      <c r="D290" s="49" t="str">
        <f>IFERROR(VLOOKUP($H$5,Ledger!C290:K290,5,0),"-")</f>
        <v>-</v>
      </c>
      <c r="E290" s="49" t="str">
        <f>IFERROR(VLOOKUP($H$5,Ledger!C290:J290,6,0),"-")</f>
        <v>-</v>
      </c>
      <c r="F290" s="45">
        <f t="shared" si="9"/>
        <v>0</v>
      </c>
      <c r="G290" s="45" t="str">
        <f>IFERROR(VLOOKUP($H$5,Ledger!C290:K290,8,0),"-")</f>
        <v>-</v>
      </c>
      <c r="H290" s="35" t="str">
        <f t="shared" si="10"/>
        <v>-</v>
      </c>
    </row>
    <row r="291" spans="1:8" ht="24" x14ac:dyDescent="0.2">
      <c r="A291" s="46" t="str">
        <f>IFERROR(VLOOKUP($H$5,Ledger!C291:K291,2,0),"-")</f>
        <v>-</v>
      </c>
      <c r="B291" s="49" t="str">
        <f>IFERROR(VLOOKUP($H$5,Ledger!C291:K291,3,0),"-")</f>
        <v>-</v>
      </c>
      <c r="C291" s="49" t="str">
        <f>IFERROR(VLOOKUP($H$5,Ledger!C291:K291,4,0),"-")</f>
        <v>-</v>
      </c>
      <c r="D291" s="49" t="str">
        <f>IFERROR(VLOOKUP($H$5,Ledger!C291:K291,5,0),"-")</f>
        <v>-</v>
      </c>
      <c r="E291" s="49" t="str">
        <f>IFERROR(VLOOKUP($H$5,Ledger!C291:J291,6,0),"-")</f>
        <v>-</v>
      </c>
      <c r="F291" s="45">
        <f t="shared" si="9"/>
        <v>0</v>
      </c>
      <c r="G291" s="45" t="str">
        <f>IFERROR(VLOOKUP($H$5,Ledger!C291:K291,8,0),"-")</f>
        <v>-</v>
      </c>
      <c r="H291" s="35" t="str">
        <f t="shared" si="10"/>
        <v>-</v>
      </c>
    </row>
    <row r="292" spans="1:8" ht="24" x14ac:dyDescent="0.2">
      <c r="A292" s="46" t="str">
        <f>IFERROR(VLOOKUP($H$5,Ledger!C292:K292,2,0),"-")</f>
        <v>-</v>
      </c>
      <c r="B292" s="49" t="str">
        <f>IFERROR(VLOOKUP($H$5,Ledger!C292:K292,3,0),"-")</f>
        <v>-</v>
      </c>
      <c r="C292" s="49" t="str">
        <f>IFERROR(VLOOKUP($H$5,Ledger!C292:K292,4,0),"-")</f>
        <v>-</v>
      </c>
      <c r="D292" s="49" t="str">
        <f>IFERROR(VLOOKUP($H$5,Ledger!C292:K292,5,0),"-")</f>
        <v>-</v>
      </c>
      <c r="E292" s="49" t="str">
        <f>IFERROR(VLOOKUP($H$5,Ledger!C292:J292,6,0),"-")</f>
        <v>-</v>
      </c>
      <c r="F292" s="45">
        <f t="shared" si="9"/>
        <v>0</v>
      </c>
      <c r="G292" s="45" t="str">
        <f>IFERROR(VLOOKUP($H$5,Ledger!C292:K292,8,0),"-")</f>
        <v>-</v>
      </c>
      <c r="H292" s="35" t="str">
        <f t="shared" si="10"/>
        <v>-</v>
      </c>
    </row>
    <row r="293" spans="1:8" ht="24" x14ac:dyDescent="0.2">
      <c r="A293" s="46" t="str">
        <f>IFERROR(VLOOKUP($H$5,Ledger!C293:K293,2,0),"-")</f>
        <v>-</v>
      </c>
      <c r="B293" s="49" t="str">
        <f>IFERROR(VLOOKUP($H$5,Ledger!C293:K293,3,0),"-")</f>
        <v>-</v>
      </c>
      <c r="C293" s="49" t="str">
        <f>IFERROR(VLOOKUP($H$5,Ledger!C293:K293,4,0),"-")</f>
        <v>-</v>
      </c>
      <c r="D293" s="49" t="str">
        <f>IFERROR(VLOOKUP($H$5,Ledger!C293:K293,5,0),"-")</f>
        <v>-</v>
      </c>
      <c r="E293" s="49" t="str">
        <f>IFERROR(VLOOKUP($H$5,Ledger!C293:J293,6,0),"-")</f>
        <v>-</v>
      </c>
      <c r="F293" s="45">
        <f t="shared" si="9"/>
        <v>0</v>
      </c>
      <c r="G293" s="45" t="str">
        <f>IFERROR(VLOOKUP($H$5,Ledger!C293:K293,8,0),"-")</f>
        <v>-</v>
      </c>
      <c r="H293" s="35" t="str">
        <f t="shared" si="10"/>
        <v>-</v>
      </c>
    </row>
    <row r="294" spans="1:8" ht="24" x14ac:dyDescent="0.2">
      <c r="A294" s="46" t="str">
        <f>IFERROR(VLOOKUP($H$5,Ledger!C294:K294,2,0),"-")</f>
        <v>-</v>
      </c>
      <c r="B294" s="49" t="str">
        <f>IFERROR(VLOOKUP($H$5,Ledger!C294:K294,3,0),"-")</f>
        <v>-</v>
      </c>
      <c r="C294" s="49" t="str">
        <f>IFERROR(VLOOKUP($H$5,Ledger!C294:K294,4,0),"-")</f>
        <v>-</v>
      </c>
      <c r="D294" s="49" t="str">
        <f>IFERROR(VLOOKUP($H$5,Ledger!C294:K294,5,0),"-")</f>
        <v>-</v>
      </c>
      <c r="E294" s="49" t="str">
        <f>IFERROR(VLOOKUP($H$5,Ledger!C294:J294,6,0),"-")</f>
        <v>-</v>
      </c>
      <c r="F294" s="45">
        <f t="shared" si="9"/>
        <v>0</v>
      </c>
      <c r="G294" s="45" t="str">
        <f>IFERROR(VLOOKUP($H$5,Ledger!C294:K294,8,0),"-")</f>
        <v>-</v>
      </c>
      <c r="H294" s="35" t="str">
        <f t="shared" si="10"/>
        <v>-</v>
      </c>
    </row>
    <row r="295" spans="1:8" ht="24" x14ac:dyDescent="0.2">
      <c r="A295" s="46" t="str">
        <f>IFERROR(VLOOKUP($H$5,Ledger!C295:K295,2,0),"-")</f>
        <v>-</v>
      </c>
      <c r="B295" s="49" t="str">
        <f>IFERROR(VLOOKUP($H$5,Ledger!C295:K295,3,0),"-")</f>
        <v>-</v>
      </c>
      <c r="C295" s="49" t="str">
        <f>IFERROR(VLOOKUP($H$5,Ledger!C295:K295,4,0),"-")</f>
        <v>-</v>
      </c>
      <c r="D295" s="49" t="str">
        <f>IFERROR(VLOOKUP($H$5,Ledger!C295:K295,5,0),"-")</f>
        <v>-</v>
      </c>
      <c r="E295" s="49" t="str">
        <f>IFERROR(VLOOKUP($H$5,Ledger!C295:J295,6,0),"-")</f>
        <v>-</v>
      </c>
      <c r="F295" s="45">
        <f t="shared" si="9"/>
        <v>0</v>
      </c>
      <c r="G295" s="45" t="str">
        <f>IFERROR(VLOOKUP($H$5,Ledger!C295:K295,8,0),"-")</f>
        <v>-</v>
      </c>
      <c r="H295" s="35" t="str">
        <f t="shared" si="10"/>
        <v>-</v>
      </c>
    </row>
    <row r="296" spans="1:8" ht="24" x14ac:dyDescent="0.2">
      <c r="A296" s="46" t="str">
        <f>IFERROR(VLOOKUP($H$5,Ledger!C296:K296,2,0),"-")</f>
        <v>-</v>
      </c>
      <c r="B296" s="49" t="str">
        <f>IFERROR(VLOOKUP($H$5,Ledger!C296:K296,3,0),"-")</f>
        <v>-</v>
      </c>
      <c r="C296" s="49" t="str">
        <f>IFERROR(VLOOKUP($H$5,Ledger!C296:K296,4,0),"-")</f>
        <v>-</v>
      </c>
      <c r="D296" s="49" t="str">
        <f>IFERROR(VLOOKUP($H$5,Ledger!C296:K296,5,0),"-")</f>
        <v>-</v>
      </c>
      <c r="E296" s="49" t="str">
        <f>IFERROR(VLOOKUP($H$5,Ledger!C296:J296,6,0),"-")</f>
        <v>-</v>
      </c>
      <c r="F296" s="45">
        <f t="shared" si="9"/>
        <v>0</v>
      </c>
      <c r="G296" s="45" t="str">
        <f>IFERROR(VLOOKUP($H$5,Ledger!C296:K296,8,0),"-")</f>
        <v>-</v>
      </c>
      <c r="H296" s="35" t="str">
        <f t="shared" si="10"/>
        <v>-</v>
      </c>
    </row>
    <row r="297" spans="1:8" ht="24" x14ac:dyDescent="0.2">
      <c r="A297" s="46" t="str">
        <f>IFERROR(VLOOKUP($H$5,Ledger!C297:K297,2,0),"-")</f>
        <v>-</v>
      </c>
      <c r="B297" s="49" t="str">
        <f>IFERROR(VLOOKUP($H$5,Ledger!C297:K297,3,0),"-")</f>
        <v>-</v>
      </c>
      <c r="C297" s="49" t="str">
        <f>IFERROR(VLOOKUP($H$5,Ledger!C297:K297,4,0),"-")</f>
        <v>-</v>
      </c>
      <c r="D297" s="49" t="str">
        <f>IFERROR(VLOOKUP($H$5,Ledger!C297:K297,5,0),"-")</f>
        <v>-</v>
      </c>
      <c r="E297" s="49" t="str">
        <f>IFERROR(VLOOKUP($H$5,Ledger!C297:J297,6,0),"-")</f>
        <v>-</v>
      </c>
      <c r="F297" s="45">
        <f t="shared" si="9"/>
        <v>0</v>
      </c>
      <c r="G297" s="45" t="str">
        <f>IFERROR(VLOOKUP($H$5,Ledger!C297:K297,8,0),"-")</f>
        <v>-</v>
      </c>
      <c r="H297" s="35" t="str">
        <f t="shared" si="10"/>
        <v>-</v>
      </c>
    </row>
    <row r="298" spans="1:8" ht="24" x14ac:dyDescent="0.2">
      <c r="A298" s="46" t="str">
        <f>IFERROR(VLOOKUP($H$5,Ledger!C298:K298,2,0),"-")</f>
        <v>-</v>
      </c>
      <c r="B298" s="49" t="str">
        <f>IFERROR(VLOOKUP($H$5,Ledger!C298:K298,3,0),"-")</f>
        <v>-</v>
      </c>
      <c r="C298" s="49" t="str">
        <f>IFERROR(VLOOKUP($H$5,Ledger!C298:K298,4,0),"-")</f>
        <v>-</v>
      </c>
      <c r="D298" s="49" t="str">
        <f>IFERROR(VLOOKUP($H$5,Ledger!C298:K298,5,0),"-")</f>
        <v>-</v>
      </c>
      <c r="E298" s="49" t="str">
        <f>IFERROR(VLOOKUP($H$5,Ledger!C298:J298,6,0),"-")</f>
        <v>-</v>
      </c>
      <c r="F298" s="45">
        <f t="shared" si="9"/>
        <v>0</v>
      </c>
      <c r="G298" s="45" t="str">
        <f>IFERROR(VLOOKUP($H$5,Ledger!C298:K298,8,0),"-")</f>
        <v>-</v>
      </c>
      <c r="H298" s="35" t="str">
        <f t="shared" si="10"/>
        <v>-</v>
      </c>
    </row>
    <row r="299" spans="1:8" ht="24" x14ac:dyDescent="0.2">
      <c r="A299" s="46" t="str">
        <f>IFERROR(VLOOKUP($H$5,Ledger!C299:K299,2,0),"-")</f>
        <v>-</v>
      </c>
      <c r="B299" s="49" t="str">
        <f>IFERROR(VLOOKUP($H$5,Ledger!C299:K299,3,0),"-")</f>
        <v>-</v>
      </c>
      <c r="C299" s="49" t="str">
        <f>IFERROR(VLOOKUP($H$5,Ledger!C299:K299,4,0),"-")</f>
        <v>-</v>
      </c>
      <c r="D299" s="49" t="str">
        <f>IFERROR(VLOOKUP($H$5,Ledger!C299:K299,5,0),"-")</f>
        <v>-</v>
      </c>
      <c r="E299" s="49" t="str">
        <f>IFERROR(VLOOKUP($H$5,Ledger!C299:J299,6,0),"-")</f>
        <v>-</v>
      </c>
      <c r="F299" s="45">
        <f t="shared" si="9"/>
        <v>0</v>
      </c>
      <c r="G299" s="45" t="str">
        <f>IFERROR(VLOOKUP($H$5,Ledger!C299:K299,8,0),"-")</f>
        <v>-</v>
      </c>
      <c r="H299" s="35" t="str">
        <f t="shared" si="10"/>
        <v>-</v>
      </c>
    </row>
    <row r="300" spans="1:8" ht="24" x14ac:dyDescent="0.2">
      <c r="A300" s="46" t="str">
        <f>IFERROR(VLOOKUP($H$5,Ledger!C300:K300,2,0),"-")</f>
        <v>-</v>
      </c>
      <c r="B300" s="49" t="str">
        <f>IFERROR(VLOOKUP($H$5,Ledger!C300:K300,3,0),"-")</f>
        <v>-</v>
      </c>
      <c r="C300" s="49" t="str">
        <f>IFERROR(VLOOKUP($H$5,Ledger!C300:K300,4,0),"-")</f>
        <v>-</v>
      </c>
      <c r="D300" s="49" t="str">
        <f>IFERROR(VLOOKUP($H$5,Ledger!C300:K300,5,0),"-")</f>
        <v>-</v>
      </c>
      <c r="E300" s="49" t="str">
        <f>IFERROR(VLOOKUP($H$5,Ledger!C300:J300,6,0),"-")</f>
        <v>-</v>
      </c>
      <c r="F300" s="45">
        <f t="shared" si="9"/>
        <v>0</v>
      </c>
      <c r="G300" s="45" t="str">
        <f>IFERROR(VLOOKUP($H$5,Ledger!C300:K300,8,0),"-")</f>
        <v>-</v>
      </c>
      <c r="H300" s="35" t="str">
        <f t="shared" si="10"/>
        <v>-</v>
      </c>
    </row>
    <row r="301" spans="1:8" ht="24" x14ac:dyDescent="0.2">
      <c r="A301" s="46" t="str">
        <f>IFERROR(VLOOKUP($H$5,Ledger!C301:K301,2,0),"-")</f>
        <v>-</v>
      </c>
      <c r="B301" s="49" t="str">
        <f>IFERROR(VLOOKUP($H$5,Ledger!C301:K301,3,0),"-")</f>
        <v>-</v>
      </c>
      <c r="C301" s="49" t="str">
        <f>IFERROR(VLOOKUP($H$5,Ledger!C301:K301,4,0),"-")</f>
        <v>-</v>
      </c>
      <c r="D301" s="49" t="str">
        <f>IFERROR(VLOOKUP($H$5,Ledger!C301:K301,5,0),"-")</f>
        <v>-</v>
      </c>
      <c r="E301" s="49" t="str">
        <f>IFERROR(VLOOKUP($H$5,Ledger!C301:J301,6,0),"-")</f>
        <v>-</v>
      </c>
      <c r="F301" s="45">
        <f t="shared" si="9"/>
        <v>0</v>
      </c>
      <c r="G301" s="45" t="str">
        <f>IFERROR(VLOOKUP($H$5,Ledger!C301:K301,8,0),"-")</f>
        <v>-</v>
      </c>
      <c r="H301" s="35" t="str">
        <f t="shared" si="10"/>
        <v>-</v>
      </c>
    </row>
    <row r="302" spans="1:8" ht="24" x14ac:dyDescent="0.2">
      <c r="A302" s="46" t="str">
        <f>IFERROR(VLOOKUP($H$5,Ledger!C302:K302,2,0),"-")</f>
        <v>-</v>
      </c>
      <c r="B302" s="49" t="str">
        <f>IFERROR(VLOOKUP($H$5,Ledger!C302:K302,3,0),"-")</f>
        <v>-</v>
      </c>
      <c r="C302" s="49" t="str">
        <f>IFERROR(VLOOKUP($H$5,Ledger!C302:K302,4,0),"-")</f>
        <v>-</v>
      </c>
      <c r="D302" s="49" t="str">
        <f>IFERROR(VLOOKUP($H$5,Ledger!C302:K302,5,0),"-")</f>
        <v>-</v>
      </c>
      <c r="E302" s="49" t="str">
        <f>IFERROR(VLOOKUP($H$5,Ledger!C302:J302,6,0),"-")</f>
        <v>-</v>
      </c>
      <c r="F302" s="45">
        <f t="shared" si="9"/>
        <v>0</v>
      </c>
      <c r="G302" s="45" t="str">
        <f>IFERROR(VLOOKUP($H$5,Ledger!C302:K302,8,0),"-")</f>
        <v>-</v>
      </c>
      <c r="H302" s="35" t="str">
        <f t="shared" si="10"/>
        <v>-</v>
      </c>
    </row>
    <row r="303" spans="1:8" ht="24" x14ac:dyDescent="0.2">
      <c r="A303" s="46" t="str">
        <f>IFERROR(VLOOKUP($H$5,Ledger!C303:K303,2,0),"-")</f>
        <v>-</v>
      </c>
      <c r="B303" s="49" t="str">
        <f>IFERROR(VLOOKUP($H$5,Ledger!C303:K303,3,0),"-")</f>
        <v>-</v>
      </c>
      <c r="C303" s="49" t="str">
        <f>IFERROR(VLOOKUP($H$5,Ledger!C303:K303,4,0),"-")</f>
        <v>-</v>
      </c>
      <c r="D303" s="49" t="str">
        <f>IFERROR(VLOOKUP($H$5,Ledger!C303:K303,5,0),"-")</f>
        <v>-</v>
      </c>
      <c r="E303" s="49" t="str">
        <f>IFERROR(VLOOKUP($H$5,Ledger!C303:J303,6,0),"-")</f>
        <v>-</v>
      </c>
      <c r="F303" s="45">
        <f t="shared" si="9"/>
        <v>0</v>
      </c>
      <c r="G303" s="45" t="str">
        <f>IFERROR(VLOOKUP($H$5,Ledger!C303:K303,8,0),"-")</f>
        <v>-</v>
      </c>
      <c r="H303" s="35" t="str">
        <f t="shared" si="10"/>
        <v>-</v>
      </c>
    </row>
    <row r="304" spans="1:8" ht="24" x14ac:dyDescent="0.2">
      <c r="A304" s="46" t="str">
        <f>IFERROR(VLOOKUP($H$5,Ledger!C304:K304,2,0),"-")</f>
        <v>-</v>
      </c>
      <c r="B304" s="49" t="str">
        <f>IFERROR(VLOOKUP($H$5,Ledger!C304:K304,3,0),"-")</f>
        <v>-</v>
      </c>
      <c r="C304" s="49" t="str">
        <f>IFERROR(VLOOKUP($H$5,Ledger!C304:K304,4,0),"-")</f>
        <v>-</v>
      </c>
      <c r="D304" s="49" t="str">
        <f>IFERROR(VLOOKUP($H$5,Ledger!C304:K304,5,0),"-")</f>
        <v>-</v>
      </c>
      <c r="E304" s="49" t="str">
        <f>IFERROR(VLOOKUP($H$5,Ledger!C304:J304,6,0),"-")</f>
        <v>-</v>
      </c>
      <c r="F304" s="45">
        <f t="shared" si="9"/>
        <v>0</v>
      </c>
      <c r="G304" s="45" t="str">
        <f>IFERROR(VLOOKUP($H$5,Ledger!C304:K304,8,0),"-")</f>
        <v>-</v>
      </c>
      <c r="H304" s="35" t="str">
        <f t="shared" si="10"/>
        <v>-</v>
      </c>
    </row>
    <row r="305" spans="1:8" ht="24" x14ac:dyDescent="0.2">
      <c r="A305" s="46" t="str">
        <f>IFERROR(VLOOKUP($H$5,Ledger!C305:K305,2,0),"-")</f>
        <v>-</v>
      </c>
      <c r="B305" s="49" t="str">
        <f>IFERROR(VLOOKUP($H$5,Ledger!C305:K305,3,0),"-")</f>
        <v>-</v>
      </c>
      <c r="C305" s="49" t="str">
        <f>IFERROR(VLOOKUP($H$5,Ledger!C305:K305,4,0),"-")</f>
        <v>-</v>
      </c>
      <c r="D305" s="49" t="str">
        <f>IFERROR(VLOOKUP($H$5,Ledger!C305:K305,5,0),"-")</f>
        <v>-</v>
      </c>
      <c r="E305" s="49" t="str">
        <f>IFERROR(VLOOKUP($H$5,Ledger!C305:J305,6,0),"-")</f>
        <v>-</v>
      </c>
      <c r="F305" s="45">
        <f t="shared" si="9"/>
        <v>0</v>
      </c>
      <c r="G305" s="45" t="str">
        <f>IFERROR(VLOOKUP($H$5,Ledger!C305:K305,8,0),"-")</f>
        <v>-</v>
      </c>
      <c r="H305" s="35" t="str">
        <f t="shared" si="10"/>
        <v>-</v>
      </c>
    </row>
    <row r="306" spans="1:8" ht="24" x14ac:dyDescent="0.2">
      <c r="A306" s="46" t="str">
        <f>IFERROR(VLOOKUP($H$5,Ledger!C306:K306,2,0),"-")</f>
        <v>-</v>
      </c>
      <c r="B306" s="49" t="str">
        <f>IFERROR(VLOOKUP($H$5,Ledger!C306:K306,3,0),"-")</f>
        <v>-</v>
      </c>
      <c r="C306" s="49" t="str">
        <f>IFERROR(VLOOKUP($H$5,Ledger!C306:K306,4,0),"-")</f>
        <v>-</v>
      </c>
      <c r="D306" s="49" t="str">
        <f>IFERROR(VLOOKUP($H$5,Ledger!C306:K306,5,0),"-")</f>
        <v>-</v>
      </c>
      <c r="E306" s="49" t="str">
        <f>IFERROR(VLOOKUP($H$5,Ledger!C306:J306,6,0),"-")</f>
        <v>-</v>
      </c>
      <c r="F306" s="45">
        <f t="shared" si="9"/>
        <v>0</v>
      </c>
      <c r="G306" s="45" t="str">
        <f>IFERROR(VLOOKUP($H$5,Ledger!C306:K306,8,0),"-")</f>
        <v>-</v>
      </c>
      <c r="H306" s="35" t="str">
        <f t="shared" si="10"/>
        <v>-</v>
      </c>
    </row>
    <row r="307" spans="1:8" ht="24" x14ac:dyDescent="0.2">
      <c r="A307" s="46" t="str">
        <f>IFERROR(VLOOKUP($H$5,Ledger!C307:K307,2,0),"-")</f>
        <v>-</v>
      </c>
      <c r="B307" s="49" t="str">
        <f>IFERROR(VLOOKUP($H$5,Ledger!C307:K307,3,0),"-")</f>
        <v>-</v>
      </c>
      <c r="C307" s="49" t="str">
        <f>IFERROR(VLOOKUP($H$5,Ledger!C307:K307,4,0),"-")</f>
        <v>-</v>
      </c>
      <c r="D307" s="49" t="str">
        <f>IFERROR(VLOOKUP($H$5,Ledger!C307:K307,5,0),"-")</f>
        <v>-</v>
      </c>
      <c r="E307" s="49" t="str">
        <f>IFERROR(VLOOKUP($H$5,Ledger!C307:J307,6,0),"-")</f>
        <v>-</v>
      </c>
      <c r="F307" s="45">
        <f t="shared" si="9"/>
        <v>0</v>
      </c>
      <c r="G307" s="45" t="str">
        <f>IFERROR(VLOOKUP($H$5,Ledger!C307:K307,8,0),"-")</f>
        <v>-</v>
      </c>
      <c r="H307" s="35" t="str">
        <f t="shared" si="10"/>
        <v>-</v>
      </c>
    </row>
    <row r="308" spans="1:8" ht="24" x14ac:dyDescent="0.2">
      <c r="A308" s="46" t="str">
        <f>IFERROR(VLOOKUP($H$5,Ledger!C308:K308,2,0),"-")</f>
        <v>-</v>
      </c>
      <c r="B308" s="49" t="str">
        <f>IFERROR(VLOOKUP($H$5,Ledger!C308:K308,3,0),"-")</f>
        <v>-</v>
      </c>
      <c r="C308" s="49" t="str">
        <f>IFERROR(VLOOKUP($H$5,Ledger!C308:K308,4,0),"-")</f>
        <v>-</v>
      </c>
      <c r="D308" s="49" t="str">
        <f>IFERROR(VLOOKUP($H$5,Ledger!C308:K308,5,0),"-")</f>
        <v>-</v>
      </c>
      <c r="E308" s="49" t="str">
        <f>IFERROR(VLOOKUP($H$5,Ledger!C308:J308,6,0),"-")</f>
        <v>-</v>
      </c>
      <c r="F308" s="45">
        <f t="shared" si="9"/>
        <v>0</v>
      </c>
      <c r="G308" s="45" t="str">
        <f>IFERROR(VLOOKUP($H$5,Ledger!C308:K308,8,0),"-")</f>
        <v>-</v>
      </c>
      <c r="H308" s="35" t="str">
        <f t="shared" si="10"/>
        <v>-</v>
      </c>
    </row>
    <row r="309" spans="1:8" ht="24" x14ac:dyDescent="0.2">
      <c r="A309" s="46" t="str">
        <f>IFERROR(VLOOKUP($H$5,Ledger!C309:K309,2,0),"-")</f>
        <v>-</v>
      </c>
      <c r="B309" s="49" t="str">
        <f>IFERROR(VLOOKUP($H$5,Ledger!C309:K309,3,0),"-")</f>
        <v>-</v>
      </c>
      <c r="C309" s="49" t="str">
        <f>IFERROR(VLOOKUP($H$5,Ledger!C309:K309,4,0),"-")</f>
        <v>-</v>
      </c>
      <c r="D309" s="49" t="str">
        <f>IFERROR(VLOOKUP($H$5,Ledger!C309:K309,5,0),"-")</f>
        <v>-</v>
      </c>
      <c r="E309" s="49" t="str">
        <f>IFERROR(VLOOKUP($H$5,Ledger!C309:J309,6,0),"-")</f>
        <v>-</v>
      </c>
      <c r="F309" s="45">
        <f t="shared" si="9"/>
        <v>0</v>
      </c>
      <c r="G309" s="45" t="str">
        <f>IFERROR(VLOOKUP($H$5,Ledger!C309:K309,8,0),"-")</f>
        <v>-</v>
      </c>
      <c r="H309" s="35" t="str">
        <f t="shared" si="10"/>
        <v>-</v>
      </c>
    </row>
    <row r="310" spans="1:8" ht="24" x14ac:dyDescent="0.2">
      <c r="A310" s="46" t="str">
        <f>IFERROR(VLOOKUP($H$5,Ledger!C310:K310,2,0),"-")</f>
        <v>-</v>
      </c>
      <c r="B310" s="49" t="str">
        <f>IFERROR(VLOOKUP($H$5,Ledger!C310:K310,3,0),"-")</f>
        <v>-</v>
      </c>
      <c r="C310" s="49" t="str">
        <f>IFERROR(VLOOKUP($H$5,Ledger!C310:K310,4,0),"-")</f>
        <v>-</v>
      </c>
      <c r="D310" s="49" t="str">
        <f>IFERROR(VLOOKUP($H$5,Ledger!C310:K310,5,0),"-")</f>
        <v>-</v>
      </c>
      <c r="E310" s="49" t="str">
        <f>IFERROR(VLOOKUP($H$5,Ledger!C310:J310,6,0),"-")</f>
        <v>-</v>
      </c>
      <c r="F310" s="45">
        <f t="shared" si="9"/>
        <v>0</v>
      </c>
      <c r="G310" s="45" t="str">
        <f>IFERROR(VLOOKUP($H$5,Ledger!C310:K310,8,0),"-")</f>
        <v>-</v>
      </c>
      <c r="H310" s="35" t="str">
        <f t="shared" si="10"/>
        <v>-</v>
      </c>
    </row>
    <row r="311" spans="1:8" ht="24" x14ac:dyDescent="0.2">
      <c r="A311" s="46" t="str">
        <f>IFERROR(VLOOKUP($H$5,Ledger!C311:K311,2,0),"-")</f>
        <v>-</v>
      </c>
      <c r="B311" s="49" t="str">
        <f>IFERROR(VLOOKUP($H$5,Ledger!C311:K311,3,0),"-")</f>
        <v>-</v>
      </c>
      <c r="C311" s="49" t="str">
        <f>IFERROR(VLOOKUP($H$5,Ledger!C311:K311,4,0),"-")</f>
        <v>-</v>
      </c>
      <c r="D311" s="49" t="str">
        <f>IFERROR(VLOOKUP($H$5,Ledger!C311:K311,5,0),"-")</f>
        <v>-</v>
      </c>
      <c r="E311" s="49" t="str">
        <f>IFERROR(VLOOKUP($H$5,Ledger!C311:J311,6,0),"-")</f>
        <v>-</v>
      </c>
      <c r="F311" s="45">
        <f t="shared" si="9"/>
        <v>0</v>
      </c>
      <c r="G311" s="45" t="str">
        <f>IFERROR(VLOOKUP($H$5,Ledger!C311:K311,8,0),"-")</f>
        <v>-</v>
      </c>
      <c r="H311" s="35" t="str">
        <f t="shared" si="10"/>
        <v>-</v>
      </c>
    </row>
    <row r="312" spans="1:8" ht="24" x14ac:dyDescent="0.2">
      <c r="A312" s="46" t="str">
        <f>IFERROR(VLOOKUP($H$5,Ledger!C312:K312,2,0),"-")</f>
        <v>-</v>
      </c>
      <c r="B312" s="49" t="str">
        <f>IFERROR(VLOOKUP($H$5,Ledger!C312:K312,3,0),"-")</f>
        <v>-</v>
      </c>
      <c r="C312" s="49" t="str">
        <f>IFERROR(VLOOKUP($H$5,Ledger!C312:K312,4,0),"-")</f>
        <v>-</v>
      </c>
      <c r="D312" s="49" t="str">
        <f>IFERROR(VLOOKUP($H$5,Ledger!C312:K312,5,0),"-")</f>
        <v>-</v>
      </c>
      <c r="E312" s="49" t="str">
        <f>IFERROR(VLOOKUP($H$5,Ledger!C312:J312,6,0),"-")</f>
        <v>-</v>
      </c>
      <c r="F312" s="45">
        <f t="shared" si="9"/>
        <v>0</v>
      </c>
      <c r="G312" s="45" t="str">
        <f>IFERROR(VLOOKUP($H$5,Ledger!C312:K312,8,0),"-")</f>
        <v>-</v>
      </c>
      <c r="H312" s="35" t="str">
        <f t="shared" si="10"/>
        <v>-</v>
      </c>
    </row>
    <row r="313" spans="1:8" ht="24" x14ac:dyDescent="0.2">
      <c r="A313" s="46" t="str">
        <f>IFERROR(VLOOKUP($H$5,Ledger!C313:K313,2,0),"-")</f>
        <v>-</v>
      </c>
      <c r="B313" s="49" t="str">
        <f>IFERROR(VLOOKUP($H$5,Ledger!C313:K313,3,0),"-")</f>
        <v>-</v>
      </c>
      <c r="C313" s="49" t="str">
        <f>IFERROR(VLOOKUP($H$5,Ledger!C313:K313,4,0),"-")</f>
        <v>-</v>
      </c>
      <c r="D313" s="49" t="str">
        <f>IFERROR(VLOOKUP($H$5,Ledger!C313:K313,5,0),"-")</f>
        <v>-</v>
      </c>
      <c r="E313" s="49" t="str">
        <f>IFERROR(VLOOKUP($H$5,Ledger!C313:J313,6,0),"-")</f>
        <v>-</v>
      </c>
      <c r="F313" s="45">
        <f t="shared" si="9"/>
        <v>0</v>
      </c>
      <c r="G313" s="45" t="str">
        <f>IFERROR(VLOOKUP($H$5,Ledger!C313:K313,8,0),"-")</f>
        <v>-</v>
      </c>
      <c r="H313" s="35" t="str">
        <f t="shared" si="10"/>
        <v>-</v>
      </c>
    </row>
    <row r="314" spans="1:8" ht="24" x14ac:dyDescent="0.2">
      <c r="A314" s="46" t="str">
        <f>IFERROR(VLOOKUP($H$5,Ledger!C314:K314,2,0),"-")</f>
        <v>-</v>
      </c>
      <c r="B314" s="49" t="str">
        <f>IFERROR(VLOOKUP($H$5,Ledger!C314:K314,3,0),"-")</f>
        <v>-</v>
      </c>
      <c r="C314" s="49" t="str">
        <f>IFERROR(VLOOKUP($H$5,Ledger!C314:K314,4,0),"-")</f>
        <v>-</v>
      </c>
      <c r="D314" s="49" t="str">
        <f>IFERROR(VLOOKUP($H$5,Ledger!C314:K314,5,0),"-")</f>
        <v>-</v>
      </c>
      <c r="E314" s="49" t="str">
        <f>IFERROR(VLOOKUP($H$5,Ledger!C314:J314,6,0),"-")</f>
        <v>-</v>
      </c>
      <c r="F314" s="45">
        <f t="shared" si="9"/>
        <v>0</v>
      </c>
      <c r="G314" s="45" t="str">
        <f>IFERROR(VLOOKUP($H$5,Ledger!C314:K314,8,0),"-")</f>
        <v>-</v>
      </c>
      <c r="H314" s="35" t="str">
        <f t="shared" si="10"/>
        <v>-</v>
      </c>
    </row>
    <row r="315" spans="1:8" ht="24" x14ac:dyDescent="0.2">
      <c r="A315" s="46" t="str">
        <f>IFERROR(VLOOKUP($H$5,Ledger!C315:K315,2,0),"-")</f>
        <v>-</v>
      </c>
      <c r="B315" s="49" t="str">
        <f>IFERROR(VLOOKUP($H$5,Ledger!C315:K315,3,0),"-")</f>
        <v>-</v>
      </c>
      <c r="C315" s="49" t="str">
        <f>IFERROR(VLOOKUP($H$5,Ledger!C315:K315,4,0),"-")</f>
        <v>-</v>
      </c>
      <c r="D315" s="49" t="str">
        <f>IFERROR(VLOOKUP($H$5,Ledger!C315:K315,5,0),"-")</f>
        <v>-</v>
      </c>
      <c r="E315" s="49" t="str">
        <f>IFERROR(VLOOKUP($H$5,Ledger!C315:J315,6,0),"-")</f>
        <v>-</v>
      </c>
      <c r="F315" s="45">
        <f t="shared" si="9"/>
        <v>0</v>
      </c>
      <c r="G315" s="45" t="str">
        <f>IFERROR(VLOOKUP($H$5,Ledger!C315:K315,8,0),"-")</f>
        <v>-</v>
      </c>
      <c r="H315" s="35" t="str">
        <f t="shared" si="10"/>
        <v>-</v>
      </c>
    </row>
    <row r="316" spans="1:8" ht="24" x14ac:dyDescent="0.2">
      <c r="A316" s="46" t="str">
        <f>IFERROR(VLOOKUP($H$5,Ledger!C316:K316,2,0),"-")</f>
        <v>-</v>
      </c>
      <c r="B316" s="49" t="str">
        <f>IFERROR(VLOOKUP($H$5,Ledger!C316:K316,3,0),"-")</f>
        <v>-</v>
      </c>
      <c r="C316" s="49" t="str">
        <f>IFERROR(VLOOKUP($H$5,Ledger!C316:K316,4,0),"-")</f>
        <v>-</v>
      </c>
      <c r="D316" s="49" t="str">
        <f>IFERROR(VLOOKUP($H$5,Ledger!C316:K316,5,0),"-")</f>
        <v>-</v>
      </c>
      <c r="E316" s="49" t="str">
        <f>IFERROR(VLOOKUP($H$5,Ledger!C316:J316,6,0),"-")</f>
        <v>-</v>
      </c>
      <c r="F316" s="45">
        <f t="shared" si="9"/>
        <v>0</v>
      </c>
      <c r="G316" s="45" t="str">
        <f>IFERROR(VLOOKUP($H$5,Ledger!C316:K316,8,0),"-")</f>
        <v>-</v>
      </c>
      <c r="H316" s="35" t="str">
        <f t="shared" si="10"/>
        <v>-</v>
      </c>
    </row>
    <row r="317" spans="1:8" ht="24" x14ac:dyDescent="0.2">
      <c r="A317" s="46" t="str">
        <f>IFERROR(VLOOKUP($H$5,Ledger!C317:K317,2,0),"-")</f>
        <v>-</v>
      </c>
      <c r="B317" s="49" t="str">
        <f>IFERROR(VLOOKUP($H$5,Ledger!C317:K317,3,0),"-")</f>
        <v>-</v>
      </c>
      <c r="C317" s="49" t="str">
        <f>IFERROR(VLOOKUP($H$5,Ledger!C317:K317,4,0),"-")</f>
        <v>-</v>
      </c>
      <c r="D317" s="49" t="str">
        <f>IFERROR(VLOOKUP($H$5,Ledger!C317:K317,5,0),"-")</f>
        <v>-</v>
      </c>
      <c r="E317" s="49" t="str">
        <f>IFERROR(VLOOKUP($H$5,Ledger!C317:J317,6,0),"-")</f>
        <v>-</v>
      </c>
      <c r="F317" s="45">
        <f t="shared" si="9"/>
        <v>0</v>
      </c>
      <c r="G317" s="45" t="str">
        <f>IFERROR(VLOOKUP($H$5,Ledger!C317:K317,8,0),"-")</f>
        <v>-</v>
      </c>
      <c r="H317" s="35" t="str">
        <f t="shared" si="10"/>
        <v>-</v>
      </c>
    </row>
    <row r="318" spans="1:8" ht="24" x14ac:dyDescent="0.2">
      <c r="A318" s="46" t="str">
        <f>IFERROR(VLOOKUP($H$5,Ledger!C318:K318,2,0),"-")</f>
        <v>-</v>
      </c>
      <c r="B318" s="49" t="str">
        <f>IFERROR(VLOOKUP($H$5,Ledger!C318:K318,3,0),"-")</f>
        <v>-</v>
      </c>
      <c r="C318" s="49" t="str">
        <f>IFERROR(VLOOKUP($H$5,Ledger!C318:K318,4,0),"-")</f>
        <v>-</v>
      </c>
      <c r="D318" s="49" t="str">
        <f>IFERROR(VLOOKUP($H$5,Ledger!C318:K318,5,0),"-")</f>
        <v>-</v>
      </c>
      <c r="E318" s="49" t="str">
        <f>IFERROR(VLOOKUP($H$5,Ledger!C318:J318,6,0),"-")</f>
        <v>-</v>
      </c>
      <c r="F318" s="45">
        <f t="shared" si="9"/>
        <v>0</v>
      </c>
      <c r="G318" s="45" t="str">
        <f>IFERROR(VLOOKUP($H$5,Ledger!C318:K318,8,0),"-")</f>
        <v>-</v>
      </c>
      <c r="H318" s="35" t="str">
        <f t="shared" si="10"/>
        <v>-</v>
      </c>
    </row>
    <row r="319" spans="1:8" ht="24" x14ac:dyDescent="0.2">
      <c r="A319" s="46" t="str">
        <f>IFERROR(VLOOKUP($H$5,Ledger!C319:K319,2,0),"-")</f>
        <v>-</v>
      </c>
      <c r="B319" s="49" t="str">
        <f>IFERROR(VLOOKUP($H$5,Ledger!C319:K319,3,0),"-")</f>
        <v>-</v>
      </c>
      <c r="C319" s="49" t="str">
        <f>IFERROR(VLOOKUP($H$5,Ledger!C319:K319,4,0),"-")</f>
        <v>-</v>
      </c>
      <c r="D319" s="49" t="str">
        <f>IFERROR(VLOOKUP($H$5,Ledger!C319:K319,5,0),"-")</f>
        <v>-</v>
      </c>
      <c r="E319" s="49" t="str">
        <f>IFERROR(VLOOKUP($H$5,Ledger!C319:J319,6,0),"-")</f>
        <v>-</v>
      </c>
      <c r="F319" s="45">
        <f t="shared" si="9"/>
        <v>0</v>
      </c>
      <c r="G319" s="45" t="str">
        <f>IFERROR(VLOOKUP($H$5,Ledger!C319:K319,8,0),"-")</f>
        <v>-</v>
      </c>
      <c r="H319" s="35" t="str">
        <f t="shared" si="10"/>
        <v>-</v>
      </c>
    </row>
    <row r="320" spans="1:8" ht="24" x14ac:dyDescent="0.2">
      <c r="A320" s="46" t="str">
        <f>IFERROR(VLOOKUP($H$5,Ledger!C320:K320,2,0),"-")</f>
        <v>-</v>
      </c>
      <c r="B320" s="49" t="str">
        <f>IFERROR(VLOOKUP($H$5,Ledger!C320:K320,3,0),"-")</f>
        <v>-</v>
      </c>
      <c r="C320" s="49" t="str">
        <f>IFERROR(VLOOKUP($H$5,Ledger!C320:K320,4,0),"-")</f>
        <v>-</v>
      </c>
      <c r="D320" s="49" t="str">
        <f>IFERROR(VLOOKUP($H$5,Ledger!C320:K320,5,0),"-")</f>
        <v>-</v>
      </c>
      <c r="E320" s="49" t="str">
        <f>IFERROR(VLOOKUP($H$5,Ledger!C320:J320,6,0),"-")</f>
        <v>-</v>
      </c>
      <c r="F320" s="45">
        <f t="shared" si="9"/>
        <v>0</v>
      </c>
      <c r="G320" s="45" t="str">
        <f>IFERROR(VLOOKUP($H$5,Ledger!C320:K320,8,0),"-")</f>
        <v>-</v>
      </c>
      <c r="H320" s="35" t="str">
        <f t="shared" si="10"/>
        <v>-</v>
      </c>
    </row>
    <row r="321" spans="1:8" ht="24" x14ac:dyDescent="0.2">
      <c r="A321" s="46" t="str">
        <f>IFERROR(VLOOKUP($H$5,Ledger!C321:K321,2,0),"-")</f>
        <v>-</v>
      </c>
      <c r="B321" s="49" t="str">
        <f>IFERROR(VLOOKUP($H$5,Ledger!C321:K321,3,0),"-")</f>
        <v>-</v>
      </c>
      <c r="C321" s="49" t="str">
        <f>IFERROR(VLOOKUP($H$5,Ledger!C321:K321,4,0),"-")</f>
        <v>-</v>
      </c>
      <c r="D321" s="49" t="str">
        <f>IFERROR(VLOOKUP($H$5,Ledger!C321:K321,5,0),"-")</f>
        <v>-</v>
      </c>
      <c r="E321" s="49" t="str">
        <f>IFERROR(VLOOKUP($H$5,Ledger!C321:J321,6,0),"-")</f>
        <v>-</v>
      </c>
      <c r="F321" s="45">
        <f t="shared" si="9"/>
        <v>0</v>
      </c>
      <c r="G321" s="45" t="str">
        <f>IFERROR(VLOOKUP($H$5,Ledger!C321:K321,8,0),"-")</f>
        <v>-</v>
      </c>
      <c r="H321" s="35" t="str">
        <f t="shared" si="10"/>
        <v>-</v>
      </c>
    </row>
    <row r="322" spans="1:8" ht="24" x14ac:dyDescent="0.2">
      <c r="A322" s="46" t="str">
        <f>IFERROR(VLOOKUP($H$5,Ledger!C322:K322,2,0),"-")</f>
        <v>-</v>
      </c>
      <c r="B322" s="49" t="str">
        <f>IFERROR(VLOOKUP($H$5,Ledger!C322:K322,3,0),"-")</f>
        <v>-</v>
      </c>
      <c r="C322" s="49" t="str">
        <f>IFERROR(VLOOKUP($H$5,Ledger!C322:K322,4,0),"-")</f>
        <v>-</v>
      </c>
      <c r="D322" s="49" t="str">
        <f>IFERROR(VLOOKUP($H$5,Ledger!C322:K322,5,0),"-")</f>
        <v>-</v>
      </c>
      <c r="E322" s="49" t="str">
        <f>IFERROR(VLOOKUP($H$5,Ledger!C322:J322,6,0),"-")</f>
        <v>-</v>
      </c>
      <c r="F322" s="45">
        <f t="shared" si="9"/>
        <v>0</v>
      </c>
      <c r="G322" s="45" t="str">
        <f>IFERROR(VLOOKUP($H$5,Ledger!C322:K322,8,0),"-")</f>
        <v>-</v>
      </c>
      <c r="H322" s="35" t="str">
        <f t="shared" si="10"/>
        <v>-</v>
      </c>
    </row>
    <row r="323" spans="1:8" ht="24" x14ac:dyDescent="0.2">
      <c r="A323" s="46" t="str">
        <f>IFERROR(VLOOKUP($H$5,Ledger!C323:K323,2,0),"-")</f>
        <v>-</v>
      </c>
      <c r="B323" s="49" t="str">
        <f>IFERROR(VLOOKUP($H$5,Ledger!C323:K323,3,0),"-")</f>
        <v>-</v>
      </c>
      <c r="C323" s="49" t="str">
        <f>IFERROR(VLOOKUP($H$5,Ledger!C323:K323,4,0),"-")</f>
        <v>-</v>
      </c>
      <c r="D323" s="49" t="str">
        <f>IFERROR(VLOOKUP($H$5,Ledger!C323:K323,5,0),"-")</f>
        <v>-</v>
      </c>
      <c r="E323" s="49" t="str">
        <f>IFERROR(VLOOKUP($H$5,Ledger!C323:J323,6,0),"-")</f>
        <v>-</v>
      </c>
      <c r="F323" s="45">
        <f t="shared" si="9"/>
        <v>0</v>
      </c>
      <c r="G323" s="45" t="str">
        <f>IFERROR(VLOOKUP($H$5,Ledger!C323:K323,8,0),"-")</f>
        <v>-</v>
      </c>
      <c r="H323" s="35" t="str">
        <f t="shared" si="10"/>
        <v>-</v>
      </c>
    </row>
    <row r="324" spans="1:8" ht="24" x14ac:dyDescent="0.2">
      <c r="A324" s="46" t="str">
        <f>IFERROR(VLOOKUP($H$5,Ledger!C324:K324,2,0),"-")</f>
        <v>-</v>
      </c>
      <c r="B324" s="49" t="str">
        <f>IFERROR(VLOOKUP($H$5,Ledger!C324:K324,3,0),"-")</f>
        <v>-</v>
      </c>
      <c r="C324" s="49" t="str">
        <f>IFERROR(VLOOKUP($H$5,Ledger!C324:K324,4,0),"-")</f>
        <v>-</v>
      </c>
      <c r="D324" s="49" t="str">
        <f>IFERROR(VLOOKUP($H$5,Ledger!C324:K324,5,0),"-")</f>
        <v>-</v>
      </c>
      <c r="E324" s="49" t="str">
        <f>IFERROR(VLOOKUP($H$5,Ledger!C324:J324,6,0),"-")</f>
        <v>-</v>
      </c>
      <c r="F324" s="45">
        <f t="shared" si="9"/>
        <v>0</v>
      </c>
      <c r="G324" s="45" t="str">
        <f>IFERROR(VLOOKUP($H$5,Ledger!C324:K324,8,0),"-")</f>
        <v>-</v>
      </c>
      <c r="H324" s="35" t="str">
        <f t="shared" si="10"/>
        <v>-</v>
      </c>
    </row>
    <row r="325" spans="1:8" ht="24" x14ac:dyDescent="0.2">
      <c r="A325" s="46" t="str">
        <f>IFERROR(VLOOKUP($H$5,Ledger!C325:K325,2,0),"-")</f>
        <v>-</v>
      </c>
      <c r="B325" s="49" t="str">
        <f>IFERROR(VLOOKUP($H$5,Ledger!C325:K325,3,0),"-")</f>
        <v>-</v>
      </c>
      <c r="C325" s="49" t="str">
        <f>IFERROR(VLOOKUP($H$5,Ledger!C325:K325,4,0),"-")</f>
        <v>-</v>
      </c>
      <c r="D325" s="49" t="str">
        <f>IFERROR(VLOOKUP($H$5,Ledger!C325:K325,5,0),"-")</f>
        <v>-</v>
      </c>
      <c r="E325" s="49" t="str">
        <f>IFERROR(VLOOKUP($H$5,Ledger!C325:J325,6,0),"-")</f>
        <v>-</v>
      </c>
      <c r="F325" s="45">
        <f t="shared" si="9"/>
        <v>0</v>
      </c>
      <c r="G325" s="45" t="str">
        <f>IFERROR(VLOOKUP($H$5,Ledger!C325:K325,8,0),"-")</f>
        <v>-</v>
      </c>
      <c r="H325" s="35" t="str">
        <f t="shared" si="10"/>
        <v>-</v>
      </c>
    </row>
    <row r="326" spans="1:8" ht="24" x14ac:dyDescent="0.2">
      <c r="A326" s="46" t="str">
        <f>IFERROR(VLOOKUP($H$5,Ledger!C326:K326,2,0),"-")</f>
        <v>-</v>
      </c>
      <c r="B326" s="49" t="str">
        <f>IFERROR(VLOOKUP($H$5,Ledger!C326:K326,3,0),"-")</f>
        <v>-</v>
      </c>
      <c r="C326" s="49" t="str">
        <f>IFERROR(VLOOKUP($H$5,Ledger!C326:K326,4,0),"-")</f>
        <v>-</v>
      </c>
      <c r="D326" s="49" t="str">
        <f>IFERROR(VLOOKUP($H$5,Ledger!C326:K326,5,0),"-")</f>
        <v>-</v>
      </c>
      <c r="E326" s="49" t="str">
        <f>IFERROR(VLOOKUP($H$5,Ledger!C326:J326,6,0),"-")</f>
        <v>-</v>
      </c>
      <c r="F326" s="45">
        <f t="shared" si="9"/>
        <v>0</v>
      </c>
      <c r="G326" s="45" t="str">
        <f>IFERROR(VLOOKUP($H$5,Ledger!C326:K326,8,0),"-")</f>
        <v>-</v>
      </c>
      <c r="H326" s="35" t="str">
        <f t="shared" si="10"/>
        <v>-</v>
      </c>
    </row>
    <row r="327" spans="1:8" ht="24" x14ac:dyDescent="0.2">
      <c r="A327" s="46" t="str">
        <f>IFERROR(VLOOKUP($H$5,Ledger!C327:K327,2,0),"-")</f>
        <v>-</v>
      </c>
      <c r="B327" s="49" t="str">
        <f>IFERROR(VLOOKUP($H$5,Ledger!C327:K327,3,0),"-")</f>
        <v>-</v>
      </c>
      <c r="C327" s="49" t="str">
        <f>IFERROR(VLOOKUP($H$5,Ledger!C327:K327,4,0),"-")</f>
        <v>-</v>
      </c>
      <c r="D327" s="49" t="str">
        <f>IFERROR(VLOOKUP($H$5,Ledger!C327:K327,5,0),"-")</f>
        <v>-</v>
      </c>
      <c r="E327" s="49" t="str">
        <f>IFERROR(VLOOKUP($H$5,Ledger!C327:J327,6,0),"-")</f>
        <v>-</v>
      </c>
      <c r="F327" s="45">
        <f t="shared" si="9"/>
        <v>0</v>
      </c>
      <c r="G327" s="45" t="str">
        <f>IFERROR(VLOOKUP($H$5,Ledger!C327:K327,8,0),"-")</f>
        <v>-</v>
      </c>
      <c r="H327" s="35" t="str">
        <f t="shared" si="10"/>
        <v>-</v>
      </c>
    </row>
    <row r="328" spans="1:8" ht="24" x14ac:dyDescent="0.2">
      <c r="A328" s="46" t="str">
        <f>IFERROR(VLOOKUP($H$5,Ledger!C328:K328,2,0),"-")</f>
        <v>-</v>
      </c>
      <c r="B328" s="49" t="str">
        <f>IFERROR(VLOOKUP($H$5,Ledger!C328:K328,3,0),"-")</f>
        <v>-</v>
      </c>
      <c r="C328" s="49" t="str">
        <f>IFERROR(VLOOKUP($H$5,Ledger!C328:K328,4,0),"-")</f>
        <v>-</v>
      </c>
      <c r="D328" s="49" t="str">
        <f>IFERROR(VLOOKUP($H$5,Ledger!C328:K328,5,0),"-")</f>
        <v>-</v>
      </c>
      <c r="E328" s="49" t="str">
        <f>IFERROR(VLOOKUP($H$5,Ledger!C328:J328,6,0),"-")</f>
        <v>-</v>
      </c>
      <c r="F328" s="45">
        <f t="shared" ref="F328:F391" si="11">PRODUCT(D328:E328)</f>
        <v>0</v>
      </c>
      <c r="G328" s="45" t="str">
        <f>IFERROR(VLOOKUP($H$5,Ledger!C328:K328,8,0),"-")</f>
        <v>-</v>
      </c>
      <c r="H328" s="35" t="str">
        <f t="shared" ref="H328:H391" si="12">IFERROR((F328-G328),"-")</f>
        <v>-</v>
      </c>
    </row>
    <row r="329" spans="1:8" ht="24" x14ac:dyDescent="0.2">
      <c r="A329" s="46" t="str">
        <f>IFERROR(VLOOKUP($H$5,Ledger!C329:K329,2,0),"-")</f>
        <v>-</v>
      </c>
      <c r="B329" s="49" t="str">
        <f>IFERROR(VLOOKUP($H$5,Ledger!C329:K329,3,0),"-")</f>
        <v>-</v>
      </c>
      <c r="C329" s="49" t="str">
        <f>IFERROR(VLOOKUP($H$5,Ledger!C329:K329,4,0),"-")</f>
        <v>-</v>
      </c>
      <c r="D329" s="49" t="str">
        <f>IFERROR(VLOOKUP($H$5,Ledger!C329:K329,5,0),"-")</f>
        <v>-</v>
      </c>
      <c r="E329" s="49" t="str">
        <f>IFERROR(VLOOKUP($H$5,Ledger!C329:J329,6,0),"-")</f>
        <v>-</v>
      </c>
      <c r="F329" s="45">
        <f t="shared" si="11"/>
        <v>0</v>
      </c>
      <c r="G329" s="45" t="str">
        <f>IFERROR(VLOOKUP($H$5,Ledger!C329:K329,8,0),"-")</f>
        <v>-</v>
      </c>
      <c r="H329" s="35" t="str">
        <f t="shared" si="12"/>
        <v>-</v>
      </c>
    </row>
    <row r="330" spans="1:8" ht="24" x14ac:dyDescent="0.2">
      <c r="A330" s="46" t="str">
        <f>IFERROR(VLOOKUP($H$5,Ledger!C330:K330,2,0),"-")</f>
        <v>-</v>
      </c>
      <c r="B330" s="49" t="str">
        <f>IFERROR(VLOOKUP($H$5,Ledger!C330:K330,3,0),"-")</f>
        <v>-</v>
      </c>
      <c r="C330" s="49" t="str">
        <f>IFERROR(VLOOKUP($H$5,Ledger!C330:K330,4,0),"-")</f>
        <v>-</v>
      </c>
      <c r="D330" s="49" t="str">
        <f>IFERROR(VLOOKUP($H$5,Ledger!C330:K330,5,0),"-")</f>
        <v>-</v>
      </c>
      <c r="E330" s="49" t="str">
        <f>IFERROR(VLOOKUP($H$5,Ledger!C330:J330,6,0),"-")</f>
        <v>-</v>
      </c>
      <c r="F330" s="45">
        <f t="shared" si="11"/>
        <v>0</v>
      </c>
      <c r="G330" s="45" t="str">
        <f>IFERROR(VLOOKUP($H$5,Ledger!C330:K330,8,0),"-")</f>
        <v>-</v>
      </c>
      <c r="H330" s="35" t="str">
        <f t="shared" si="12"/>
        <v>-</v>
      </c>
    </row>
    <row r="331" spans="1:8" ht="24" x14ac:dyDescent="0.2">
      <c r="A331" s="46" t="str">
        <f>IFERROR(VLOOKUP($H$5,Ledger!C331:K331,2,0),"-")</f>
        <v>-</v>
      </c>
      <c r="B331" s="49" t="str">
        <f>IFERROR(VLOOKUP($H$5,Ledger!C331:K331,3,0),"-")</f>
        <v>-</v>
      </c>
      <c r="C331" s="49" t="str">
        <f>IFERROR(VLOOKUP($H$5,Ledger!C331:K331,4,0),"-")</f>
        <v>-</v>
      </c>
      <c r="D331" s="49" t="str">
        <f>IFERROR(VLOOKUP($H$5,Ledger!C331:K331,5,0),"-")</f>
        <v>-</v>
      </c>
      <c r="E331" s="49" t="str">
        <f>IFERROR(VLOOKUP($H$5,Ledger!C331:J331,6,0),"-")</f>
        <v>-</v>
      </c>
      <c r="F331" s="45">
        <f t="shared" si="11"/>
        <v>0</v>
      </c>
      <c r="G331" s="45" t="str">
        <f>IFERROR(VLOOKUP($H$5,Ledger!C331:K331,8,0),"-")</f>
        <v>-</v>
      </c>
      <c r="H331" s="35" t="str">
        <f t="shared" si="12"/>
        <v>-</v>
      </c>
    </row>
    <row r="332" spans="1:8" ht="24" x14ac:dyDescent="0.2">
      <c r="A332" s="46" t="str">
        <f>IFERROR(VLOOKUP($H$5,Ledger!C332:K332,2,0),"-")</f>
        <v>-</v>
      </c>
      <c r="B332" s="49" t="str">
        <f>IFERROR(VLOOKUP($H$5,Ledger!C332:K332,3,0),"-")</f>
        <v>-</v>
      </c>
      <c r="C332" s="49" t="str">
        <f>IFERROR(VLOOKUP($H$5,Ledger!C332:K332,4,0),"-")</f>
        <v>-</v>
      </c>
      <c r="D332" s="49" t="str">
        <f>IFERROR(VLOOKUP($H$5,Ledger!C332:K332,5,0),"-")</f>
        <v>-</v>
      </c>
      <c r="E332" s="49" t="str">
        <f>IFERROR(VLOOKUP($H$5,Ledger!C332:J332,6,0),"-")</f>
        <v>-</v>
      </c>
      <c r="F332" s="45">
        <f t="shared" si="11"/>
        <v>0</v>
      </c>
      <c r="G332" s="45" t="str">
        <f>IFERROR(VLOOKUP($H$5,Ledger!C332:K332,8,0),"-")</f>
        <v>-</v>
      </c>
      <c r="H332" s="35" t="str">
        <f t="shared" si="12"/>
        <v>-</v>
      </c>
    </row>
    <row r="333" spans="1:8" ht="24" x14ac:dyDescent="0.2">
      <c r="A333" s="46" t="str">
        <f>IFERROR(VLOOKUP($H$5,Ledger!C333:K333,2,0),"-")</f>
        <v>-</v>
      </c>
      <c r="B333" s="49" t="str">
        <f>IFERROR(VLOOKUP($H$5,Ledger!C333:K333,3,0),"-")</f>
        <v>-</v>
      </c>
      <c r="C333" s="49" t="str">
        <f>IFERROR(VLOOKUP($H$5,Ledger!C333:K333,4,0),"-")</f>
        <v>-</v>
      </c>
      <c r="D333" s="49" t="str">
        <f>IFERROR(VLOOKUP($H$5,Ledger!C333:K333,5,0),"-")</f>
        <v>-</v>
      </c>
      <c r="E333" s="49" t="str">
        <f>IFERROR(VLOOKUP($H$5,Ledger!C333:J333,6,0),"-")</f>
        <v>-</v>
      </c>
      <c r="F333" s="45">
        <f t="shared" si="11"/>
        <v>0</v>
      </c>
      <c r="G333" s="45" t="str">
        <f>IFERROR(VLOOKUP($H$5,Ledger!C333:K333,8,0),"-")</f>
        <v>-</v>
      </c>
      <c r="H333" s="35" t="str">
        <f t="shared" si="12"/>
        <v>-</v>
      </c>
    </row>
    <row r="334" spans="1:8" ht="24" x14ac:dyDescent="0.2">
      <c r="A334" s="46" t="str">
        <f>IFERROR(VLOOKUP($H$5,Ledger!C334:K334,2,0),"-")</f>
        <v>-</v>
      </c>
      <c r="B334" s="49" t="str">
        <f>IFERROR(VLOOKUP($H$5,Ledger!C334:K334,3,0),"-")</f>
        <v>-</v>
      </c>
      <c r="C334" s="49" t="str">
        <f>IFERROR(VLOOKUP($H$5,Ledger!C334:K334,4,0),"-")</f>
        <v>-</v>
      </c>
      <c r="D334" s="49" t="str">
        <f>IFERROR(VLOOKUP($H$5,Ledger!C334:K334,5,0),"-")</f>
        <v>-</v>
      </c>
      <c r="E334" s="49" t="str">
        <f>IFERROR(VLOOKUP($H$5,Ledger!C334:J334,6,0),"-")</f>
        <v>-</v>
      </c>
      <c r="F334" s="45">
        <f t="shared" si="11"/>
        <v>0</v>
      </c>
      <c r="G334" s="45" t="str">
        <f>IFERROR(VLOOKUP($H$5,Ledger!C334:K334,8,0),"-")</f>
        <v>-</v>
      </c>
      <c r="H334" s="35" t="str">
        <f t="shared" si="12"/>
        <v>-</v>
      </c>
    </row>
    <row r="335" spans="1:8" ht="24" x14ac:dyDescent="0.2">
      <c r="A335" s="46" t="str">
        <f>IFERROR(VLOOKUP($H$5,Ledger!C335:K335,2,0),"-")</f>
        <v>-</v>
      </c>
      <c r="B335" s="49" t="str">
        <f>IFERROR(VLOOKUP($H$5,Ledger!C335:K335,3,0),"-")</f>
        <v>-</v>
      </c>
      <c r="C335" s="49" t="str">
        <f>IFERROR(VLOOKUP($H$5,Ledger!C335:K335,4,0),"-")</f>
        <v>-</v>
      </c>
      <c r="D335" s="49" t="str">
        <f>IFERROR(VLOOKUP($H$5,Ledger!C335:K335,5,0),"-")</f>
        <v>-</v>
      </c>
      <c r="E335" s="49" t="str">
        <f>IFERROR(VLOOKUP($H$5,Ledger!C335:J335,6,0),"-")</f>
        <v>-</v>
      </c>
      <c r="F335" s="45">
        <f t="shared" si="11"/>
        <v>0</v>
      </c>
      <c r="G335" s="45" t="str">
        <f>IFERROR(VLOOKUP($H$5,Ledger!C335:K335,8,0),"-")</f>
        <v>-</v>
      </c>
      <c r="H335" s="35" t="str">
        <f t="shared" si="12"/>
        <v>-</v>
      </c>
    </row>
    <row r="336" spans="1:8" ht="24" x14ac:dyDescent="0.2">
      <c r="A336" s="46" t="str">
        <f>IFERROR(VLOOKUP($H$5,Ledger!C336:K336,2,0),"-")</f>
        <v>-</v>
      </c>
      <c r="B336" s="49" t="str">
        <f>IFERROR(VLOOKUP($H$5,Ledger!C336:K336,3,0),"-")</f>
        <v>-</v>
      </c>
      <c r="C336" s="49" t="str">
        <f>IFERROR(VLOOKUP($H$5,Ledger!C336:K336,4,0),"-")</f>
        <v>-</v>
      </c>
      <c r="D336" s="49" t="str">
        <f>IFERROR(VLOOKUP($H$5,Ledger!C336:K336,5,0),"-")</f>
        <v>-</v>
      </c>
      <c r="E336" s="49" t="str">
        <f>IFERROR(VLOOKUP($H$5,Ledger!C336:J336,6,0),"-")</f>
        <v>-</v>
      </c>
      <c r="F336" s="45">
        <f t="shared" si="11"/>
        <v>0</v>
      </c>
      <c r="G336" s="45" t="str">
        <f>IFERROR(VLOOKUP($H$5,Ledger!C336:K336,8,0),"-")</f>
        <v>-</v>
      </c>
      <c r="H336" s="35" t="str">
        <f t="shared" si="12"/>
        <v>-</v>
      </c>
    </row>
    <row r="337" spans="1:8" ht="24" x14ac:dyDescent="0.2">
      <c r="A337" s="46" t="str">
        <f>IFERROR(VLOOKUP($H$5,Ledger!C337:K337,2,0),"-")</f>
        <v>-</v>
      </c>
      <c r="B337" s="49" t="str">
        <f>IFERROR(VLOOKUP($H$5,Ledger!C337:K337,3,0),"-")</f>
        <v>-</v>
      </c>
      <c r="C337" s="49" t="str">
        <f>IFERROR(VLOOKUP($H$5,Ledger!C337:K337,4,0),"-")</f>
        <v>-</v>
      </c>
      <c r="D337" s="49" t="str">
        <f>IFERROR(VLOOKUP($H$5,Ledger!C337:K337,5,0),"-")</f>
        <v>-</v>
      </c>
      <c r="E337" s="49" t="str">
        <f>IFERROR(VLOOKUP($H$5,Ledger!C337:J337,6,0),"-")</f>
        <v>-</v>
      </c>
      <c r="F337" s="45">
        <f t="shared" si="11"/>
        <v>0</v>
      </c>
      <c r="G337" s="45" t="str">
        <f>IFERROR(VLOOKUP($H$5,Ledger!C337:K337,8,0),"-")</f>
        <v>-</v>
      </c>
      <c r="H337" s="35" t="str">
        <f t="shared" si="12"/>
        <v>-</v>
      </c>
    </row>
    <row r="338" spans="1:8" ht="24" x14ac:dyDescent="0.2">
      <c r="A338" s="46" t="str">
        <f>IFERROR(VLOOKUP($H$5,Ledger!C338:K338,2,0),"-")</f>
        <v>-</v>
      </c>
      <c r="B338" s="49" t="str">
        <f>IFERROR(VLOOKUP($H$5,Ledger!C338:K338,3,0),"-")</f>
        <v>-</v>
      </c>
      <c r="C338" s="49" t="str">
        <f>IFERROR(VLOOKUP($H$5,Ledger!C338:K338,4,0),"-")</f>
        <v>-</v>
      </c>
      <c r="D338" s="49" t="str">
        <f>IFERROR(VLOOKUP($H$5,Ledger!C338:K338,5,0),"-")</f>
        <v>-</v>
      </c>
      <c r="E338" s="49" t="str">
        <f>IFERROR(VLOOKUP($H$5,Ledger!C338:J338,6,0),"-")</f>
        <v>-</v>
      </c>
      <c r="F338" s="45">
        <f t="shared" si="11"/>
        <v>0</v>
      </c>
      <c r="G338" s="45" t="str">
        <f>IFERROR(VLOOKUP($H$5,Ledger!C338:K338,8,0),"-")</f>
        <v>-</v>
      </c>
      <c r="H338" s="35" t="str">
        <f t="shared" si="12"/>
        <v>-</v>
      </c>
    </row>
    <row r="339" spans="1:8" ht="24" x14ac:dyDescent="0.2">
      <c r="A339" s="46" t="str">
        <f>IFERROR(VLOOKUP($H$5,Ledger!C339:K339,2,0),"-")</f>
        <v>-</v>
      </c>
      <c r="B339" s="49" t="str">
        <f>IFERROR(VLOOKUP($H$5,Ledger!C339:K339,3,0),"-")</f>
        <v>-</v>
      </c>
      <c r="C339" s="49" t="str">
        <f>IFERROR(VLOOKUP($H$5,Ledger!C339:K339,4,0),"-")</f>
        <v>-</v>
      </c>
      <c r="D339" s="49" t="str">
        <f>IFERROR(VLOOKUP($H$5,Ledger!C339:K339,5,0),"-")</f>
        <v>-</v>
      </c>
      <c r="E339" s="49" t="str">
        <f>IFERROR(VLOOKUP($H$5,Ledger!C339:J339,6,0),"-")</f>
        <v>-</v>
      </c>
      <c r="F339" s="45">
        <f t="shared" si="11"/>
        <v>0</v>
      </c>
      <c r="G339" s="45" t="str">
        <f>IFERROR(VLOOKUP($H$5,Ledger!C339:K339,8,0),"-")</f>
        <v>-</v>
      </c>
      <c r="H339" s="35" t="str">
        <f t="shared" si="12"/>
        <v>-</v>
      </c>
    </row>
    <row r="340" spans="1:8" ht="24" x14ac:dyDescent="0.2">
      <c r="A340" s="46" t="str">
        <f>IFERROR(VLOOKUP($H$5,Ledger!C340:K340,2,0),"-")</f>
        <v>-</v>
      </c>
      <c r="B340" s="49" t="str">
        <f>IFERROR(VLOOKUP($H$5,Ledger!C340:K340,3,0),"-")</f>
        <v>-</v>
      </c>
      <c r="C340" s="49" t="str">
        <f>IFERROR(VLOOKUP($H$5,Ledger!C340:K340,4,0),"-")</f>
        <v>-</v>
      </c>
      <c r="D340" s="49" t="str">
        <f>IFERROR(VLOOKUP($H$5,Ledger!C340:K340,5,0),"-")</f>
        <v>-</v>
      </c>
      <c r="E340" s="49" t="str">
        <f>IFERROR(VLOOKUP($H$5,Ledger!C340:J340,6,0),"-")</f>
        <v>-</v>
      </c>
      <c r="F340" s="45">
        <f t="shared" si="11"/>
        <v>0</v>
      </c>
      <c r="G340" s="45" t="str">
        <f>IFERROR(VLOOKUP($H$5,Ledger!C340:K340,8,0),"-")</f>
        <v>-</v>
      </c>
      <c r="H340" s="35" t="str">
        <f t="shared" si="12"/>
        <v>-</v>
      </c>
    </row>
    <row r="341" spans="1:8" ht="24" x14ac:dyDescent="0.2">
      <c r="A341" s="46" t="str">
        <f>IFERROR(VLOOKUP($H$5,Ledger!C341:K341,2,0),"-")</f>
        <v>-</v>
      </c>
      <c r="B341" s="49" t="str">
        <f>IFERROR(VLOOKUP($H$5,Ledger!C341:K341,3,0),"-")</f>
        <v>-</v>
      </c>
      <c r="C341" s="49" t="str">
        <f>IFERROR(VLOOKUP($H$5,Ledger!C341:K341,4,0),"-")</f>
        <v>-</v>
      </c>
      <c r="D341" s="49" t="str">
        <f>IFERROR(VLOOKUP($H$5,Ledger!C341:K341,5,0),"-")</f>
        <v>-</v>
      </c>
      <c r="E341" s="49" t="str">
        <f>IFERROR(VLOOKUP($H$5,Ledger!C341:J341,6,0),"-")</f>
        <v>-</v>
      </c>
      <c r="F341" s="45">
        <f t="shared" si="11"/>
        <v>0</v>
      </c>
      <c r="G341" s="45" t="str">
        <f>IFERROR(VLOOKUP($H$5,Ledger!C341:K341,8,0),"-")</f>
        <v>-</v>
      </c>
      <c r="H341" s="35" t="str">
        <f t="shared" si="12"/>
        <v>-</v>
      </c>
    </row>
    <row r="342" spans="1:8" ht="24" x14ac:dyDescent="0.2">
      <c r="A342" s="46" t="str">
        <f>IFERROR(VLOOKUP($H$5,Ledger!C342:K342,2,0),"-")</f>
        <v>-</v>
      </c>
      <c r="B342" s="49" t="str">
        <f>IFERROR(VLOOKUP($H$5,Ledger!C342:K342,3,0),"-")</f>
        <v>-</v>
      </c>
      <c r="C342" s="49" t="str">
        <f>IFERROR(VLOOKUP($H$5,Ledger!C342:K342,4,0),"-")</f>
        <v>-</v>
      </c>
      <c r="D342" s="49" t="str">
        <f>IFERROR(VLOOKUP($H$5,Ledger!C342:K342,5,0),"-")</f>
        <v>-</v>
      </c>
      <c r="E342" s="49" t="str">
        <f>IFERROR(VLOOKUP($H$5,Ledger!C342:J342,6,0),"-")</f>
        <v>-</v>
      </c>
      <c r="F342" s="45">
        <f t="shared" si="11"/>
        <v>0</v>
      </c>
      <c r="G342" s="45" t="str">
        <f>IFERROR(VLOOKUP($H$5,Ledger!C342:K342,8,0),"-")</f>
        <v>-</v>
      </c>
      <c r="H342" s="35" t="str">
        <f t="shared" si="12"/>
        <v>-</v>
      </c>
    </row>
    <row r="343" spans="1:8" ht="24" x14ac:dyDescent="0.2">
      <c r="A343" s="46" t="str">
        <f>IFERROR(VLOOKUP($H$5,Ledger!C343:K343,2,0),"-")</f>
        <v>-</v>
      </c>
      <c r="B343" s="49" t="str">
        <f>IFERROR(VLOOKUP($H$5,Ledger!C343:K343,3,0),"-")</f>
        <v>-</v>
      </c>
      <c r="C343" s="49" t="str">
        <f>IFERROR(VLOOKUP($H$5,Ledger!C343:K343,4,0),"-")</f>
        <v>-</v>
      </c>
      <c r="D343" s="49" t="str">
        <f>IFERROR(VLOOKUP($H$5,Ledger!C343:K343,5,0),"-")</f>
        <v>-</v>
      </c>
      <c r="E343" s="49" t="str">
        <f>IFERROR(VLOOKUP($H$5,Ledger!C343:J343,6,0),"-")</f>
        <v>-</v>
      </c>
      <c r="F343" s="45">
        <f t="shared" si="11"/>
        <v>0</v>
      </c>
      <c r="G343" s="45" t="str">
        <f>IFERROR(VLOOKUP($H$5,Ledger!C343:K343,8,0),"-")</f>
        <v>-</v>
      </c>
      <c r="H343" s="35" t="str">
        <f t="shared" si="12"/>
        <v>-</v>
      </c>
    </row>
    <row r="344" spans="1:8" ht="24" x14ac:dyDescent="0.2">
      <c r="A344" s="46" t="str">
        <f>IFERROR(VLOOKUP($H$5,Ledger!C344:K344,2,0),"-")</f>
        <v>-</v>
      </c>
      <c r="B344" s="49" t="str">
        <f>IFERROR(VLOOKUP($H$5,Ledger!C344:K344,3,0),"-")</f>
        <v>-</v>
      </c>
      <c r="C344" s="49" t="str">
        <f>IFERROR(VLOOKUP($H$5,Ledger!C344:K344,4,0),"-")</f>
        <v>-</v>
      </c>
      <c r="D344" s="49" t="str">
        <f>IFERROR(VLOOKUP($H$5,Ledger!C344:K344,5,0),"-")</f>
        <v>-</v>
      </c>
      <c r="E344" s="49" t="str">
        <f>IFERROR(VLOOKUP($H$5,Ledger!C344:J344,6,0),"-")</f>
        <v>-</v>
      </c>
      <c r="F344" s="45">
        <f t="shared" si="11"/>
        <v>0</v>
      </c>
      <c r="G344" s="45" t="str">
        <f>IFERROR(VLOOKUP($H$5,Ledger!C344:K344,8,0),"-")</f>
        <v>-</v>
      </c>
      <c r="H344" s="35" t="str">
        <f t="shared" si="12"/>
        <v>-</v>
      </c>
    </row>
    <row r="345" spans="1:8" ht="24" x14ac:dyDescent="0.2">
      <c r="A345" s="46" t="str">
        <f>IFERROR(VLOOKUP($H$5,Ledger!C345:K345,2,0),"-")</f>
        <v>-</v>
      </c>
      <c r="B345" s="49" t="str">
        <f>IFERROR(VLOOKUP($H$5,Ledger!C345:K345,3,0),"-")</f>
        <v>-</v>
      </c>
      <c r="C345" s="49" t="str">
        <f>IFERROR(VLOOKUP($H$5,Ledger!C345:K345,4,0),"-")</f>
        <v>-</v>
      </c>
      <c r="D345" s="49" t="str">
        <f>IFERROR(VLOOKUP($H$5,Ledger!C345:K345,5,0),"-")</f>
        <v>-</v>
      </c>
      <c r="E345" s="49" t="str">
        <f>IFERROR(VLOOKUP($H$5,Ledger!C345:J345,6,0),"-")</f>
        <v>-</v>
      </c>
      <c r="F345" s="45">
        <f t="shared" si="11"/>
        <v>0</v>
      </c>
      <c r="G345" s="45" t="str">
        <f>IFERROR(VLOOKUP($H$5,Ledger!C345:K345,8,0),"-")</f>
        <v>-</v>
      </c>
      <c r="H345" s="35" t="str">
        <f t="shared" si="12"/>
        <v>-</v>
      </c>
    </row>
    <row r="346" spans="1:8" ht="24" x14ac:dyDescent="0.2">
      <c r="A346" s="46" t="str">
        <f>IFERROR(VLOOKUP($H$5,Ledger!C346:K346,2,0),"-")</f>
        <v>-</v>
      </c>
      <c r="B346" s="49" t="str">
        <f>IFERROR(VLOOKUP($H$5,Ledger!C346:K346,3,0),"-")</f>
        <v>-</v>
      </c>
      <c r="C346" s="49" t="str">
        <f>IFERROR(VLOOKUP($H$5,Ledger!C346:K346,4,0),"-")</f>
        <v>-</v>
      </c>
      <c r="D346" s="49" t="str">
        <f>IFERROR(VLOOKUP($H$5,Ledger!C346:K346,5,0),"-")</f>
        <v>-</v>
      </c>
      <c r="E346" s="49" t="str">
        <f>IFERROR(VLOOKUP($H$5,Ledger!C346:J346,6,0),"-")</f>
        <v>-</v>
      </c>
      <c r="F346" s="45">
        <f t="shared" si="11"/>
        <v>0</v>
      </c>
      <c r="G346" s="45" t="str">
        <f>IFERROR(VLOOKUP($H$5,Ledger!C346:K346,8,0),"-")</f>
        <v>-</v>
      </c>
      <c r="H346" s="35" t="str">
        <f t="shared" si="12"/>
        <v>-</v>
      </c>
    </row>
    <row r="347" spans="1:8" ht="24" x14ac:dyDescent="0.2">
      <c r="A347" s="46" t="str">
        <f>IFERROR(VLOOKUP($H$5,Ledger!C347:K347,2,0),"-")</f>
        <v>-</v>
      </c>
      <c r="B347" s="49" t="str">
        <f>IFERROR(VLOOKUP($H$5,Ledger!C347:K347,3,0),"-")</f>
        <v>-</v>
      </c>
      <c r="C347" s="49" t="str">
        <f>IFERROR(VLOOKUP($H$5,Ledger!C347:K347,4,0),"-")</f>
        <v>-</v>
      </c>
      <c r="D347" s="49" t="str">
        <f>IFERROR(VLOOKUP($H$5,Ledger!C347:K347,5,0),"-")</f>
        <v>-</v>
      </c>
      <c r="E347" s="49" t="str">
        <f>IFERROR(VLOOKUP($H$5,Ledger!C347:J347,6,0),"-")</f>
        <v>-</v>
      </c>
      <c r="F347" s="45">
        <f t="shared" si="11"/>
        <v>0</v>
      </c>
      <c r="G347" s="45" t="str">
        <f>IFERROR(VLOOKUP($H$5,Ledger!C347:K347,8,0),"-")</f>
        <v>-</v>
      </c>
      <c r="H347" s="35" t="str">
        <f t="shared" si="12"/>
        <v>-</v>
      </c>
    </row>
    <row r="348" spans="1:8" ht="24" x14ac:dyDescent="0.2">
      <c r="A348" s="46" t="str">
        <f>IFERROR(VLOOKUP($H$5,Ledger!C348:K348,2,0),"-")</f>
        <v>-</v>
      </c>
      <c r="B348" s="49" t="str">
        <f>IFERROR(VLOOKUP($H$5,Ledger!C348:K348,3,0),"-")</f>
        <v>-</v>
      </c>
      <c r="C348" s="49" t="str">
        <f>IFERROR(VLOOKUP($H$5,Ledger!C348:K348,4,0),"-")</f>
        <v>-</v>
      </c>
      <c r="D348" s="49" t="str">
        <f>IFERROR(VLOOKUP($H$5,Ledger!C348:K348,5,0),"-")</f>
        <v>-</v>
      </c>
      <c r="E348" s="49" t="str">
        <f>IFERROR(VLOOKUP($H$5,Ledger!C348:J348,6,0),"-")</f>
        <v>-</v>
      </c>
      <c r="F348" s="45">
        <f t="shared" si="11"/>
        <v>0</v>
      </c>
      <c r="G348" s="45" t="str">
        <f>IFERROR(VLOOKUP($H$5,Ledger!C348:K348,8,0),"-")</f>
        <v>-</v>
      </c>
      <c r="H348" s="35" t="str">
        <f t="shared" si="12"/>
        <v>-</v>
      </c>
    </row>
    <row r="349" spans="1:8" ht="24" x14ac:dyDescent="0.2">
      <c r="A349" s="46" t="str">
        <f>IFERROR(VLOOKUP($H$5,Ledger!C349:K349,2,0),"-")</f>
        <v>-</v>
      </c>
      <c r="B349" s="49" t="str">
        <f>IFERROR(VLOOKUP($H$5,Ledger!C349:K349,3,0),"-")</f>
        <v>-</v>
      </c>
      <c r="C349" s="49" t="str">
        <f>IFERROR(VLOOKUP($H$5,Ledger!C349:K349,4,0),"-")</f>
        <v>-</v>
      </c>
      <c r="D349" s="49" t="str">
        <f>IFERROR(VLOOKUP($H$5,Ledger!C349:K349,5,0),"-")</f>
        <v>-</v>
      </c>
      <c r="E349" s="49" t="str">
        <f>IFERROR(VLOOKUP($H$5,Ledger!C349:J349,6,0),"-")</f>
        <v>-</v>
      </c>
      <c r="F349" s="45">
        <f t="shared" si="11"/>
        <v>0</v>
      </c>
      <c r="G349" s="45" t="str">
        <f>IFERROR(VLOOKUP($H$5,Ledger!C349:K349,8,0),"-")</f>
        <v>-</v>
      </c>
      <c r="H349" s="35" t="str">
        <f t="shared" si="12"/>
        <v>-</v>
      </c>
    </row>
    <row r="350" spans="1:8" ht="24" x14ac:dyDescent="0.2">
      <c r="A350" s="46" t="str">
        <f>IFERROR(VLOOKUP($H$5,Ledger!C350:K350,2,0),"-")</f>
        <v>-</v>
      </c>
      <c r="B350" s="49" t="str">
        <f>IFERROR(VLOOKUP($H$5,Ledger!C350:K350,3,0),"-")</f>
        <v>-</v>
      </c>
      <c r="C350" s="49" t="str">
        <f>IFERROR(VLOOKUP($H$5,Ledger!C350:K350,4,0),"-")</f>
        <v>-</v>
      </c>
      <c r="D350" s="49" t="str">
        <f>IFERROR(VLOOKUP($H$5,Ledger!C350:K350,5,0),"-")</f>
        <v>-</v>
      </c>
      <c r="E350" s="49" t="str">
        <f>IFERROR(VLOOKUP($H$5,Ledger!C350:J350,6,0),"-")</f>
        <v>-</v>
      </c>
      <c r="F350" s="45">
        <f t="shared" si="11"/>
        <v>0</v>
      </c>
      <c r="G350" s="45" t="str">
        <f>IFERROR(VLOOKUP($H$5,Ledger!C350:K350,8,0),"-")</f>
        <v>-</v>
      </c>
      <c r="H350" s="35" t="str">
        <f t="shared" si="12"/>
        <v>-</v>
      </c>
    </row>
    <row r="351" spans="1:8" ht="24" x14ac:dyDescent="0.2">
      <c r="A351" s="46" t="str">
        <f>IFERROR(VLOOKUP($H$5,Ledger!C351:K351,2,0),"-")</f>
        <v>-</v>
      </c>
      <c r="B351" s="49" t="str">
        <f>IFERROR(VLOOKUP($H$5,Ledger!C351:K351,3,0),"-")</f>
        <v>-</v>
      </c>
      <c r="C351" s="49" t="str">
        <f>IFERROR(VLOOKUP($H$5,Ledger!C351:K351,4,0),"-")</f>
        <v>-</v>
      </c>
      <c r="D351" s="49" t="str">
        <f>IFERROR(VLOOKUP($H$5,Ledger!C351:K351,5,0),"-")</f>
        <v>-</v>
      </c>
      <c r="E351" s="49" t="str">
        <f>IFERROR(VLOOKUP($H$5,Ledger!C351:J351,6,0),"-")</f>
        <v>-</v>
      </c>
      <c r="F351" s="45">
        <f t="shared" si="11"/>
        <v>0</v>
      </c>
      <c r="G351" s="45" t="str">
        <f>IFERROR(VLOOKUP($H$5,Ledger!C351:K351,8,0),"-")</f>
        <v>-</v>
      </c>
      <c r="H351" s="35" t="str">
        <f t="shared" si="12"/>
        <v>-</v>
      </c>
    </row>
    <row r="352" spans="1:8" ht="24" x14ac:dyDescent="0.2">
      <c r="A352" s="46" t="str">
        <f>IFERROR(VLOOKUP($H$5,Ledger!C352:K352,2,0),"-")</f>
        <v>-</v>
      </c>
      <c r="B352" s="49" t="str">
        <f>IFERROR(VLOOKUP($H$5,Ledger!C352:K352,3,0),"-")</f>
        <v>-</v>
      </c>
      <c r="C352" s="49" t="str">
        <f>IFERROR(VLOOKUP($H$5,Ledger!C352:K352,4,0),"-")</f>
        <v>-</v>
      </c>
      <c r="D352" s="49" t="str">
        <f>IFERROR(VLOOKUP($H$5,Ledger!C352:K352,5,0),"-")</f>
        <v>-</v>
      </c>
      <c r="E352" s="49" t="str">
        <f>IFERROR(VLOOKUP($H$5,Ledger!C352:J352,6,0),"-")</f>
        <v>-</v>
      </c>
      <c r="F352" s="45">
        <f t="shared" si="11"/>
        <v>0</v>
      </c>
      <c r="G352" s="45" t="str">
        <f>IFERROR(VLOOKUP($H$5,Ledger!C352:K352,8,0),"-")</f>
        <v>-</v>
      </c>
      <c r="H352" s="35" t="str">
        <f t="shared" si="12"/>
        <v>-</v>
      </c>
    </row>
    <row r="353" spans="1:8" ht="24" x14ac:dyDescent="0.2">
      <c r="A353" s="46" t="str">
        <f>IFERROR(VLOOKUP($H$5,Ledger!C353:K353,2,0),"-")</f>
        <v>-</v>
      </c>
      <c r="B353" s="49" t="str">
        <f>IFERROR(VLOOKUP($H$5,Ledger!C353:K353,3,0),"-")</f>
        <v>-</v>
      </c>
      <c r="C353" s="49" t="str">
        <f>IFERROR(VLOOKUP($H$5,Ledger!C353:K353,4,0),"-")</f>
        <v>-</v>
      </c>
      <c r="D353" s="49" t="str">
        <f>IFERROR(VLOOKUP($H$5,Ledger!C353:K353,5,0),"-")</f>
        <v>-</v>
      </c>
      <c r="E353" s="49" t="str">
        <f>IFERROR(VLOOKUP($H$5,Ledger!C353:J353,6,0),"-")</f>
        <v>-</v>
      </c>
      <c r="F353" s="45">
        <f t="shared" si="11"/>
        <v>0</v>
      </c>
      <c r="G353" s="45" t="str">
        <f>IFERROR(VLOOKUP($H$5,Ledger!C353:K353,8,0),"-")</f>
        <v>-</v>
      </c>
      <c r="H353" s="35" t="str">
        <f t="shared" si="12"/>
        <v>-</v>
      </c>
    </row>
    <row r="354" spans="1:8" ht="24" x14ac:dyDescent="0.2">
      <c r="A354" s="46" t="str">
        <f>IFERROR(VLOOKUP($H$5,Ledger!C354:K354,2,0),"-")</f>
        <v>-</v>
      </c>
      <c r="B354" s="49" t="str">
        <f>IFERROR(VLOOKUP($H$5,Ledger!C354:K354,3,0),"-")</f>
        <v>-</v>
      </c>
      <c r="C354" s="49" t="str">
        <f>IFERROR(VLOOKUP($H$5,Ledger!C354:K354,4,0),"-")</f>
        <v>-</v>
      </c>
      <c r="D354" s="49" t="str">
        <f>IFERROR(VLOOKUP($H$5,Ledger!C354:K354,5,0),"-")</f>
        <v>-</v>
      </c>
      <c r="E354" s="49" t="str">
        <f>IFERROR(VLOOKUP($H$5,Ledger!C354:J354,6,0),"-")</f>
        <v>-</v>
      </c>
      <c r="F354" s="45">
        <f t="shared" si="11"/>
        <v>0</v>
      </c>
      <c r="G354" s="45" t="str">
        <f>IFERROR(VLOOKUP($H$5,Ledger!C354:K354,8,0),"-")</f>
        <v>-</v>
      </c>
      <c r="H354" s="35" t="str">
        <f t="shared" si="12"/>
        <v>-</v>
      </c>
    </row>
    <row r="355" spans="1:8" ht="24" x14ac:dyDescent="0.2">
      <c r="A355" s="46" t="str">
        <f>IFERROR(VLOOKUP($H$5,Ledger!C355:K355,2,0),"-")</f>
        <v>-</v>
      </c>
      <c r="B355" s="49" t="str">
        <f>IFERROR(VLOOKUP($H$5,Ledger!C355:K355,3,0),"-")</f>
        <v>-</v>
      </c>
      <c r="C355" s="49" t="str">
        <f>IFERROR(VLOOKUP($H$5,Ledger!C355:K355,4,0),"-")</f>
        <v>-</v>
      </c>
      <c r="D355" s="49" t="str">
        <f>IFERROR(VLOOKUP($H$5,Ledger!C355:K355,5,0),"-")</f>
        <v>-</v>
      </c>
      <c r="E355" s="49" t="str">
        <f>IFERROR(VLOOKUP($H$5,Ledger!C355:J355,6,0),"-")</f>
        <v>-</v>
      </c>
      <c r="F355" s="45">
        <f t="shared" si="11"/>
        <v>0</v>
      </c>
      <c r="G355" s="45" t="str">
        <f>IFERROR(VLOOKUP($H$5,Ledger!C355:K355,8,0),"-")</f>
        <v>-</v>
      </c>
      <c r="H355" s="35" t="str">
        <f t="shared" si="12"/>
        <v>-</v>
      </c>
    </row>
    <row r="356" spans="1:8" ht="24" x14ac:dyDescent="0.2">
      <c r="A356" s="46" t="str">
        <f>IFERROR(VLOOKUP($H$5,Ledger!C356:K356,2,0),"-")</f>
        <v>-</v>
      </c>
      <c r="B356" s="49" t="str">
        <f>IFERROR(VLOOKUP($H$5,Ledger!C356:K356,3,0),"-")</f>
        <v>-</v>
      </c>
      <c r="C356" s="49" t="str">
        <f>IFERROR(VLOOKUP($H$5,Ledger!C356:K356,4,0),"-")</f>
        <v>-</v>
      </c>
      <c r="D356" s="49" t="str">
        <f>IFERROR(VLOOKUP($H$5,Ledger!C356:K356,5,0),"-")</f>
        <v>-</v>
      </c>
      <c r="E356" s="49" t="str">
        <f>IFERROR(VLOOKUP($H$5,Ledger!C356:J356,6,0),"-")</f>
        <v>-</v>
      </c>
      <c r="F356" s="45">
        <f t="shared" si="11"/>
        <v>0</v>
      </c>
      <c r="G356" s="45" t="str">
        <f>IFERROR(VLOOKUP($H$5,Ledger!C356:K356,8,0),"-")</f>
        <v>-</v>
      </c>
      <c r="H356" s="35" t="str">
        <f t="shared" si="12"/>
        <v>-</v>
      </c>
    </row>
    <row r="357" spans="1:8" ht="24" x14ac:dyDescent="0.2">
      <c r="A357" s="46" t="str">
        <f>IFERROR(VLOOKUP($H$5,Ledger!C357:K357,2,0),"-")</f>
        <v>-</v>
      </c>
      <c r="B357" s="49" t="str">
        <f>IFERROR(VLOOKUP($H$5,Ledger!C357:K357,3,0),"-")</f>
        <v>-</v>
      </c>
      <c r="C357" s="49" t="str">
        <f>IFERROR(VLOOKUP($H$5,Ledger!C357:K357,4,0),"-")</f>
        <v>-</v>
      </c>
      <c r="D357" s="49" t="str">
        <f>IFERROR(VLOOKUP($H$5,Ledger!C357:K357,5,0),"-")</f>
        <v>-</v>
      </c>
      <c r="E357" s="49" t="str">
        <f>IFERROR(VLOOKUP($H$5,Ledger!C357:J357,6,0),"-")</f>
        <v>-</v>
      </c>
      <c r="F357" s="45">
        <f t="shared" si="11"/>
        <v>0</v>
      </c>
      <c r="G357" s="45" t="str">
        <f>IFERROR(VLOOKUP($H$5,Ledger!C357:K357,8,0),"-")</f>
        <v>-</v>
      </c>
      <c r="H357" s="35" t="str">
        <f t="shared" si="12"/>
        <v>-</v>
      </c>
    </row>
    <row r="358" spans="1:8" ht="24" x14ac:dyDescent="0.2">
      <c r="A358" s="46" t="str">
        <f>IFERROR(VLOOKUP($H$5,Ledger!C358:K358,2,0),"-")</f>
        <v>-</v>
      </c>
      <c r="B358" s="49" t="str">
        <f>IFERROR(VLOOKUP($H$5,Ledger!C358:K358,3,0),"-")</f>
        <v>-</v>
      </c>
      <c r="C358" s="49" t="str">
        <f>IFERROR(VLOOKUP($H$5,Ledger!C358:K358,4,0),"-")</f>
        <v>-</v>
      </c>
      <c r="D358" s="49" t="str">
        <f>IFERROR(VLOOKUP($H$5,Ledger!C358:K358,5,0),"-")</f>
        <v>-</v>
      </c>
      <c r="E358" s="49" t="str">
        <f>IFERROR(VLOOKUP($H$5,Ledger!C358:J358,6,0),"-")</f>
        <v>-</v>
      </c>
      <c r="F358" s="45">
        <f t="shared" si="11"/>
        <v>0</v>
      </c>
      <c r="G358" s="45" t="str">
        <f>IFERROR(VLOOKUP($H$5,Ledger!C358:K358,8,0),"-")</f>
        <v>-</v>
      </c>
      <c r="H358" s="35" t="str">
        <f t="shared" si="12"/>
        <v>-</v>
      </c>
    </row>
    <row r="359" spans="1:8" ht="24" x14ac:dyDescent="0.2">
      <c r="A359" s="46" t="str">
        <f>IFERROR(VLOOKUP($H$5,Ledger!C359:K359,2,0),"-")</f>
        <v>-</v>
      </c>
      <c r="B359" s="49" t="str">
        <f>IFERROR(VLOOKUP($H$5,Ledger!C359:K359,3,0),"-")</f>
        <v>-</v>
      </c>
      <c r="C359" s="49" t="str">
        <f>IFERROR(VLOOKUP($H$5,Ledger!C359:K359,4,0),"-")</f>
        <v>-</v>
      </c>
      <c r="D359" s="49" t="str">
        <f>IFERROR(VLOOKUP($H$5,Ledger!C359:K359,5,0),"-")</f>
        <v>-</v>
      </c>
      <c r="E359" s="49" t="str">
        <f>IFERROR(VLOOKUP($H$5,Ledger!C359:J359,6,0),"-")</f>
        <v>-</v>
      </c>
      <c r="F359" s="45">
        <f t="shared" si="11"/>
        <v>0</v>
      </c>
      <c r="G359" s="45" t="str">
        <f>IFERROR(VLOOKUP($H$5,Ledger!C359:K359,8,0),"-")</f>
        <v>-</v>
      </c>
      <c r="H359" s="35" t="str">
        <f t="shared" si="12"/>
        <v>-</v>
      </c>
    </row>
    <row r="360" spans="1:8" ht="24" x14ac:dyDescent="0.2">
      <c r="A360" s="46" t="str">
        <f>IFERROR(VLOOKUP($H$5,Ledger!C360:K360,2,0),"-")</f>
        <v>-</v>
      </c>
      <c r="B360" s="49" t="str">
        <f>IFERROR(VLOOKUP($H$5,Ledger!C360:K360,3,0),"-")</f>
        <v>-</v>
      </c>
      <c r="C360" s="49" t="str">
        <f>IFERROR(VLOOKUP($H$5,Ledger!C360:K360,4,0),"-")</f>
        <v>-</v>
      </c>
      <c r="D360" s="49" t="str">
        <f>IFERROR(VLOOKUP($H$5,Ledger!C360:K360,5,0),"-")</f>
        <v>-</v>
      </c>
      <c r="E360" s="49" t="str">
        <f>IFERROR(VLOOKUP($H$5,Ledger!C360:J360,6,0),"-")</f>
        <v>-</v>
      </c>
      <c r="F360" s="45">
        <f t="shared" si="11"/>
        <v>0</v>
      </c>
      <c r="G360" s="45" t="str">
        <f>IFERROR(VLOOKUP($H$5,Ledger!C360:K360,8,0),"-")</f>
        <v>-</v>
      </c>
      <c r="H360" s="35" t="str">
        <f t="shared" si="12"/>
        <v>-</v>
      </c>
    </row>
    <row r="361" spans="1:8" ht="24" x14ac:dyDescent="0.2">
      <c r="A361" s="46" t="str">
        <f>IFERROR(VLOOKUP($H$5,Ledger!C361:K361,2,0),"-")</f>
        <v>-</v>
      </c>
      <c r="B361" s="49" t="str">
        <f>IFERROR(VLOOKUP($H$5,Ledger!C361:K361,3,0),"-")</f>
        <v>-</v>
      </c>
      <c r="C361" s="49" t="str">
        <f>IFERROR(VLOOKUP($H$5,Ledger!C361:K361,4,0),"-")</f>
        <v>-</v>
      </c>
      <c r="D361" s="49" t="str">
        <f>IFERROR(VLOOKUP($H$5,Ledger!C361:K361,5,0),"-")</f>
        <v>-</v>
      </c>
      <c r="E361" s="49" t="str">
        <f>IFERROR(VLOOKUP($H$5,Ledger!C361:J361,6,0),"-")</f>
        <v>-</v>
      </c>
      <c r="F361" s="45">
        <f t="shared" si="11"/>
        <v>0</v>
      </c>
      <c r="G361" s="45" t="str">
        <f>IFERROR(VLOOKUP($H$5,Ledger!C361:K361,8,0),"-")</f>
        <v>-</v>
      </c>
      <c r="H361" s="35" t="str">
        <f t="shared" si="12"/>
        <v>-</v>
      </c>
    </row>
    <row r="362" spans="1:8" ht="24" x14ac:dyDescent="0.2">
      <c r="A362" s="46" t="str">
        <f>IFERROR(VLOOKUP($H$5,Ledger!C362:K362,2,0),"-")</f>
        <v>-</v>
      </c>
      <c r="B362" s="49" t="str">
        <f>IFERROR(VLOOKUP($H$5,Ledger!C362:K362,3,0),"-")</f>
        <v>-</v>
      </c>
      <c r="C362" s="49" t="str">
        <f>IFERROR(VLOOKUP($H$5,Ledger!C362:K362,4,0),"-")</f>
        <v>-</v>
      </c>
      <c r="D362" s="49" t="str">
        <f>IFERROR(VLOOKUP($H$5,Ledger!C362:K362,5,0),"-")</f>
        <v>-</v>
      </c>
      <c r="E362" s="49" t="str">
        <f>IFERROR(VLOOKUP($H$5,Ledger!C362:J362,6,0),"-")</f>
        <v>-</v>
      </c>
      <c r="F362" s="45">
        <f t="shared" si="11"/>
        <v>0</v>
      </c>
      <c r="G362" s="45" t="str">
        <f>IFERROR(VLOOKUP($H$5,Ledger!C362:K362,8,0),"-")</f>
        <v>-</v>
      </c>
      <c r="H362" s="35" t="str">
        <f t="shared" si="12"/>
        <v>-</v>
      </c>
    </row>
    <row r="363" spans="1:8" ht="24" x14ac:dyDescent="0.2">
      <c r="A363" s="46" t="str">
        <f>IFERROR(VLOOKUP($H$5,Ledger!C363:K363,2,0),"-")</f>
        <v>-</v>
      </c>
      <c r="B363" s="49" t="str">
        <f>IFERROR(VLOOKUP($H$5,Ledger!C363:K363,3,0),"-")</f>
        <v>-</v>
      </c>
      <c r="C363" s="49" t="str">
        <f>IFERROR(VLOOKUP($H$5,Ledger!C363:K363,4,0),"-")</f>
        <v>-</v>
      </c>
      <c r="D363" s="49" t="str">
        <f>IFERROR(VLOOKUP($H$5,Ledger!C363:K363,5,0),"-")</f>
        <v>-</v>
      </c>
      <c r="E363" s="49" t="str">
        <f>IFERROR(VLOOKUP($H$5,Ledger!C363:J363,6,0),"-")</f>
        <v>-</v>
      </c>
      <c r="F363" s="45">
        <f t="shared" si="11"/>
        <v>0</v>
      </c>
      <c r="G363" s="45" t="str">
        <f>IFERROR(VLOOKUP($H$5,Ledger!C363:K363,8,0),"-")</f>
        <v>-</v>
      </c>
      <c r="H363" s="35" t="str">
        <f t="shared" si="12"/>
        <v>-</v>
      </c>
    </row>
    <row r="364" spans="1:8" ht="24" x14ac:dyDescent="0.2">
      <c r="A364" s="46" t="str">
        <f>IFERROR(VLOOKUP($H$5,Ledger!C364:K364,2,0),"-")</f>
        <v>-</v>
      </c>
      <c r="B364" s="49" t="str">
        <f>IFERROR(VLOOKUP($H$5,Ledger!C364:K364,3,0),"-")</f>
        <v>-</v>
      </c>
      <c r="C364" s="49" t="str">
        <f>IFERROR(VLOOKUP($H$5,Ledger!C364:K364,4,0),"-")</f>
        <v>-</v>
      </c>
      <c r="D364" s="49" t="str">
        <f>IFERROR(VLOOKUP($H$5,Ledger!C364:K364,5,0),"-")</f>
        <v>-</v>
      </c>
      <c r="E364" s="49" t="str">
        <f>IFERROR(VLOOKUP($H$5,Ledger!C364:J364,6,0),"-")</f>
        <v>-</v>
      </c>
      <c r="F364" s="45">
        <f t="shared" si="11"/>
        <v>0</v>
      </c>
      <c r="G364" s="45" t="str">
        <f>IFERROR(VLOOKUP($H$5,Ledger!C364:K364,8,0),"-")</f>
        <v>-</v>
      </c>
      <c r="H364" s="35" t="str">
        <f t="shared" si="12"/>
        <v>-</v>
      </c>
    </row>
    <row r="365" spans="1:8" ht="24" x14ac:dyDescent="0.2">
      <c r="A365" s="46" t="str">
        <f>IFERROR(VLOOKUP($H$5,Ledger!C365:K365,2,0),"-")</f>
        <v>-</v>
      </c>
      <c r="B365" s="49" t="str">
        <f>IFERROR(VLOOKUP($H$5,Ledger!C365:K365,3,0),"-")</f>
        <v>-</v>
      </c>
      <c r="C365" s="49" t="str">
        <f>IFERROR(VLOOKUP($H$5,Ledger!C365:K365,4,0),"-")</f>
        <v>-</v>
      </c>
      <c r="D365" s="49" t="str">
        <f>IFERROR(VLOOKUP($H$5,Ledger!C365:K365,5,0),"-")</f>
        <v>-</v>
      </c>
      <c r="E365" s="49" t="str">
        <f>IFERROR(VLOOKUP($H$5,Ledger!C365:J365,6,0),"-")</f>
        <v>-</v>
      </c>
      <c r="F365" s="45">
        <f t="shared" si="11"/>
        <v>0</v>
      </c>
      <c r="G365" s="45" t="str">
        <f>IFERROR(VLOOKUP($H$5,Ledger!C365:K365,8,0),"-")</f>
        <v>-</v>
      </c>
      <c r="H365" s="35" t="str">
        <f t="shared" si="12"/>
        <v>-</v>
      </c>
    </row>
    <row r="366" spans="1:8" ht="24" x14ac:dyDescent="0.2">
      <c r="A366" s="46" t="str">
        <f>IFERROR(VLOOKUP($H$5,Ledger!C366:K366,2,0),"-")</f>
        <v>-</v>
      </c>
      <c r="B366" s="49" t="str">
        <f>IFERROR(VLOOKUP($H$5,Ledger!C366:K366,3,0),"-")</f>
        <v>-</v>
      </c>
      <c r="C366" s="49" t="str">
        <f>IFERROR(VLOOKUP($H$5,Ledger!C366:K366,4,0),"-")</f>
        <v>-</v>
      </c>
      <c r="D366" s="49" t="str">
        <f>IFERROR(VLOOKUP($H$5,Ledger!C366:K366,5,0),"-")</f>
        <v>-</v>
      </c>
      <c r="E366" s="49" t="str">
        <f>IFERROR(VLOOKUP($H$5,Ledger!C366:J366,6,0),"-")</f>
        <v>-</v>
      </c>
      <c r="F366" s="45">
        <f t="shared" si="11"/>
        <v>0</v>
      </c>
      <c r="G366" s="45" t="str">
        <f>IFERROR(VLOOKUP($H$5,Ledger!C366:K366,8,0),"-")</f>
        <v>-</v>
      </c>
      <c r="H366" s="35" t="str">
        <f t="shared" si="12"/>
        <v>-</v>
      </c>
    </row>
    <row r="367" spans="1:8" ht="24" x14ac:dyDescent="0.2">
      <c r="A367" s="46" t="str">
        <f>IFERROR(VLOOKUP($H$5,Ledger!C367:K367,2,0),"-")</f>
        <v>-</v>
      </c>
      <c r="B367" s="49" t="str">
        <f>IFERROR(VLOOKUP($H$5,Ledger!C367:K367,3,0),"-")</f>
        <v>-</v>
      </c>
      <c r="C367" s="49" t="str">
        <f>IFERROR(VLOOKUP($H$5,Ledger!C367:K367,4,0),"-")</f>
        <v>-</v>
      </c>
      <c r="D367" s="49" t="str">
        <f>IFERROR(VLOOKUP($H$5,Ledger!C367:K367,5,0),"-")</f>
        <v>-</v>
      </c>
      <c r="E367" s="49" t="str">
        <f>IFERROR(VLOOKUP($H$5,Ledger!C367:J367,6,0),"-")</f>
        <v>-</v>
      </c>
      <c r="F367" s="45">
        <f t="shared" si="11"/>
        <v>0</v>
      </c>
      <c r="G367" s="45" t="str">
        <f>IFERROR(VLOOKUP($H$5,Ledger!C367:K367,8,0),"-")</f>
        <v>-</v>
      </c>
      <c r="H367" s="35" t="str">
        <f t="shared" si="12"/>
        <v>-</v>
      </c>
    </row>
    <row r="368" spans="1:8" ht="24" x14ac:dyDescent="0.2">
      <c r="A368" s="46" t="str">
        <f>IFERROR(VLOOKUP($H$5,Ledger!C368:K368,2,0),"-")</f>
        <v>-</v>
      </c>
      <c r="B368" s="49" t="str">
        <f>IFERROR(VLOOKUP($H$5,Ledger!C368:K368,3,0),"-")</f>
        <v>-</v>
      </c>
      <c r="C368" s="49" t="str">
        <f>IFERROR(VLOOKUP($H$5,Ledger!C368:K368,4,0),"-")</f>
        <v>-</v>
      </c>
      <c r="D368" s="49" t="str">
        <f>IFERROR(VLOOKUP($H$5,Ledger!C368:K368,5,0),"-")</f>
        <v>-</v>
      </c>
      <c r="E368" s="49" t="str">
        <f>IFERROR(VLOOKUP($H$5,Ledger!C368:J368,6,0),"-")</f>
        <v>-</v>
      </c>
      <c r="F368" s="45">
        <f t="shared" si="11"/>
        <v>0</v>
      </c>
      <c r="G368" s="45" t="str">
        <f>IFERROR(VLOOKUP($H$5,Ledger!C368:K368,8,0),"-")</f>
        <v>-</v>
      </c>
      <c r="H368" s="35" t="str">
        <f t="shared" si="12"/>
        <v>-</v>
      </c>
    </row>
    <row r="369" spans="1:8" ht="24" x14ac:dyDescent="0.2">
      <c r="A369" s="46" t="str">
        <f>IFERROR(VLOOKUP($H$5,Ledger!C369:K369,2,0),"-")</f>
        <v>-</v>
      </c>
      <c r="B369" s="49" t="str">
        <f>IFERROR(VLOOKUP($H$5,Ledger!C369:K369,3,0),"-")</f>
        <v>-</v>
      </c>
      <c r="C369" s="49" t="str">
        <f>IFERROR(VLOOKUP($H$5,Ledger!C369:K369,4,0),"-")</f>
        <v>-</v>
      </c>
      <c r="D369" s="49" t="str">
        <f>IFERROR(VLOOKUP($H$5,Ledger!C369:K369,5,0),"-")</f>
        <v>-</v>
      </c>
      <c r="E369" s="49" t="str">
        <f>IFERROR(VLOOKUP($H$5,Ledger!C369:J369,6,0),"-")</f>
        <v>-</v>
      </c>
      <c r="F369" s="45">
        <f t="shared" si="11"/>
        <v>0</v>
      </c>
      <c r="G369" s="45" t="str">
        <f>IFERROR(VLOOKUP($H$5,Ledger!C369:K369,8,0),"-")</f>
        <v>-</v>
      </c>
      <c r="H369" s="35" t="str">
        <f t="shared" si="12"/>
        <v>-</v>
      </c>
    </row>
    <row r="370" spans="1:8" ht="24" x14ac:dyDescent="0.2">
      <c r="A370" s="46" t="str">
        <f>IFERROR(VLOOKUP($H$5,Ledger!C370:K370,2,0),"-")</f>
        <v>-</v>
      </c>
      <c r="B370" s="49" t="str">
        <f>IFERROR(VLOOKUP($H$5,Ledger!C370:K370,3,0),"-")</f>
        <v>-</v>
      </c>
      <c r="C370" s="49" t="str">
        <f>IFERROR(VLOOKUP($H$5,Ledger!C370:K370,4,0),"-")</f>
        <v>-</v>
      </c>
      <c r="D370" s="49" t="str">
        <f>IFERROR(VLOOKUP($H$5,Ledger!C370:K370,5,0),"-")</f>
        <v>-</v>
      </c>
      <c r="E370" s="49" t="str">
        <f>IFERROR(VLOOKUP($H$5,Ledger!C370:J370,6,0),"-")</f>
        <v>-</v>
      </c>
      <c r="F370" s="45">
        <f t="shared" si="11"/>
        <v>0</v>
      </c>
      <c r="G370" s="45" t="str">
        <f>IFERROR(VLOOKUP($H$5,Ledger!C370:K370,8,0),"-")</f>
        <v>-</v>
      </c>
      <c r="H370" s="35" t="str">
        <f t="shared" si="12"/>
        <v>-</v>
      </c>
    </row>
    <row r="371" spans="1:8" ht="24" x14ac:dyDescent="0.2">
      <c r="A371" s="46" t="str">
        <f>IFERROR(VLOOKUP($H$5,Ledger!C371:K371,2,0),"-")</f>
        <v>-</v>
      </c>
      <c r="B371" s="49" t="str">
        <f>IFERROR(VLOOKUP($H$5,Ledger!C371:K371,3,0),"-")</f>
        <v>-</v>
      </c>
      <c r="C371" s="49" t="str">
        <f>IFERROR(VLOOKUP($H$5,Ledger!C371:K371,4,0),"-")</f>
        <v>-</v>
      </c>
      <c r="D371" s="49" t="str">
        <f>IFERROR(VLOOKUP($H$5,Ledger!C371:K371,5,0),"-")</f>
        <v>-</v>
      </c>
      <c r="E371" s="49" t="str">
        <f>IFERROR(VLOOKUP($H$5,Ledger!C371:J371,6,0),"-")</f>
        <v>-</v>
      </c>
      <c r="F371" s="45">
        <f t="shared" si="11"/>
        <v>0</v>
      </c>
      <c r="G371" s="45" t="str">
        <f>IFERROR(VLOOKUP($H$5,Ledger!C371:K371,8,0),"-")</f>
        <v>-</v>
      </c>
      <c r="H371" s="35" t="str">
        <f t="shared" si="12"/>
        <v>-</v>
      </c>
    </row>
    <row r="372" spans="1:8" ht="24" x14ac:dyDescent="0.2">
      <c r="A372" s="46" t="str">
        <f>IFERROR(VLOOKUP($H$5,Ledger!C372:K372,2,0),"-")</f>
        <v>-</v>
      </c>
      <c r="B372" s="49" t="str">
        <f>IFERROR(VLOOKUP($H$5,Ledger!C372:K372,3,0),"-")</f>
        <v>-</v>
      </c>
      <c r="C372" s="49" t="str">
        <f>IFERROR(VLOOKUP($H$5,Ledger!C372:K372,4,0),"-")</f>
        <v>-</v>
      </c>
      <c r="D372" s="49" t="str">
        <f>IFERROR(VLOOKUP($H$5,Ledger!C372:K372,5,0),"-")</f>
        <v>-</v>
      </c>
      <c r="E372" s="49" t="str">
        <f>IFERROR(VLOOKUP($H$5,Ledger!C372:J372,6,0),"-")</f>
        <v>-</v>
      </c>
      <c r="F372" s="45">
        <f t="shared" si="11"/>
        <v>0</v>
      </c>
      <c r="G372" s="45" t="str">
        <f>IFERROR(VLOOKUP($H$5,Ledger!C372:K372,8,0),"-")</f>
        <v>-</v>
      </c>
      <c r="H372" s="35" t="str">
        <f t="shared" si="12"/>
        <v>-</v>
      </c>
    </row>
    <row r="373" spans="1:8" ht="24" x14ac:dyDescent="0.2">
      <c r="A373" s="46" t="str">
        <f>IFERROR(VLOOKUP($H$5,Ledger!C373:K373,2,0),"-")</f>
        <v>-</v>
      </c>
      <c r="B373" s="49" t="str">
        <f>IFERROR(VLOOKUP($H$5,Ledger!C373:K373,3,0),"-")</f>
        <v>-</v>
      </c>
      <c r="C373" s="49" t="str">
        <f>IFERROR(VLOOKUP($H$5,Ledger!C373:K373,4,0),"-")</f>
        <v>-</v>
      </c>
      <c r="D373" s="49" t="str">
        <f>IFERROR(VLOOKUP($H$5,Ledger!C373:K373,5,0),"-")</f>
        <v>-</v>
      </c>
      <c r="E373" s="49" t="str">
        <f>IFERROR(VLOOKUP($H$5,Ledger!C373:J373,6,0),"-")</f>
        <v>-</v>
      </c>
      <c r="F373" s="45">
        <f t="shared" si="11"/>
        <v>0</v>
      </c>
      <c r="G373" s="45" t="str">
        <f>IFERROR(VLOOKUP($H$5,Ledger!C373:K373,8,0),"-")</f>
        <v>-</v>
      </c>
      <c r="H373" s="35" t="str">
        <f t="shared" si="12"/>
        <v>-</v>
      </c>
    </row>
    <row r="374" spans="1:8" ht="24" x14ac:dyDescent="0.2">
      <c r="A374" s="46" t="str">
        <f>IFERROR(VLOOKUP($H$5,Ledger!C374:K374,2,0),"-")</f>
        <v>-</v>
      </c>
      <c r="B374" s="49" t="str">
        <f>IFERROR(VLOOKUP($H$5,Ledger!C374:K374,3,0),"-")</f>
        <v>-</v>
      </c>
      <c r="C374" s="49" t="str">
        <f>IFERROR(VLOOKUP($H$5,Ledger!C374:K374,4,0),"-")</f>
        <v>-</v>
      </c>
      <c r="D374" s="49" t="str">
        <f>IFERROR(VLOOKUP($H$5,Ledger!C374:K374,5,0),"-")</f>
        <v>-</v>
      </c>
      <c r="E374" s="49" t="str">
        <f>IFERROR(VLOOKUP($H$5,Ledger!C374:J374,6,0),"-")</f>
        <v>-</v>
      </c>
      <c r="F374" s="45">
        <f t="shared" si="11"/>
        <v>0</v>
      </c>
      <c r="G374" s="45" t="str">
        <f>IFERROR(VLOOKUP($H$5,Ledger!C374:K374,8,0),"-")</f>
        <v>-</v>
      </c>
      <c r="H374" s="35" t="str">
        <f t="shared" si="12"/>
        <v>-</v>
      </c>
    </row>
    <row r="375" spans="1:8" ht="24" x14ac:dyDescent="0.2">
      <c r="A375" s="46" t="str">
        <f>IFERROR(VLOOKUP($H$5,Ledger!C375:K375,2,0),"-")</f>
        <v>-</v>
      </c>
      <c r="B375" s="49" t="str">
        <f>IFERROR(VLOOKUP($H$5,Ledger!C375:K375,3,0),"-")</f>
        <v>-</v>
      </c>
      <c r="C375" s="49" t="str">
        <f>IFERROR(VLOOKUP($H$5,Ledger!C375:K375,4,0),"-")</f>
        <v>-</v>
      </c>
      <c r="D375" s="49" t="str">
        <f>IFERROR(VLOOKUP($H$5,Ledger!C375:K375,5,0),"-")</f>
        <v>-</v>
      </c>
      <c r="E375" s="49" t="str">
        <f>IFERROR(VLOOKUP($H$5,Ledger!C375:J375,6,0),"-")</f>
        <v>-</v>
      </c>
      <c r="F375" s="45">
        <f t="shared" si="11"/>
        <v>0</v>
      </c>
      <c r="G375" s="45" t="str">
        <f>IFERROR(VLOOKUP($H$5,Ledger!C375:K375,8,0),"-")</f>
        <v>-</v>
      </c>
      <c r="H375" s="35" t="str">
        <f t="shared" si="12"/>
        <v>-</v>
      </c>
    </row>
    <row r="376" spans="1:8" ht="24" x14ac:dyDescent="0.2">
      <c r="A376" s="46" t="str">
        <f>IFERROR(VLOOKUP($H$5,Ledger!C376:K376,2,0),"-")</f>
        <v>-</v>
      </c>
      <c r="B376" s="49" t="str">
        <f>IFERROR(VLOOKUP($H$5,Ledger!C376:K376,3,0),"-")</f>
        <v>-</v>
      </c>
      <c r="C376" s="49" t="str">
        <f>IFERROR(VLOOKUP($H$5,Ledger!C376:K376,4,0),"-")</f>
        <v>-</v>
      </c>
      <c r="D376" s="49" t="str">
        <f>IFERROR(VLOOKUP($H$5,Ledger!C376:K376,5,0),"-")</f>
        <v>-</v>
      </c>
      <c r="E376" s="49" t="str">
        <f>IFERROR(VLOOKUP($H$5,Ledger!C376:J376,6,0),"-")</f>
        <v>-</v>
      </c>
      <c r="F376" s="45">
        <f t="shared" si="11"/>
        <v>0</v>
      </c>
      <c r="G376" s="45" t="str">
        <f>IFERROR(VLOOKUP($H$5,Ledger!C376:K376,8,0),"-")</f>
        <v>-</v>
      </c>
      <c r="H376" s="35" t="str">
        <f t="shared" si="12"/>
        <v>-</v>
      </c>
    </row>
    <row r="377" spans="1:8" ht="24" x14ac:dyDescent="0.2">
      <c r="A377" s="46" t="str">
        <f>IFERROR(VLOOKUP($H$5,Ledger!C377:K377,2,0),"-")</f>
        <v>-</v>
      </c>
      <c r="B377" s="49" t="str">
        <f>IFERROR(VLOOKUP($H$5,Ledger!C377:K377,3,0),"-")</f>
        <v>-</v>
      </c>
      <c r="C377" s="49" t="str">
        <f>IFERROR(VLOOKUP($H$5,Ledger!C377:K377,4,0),"-")</f>
        <v>-</v>
      </c>
      <c r="D377" s="49" t="str">
        <f>IFERROR(VLOOKUP($H$5,Ledger!C377:K377,5,0),"-")</f>
        <v>-</v>
      </c>
      <c r="E377" s="49" t="str">
        <f>IFERROR(VLOOKUP($H$5,Ledger!C377:J377,6,0),"-")</f>
        <v>-</v>
      </c>
      <c r="F377" s="45">
        <f t="shared" si="11"/>
        <v>0</v>
      </c>
      <c r="G377" s="45" t="str">
        <f>IFERROR(VLOOKUP($H$5,Ledger!C377:K377,8,0),"-")</f>
        <v>-</v>
      </c>
      <c r="H377" s="35" t="str">
        <f t="shared" si="12"/>
        <v>-</v>
      </c>
    </row>
    <row r="378" spans="1:8" ht="24" x14ac:dyDescent="0.2">
      <c r="A378" s="46" t="str">
        <f>IFERROR(VLOOKUP($H$5,Ledger!C378:K378,2,0),"-")</f>
        <v>-</v>
      </c>
      <c r="B378" s="49" t="str">
        <f>IFERROR(VLOOKUP($H$5,Ledger!C378:K378,3,0),"-")</f>
        <v>-</v>
      </c>
      <c r="C378" s="49" t="str">
        <f>IFERROR(VLOOKUP($H$5,Ledger!C378:K378,4,0),"-")</f>
        <v>-</v>
      </c>
      <c r="D378" s="49" t="str">
        <f>IFERROR(VLOOKUP($H$5,Ledger!C378:K378,5,0),"-")</f>
        <v>-</v>
      </c>
      <c r="E378" s="49" t="str">
        <f>IFERROR(VLOOKUP($H$5,Ledger!C378:J378,6,0),"-")</f>
        <v>-</v>
      </c>
      <c r="F378" s="45">
        <f t="shared" si="11"/>
        <v>0</v>
      </c>
      <c r="G378" s="45" t="str">
        <f>IFERROR(VLOOKUP($H$5,Ledger!C378:K378,8,0),"-")</f>
        <v>-</v>
      </c>
      <c r="H378" s="35" t="str">
        <f t="shared" si="12"/>
        <v>-</v>
      </c>
    </row>
    <row r="379" spans="1:8" ht="24" x14ac:dyDescent="0.2">
      <c r="A379" s="46" t="str">
        <f>IFERROR(VLOOKUP($H$5,Ledger!C379:K379,2,0),"-")</f>
        <v>-</v>
      </c>
      <c r="B379" s="49" t="str">
        <f>IFERROR(VLOOKUP($H$5,Ledger!C379:K379,3,0),"-")</f>
        <v>-</v>
      </c>
      <c r="C379" s="49" t="str">
        <f>IFERROR(VLOOKUP($H$5,Ledger!C379:K379,4,0),"-")</f>
        <v>-</v>
      </c>
      <c r="D379" s="49" t="str">
        <f>IFERROR(VLOOKUP($H$5,Ledger!C379:K379,5,0),"-")</f>
        <v>-</v>
      </c>
      <c r="E379" s="49" t="str">
        <f>IFERROR(VLOOKUP($H$5,Ledger!C379:J379,6,0),"-")</f>
        <v>-</v>
      </c>
      <c r="F379" s="45">
        <f t="shared" si="11"/>
        <v>0</v>
      </c>
      <c r="G379" s="45" t="str">
        <f>IFERROR(VLOOKUP($H$5,Ledger!C379:K379,8,0),"-")</f>
        <v>-</v>
      </c>
      <c r="H379" s="35" t="str">
        <f t="shared" si="12"/>
        <v>-</v>
      </c>
    </row>
    <row r="380" spans="1:8" ht="24" x14ac:dyDescent="0.2">
      <c r="A380" s="46" t="str">
        <f>IFERROR(VLOOKUP($H$5,Ledger!C380:K380,2,0),"-")</f>
        <v>-</v>
      </c>
      <c r="B380" s="49" t="str">
        <f>IFERROR(VLOOKUP($H$5,Ledger!C380:K380,3,0),"-")</f>
        <v>-</v>
      </c>
      <c r="C380" s="49" t="str">
        <f>IFERROR(VLOOKUP($H$5,Ledger!C380:K380,4,0),"-")</f>
        <v>-</v>
      </c>
      <c r="D380" s="49" t="str">
        <f>IFERROR(VLOOKUP($H$5,Ledger!C380:K380,5,0),"-")</f>
        <v>-</v>
      </c>
      <c r="E380" s="49" t="str">
        <f>IFERROR(VLOOKUP($H$5,Ledger!C380:J380,6,0),"-")</f>
        <v>-</v>
      </c>
      <c r="F380" s="45">
        <f t="shared" si="11"/>
        <v>0</v>
      </c>
      <c r="G380" s="45" t="str">
        <f>IFERROR(VLOOKUP($H$5,Ledger!C380:K380,8,0),"-")</f>
        <v>-</v>
      </c>
      <c r="H380" s="35" t="str">
        <f t="shared" si="12"/>
        <v>-</v>
      </c>
    </row>
    <row r="381" spans="1:8" ht="24" x14ac:dyDescent="0.2">
      <c r="A381" s="46" t="str">
        <f>IFERROR(VLOOKUP($H$5,Ledger!C381:K381,2,0),"-")</f>
        <v>-</v>
      </c>
      <c r="B381" s="49" t="str">
        <f>IFERROR(VLOOKUP($H$5,Ledger!C381:K381,3,0),"-")</f>
        <v>-</v>
      </c>
      <c r="C381" s="49" t="str">
        <f>IFERROR(VLOOKUP($H$5,Ledger!C381:K381,4,0),"-")</f>
        <v>-</v>
      </c>
      <c r="D381" s="49" t="str">
        <f>IFERROR(VLOOKUP($H$5,Ledger!C381:K381,5,0),"-")</f>
        <v>-</v>
      </c>
      <c r="E381" s="49" t="str">
        <f>IFERROR(VLOOKUP($H$5,Ledger!C381:J381,6,0),"-")</f>
        <v>-</v>
      </c>
      <c r="F381" s="45">
        <f t="shared" si="11"/>
        <v>0</v>
      </c>
      <c r="G381" s="45" t="str">
        <f>IFERROR(VLOOKUP($H$5,Ledger!C381:K381,8,0),"-")</f>
        <v>-</v>
      </c>
      <c r="H381" s="35" t="str">
        <f t="shared" si="12"/>
        <v>-</v>
      </c>
    </row>
    <row r="382" spans="1:8" ht="24" x14ac:dyDescent="0.2">
      <c r="A382" s="46" t="str">
        <f>IFERROR(VLOOKUP($H$5,Ledger!C382:K382,2,0),"-")</f>
        <v>-</v>
      </c>
      <c r="B382" s="49" t="str">
        <f>IFERROR(VLOOKUP($H$5,Ledger!C382:K382,3,0),"-")</f>
        <v>-</v>
      </c>
      <c r="C382" s="49" t="str">
        <f>IFERROR(VLOOKUP($H$5,Ledger!C382:K382,4,0),"-")</f>
        <v>-</v>
      </c>
      <c r="D382" s="49" t="str">
        <f>IFERROR(VLOOKUP($H$5,Ledger!C382:K382,5,0),"-")</f>
        <v>-</v>
      </c>
      <c r="E382" s="49" t="str">
        <f>IFERROR(VLOOKUP($H$5,Ledger!C382:J382,6,0),"-")</f>
        <v>-</v>
      </c>
      <c r="F382" s="45">
        <f t="shared" si="11"/>
        <v>0</v>
      </c>
      <c r="G382" s="45" t="str">
        <f>IFERROR(VLOOKUP($H$5,Ledger!C382:K382,8,0),"-")</f>
        <v>-</v>
      </c>
      <c r="H382" s="35" t="str">
        <f t="shared" si="12"/>
        <v>-</v>
      </c>
    </row>
    <row r="383" spans="1:8" ht="24" x14ac:dyDescent="0.2">
      <c r="A383" s="46" t="str">
        <f>IFERROR(VLOOKUP($H$5,Ledger!C383:K383,2,0),"-")</f>
        <v>-</v>
      </c>
      <c r="B383" s="49" t="str">
        <f>IFERROR(VLOOKUP($H$5,Ledger!C383:K383,3,0),"-")</f>
        <v>-</v>
      </c>
      <c r="C383" s="49" t="str">
        <f>IFERROR(VLOOKUP($H$5,Ledger!C383:K383,4,0),"-")</f>
        <v>-</v>
      </c>
      <c r="D383" s="49" t="str">
        <f>IFERROR(VLOOKUP($H$5,Ledger!C383:K383,5,0),"-")</f>
        <v>-</v>
      </c>
      <c r="E383" s="49" t="str">
        <f>IFERROR(VLOOKUP($H$5,Ledger!C383:J383,6,0),"-")</f>
        <v>-</v>
      </c>
      <c r="F383" s="45">
        <f t="shared" si="11"/>
        <v>0</v>
      </c>
      <c r="G383" s="45" t="str">
        <f>IFERROR(VLOOKUP($H$5,Ledger!C383:K383,8,0),"-")</f>
        <v>-</v>
      </c>
      <c r="H383" s="35" t="str">
        <f t="shared" si="12"/>
        <v>-</v>
      </c>
    </row>
    <row r="384" spans="1:8" ht="24" x14ac:dyDescent="0.2">
      <c r="A384" s="46" t="str">
        <f>IFERROR(VLOOKUP($H$5,Ledger!C384:K384,2,0),"-")</f>
        <v>-</v>
      </c>
      <c r="B384" s="49" t="str">
        <f>IFERROR(VLOOKUP($H$5,Ledger!C384:K384,3,0),"-")</f>
        <v>-</v>
      </c>
      <c r="C384" s="49" t="str">
        <f>IFERROR(VLOOKUP($H$5,Ledger!C384:K384,4,0),"-")</f>
        <v>-</v>
      </c>
      <c r="D384" s="49" t="str">
        <f>IFERROR(VLOOKUP($H$5,Ledger!C384:K384,5,0),"-")</f>
        <v>-</v>
      </c>
      <c r="E384" s="49" t="str">
        <f>IFERROR(VLOOKUP($H$5,Ledger!C384:J384,6,0),"-")</f>
        <v>-</v>
      </c>
      <c r="F384" s="45">
        <f t="shared" si="11"/>
        <v>0</v>
      </c>
      <c r="G384" s="45" t="str">
        <f>IFERROR(VLOOKUP($H$5,Ledger!C384:K384,8,0),"-")</f>
        <v>-</v>
      </c>
      <c r="H384" s="35" t="str">
        <f t="shared" si="12"/>
        <v>-</v>
      </c>
    </row>
    <row r="385" spans="1:8" ht="24" x14ac:dyDescent="0.2">
      <c r="A385" s="46" t="str">
        <f>IFERROR(VLOOKUP($H$5,Ledger!C385:K385,2,0),"-")</f>
        <v>-</v>
      </c>
      <c r="B385" s="49" t="str">
        <f>IFERROR(VLOOKUP($H$5,Ledger!C385:K385,3,0),"-")</f>
        <v>-</v>
      </c>
      <c r="C385" s="49" t="str">
        <f>IFERROR(VLOOKUP($H$5,Ledger!C385:K385,4,0),"-")</f>
        <v>-</v>
      </c>
      <c r="D385" s="49" t="str">
        <f>IFERROR(VLOOKUP($H$5,Ledger!C385:K385,5,0),"-")</f>
        <v>-</v>
      </c>
      <c r="E385" s="49" t="str">
        <f>IFERROR(VLOOKUP($H$5,Ledger!C385:J385,6,0),"-")</f>
        <v>-</v>
      </c>
      <c r="F385" s="45">
        <f t="shared" si="11"/>
        <v>0</v>
      </c>
      <c r="G385" s="45" t="str">
        <f>IFERROR(VLOOKUP($H$5,Ledger!C385:K385,8,0),"-")</f>
        <v>-</v>
      </c>
      <c r="H385" s="35" t="str">
        <f t="shared" si="12"/>
        <v>-</v>
      </c>
    </row>
    <row r="386" spans="1:8" ht="24" x14ac:dyDescent="0.2">
      <c r="A386" s="46" t="str">
        <f>IFERROR(VLOOKUP($H$5,Ledger!C386:K386,2,0),"-")</f>
        <v>-</v>
      </c>
      <c r="B386" s="49" t="str">
        <f>IFERROR(VLOOKUP($H$5,Ledger!C386:K386,3,0),"-")</f>
        <v>-</v>
      </c>
      <c r="C386" s="49" t="str">
        <f>IFERROR(VLOOKUP($H$5,Ledger!C386:K386,4,0),"-")</f>
        <v>-</v>
      </c>
      <c r="D386" s="49" t="str">
        <f>IFERROR(VLOOKUP($H$5,Ledger!C386:K386,5,0),"-")</f>
        <v>-</v>
      </c>
      <c r="E386" s="49" t="str">
        <f>IFERROR(VLOOKUP($H$5,Ledger!C386:J386,6,0),"-")</f>
        <v>-</v>
      </c>
      <c r="F386" s="45">
        <f t="shared" si="11"/>
        <v>0</v>
      </c>
      <c r="G386" s="45" t="str">
        <f>IFERROR(VLOOKUP($H$5,Ledger!C386:K386,8,0),"-")</f>
        <v>-</v>
      </c>
      <c r="H386" s="35" t="str">
        <f t="shared" si="12"/>
        <v>-</v>
      </c>
    </row>
    <row r="387" spans="1:8" ht="24" x14ac:dyDescent="0.2">
      <c r="A387" s="46" t="str">
        <f>IFERROR(VLOOKUP($H$5,Ledger!C387:K387,2,0),"-")</f>
        <v>-</v>
      </c>
      <c r="B387" s="49" t="str">
        <f>IFERROR(VLOOKUP($H$5,Ledger!C387:K387,3,0),"-")</f>
        <v>-</v>
      </c>
      <c r="C387" s="49" t="str">
        <f>IFERROR(VLOOKUP($H$5,Ledger!C387:K387,4,0),"-")</f>
        <v>-</v>
      </c>
      <c r="D387" s="49" t="str">
        <f>IFERROR(VLOOKUP($H$5,Ledger!C387:K387,5,0),"-")</f>
        <v>-</v>
      </c>
      <c r="E387" s="49" t="str">
        <f>IFERROR(VLOOKUP($H$5,Ledger!C387:J387,6,0),"-")</f>
        <v>-</v>
      </c>
      <c r="F387" s="45">
        <f t="shared" si="11"/>
        <v>0</v>
      </c>
      <c r="G387" s="45" t="str">
        <f>IFERROR(VLOOKUP($H$5,Ledger!C387:K387,8,0),"-")</f>
        <v>-</v>
      </c>
      <c r="H387" s="35" t="str">
        <f t="shared" si="12"/>
        <v>-</v>
      </c>
    </row>
    <row r="388" spans="1:8" ht="24" x14ac:dyDescent="0.2">
      <c r="A388" s="46" t="str">
        <f>IFERROR(VLOOKUP($H$5,Ledger!C388:K388,2,0),"-")</f>
        <v>-</v>
      </c>
      <c r="B388" s="49" t="str">
        <f>IFERROR(VLOOKUP($H$5,Ledger!C388:K388,3,0),"-")</f>
        <v>-</v>
      </c>
      <c r="C388" s="49" t="str">
        <f>IFERROR(VLOOKUP($H$5,Ledger!C388:K388,4,0),"-")</f>
        <v>-</v>
      </c>
      <c r="D388" s="49" t="str">
        <f>IFERROR(VLOOKUP($H$5,Ledger!C388:K388,5,0),"-")</f>
        <v>-</v>
      </c>
      <c r="E388" s="49" t="str">
        <f>IFERROR(VLOOKUP($H$5,Ledger!C388:J388,6,0),"-")</f>
        <v>-</v>
      </c>
      <c r="F388" s="45">
        <f t="shared" si="11"/>
        <v>0</v>
      </c>
      <c r="G388" s="45" t="str">
        <f>IFERROR(VLOOKUP($H$5,Ledger!C388:K388,8,0),"-")</f>
        <v>-</v>
      </c>
      <c r="H388" s="35" t="str">
        <f t="shared" si="12"/>
        <v>-</v>
      </c>
    </row>
    <row r="389" spans="1:8" ht="24" x14ac:dyDescent="0.2">
      <c r="A389" s="46" t="str">
        <f>IFERROR(VLOOKUP($H$5,Ledger!C389:K389,2,0),"-")</f>
        <v>-</v>
      </c>
      <c r="B389" s="49" t="str">
        <f>IFERROR(VLOOKUP($H$5,Ledger!C389:K389,3,0),"-")</f>
        <v>-</v>
      </c>
      <c r="C389" s="49" t="str">
        <f>IFERROR(VLOOKUP($H$5,Ledger!C389:K389,4,0),"-")</f>
        <v>-</v>
      </c>
      <c r="D389" s="49" t="str">
        <f>IFERROR(VLOOKUP($H$5,Ledger!C389:K389,5,0),"-")</f>
        <v>-</v>
      </c>
      <c r="E389" s="49" t="str">
        <f>IFERROR(VLOOKUP($H$5,Ledger!C389:J389,6,0),"-")</f>
        <v>-</v>
      </c>
      <c r="F389" s="45">
        <f t="shared" si="11"/>
        <v>0</v>
      </c>
      <c r="G389" s="45" t="str">
        <f>IFERROR(VLOOKUP($H$5,Ledger!C389:K389,8,0),"-")</f>
        <v>-</v>
      </c>
      <c r="H389" s="35" t="str">
        <f t="shared" si="12"/>
        <v>-</v>
      </c>
    </row>
    <row r="390" spans="1:8" ht="24" x14ac:dyDescent="0.2">
      <c r="A390" s="46" t="str">
        <f>IFERROR(VLOOKUP($H$5,Ledger!C390:K390,2,0),"-")</f>
        <v>-</v>
      </c>
      <c r="B390" s="49" t="str">
        <f>IFERROR(VLOOKUP($H$5,Ledger!C390:K390,3,0),"-")</f>
        <v>-</v>
      </c>
      <c r="C390" s="49" t="str">
        <f>IFERROR(VLOOKUP($H$5,Ledger!C390:K390,4,0),"-")</f>
        <v>-</v>
      </c>
      <c r="D390" s="49" t="str">
        <f>IFERROR(VLOOKUP($H$5,Ledger!C390:K390,5,0),"-")</f>
        <v>-</v>
      </c>
      <c r="E390" s="49" t="str">
        <f>IFERROR(VLOOKUP($H$5,Ledger!C390:J390,6,0),"-")</f>
        <v>-</v>
      </c>
      <c r="F390" s="45">
        <f t="shared" si="11"/>
        <v>0</v>
      </c>
      <c r="G390" s="45" t="str">
        <f>IFERROR(VLOOKUP($H$5,Ledger!C390:K390,8,0),"-")</f>
        <v>-</v>
      </c>
      <c r="H390" s="35" t="str">
        <f t="shared" si="12"/>
        <v>-</v>
      </c>
    </row>
    <row r="391" spans="1:8" ht="24" x14ac:dyDescent="0.2">
      <c r="A391" s="46" t="str">
        <f>IFERROR(VLOOKUP($H$5,Ledger!C391:K391,2,0),"-")</f>
        <v>-</v>
      </c>
      <c r="B391" s="49" t="str">
        <f>IFERROR(VLOOKUP($H$5,Ledger!C391:K391,3,0),"-")</f>
        <v>-</v>
      </c>
      <c r="C391" s="49" t="str">
        <f>IFERROR(VLOOKUP($H$5,Ledger!C391:K391,4,0),"-")</f>
        <v>-</v>
      </c>
      <c r="D391" s="49" t="str">
        <f>IFERROR(VLOOKUP($H$5,Ledger!C391:K391,5,0),"-")</f>
        <v>-</v>
      </c>
      <c r="E391" s="49" t="str">
        <f>IFERROR(VLOOKUP($H$5,Ledger!C391:J391,6,0),"-")</f>
        <v>-</v>
      </c>
      <c r="F391" s="45">
        <f t="shared" si="11"/>
        <v>0</v>
      </c>
      <c r="G391" s="45" t="str">
        <f>IFERROR(VLOOKUP($H$5,Ledger!C391:K391,8,0),"-")</f>
        <v>-</v>
      </c>
      <c r="H391" s="35" t="str">
        <f t="shared" si="12"/>
        <v>-</v>
      </c>
    </row>
    <row r="392" spans="1:8" ht="24" x14ac:dyDescent="0.2">
      <c r="A392" s="46" t="str">
        <f>IFERROR(VLOOKUP($H$5,Ledger!C392:K392,2,0),"-")</f>
        <v>-</v>
      </c>
      <c r="B392" s="49" t="str">
        <f>IFERROR(VLOOKUP($H$5,Ledger!C392:K392,3,0),"-")</f>
        <v>-</v>
      </c>
      <c r="C392" s="49" t="str">
        <f>IFERROR(VLOOKUP($H$5,Ledger!C392:K392,4,0),"-")</f>
        <v>-</v>
      </c>
      <c r="D392" s="49" t="str">
        <f>IFERROR(VLOOKUP($H$5,Ledger!C392:K392,5,0),"-")</f>
        <v>-</v>
      </c>
      <c r="E392" s="49" t="str">
        <f>IFERROR(VLOOKUP($H$5,Ledger!C392:J392,6,0),"-")</f>
        <v>-</v>
      </c>
      <c r="F392" s="45">
        <f t="shared" ref="F392:F455" si="13">PRODUCT(D392:E392)</f>
        <v>0</v>
      </c>
      <c r="G392" s="45" t="str">
        <f>IFERROR(VLOOKUP($H$5,Ledger!C392:K392,8,0),"-")</f>
        <v>-</v>
      </c>
      <c r="H392" s="35" t="str">
        <f t="shared" ref="H392:H455" si="14">IFERROR((F392-G392),"-")</f>
        <v>-</v>
      </c>
    </row>
    <row r="393" spans="1:8" ht="24" x14ac:dyDescent="0.2">
      <c r="A393" s="46" t="str">
        <f>IFERROR(VLOOKUP($H$5,Ledger!C393:K393,2,0),"-")</f>
        <v>-</v>
      </c>
      <c r="B393" s="49" t="str">
        <f>IFERROR(VLOOKUP($H$5,Ledger!C393:K393,3,0),"-")</f>
        <v>-</v>
      </c>
      <c r="C393" s="49" t="str">
        <f>IFERROR(VLOOKUP($H$5,Ledger!C393:K393,4,0),"-")</f>
        <v>-</v>
      </c>
      <c r="D393" s="49" t="str">
        <f>IFERROR(VLOOKUP($H$5,Ledger!C393:K393,5,0),"-")</f>
        <v>-</v>
      </c>
      <c r="E393" s="49" t="str">
        <f>IFERROR(VLOOKUP($H$5,Ledger!C393:J393,6,0),"-")</f>
        <v>-</v>
      </c>
      <c r="F393" s="45">
        <f t="shared" si="13"/>
        <v>0</v>
      </c>
      <c r="G393" s="45" t="str">
        <f>IFERROR(VLOOKUP($H$5,Ledger!C393:K393,8,0),"-")</f>
        <v>-</v>
      </c>
      <c r="H393" s="35" t="str">
        <f t="shared" si="14"/>
        <v>-</v>
      </c>
    </row>
    <row r="394" spans="1:8" ht="24" x14ac:dyDescent="0.2">
      <c r="A394" s="46" t="str">
        <f>IFERROR(VLOOKUP($H$5,Ledger!C394:K394,2,0),"-")</f>
        <v>-</v>
      </c>
      <c r="B394" s="49" t="str">
        <f>IFERROR(VLOOKUP($H$5,Ledger!C394:K394,3,0),"-")</f>
        <v>-</v>
      </c>
      <c r="C394" s="49" t="str">
        <f>IFERROR(VLOOKUP($H$5,Ledger!C394:K394,4,0),"-")</f>
        <v>-</v>
      </c>
      <c r="D394" s="49" t="str">
        <f>IFERROR(VLOOKUP($H$5,Ledger!C394:K394,5,0),"-")</f>
        <v>-</v>
      </c>
      <c r="E394" s="49" t="str">
        <f>IFERROR(VLOOKUP($H$5,Ledger!C394:J394,6,0),"-")</f>
        <v>-</v>
      </c>
      <c r="F394" s="45">
        <f t="shared" si="13"/>
        <v>0</v>
      </c>
      <c r="G394" s="45" t="str">
        <f>IFERROR(VLOOKUP($H$5,Ledger!C394:K394,8,0),"-")</f>
        <v>-</v>
      </c>
      <c r="H394" s="35" t="str">
        <f t="shared" si="14"/>
        <v>-</v>
      </c>
    </row>
    <row r="395" spans="1:8" ht="24" x14ac:dyDescent="0.2">
      <c r="A395" s="46" t="str">
        <f>IFERROR(VLOOKUP($H$5,Ledger!C395:K395,2,0),"-")</f>
        <v>-</v>
      </c>
      <c r="B395" s="49" t="str">
        <f>IFERROR(VLOOKUP($H$5,Ledger!C395:K395,3,0),"-")</f>
        <v>-</v>
      </c>
      <c r="C395" s="49" t="str">
        <f>IFERROR(VLOOKUP($H$5,Ledger!C395:K395,4,0),"-")</f>
        <v>-</v>
      </c>
      <c r="D395" s="49" t="str">
        <f>IFERROR(VLOOKUP($H$5,Ledger!C395:K395,5,0),"-")</f>
        <v>-</v>
      </c>
      <c r="E395" s="49" t="str">
        <f>IFERROR(VLOOKUP($H$5,Ledger!C395:J395,6,0),"-")</f>
        <v>-</v>
      </c>
      <c r="F395" s="45">
        <f t="shared" si="13"/>
        <v>0</v>
      </c>
      <c r="G395" s="45" t="str">
        <f>IFERROR(VLOOKUP($H$5,Ledger!C395:K395,8,0),"-")</f>
        <v>-</v>
      </c>
      <c r="H395" s="35" t="str">
        <f t="shared" si="14"/>
        <v>-</v>
      </c>
    </row>
    <row r="396" spans="1:8" ht="24" x14ac:dyDescent="0.2">
      <c r="A396" s="46" t="str">
        <f>IFERROR(VLOOKUP($H$5,Ledger!C396:K396,2,0),"-")</f>
        <v>-</v>
      </c>
      <c r="B396" s="49" t="str">
        <f>IFERROR(VLOOKUP($H$5,Ledger!C396:K396,3,0),"-")</f>
        <v>-</v>
      </c>
      <c r="C396" s="49" t="str">
        <f>IFERROR(VLOOKUP($H$5,Ledger!C396:K396,4,0),"-")</f>
        <v>-</v>
      </c>
      <c r="D396" s="49" t="str">
        <f>IFERROR(VLOOKUP($H$5,Ledger!C396:K396,5,0),"-")</f>
        <v>-</v>
      </c>
      <c r="E396" s="49" t="str">
        <f>IFERROR(VLOOKUP($H$5,Ledger!C396:J396,6,0),"-")</f>
        <v>-</v>
      </c>
      <c r="F396" s="45">
        <f t="shared" si="13"/>
        <v>0</v>
      </c>
      <c r="G396" s="45" t="str">
        <f>IFERROR(VLOOKUP($H$5,Ledger!C396:K396,8,0),"-")</f>
        <v>-</v>
      </c>
      <c r="H396" s="35" t="str">
        <f t="shared" si="14"/>
        <v>-</v>
      </c>
    </row>
    <row r="397" spans="1:8" ht="24" x14ac:dyDescent="0.2">
      <c r="A397" s="46" t="str">
        <f>IFERROR(VLOOKUP($H$5,Ledger!C397:K397,2,0),"-")</f>
        <v>-</v>
      </c>
      <c r="B397" s="49" t="str">
        <f>IFERROR(VLOOKUP($H$5,Ledger!C397:K397,3,0),"-")</f>
        <v>-</v>
      </c>
      <c r="C397" s="49" t="str">
        <f>IFERROR(VLOOKUP($H$5,Ledger!C397:K397,4,0),"-")</f>
        <v>-</v>
      </c>
      <c r="D397" s="49" t="str">
        <f>IFERROR(VLOOKUP($H$5,Ledger!C397:K397,5,0),"-")</f>
        <v>-</v>
      </c>
      <c r="E397" s="49" t="str">
        <f>IFERROR(VLOOKUP($H$5,Ledger!C397:J397,6,0),"-")</f>
        <v>-</v>
      </c>
      <c r="F397" s="45">
        <f t="shared" si="13"/>
        <v>0</v>
      </c>
      <c r="G397" s="45" t="str">
        <f>IFERROR(VLOOKUP($H$5,Ledger!C397:K397,8,0),"-")</f>
        <v>-</v>
      </c>
      <c r="H397" s="35" t="str">
        <f t="shared" si="14"/>
        <v>-</v>
      </c>
    </row>
    <row r="398" spans="1:8" ht="24" x14ac:dyDescent="0.2">
      <c r="A398" s="46" t="str">
        <f>IFERROR(VLOOKUP($H$5,Ledger!C398:K398,2,0),"-")</f>
        <v>-</v>
      </c>
      <c r="B398" s="49" t="str">
        <f>IFERROR(VLOOKUP($H$5,Ledger!C398:K398,3,0),"-")</f>
        <v>-</v>
      </c>
      <c r="C398" s="49" t="str">
        <f>IFERROR(VLOOKUP($H$5,Ledger!C398:K398,4,0),"-")</f>
        <v>-</v>
      </c>
      <c r="D398" s="49" t="str">
        <f>IFERROR(VLOOKUP($H$5,Ledger!C398:K398,5,0),"-")</f>
        <v>-</v>
      </c>
      <c r="E398" s="49" t="str">
        <f>IFERROR(VLOOKUP($H$5,Ledger!C398:J398,6,0),"-")</f>
        <v>-</v>
      </c>
      <c r="F398" s="45">
        <f t="shared" si="13"/>
        <v>0</v>
      </c>
      <c r="G398" s="45" t="str">
        <f>IFERROR(VLOOKUP($H$5,Ledger!C398:K398,8,0),"-")</f>
        <v>-</v>
      </c>
      <c r="H398" s="35" t="str">
        <f t="shared" si="14"/>
        <v>-</v>
      </c>
    </row>
    <row r="399" spans="1:8" ht="24" x14ac:dyDescent="0.2">
      <c r="A399" s="46" t="str">
        <f>IFERROR(VLOOKUP($H$5,Ledger!C399:K399,2,0),"-")</f>
        <v>-</v>
      </c>
      <c r="B399" s="49" t="str">
        <f>IFERROR(VLOOKUP($H$5,Ledger!C399:K399,3,0),"-")</f>
        <v>-</v>
      </c>
      <c r="C399" s="49" t="str">
        <f>IFERROR(VLOOKUP($H$5,Ledger!C399:K399,4,0),"-")</f>
        <v>-</v>
      </c>
      <c r="D399" s="49" t="str">
        <f>IFERROR(VLOOKUP($H$5,Ledger!C399:K399,5,0),"-")</f>
        <v>-</v>
      </c>
      <c r="E399" s="49" t="str">
        <f>IFERROR(VLOOKUP($H$5,Ledger!C399:J399,6,0),"-")</f>
        <v>-</v>
      </c>
      <c r="F399" s="45">
        <f t="shared" si="13"/>
        <v>0</v>
      </c>
      <c r="G399" s="45" t="str">
        <f>IFERROR(VLOOKUP($H$5,Ledger!C399:K399,8,0),"-")</f>
        <v>-</v>
      </c>
      <c r="H399" s="35" t="str">
        <f t="shared" si="14"/>
        <v>-</v>
      </c>
    </row>
    <row r="400" spans="1:8" ht="24" x14ac:dyDescent="0.2">
      <c r="A400" s="46" t="str">
        <f>IFERROR(VLOOKUP($H$5,Ledger!C400:K400,2,0),"-")</f>
        <v>-</v>
      </c>
      <c r="B400" s="49" t="str">
        <f>IFERROR(VLOOKUP($H$5,Ledger!C400:K400,3,0),"-")</f>
        <v>-</v>
      </c>
      <c r="C400" s="49" t="str">
        <f>IFERROR(VLOOKUP($H$5,Ledger!C400:K400,4,0),"-")</f>
        <v>-</v>
      </c>
      <c r="D400" s="49" t="str">
        <f>IFERROR(VLOOKUP($H$5,Ledger!C400:K400,5,0),"-")</f>
        <v>-</v>
      </c>
      <c r="E400" s="49" t="str">
        <f>IFERROR(VLOOKUP($H$5,Ledger!C400:J400,6,0),"-")</f>
        <v>-</v>
      </c>
      <c r="F400" s="45">
        <f t="shared" si="13"/>
        <v>0</v>
      </c>
      <c r="G400" s="45" t="str">
        <f>IFERROR(VLOOKUP($H$5,Ledger!C400:K400,8,0),"-")</f>
        <v>-</v>
      </c>
      <c r="H400" s="35" t="str">
        <f t="shared" si="14"/>
        <v>-</v>
      </c>
    </row>
    <row r="401" spans="1:8" ht="24" x14ac:dyDescent="0.2">
      <c r="A401" s="46" t="str">
        <f>IFERROR(VLOOKUP($H$5,Ledger!C401:K401,2,0),"-")</f>
        <v>-</v>
      </c>
      <c r="B401" s="49" t="str">
        <f>IFERROR(VLOOKUP($H$5,Ledger!C401:K401,3,0),"-")</f>
        <v>-</v>
      </c>
      <c r="C401" s="49" t="str">
        <f>IFERROR(VLOOKUP($H$5,Ledger!C401:K401,4,0),"-")</f>
        <v>-</v>
      </c>
      <c r="D401" s="49" t="str">
        <f>IFERROR(VLOOKUP($H$5,Ledger!C401:K401,5,0),"-")</f>
        <v>-</v>
      </c>
      <c r="E401" s="49" t="str">
        <f>IFERROR(VLOOKUP($H$5,Ledger!C401:J401,6,0),"-")</f>
        <v>-</v>
      </c>
      <c r="F401" s="45">
        <f t="shared" si="13"/>
        <v>0</v>
      </c>
      <c r="G401" s="45" t="str">
        <f>IFERROR(VLOOKUP($H$5,Ledger!C401:K401,8,0),"-")</f>
        <v>-</v>
      </c>
      <c r="H401" s="35" t="str">
        <f t="shared" si="14"/>
        <v>-</v>
      </c>
    </row>
    <row r="402" spans="1:8" ht="24" x14ac:dyDescent="0.2">
      <c r="A402" s="46" t="str">
        <f>IFERROR(VLOOKUP($H$5,Ledger!C402:K402,2,0),"-")</f>
        <v>-</v>
      </c>
      <c r="B402" s="49" t="str">
        <f>IFERROR(VLOOKUP($H$5,Ledger!C402:K402,3,0),"-")</f>
        <v>-</v>
      </c>
      <c r="C402" s="49" t="str">
        <f>IFERROR(VLOOKUP($H$5,Ledger!C402:K402,4,0),"-")</f>
        <v>-</v>
      </c>
      <c r="D402" s="49" t="str">
        <f>IFERROR(VLOOKUP($H$5,Ledger!C402:K402,5,0),"-")</f>
        <v>-</v>
      </c>
      <c r="E402" s="49" t="str">
        <f>IFERROR(VLOOKUP($H$5,Ledger!C402:J402,6,0),"-")</f>
        <v>-</v>
      </c>
      <c r="F402" s="45">
        <f t="shared" si="13"/>
        <v>0</v>
      </c>
      <c r="G402" s="45" t="str">
        <f>IFERROR(VLOOKUP($H$5,Ledger!C402:K402,8,0),"-")</f>
        <v>-</v>
      </c>
      <c r="H402" s="35" t="str">
        <f t="shared" si="14"/>
        <v>-</v>
      </c>
    </row>
    <row r="403" spans="1:8" ht="24" x14ac:dyDescent="0.2">
      <c r="A403" s="46" t="str">
        <f>IFERROR(VLOOKUP($H$5,Ledger!C403:K403,2,0),"-")</f>
        <v>-</v>
      </c>
      <c r="B403" s="49" t="str">
        <f>IFERROR(VLOOKUP($H$5,Ledger!C403:K403,3,0),"-")</f>
        <v>-</v>
      </c>
      <c r="C403" s="49" t="str">
        <f>IFERROR(VLOOKUP($H$5,Ledger!C403:K403,4,0),"-")</f>
        <v>-</v>
      </c>
      <c r="D403" s="49" t="str">
        <f>IFERROR(VLOOKUP($H$5,Ledger!C403:K403,5,0),"-")</f>
        <v>-</v>
      </c>
      <c r="E403" s="49" t="str">
        <f>IFERROR(VLOOKUP($H$5,Ledger!C403:J403,6,0),"-")</f>
        <v>-</v>
      </c>
      <c r="F403" s="45">
        <f t="shared" si="13"/>
        <v>0</v>
      </c>
      <c r="G403" s="45" t="str">
        <f>IFERROR(VLOOKUP($H$5,Ledger!C403:K403,8,0),"-")</f>
        <v>-</v>
      </c>
      <c r="H403" s="35" t="str">
        <f t="shared" si="14"/>
        <v>-</v>
      </c>
    </row>
    <row r="404" spans="1:8" ht="24" x14ac:dyDescent="0.2">
      <c r="A404" s="46" t="str">
        <f>IFERROR(VLOOKUP($H$5,Ledger!C404:K404,2,0),"-")</f>
        <v>-</v>
      </c>
      <c r="B404" s="49" t="str">
        <f>IFERROR(VLOOKUP($H$5,Ledger!C404:K404,3,0),"-")</f>
        <v>-</v>
      </c>
      <c r="C404" s="49" t="str">
        <f>IFERROR(VLOOKUP($H$5,Ledger!C404:K404,4,0),"-")</f>
        <v>-</v>
      </c>
      <c r="D404" s="49" t="str">
        <f>IFERROR(VLOOKUP($H$5,Ledger!C404:K404,5,0),"-")</f>
        <v>-</v>
      </c>
      <c r="E404" s="49" t="str">
        <f>IFERROR(VLOOKUP($H$5,Ledger!C404:J404,6,0),"-")</f>
        <v>-</v>
      </c>
      <c r="F404" s="45">
        <f t="shared" si="13"/>
        <v>0</v>
      </c>
      <c r="G404" s="45" t="str">
        <f>IFERROR(VLOOKUP($H$5,Ledger!C404:K404,8,0),"-")</f>
        <v>-</v>
      </c>
      <c r="H404" s="35" t="str">
        <f t="shared" si="14"/>
        <v>-</v>
      </c>
    </row>
    <row r="405" spans="1:8" ht="24" x14ac:dyDescent="0.2">
      <c r="A405" s="46" t="str">
        <f>IFERROR(VLOOKUP($H$5,Ledger!C405:K405,2,0),"-")</f>
        <v>-</v>
      </c>
      <c r="B405" s="49" t="str">
        <f>IFERROR(VLOOKUP($H$5,Ledger!C405:K405,3,0),"-")</f>
        <v>-</v>
      </c>
      <c r="C405" s="49" t="str">
        <f>IFERROR(VLOOKUP($H$5,Ledger!C405:K405,4,0),"-")</f>
        <v>-</v>
      </c>
      <c r="D405" s="49" t="str">
        <f>IFERROR(VLOOKUP($H$5,Ledger!C405:K405,5,0),"-")</f>
        <v>-</v>
      </c>
      <c r="E405" s="49" t="str">
        <f>IFERROR(VLOOKUP($H$5,Ledger!C405:J405,6,0),"-")</f>
        <v>-</v>
      </c>
      <c r="F405" s="45">
        <f t="shared" si="13"/>
        <v>0</v>
      </c>
      <c r="G405" s="45" t="str">
        <f>IFERROR(VLOOKUP($H$5,Ledger!C405:K405,8,0),"-")</f>
        <v>-</v>
      </c>
      <c r="H405" s="35" t="str">
        <f t="shared" si="14"/>
        <v>-</v>
      </c>
    </row>
    <row r="406" spans="1:8" ht="24" x14ac:dyDescent="0.2">
      <c r="A406" s="46" t="str">
        <f>IFERROR(VLOOKUP($H$5,Ledger!C406:K406,2,0),"-")</f>
        <v>-</v>
      </c>
      <c r="B406" s="49" t="str">
        <f>IFERROR(VLOOKUP($H$5,Ledger!C406:K406,3,0),"-")</f>
        <v>-</v>
      </c>
      <c r="C406" s="49" t="str">
        <f>IFERROR(VLOOKUP($H$5,Ledger!C406:K406,4,0),"-")</f>
        <v>-</v>
      </c>
      <c r="D406" s="49" t="str">
        <f>IFERROR(VLOOKUP($H$5,Ledger!C406:K406,5,0),"-")</f>
        <v>-</v>
      </c>
      <c r="E406" s="49" t="str">
        <f>IFERROR(VLOOKUP($H$5,Ledger!C406:J406,6,0),"-")</f>
        <v>-</v>
      </c>
      <c r="F406" s="45">
        <f t="shared" si="13"/>
        <v>0</v>
      </c>
      <c r="G406" s="45" t="str">
        <f>IFERROR(VLOOKUP($H$5,Ledger!C406:K406,8,0),"-")</f>
        <v>-</v>
      </c>
      <c r="H406" s="35" t="str">
        <f t="shared" si="14"/>
        <v>-</v>
      </c>
    </row>
    <row r="407" spans="1:8" ht="24" x14ac:dyDescent="0.2">
      <c r="A407" s="46" t="str">
        <f>IFERROR(VLOOKUP($H$5,Ledger!C407:K407,2,0),"-")</f>
        <v>-</v>
      </c>
      <c r="B407" s="49" t="str">
        <f>IFERROR(VLOOKUP($H$5,Ledger!C407:K407,3,0),"-")</f>
        <v>-</v>
      </c>
      <c r="C407" s="49" t="str">
        <f>IFERROR(VLOOKUP($H$5,Ledger!C407:K407,4,0),"-")</f>
        <v>-</v>
      </c>
      <c r="D407" s="49" t="str">
        <f>IFERROR(VLOOKUP($H$5,Ledger!C407:K407,5,0),"-")</f>
        <v>-</v>
      </c>
      <c r="E407" s="49" t="str">
        <f>IFERROR(VLOOKUP($H$5,Ledger!C407:J407,6,0),"-")</f>
        <v>-</v>
      </c>
      <c r="F407" s="45">
        <f t="shared" si="13"/>
        <v>0</v>
      </c>
      <c r="G407" s="45" t="str">
        <f>IFERROR(VLOOKUP($H$5,Ledger!C407:K407,8,0),"-")</f>
        <v>-</v>
      </c>
      <c r="H407" s="35" t="str">
        <f t="shared" si="14"/>
        <v>-</v>
      </c>
    </row>
    <row r="408" spans="1:8" ht="24" x14ac:dyDescent="0.2">
      <c r="A408" s="46" t="str">
        <f>IFERROR(VLOOKUP($H$5,Ledger!C408:K408,2,0),"-")</f>
        <v>-</v>
      </c>
      <c r="B408" s="49" t="str">
        <f>IFERROR(VLOOKUP($H$5,Ledger!C408:K408,3,0),"-")</f>
        <v>-</v>
      </c>
      <c r="C408" s="49" t="str">
        <f>IFERROR(VLOOKUP($H$5,Ledger!C408:K408,4,0),"-")</f>
        <v>-</v>
      </c>
      <c r="D408" s="49" t="str">
        <f>IFERROR(VLOOKUP($H$5,Ledger!C408:K408,5,0),"-")</f>
        <v>-</v>
      </c>
      <c r="E408" s="49" t="str">
        <f>IFERROR(VLOOKUP($H$5,Ledger!C408:J408,6,0),"-")</f>
        <v>-</v>
      </c>
      <c r="F408" s="45">
        <f t="shared" si="13"/>
        <v>0</v>
      </c>
      <c r="G408" s="45" t="str">
        <f>IFERROR(VLOOKUP($H$5,Ledger!C408:K408,8,0),"-")</f>
        <v>-</v>
      </c>
      <c r="H408" s="35" t="str">
        <f t="shared" si="14"/>
        <v>-</v>
      </c>
    </row>
    <row r="409" spans="1:8" ht="24" x14ac:dyDescent="0.2">
      <c r="A409" s="46" t="str">
        <f>IFERROR(VLOOKUP($H$5,Ledger!C409:K409,2,0),"-")</f>
        <v>-</v>
      </c>
      <c r="B409" s="49" t="str">
        <f>IFERROR(VLOOKUP($H$5,Ledger!C409:K409,3,0),"-")</f>
        <v>-</v>
      </c>
      <c r="C409" s="49" t="str">
        <f>IFERROR(VLOOKUP($H$5,Ledger!C409:K409,4,0),"-")</f>
        <v>-</v>
      </c>
      <c r="D409" s="49" t="str">
        <f>IFERROR(VLOOKUP($H$5,Ledger!C409:K409,5,0),"-")</f>
        <v>-</v>
      </c>
      <c r="E409" s="49" t="str">
        <f>IFERROR(VLOOKUP($H$5,Ledger!C409:J409,6,0),"-")</f>
        <v>-</v>
      </c>
      <c r="F409" s="45">
        <f t="shared" si="13"/>
        <v>0</v>
      </c>
      <c r="G409" s="45" t="str">
        <f>IFERROR(VLOOKUP($H$5,Ledger!C409:K409,8,0),"-")</f>
        <v>-</v>
      </c>
      <c r="H409" s="35" t="str">
        <f t="shared" si="14"/>
        <v>-</v>
      </c>
    </row>
    <row r="410" spans="1:8" ht="24" x14ac:dyDescent="0.2">
      <c r="A410" s="46" t="str">
        <f>IFERROR(VLOOKUP($H$5,Ledger!C410:K410,2,0),"-")</f>
        <v>-</v>
      </c>
      <c r="B410" s="49" t="str">
        <f>IFERROR(VLOOKUP($H$5,Ledger!C410:K410,3,0),"-")</f>
        <v>-</v>
      </c>
      <c r="C410" s="49" t="str">
        <f>IFERROR(VLOOKUP($H$5,Ledger!C410:K410,4,0),"-")</f>
        <v>-</v>
      </c>
      <c r="D410" s="49" t="str">
        <f>IFERROR(VLOOKUP($H$5,Ledger!C410:K410,5,0),"-")</f>
        <v>-</v>
      </c>
      <c r="E410" s="49" t="str">
        <f>IFERROR(VLOOKUP($H$5,Ledger!C410:J410,6,0),"-")</f>
        <v>-</v>
      </c>
      <c r="F410" s="45">
        <f t="shared" si="13"/>
        <v>0</v>
      </c>
      <c r="G410" s="45" t="str">
        <f>IFERROR(VLOOKUP($H$5,Ledger!C410:K410,8,0),"-")</f>
        <v>-</v>
      </c>
      <c r="H410" s="35" t="str">
        <f t="shared" si="14"/>
        <v>-</v>
      </c>
    </row>
    <row r="411" spans="1:8" ht="24" x14ac:dyDescent="0.2">
      <c r="A411" s="46" t="str">
        <f>IFERROR(VLOOKUP($H$5,Ledger!C411:K411,2,0),"-")</f>
        <v>-</v>
      </c>
      <c r="B411" s="49" t="str">
        <f>IFERROR(VLOOKUP($H$5,Ledger!C411:K411,3,0),"-")</f>
        <v>-</v>
      </c>
      <c r="C411" s="49" t="str">
        <f>IFERROR(VLOOKUP($H$5,Ledger!C411:K411,4,0),"-")</f>
        <v>-</v>
      </c>
      <c r="D411" s="49" t="str">
        <f>IFERROR(VLOOKUP($H$5,Ledger!C411:K411,5,0),"-")</f>
        <v>-</v>
      </c>
      <c r="E411" s="49" t="str">
        <f>IFERROR(VLOOKUP($H$5,Ledger!C411:J411,6,0),"-")</f>
        <v>-</v>
      </c>
      <c r="F411" s="45">
        <f t="shared" si="13"/>
        <v>0</v>
      </c>
      <c r="G411" s="45" t="str">
        <f>IFERROR(VLOOKUP($H$5,Ledger!C411:K411,8,0),"-")</f>
        <v>-</v>
      </c>
      <c r="H411" s="35" t="str">
        <f t="shared" si="14"/>
        <v>-</v>
      </c>
    </row>
    <row r="412" spans="1:8" ht="24" x14ac:dyDescent="0.2">
      <c r="A412" s="46" t="str">
        <f>IFERROR(VLOOKUP($H$5,Ledger!C412:K412,2,0),"-")</f>
        <v>-</v>
      </c>
      <c r="B412" s="49" t="str">
        <f>IFERROR(VLOOKUP($H$5,Ledger!C412:K412,3,0),"-")</f>
        <v>-</v>
      </c>
      <c r="C412" s="49" t="str">
        <f>IFERROR(VLOOKUP($H$5,Ledger!C412:K412,4,0),"-")</f>
        <v>-</v>
      </c>
      <c r="D412" s="49" t="str">
        <f>IFERROR(VLOOKUP($H$5,Ledger!C412:K412,5,0),"-")</f>
        <v>-</v>
      </c>
      <c r="E412" s="49" t="str">
        <f>IFERROR(VLOOKUP($H$5,Ledger!C412:J412,6,0),"-")</f>
        <v>-</v>
      </c>
      <c r="F412" s="45">
        <f t="shared" si="13"/>
        <v>0</v>
      </c>
      <c r="G412" s="45" t="str">
        <f>IFERROR(VLOOKUP($H$5,Ledger!C412:K412,8,0),"-")</f>
        <v>-</v>
      </c>
      <c r="H412" s="35" t="str">
        <f t="shared" si="14"/>
        <v>-</v>
      </c>
    </row>
    <row r="413" spans="1:8" ht="24" x14ac:dyDescent="0.2">
      <c r="A413" s="46" t="str">
        <f>IFERROR(VLOOKUP($H$5,Ledger!C413:K413,2,0),"-")</f>
        <v>-</v>
      </c>
      <c r="B413" s="49" t="str">
        <f>IFERROR(VLOOKUP($H$5,Ledger!C413:K413,3,0),"-")</f>
        <v>-</v>
      </c>
      <c r="C413" s="49" t="str">
        <f>IFERROR(VLOOKUP($H$5,Ledger!C413:K413,4,0),"-")</f>
        <v>-</v>
      </c>
      <c r="D413" s="49" t="str">
        <f>IFERROR(VLOOKUP($H$5,Ledger!C413:K413,5,0),"-")</f>
        <v>-</v>
      </c>
      <c r="E413" s="49" t="str">
        <f>IFERROR(VLOOKUP($H$5,Ledger!C413:J413,6,0),"-")</f>
        <v>-</v>
      </c>
      <c r="F413" s="45">
        <f t="shared" si="13"/>
        <v>0</v>
      </c>
      <c r="G413" s="45" t="str">
        <f>IFERROR(VLOOKUP($H$5,Ledger!C413:K413,8,0),"-")</f>
        <v>-</v>
      </c>
      <c r="H413" s="35" t="str">
        <f t="shared" si="14"/>
        <v>-</v>
      </c>
    </row>
    <row r="414" spans="1:8" ht="24" x14ac:dyDescent="0.2">
      <c r="A414" s="46" t="str">
        <f>IFERROR(VLOOKUP($H$5,Ledger!C414:K414,2,0),"-")</f>
        <v>-</v>
      </c>
      <c r="B414" s="49" t="str">
        <f>IFERROR(VLOOKUP($H$5,Ledger!C414:K414,3,0),"-")</f>
        <v>-</v>
      </c>
      <c r="C414" s="49" t="str">
        <f>IFERROR(VLOOKUP($H$5,Ledger!C414:K414,4,0),"-")</f>
        <v>-</v>
      </c>
      <c r="D414" s="49" t="str">
        <f>IFERROR(VLOOKUP($H$5,Ledger!C414:K414,5,0),"-")</f>
        <v>-</v>
      </c>
      <c r="E414" s="49" t="str">
        <f>IFERROR(VLOOKUP($H$5,Ledger!C414:J414,6,0),"-")</f>
        <v>-</v>
      </c>
      <c r="F414" s="45">
        <f t="shared" si="13"/>
        <v>0</v>
      </c>
      <c r="G414" s="45" t="str">
        <f>IFERROR(VLOOKUP($H$5,Ledger!C414:K414,8,0),"-")</f>
        <v>-</v>
      </c>
      <c r="H414" s="35" t="str">
        <f t="shared" si="14"/>
        <v>-</v>
      </c>
    </row>
    <row r="415" spans="1:8" ht="24" x14ac:dyDescent="0.2">
      <c r="A415" s="46" t="str">
        <f>IFERROR(VLOOKUP($H$5,Ledger!C415:K415,2,0),"-")</f>
        <v>-</v>
      </c>
      <c r="B415" s="49" t="str">
        <f>IFERROR(VLOOKUP($H$5,Ledger!C415:K415,3,0),"-")</f>
        <v>-</v>
      </c>
      <c r="C415" s="49" t="str">
        <f>IFERROR(VLOOKUP($H$5,Ledger!C415:K415,4,0),"-")</f>
        <v>-</v>
      </c>
      <c r="D415" s="49" t="str">
        <f>IFERROR(VLOOKUP($H$5,Ledger!C415:K415,5,0),"-")</f>
        <v>-</v>
      </c>
      <c r="E415" s="49" t="str">
        <f>IFERROR(VLOOKUP($H$5,Ledger!C415:J415,6,0),"-")</f>
        <v>-</v>
      </c>
      <c r="F415" s="45">
        <f t="shared" si="13"/>
        <v>0</v>
      </c>
      <c r="G415" s="45" t="str">
        <f>IFERROR(VLOOKUP($H$5,Ledger!C415:K415,8,0),"-")</f>
        <v>-</v>
      </c>
      <c r="H415" s="35" t="str">
        <f t="shared" si="14"/>
        <v>-</v>
      </c>
    </row>
    <row r="416" spans="1:8" ht="24" x14ac:dyDescent="0.2">
      <c r="A416" s="46" t="str">
        <f>IFERROR(VLOOKUP($H$5,Ledger!C416:K416,2,0),"-")</f>
        <v>-</v>
      </c>
      <c r="B416" s="49" t="str">
        <f>IFERROR(VLOOKUP($H$5,Ledger!C416:K416,3,0),"-")</f>
        <v>-</v>
      </c>
      <c r="C416" s="49" t="str">
        <f>IFERROR(VLOOKUP($H$5,Ledger!C416:K416,4,0),"-")</f>
        <v>-</v>
      </c>
      <c r="D416" s="49" t="str">
        <f>IFERROR(VLOOKUP($H$5,Ledger!C416:K416,5,0),"-")</f>
        <v>-</v>
      </c>
      <c r="E416" s="49" t="str">
        <f>IFERROR(VLOOKUP($H$5,Ledger!C416:J416,6,0),"-")</f>
        <v>-</v>
      </c>
      <c r="F416" s="45">
        <f t="shared" si="13"/>
        <v>0</v>
      </c>
      <c r="G416" s="45" t="str">
        <f>IFERROR(VLOOKUP($H$5,Ledger!C416:K416,8,0),"-")</f>
        <v>-</v>
      </c>
      <c r="H416" s="35" t="str">
        <f t="shared" si="14"/>
        <v>-</v>
      </c>
    </row>
    <row r="417" spans="1:8" ht="24" x14ac:dyDescent="0.2">
      <c r="A417" s="46" t="str">
        <f>IFERROR(VLOOKUP($H$5,Ledger!C417:K417,2,0),"-")</f>
        <v>-</v>
      </c>
      <c r="B417" s="49" t="str">
        <f>IFERROR(VLOOKUP($H$5,Ledger!C417:K417,3,0),"-")</f>
        <v>-</v>
      </c>
      <c r="C417" s="49" t="str">
        <f>IFERROR(VLOOKUP($H$5,Ledger!C417:K417,4,0),"-")</f>
        <v>-</v>
      </c>
      <c r="D417" s="49" t="str">
        <f>IFERROR(VLOOKUP($H$5,Ledger!C417:K417,5,0),"-")</f>
        <v>-</v>
      </c>
      <c r="E417" s="49" t="str">
        <f>IFERROR(VLOOKUP($H$5,Ledger!C417:J417,6,0),"-")</f>
        <v>-</v>
      </c>
      <c r="F417" s="45">
        <f t="shared" si="13"/>
        <v>0</v>
      </c>
      <c r="G417" s="45" t="str">
        <f>IFERROR(VLOOKUP($H$5,Ledger!C417:K417,8,0),"-")</f>
        <v>-</v>
      </c>
      <c r="H417" s="35" t="str">
        <f t="shared" si="14"/>
        <v>-</v>
      </c>
    </row>
    <row r="418" spans="1:8" ht="24" x14ac:dyDescent="0.2">
      <c r="A418" s="46" t="str">
        <f>IFERROR(VLOOKUP($H$5,Ledger!C418:K418,2,0),"-")</f>
        <v>-</v>
      </c>
      <c r="B418" s="49" t="str">
        <f>IFERROR(VLOOKUP($H$5,Ledger!C418:K418,3,0),"-")</f>
        <v>-</v>
      </c>
      <c r="C418" s="49" t="str">
        <f>IFERROR(VLOOKUP($H$5,Ledger!C418:K418,4,0),"-")</f>
        <v>-</v>
      </c>
      <c r="D418" s="49" t="str">
        <f>IFERROR(VLOOKUP($H$5,Ledger!C418:K418,5,0),"-")</f>
        <v>-</v>
      </c>
      <c r="E418" s="49" t="str">
        <f>IFERROR(VLOOKUP($H$5,Ledger!C418:J418,6,0),"-")</f>
        <v>-</v>
      </c>
      <c r="F418" s="45">
        <f t="shared" si="13"/>
        <v>0</v>
      </c>
      <c r="G418" s="45" t="str">
        <f>IFERROR(VLOOKUP($H$5,Ledger!C418:K418,8,0),"-")</f>
        <v>-</v>
      </c>
      <c r="H418" s="35" t="str">
        <f t="shared" si="14"/>
        <v>-</v>
      </c>
    </row>
    <row r="419" spans="1:8" ht="24" x14ac:dyDescent="0.2">
      <c r="A419" s="46" t="str">
        <f>IFERROR(VLOOKUP($H$5,Ledger!C419:K419,2,0),"-")</f>
        <v>-</v>
      </c>
      <c r="B419" s="49" t="str">
        <f>IFERROR(VLOOKUP($H$5,Ledger!C419:K419,3,0),"-")</f>
        <v>-</v>
      </c>
      <c r="C419" s="49" t="str">
        <f>IFERROR(VLOOKUP($H$5,Ledger!C419:K419,4,0),"-")</f>
        <v>-</v>
      </c>
      <c r="D419" s="49" t="str">
        <f>IFERROR(VLOOKUP($H$5,Ledger!C419:K419,5,0),"-")</f>
        <v>-</v>
      </c>
      <c r="E419" s="49" t="str">
        <f>IFERROR(VLOOKUP($H$5,Ledger!C419:J419,6,0),"-")</f>
        <v>-</v>
      </c>
      <c r="F419" s="45">
        <f t="shared" si="13"/>
        <v>0</v>
      </c>
      <c r="G419" s="45" t="str">
        <f>IFERROR(VLOOKUP($H$5,Ledger!C419:K419,8,0),"-")</f>
        <v>-</v>
      </c>
      <c r="H419" s="35" t="str">
        <f t="shared" si="14"/>
        <v>-</v>
      </c>
    </row>
    <row r="420" spans="1:8" ht="24" x14ac:dyDescent="0.2">
      <c r="A420" s="46" t="str">
        <f>IFERROR(VLOOKUP($H$5,Ledger!C420:K420,2,0),"-")</f>
        <v>-</v>
      </c>
      <c r="B420" s="49" t="str">
        <f>IFERROR(VLOOKUP($H$5,Ledger!C420:K420,3,0),"-")</f>
        <v>-</v>
      </c>
      <c r="C420" s="49" t="str">
        <f>IFERROR(VLOOKUP($H$5,Ledger!C420:K420,4,0),"-")</f>
        <v>-</v>
      </c>
      <c r="D420" s="49" t="str">
        <f>IFERROR(VLOOKUP($H$5,Ledger!C420:K420,5,0),"-")</f>
        <v>-</v>
      </c>
      <c r="E420" s="49" t="str">
        <f>IFERROR(VLOOKUP($H$5,Ledger!C420:J420,6,0),"-")</f>
        <v>-</v>
      </c>
      <c r="F420" s="45">
        <f t="shared" si="13"/>
        <v>0</v>
      </c>
      <c r="G420" s="45" t="str">
        <f>IFERROR(VLOOKUP($H$5,Ledger!C420:K420,8,0),"-")</f>
        <v>-</v>
      </c>
      <c r="H420" s="35" t="str">
        <f t="shared" si="14"/>
        <v>-</v>
      </c>
    </row>
    <row r="421" spans="1:8" ht="24" x14ac:dyDescent="0.2">
      <c r="A421" s="46" t="str">
        <f>IFERROR(VLOOKUP($H$5,Ledger!C421:K421,2,0),"-")</f>
        <v>-</v>
      </c>
      <c r="B421" s="49" t="str">
        <f>IFERROR(VLOOKUP($H$5,Ledger!C421:K421,3,0),"-")</f>
        <v>-</v>
      </c>
      <c r="C421" s="49" t="str">
        <f>IFERROR(VLOOKUP($H$5,Ledger!C421:K421,4,0),"-")</f>
        <v>-</v>
      </c>
      <c r="D421" s="49" t="str">
        <f>IFERROR(VLOOKUP($H$5,Ledger!C421:K421,5,0),"-")</f>
        <v>-</v>
      </c>
      <c r="E421" s="49" t="str">
        <f>IFERROR(VLOOKUP($H$5,Ledger!C421:J421,6,0),"-")</f>
        <v>-</v>
      </c>
      <c r="F421" s="45">
        <f t="shared" si="13"/>
        <v>0</v>
      </c>
      <c r="G421" s="45" t="str">
        <f>IFERROR(VLOOKUP($H$5,Ledger!C421:K421,8,0),"-")</f>
        <v>-</v>
      </c>
      <c r="H421" s="35" t="str">
        <f t="shared" si="14"/>
        <v>-</v>
      </c>
    </row>
    <row r="422" spans="1:8" ht="24" x14ac:dyDescent="0.2">
      <c r="A422" s="46" t="str">
        <f>IFERROR(VLOOKUP($H$5,Ledger!C422:K422,2,0),"-")</f>
        <v>-</v>
      </c>
      <c r="B422" s="49" t="str">
        <f>IFERROR(VLOOKUP($H$5,Ledger!C422:K422,3,0),"-")</f>
        <v>-</v>
      </c>
      <c r="C422" s="49" t="str">
        <f>IFERROR(VLOOKUP($H$5,Ledger!C422:K422,4,0),"-")</f>
        <v>-</v>
      </c>
      <c r="D422" s="49" t="str">
        <f>IFERROR(VLOOKUP($H$5,Ledger!C422:K422,5,0),"-")</f>
        <v>-</v>
      </c>
      <c r="E422" s="49" t="str">
        <f>IFERROR(VLOOKUP($H$5,Ledger!C422:J422,6,0),"-")</f>
        <v>-</v>
      </c>
      <c r="F422" s="45">
        <f t="shared" si="13"/>
        <v>0</v>
      </c>
      <c r="G422" s="45" t="str">
        <f>IFERROR(VLOOKUP($H$5,Ledger!C422:K422,8,0),"-")</f>
        <v>-</v>
      </c>
      <c r="H422" s="35" t="str">
        <f t="shared" si="14"/>
        <v>-</v>
      </c>
    </row>
    <row r="423" spans="1:8" ht="24" x14ac:dyDescent="0.2">
      <c r="A423" s="46" t="str">
        <f>IFERROR(VLOOKUP($H$5,Ledger!C423:K423,2,0),"-")</f>
        <v>-</v>
      </c>
      <c r="B423" s="49" t="str">
        <f>IFERROR(VLOOKUP($H$5,Ledger!C423:K423,3,0),"-")</f>
        <v>-</v>
      </c>
      <c r="C423" s="49" t="str">
        <f>IFERROR(VLOOKUP($H$5,Ledger!C423:K423,4,0),"-")</f>
        <v>-</v>
      </c>
      <c r="D423" s="49" t="str">
        <f>IFERROR(VLOOKUP($H$5,Ledger!C423:K423,5,0),"-")</f>
        <v>-</v>
      </c>
      <c r="E423" s="49" t="str">
        <f>IFERROR(VLOOKUP($H$5,Ledger!C423:J423,6,0),"-")</f>
        <v>-</v>
      </c>
      <c r="F423" s="45">
        <f t="shared" si="13"/>
        <v>0</v>
      </c>
      <c r="G423" s="45" t="str">
        <f>IFERROR(VLOOKUP($H$5,Ledger!C423:K423,8,0),"-")</f>
        <v>-</v>
      </c>
      <c r="H423" s="35" t="str">
        <f t="shared" si="14"/>
        <v>-</v>
      </c>
    </row>
    <row r="424" spans="1:8" ht="24" x14ac:dyDescent="0.2">
      <c r="A424" s="46" t="str">
        <f>IFERROR(VLOOKUP($H$5,Ledger!C424:K424,2,0),"-")</f>
        <v>-</v>
      </c>
      <c r="B424" s="49" t="str">
        <f>IFERROR(VLOOKUP($H$5,Ledger!C424:K424,3,0),"-")</f>
        <v>-</v>
      </c>
      <c r="C424" s="49" t="str">
        <f>IFERROR(VLOOKUP($H$5,Ledger!C424:K424,4,0),"-")</f>
        <v>-</v>
      </c>
      <c r="D424" s="49" t="str">
        <f>IFERROR(VLOOKUP($H$5,Ledger!C424:K424,5,0),"-")</f>
        <v>-</v>
      </c>
      <c r="E424" s="49" t="str">
        <f>IFERROR(VLOOKUP($H$5,Ledger!C424:J424,6,0),"-")</f>
        <v>-</v>
      </c>
      <c r="F424" s="45">
        <f t="shared" si="13"/>
        <v>0</v>
      </c>
      <c r="G424" s="45" t="str">
        <f>IFERROR(VLOOKUP($H$5,Ledger!C424:K424,8,0),"-")</f>
        <v>-</v>
      </c>
      <c r="H424" s="35" t="str">
        <f t="shared" si="14"/>
        <v>-</v>
      </c>
    </row>
    <row r="425" spans="1:8" ht="24" x14ac:dyDescent="0.2">
      <c r="A425" s="46" t="str">
        <f>IFERROR(VLOOKUP($H$5,Ledger!C425:K425,2,0),"-")</f>
        <v>-</v>
      </c>
      <c r="B425" s="49" t="str">
        <f>IFERROR(VLOOKUP($H$5,Ledger!C425:K425,3,0),"-")</f>
        <v>-</v>
      </c>
      <c r="C425" s="49" t="str">
        <f>IFERROR(VLOOKUP($H$5,Ledger!C425:K425,4,0),"-")</f>
        <v>-</v>
      </c>
      <c r="D425" s="49" t="str">
        <f>IFERROR(VLOOKUP($H$5,Ledger!C425:K425,5,0),"-")</f>
        <v>-</v>
      </c>
      <c r="E425" s="49" t="str">
        <f>IFERROR(VLOOKUP($H$5,Ledger!C425:J425,6,0),"-")</f>
        <v>-</v>
      </c>
      <c r="F425" s="45">
        <f t="shared" si="13"/>
        <v>0</v>
      </c>
      <c r="G425" s="45" t="str">
        <f>IFERROR(VLOOKUP($H$5,Ledger!C425:K425,8,0),"-")</f>
        <v>-</v>
      </c>
      <c r="H425" s="35" t="str">
        <f t="shared" si="14"/>
        <v>-</v>
      </c>
    </row>
    <row r="426" spans="1:8" ht="24" x14ac:dyDescent="0.2">
      <c r="A426" s="46" t="str">
        <f>IFERROR(VLOOKUP($H$5,Ledger!C426:K426,2,0),"-")</f>
        <v>-</v>
      </c>
      <c r="B426" s="49" t="str">
        <f>IFERROR(VLOOKUP($H$5,Ledger!C426:K426,3,0),"-")</f>
        <v>-</v>
      </c>
      <c r="C426" s="49" t="str">
        <f>IFERROR(VLOOKUP($H$5,Ledger!C426:K426,4,0),"-")</f>
        <v>-</v>
      </c>
      <c r="D426" s="49" t="str">
        <f>IFERROR(VLOOKUP($H$5,Ledger!C426:K426,5,0),"-")</f>
        <v>-</v>
      </c>
      <c r="E426" s="49" t="str">
        <f>IFERROR(VLOOKUP($H$5,Ledger!C426:J426,6,0),"-")</f>
        <v>-</v>
      </c>
      <c r="F426" s="45">
        <f t="shared" si="13"/>
        <v>0</v>
      </c>
      <c r="G426" s="45" t="str">
        <f>IFERROR(VLOOKUP($H$5,Ledger!C426:K426,8,0),"-")</f>
        <v>-</v>
      </c>
      <c r="H426" s="35" t="str">
        <f t="shared" si="14"/>
        <v>-</v>
      </c>
    </row>
    <row r="427" spans="1:8" ht="24" x14ac:dyDescent="0.2">
      <c r="A427" s="46" t="str">
        <f>IFERROR(VLOOKUP($H$5,Ledger!C427:K427,2,0),"-")</f>
        <v>-</v>
      </c>
      <c r="B427" s="49" t="str">
        <f>IFERROR(VLOOKUP($H$5,Ledger!C427:K427,3,0),"-")</f>
        <v>-</v>
      </c>
      <c r="C427" s="49" t="str">
        <f>IFERROR(VLOOKUP($H$5,Ledger!C427:K427,4,0),"-")</f>
        <v>-</v>
      </c>
      <c r="D427" s="49" t="str">
        <f>IFERROR(VLOOKUP($H$5,Ledger!C427:K427,5,0),"-")</f>
        <v>-</v>
      </c>
      <c r="E427" s="49" t="str">
        <f>IFERROR(VLOOKUP($H$5,Ledger!C427:J427,6,0),"-")</f>
        <v>-</v>
      </c>
      <c r="F427" s="45">
        <f t="shared" si="13"/>
        <v>0</v>
      </c>
      <c r="G427" s="45" t="str">
        <f>IFERROR(VLOOKUP($H$5,Ledger!C427:K427,8,0),"-")</f>
        <v>-</v>
      </c>
      <c r="H427" s="35" t="str">
        <f t="shared" si="14"/>
        <v>-</v>
      </c>
    </row>
    <row r="428" spans="1:8" ht="24" x14ac:dyDescent="0.2">
      <c r="A428" s="46" t="str">
        <f>IFERROR(VLOOKUP($H$5,Ledger!C428:K428,2,0),"-")</f>
        <v>-</v>
      </c>
      <c r="B428" s="49" t="str">
        <f>IFERROR(VLOOKUP($H$5,Ledger!C428:K428,3,0),"-")</f>
        <v>-</v>
      </c>
      <c r="C428" s="49" t="str">
        <f>IFERROR(VLOOKUP($H$5,Ledger!C428:K428,4,0),"-")</f>
        <v>-</v>
      </c>
      <c r="D428" s="49" t="str">
        <f>IFERROR(VLOOKUP($H$5,Ledger!C428:K428,5,0),"-")</f>
        <v>-</v>
      </c>
      <c r="E428" s="49" t="str">
        <f>IFERROR(VLOOKUP($H$5,Ledger!C428:J428,6,0),"-")</f>
        <v>-</v>
      </c>
      <c r="F428" s="45">
        <f t="shared" si="13"/>
        <v>0</v>
      </c>
      <c r="G428" s="45" t="str">
        <f>IFERROR(VLOOKUP($H$5,Ledger!C428:K428,8,0),"-")</f>
        <v>-</v>
      </c>
      <c r="H428" s="35" t="str">
        <f t="shared" si="14"/>
        <v>-</v>
      </c>
    </row>
    <row r="429" spans="1:8" ht="24" x14ac:dyDescent="0.2">
      <c r="A429" s="46" t="str">
        <f>IFERROR(VLOOKUP($H$5,Ledger!C429:K429,2,0),"-")</f>
        <v>-</v>
      </c>
      <c r="B429" s="49" t="str">
        <f>IFERROR(VLOOKUP($H$5,Ledger!C429:K429,3,0),"-")</f>
        <v>-</v>
      </c>
      <c r="C429" s="49" t="str">
        <f>IFERROR(VLOOKUP($H$5,Ledger!C429:K429,4,0),"-")</f>
        <v>-</v>
      </c>
      <c r="D429" s="49" t="str">
        <f>IFERROR(VLOOKUP($H$5,Ledger!C429:K429,5,0),"-")</f>
        <v>-</v>
      </c>
      <c r="E429" s="49" t="str">
        <f>IFERROR(VLOOKUP($H$5,Ledger!C429:J429,6,0),"-")</f>
        <v>-</v>
      </c>
      <c r="F429" s="45">
        <f t="shared" si="13"/>
        <v>0</v>
      </c>
      <c r="G429" s="45" t="str">
        <f>IFERROR(VLOOKUP($H$5,Ledger!C429:K429,8,0),"-")</f>
        <v>-</v>
      </c>
      <c r="H429" s="35" t="str">
        <f t="shared" si="14"/>
        <v>-</v>
      </c>
    </row>
    <row r="430" spans="1:8" ht="24" x14ac:dyDescent="0.2">
      <c r="A430" s="46" t="str">
        <f>IFERROR(VLOOKUP($H$5,Ledger!C430:K430,2,0),"-")</f>
        <v>-</v>
      </c>
      <c r="B430" s="49" t="str">
        <f>IFERROR(VLOOKUP($H$5,Ledger!C430:K430,3,0),"-")</f>
        <v>-</v>
      </c>
      <c r="C430" s="49" t="str">
        <f>IFERROR(VLOOKUP($H$5,Ledger!C430:K430,4,0),"-")</f>
        <v>-</v>
      </c>
      <c r="D430" s="49" t="str">
        <f>IFERROR(VLOOKUP($H$5,Ledger!C430:K430,5,0),"-")</f>
        <v>-</v>
      </c>
      <c r="E430" s="49" t="str">
        <f>IFERROR(VLOOKUP($H$5,Ledger!C430:J430,6,0),"-")</f>
        <v>-</v>
      </c>
      <c r="F430" s="45">
        <f t="shared" si="13"/>
        <v>0</v>
      </c>
      <c r="G430" s="45" t="str">
        <f>IFERROR(VLOOKUP($H$5,Ledger!C430:K430,8,0),"-")</f>
        <v>-</v>
      </c>
      <c r="H430" s="35" t="str">
        <f t="shared" si="14"/>
        <v>-</v>
      </c>
    </row>
    <row r="431" spans="1:8" ht="24" x14ac:dyDescent="0.2">
      <c r="A431" s="46" t="str">
        <f>IFERROR(VLOOKUP($H$5,Ledger!C431:K431,2,0),"-")</f>
        <v>-</v>
      </c>
      <c r="B431" s="49" t="str">
        <f>IFERROR(VLOOKUP($H$5,Ledger!C431:K431,3,0),"-")</f>
        <v>-</v>
      </c>
      <c r="C431" s="49" t="str">
        <f>IFERROR(VLOOKUP($H$5,Ledger!C431:K431,4,0),"-")</f>
        <v>-</v>
      </c>
      <c r="D431" s="49" t="str">
        <f>IFERROR(VLOOKUP($H$5,Ledger!C431:K431,5,0),"-")</f>
        <v>-</v>
      </c>
      <c r="E431" s="49" t="str">
        <f>IFERROR(VLOOKUP($H$5,Ledger!C431:J431,6,0),"-")</f>
        <v>-</v>
      </c>
      <c r="F431" s="45">
        <f t="shared" si="13"/>
        <v>0</v>
      </c>
      <c r="G431" s="45" t="str">
        <f>IFERROR(VLOOKUP($H$5,Ledger!C431:K431,8,0),"-")</f>
        <v>-</v>
      </c>
      <c r="H431" s="35" t="str">
        <f t="shared" si="14"/>
        <v>-</v>
      </c>
    </row>
    <row r="432" spans="1:8" ht="24" x14ac:dyDescent="0.2">
      <c r="A432" s="46" t="str">
        <f>IFERROR(VLOOKUP($H$5,Ledger!C432:K432,2,0),"-")</f>
        <v>-</v>
      </c>
      <c r="B432" s="49" t="str">
        <f>IFERROR(VLOOKUP($H$5,Ledger!C432:K432,3,0),"-")</f>
        <v>-</v>
      </c>
      <c r="C432" s="49" t="str">
        <f>IFERROR(VLOOKUP($H$5,Ledger!C432:K432,4,0),"-")</f>
        <v>-</v>
      </c>
      <c r="D432" s="49" t="str">
        <f>IFERROR(VLOOKUP($H$5,Ledger!C432:K432,5,0),"-")</f>
        <v>-</v>
      </c>
      <c r="E432" s="49" t="str">
        <f>IFERROR(VLOOKUP($H$5,Ledger!C432:J432,6,0),"-")</f>
        <v>-</v>
      </c>
      <c r="F432" s="45">
        <f t="shared" si="13"/>
        <v>0</v>
      </c>
      <c r="G432" s="45" t="str">
        <f>IFERROR(VLOOKUP($H$5,Ledger!C432:K432,8,0),"-")</f>
        <v>-</v>
      </c>
      <c r="H432" s="35" t="str">
        <f t="shared" si="14"/>
        <v>-</v>
      </c>
    </row>
    <row r="433" spans="1:8" ht="24" x14ac:dyDescent="0.2">
      <c r="A433" s="46" t="str">
        <f>IFERROR(VLOOKUP($H$5,Ledger!C433:K433,2,0),"-")</f>
        <v>-</v>
      </c>
      <c r="B433" s="49" t="str">
        <f>IFERROR(VLOOKUP($H$5,Ledger!C433:K433,3,0),"-")</f>
        <v>-</v>
      </c>
      <c r="C433" s="49" t="str">
        <f>IFERROR(VLOOKUP($H$5,Ledger!C433:K433,4,0),"-")</f>
        <v>-</v>
      </c>
      <c r="D433" s="49" t="str">
        <f>IFERROR(VLOOKUP($H$5,Ledger!C433:K433,5,0),"-")</f>
        <v>-</v>
      </c>
      <c r="E433" s="49" t="str">
        <f>IFERROR(VLOOKUP($H$5,Ledger!C433:J433,6,0),"-")</f>
        <v>-</v>
      </c>
      <c r="F433" s="45">
        <f t="shared" si="13"/>
        <v>0</v>
      </c>
      <c r="G433" s="45" t="str">
        <f>IFERROR(VLOOKUP($H$5,Ledger!C433:K433,8,0),"-")</f>
        <v>-</v>
      </c>
      <c r="H433" s="35" t="str">
        <f t="shared" si="14"/>
        <v>-</v>
      </c>
    </row>
    <row r="434" spans="1:8" ht="24" x14ac:dyDescent="0.2">
      <c r="A434" s="46" t="str">
        <f>IFERROR(VLOOKUP($H$5,Ledger!C434:K434,2,0),"-")</f>
        <v>-</v>
      </c>
      <c r="B434" s="49" t="str">
        <f>IFERROR(VLOOKUP($H$5,Ledger!C434:K434,3,0),"-")</f>
        <v>-</v>
      </c>
      <c r="C434" s="49" t="str">
        <f>IFERROR(VLOOKUP($H$5,Ledger!C434:K434,4,0),"-")</f>
        <v>-</v>
      </c>
      <c r="D434" s="49" t="str">
        <f>IFERROR(VLOOKUP($H$5,Ledger!C434:K434,5,0),"-")</f>
        <v>-</v>
      </c>
      <c r="E434" s="49" t="str">
        <f>IFERROR(VLOOKUP($H$5,Ledger!C434:J434,6,0),"-")</f>
        <v>-</v>
      </c>
      <c r="F434" s="45">
        <f t="shared" si="13"/>
        <v>0</v>
      </c>
      <c r="G434" s="45" t="str">
        <f>IFERROR(VLOOKUP($H$5,Ledger!C434:K434,8,0),"-")</f>
        <v>-</v>
      </c>
      <c r="H434" s="35" t="str">
        <f t="shared" si="14"/>
        <v>-</v>
      </c>
    </row>
    <row r="435" spans="1:8" ht="24" x14ac:dyDescent="0.2">
      <c r="A435" s="46" t="str">
        <f>IFERROR(VLOOKUP($H$5,Ledger!C435:K435,2,0),"-")</f>
        <v>-</v>
      </c>
      <c r="B435" s="49" t="str">
        <f>IFERROR(VLOOKUP($H$5,Ledger!C435:K435,3,0),"-")</f>
        <v>-</v>
      </c>
      <c r="C435" s="49" t="str">
        <f>IFERROR(VLOOKUP($H$5,Ledger!C435:K435,4,0),"-")</f>
        <v>-</v>
      </c>
      <c r="D435" s="49" t="str">
        <f>IFERROR(VLOOKUP($H$5,Ledger!C435:K435,5,0),"-")</f>
        <v>-</v>
      </c>
      <c r="E435" s="49" t="str">
        <f>IFERROR(VLOOKUP($H$5,Ledger!C435:J435,6,0),"-")</f>
        <v>-</v>
      </c>
      <c r="F435" s="45">
        <f t="shared" si="13"/>
        <v>0</v>
      </c>
      <c r="G435" s="45" t="str">
        <f>IFERROR(VLOOKUP($H$5,Ledger!C435:K435,8,0),"-")</f>
        <v>-</v>
      </c>
      <c r="H435" s="35" t="str">
        <f t="shared" si="14"/>
        <v>-</v>
      </c>
    </row>
    <row r="436" spans="1:8" ht="24" x14ac:dyDescent="0.2">
      <c r="A436" s="46" t="str">
        <f>IFERROR(VLOOKUP($H$5,Ledger!C436:K436,2,0),"-")</f>
        <v>-</v>
      </c>
      <c r="B436" s="49" t="str">
        <f>IFERROR(VLOOKUP($H$5,Ledger!C436:K436,3,0),"-")</f>
        <v>-</v>
      </c>
      <c r="C436" s="49" t="str">
        <f>IFERROR(VLOOKUP($H$5,Ledger!C436:K436,4,0),"-")</f>
        <v>-</v>
      </c>
      <c r="D436" s="49" t="str">
        <f>IFERROR(VLOOKUP($H$5,Ledger!C436:K436,5,0),"-")</f>
        <v>-</v>
      </c>
      <c r="E436" s="49" t="str">
        <f>IFERROR(VLOOKUP($H$5,Ledger!C436:J436,6,0),"-")</f>
        <v>-</v>
      </c>
      <c r="F436" s="45">
        <f t="shared" si="13"/>
        <v>0</v>
      </c>
      <c r="G436" s="45" t="str">
        <f>IFERROR(VLOOKUP($H$5,Ledger!C436:K436,8,0),"-")</f>
        <v>-</v>
      </c>
      <c r="H436" s="35" t="str">
        <f t="shared" si="14"/>
        <v>-</v>
      </c>
    </row>
    <row r="437" spans="1:8" ht="24" x14ac:dyDescent="0.2">
      <c r="A437" s="46" t="str">
        <f>IFERROR(VLOOKUP($H$5,Ledger!C437:K437,2,0),"-")</f>
        <v>-</v>
      </c>
      <c r="B437" s="49" t="str">
        <f>IFERROR(VLOOKUP($H$5,Ledger!C437:K437,3,0),"-")</f>
        <v>-</v>
      </c>
      <c r="C437" s="49" t="str">
        <f>IFERROR(VLOOKUP($H$5,Ledger!C437:K437,4,0),"-")</f>
        <v>-</v>
      </c>
      <c r="D437" s="49" t="str">
        <f>IFERROR(VLOOKUP($H$5,Ledger!C437:K437,5,0),"-")</f>
        <v>-</v>
      </c>
      <c r="E437" s="49" t="str">
        <f>IFERROR(VLOOKUP($H$5,Ledger!C437:J437,6,0),"-")</f>
        <v>-</v>
      </c>
      <c r="F437" s="45">
        <f t="shared" si="13"/>
        <v>0</v>
      </c>
      <c r="G437" s="45" t="str">
        <f>IFERROR(VLOOKUP($H$5,Ledger!C437:K437,8,0),"-")</f>
        <v>-</v>
      </c>
      <c r="H437" s="35" t="str">
        <f t="shared" si="14"/>
        <v>-</v>
      </c>
    </row>
    <row r="438" spans="1:8" ht="24" x14ac:dyDescent="0.2">
      <c r="A438" s="46" t="str">
        <f>IFERROR(VLOOKUP($H$5,Ledger!C438:K438,2,0),"-")</f>
        <v>-</v>
      </c>
      <c r="B438" s="49" t="str">
        <f>IFERROR(VLOOKUP($H$5,Ledger!C438:K438,3,0),"-")</f>
        <v>-</v>
      </c>
      <c r="C438" s="49" t="str">
        <f>IFERROR(VLOOKUP($H$5,Ledger!C438:K438,4,0),"-")</f>
        <v>-</v>
      </c>
      <c r="D438" s="49" t="str">
        <f>IFERROR(VLOOKUP($H$5,Ledger!C438:K438,5,0),"-")</f>
        <v>-</v>
      </c>
      <c r="E438" s="49" t="str">
        <f>IFERROR(VLOOKUP($H$5,Ledger!C438:J438,6,0),"-")</f>
        <v>-</v>
      </c>
      <c r="F438" s="45">
        <f t="shared" si="13"/>
        <v>0</v>
      </c>
      <c r="G438" s="45" t="str">
        <f>IFERROR(VLOOKUP($H$5,Ledger!C438:K438,8,0),"-")</f>
        <v>-</v>
      </c>
      <c r="H438" s="35" t="str">
        <f t="shared" si="14"/>
        <v>-</v>
      </c>
    </row>
    <row r="439" spans="1:8" ht="24" x14ac:dyDescent="0.2">
      <c r="A439" s="46" t="str">
        <f>IFERROR(VLOOKUP($H$5,Ledger!C439:K439,2,0),"-")</f>
        <v>-</v>
      </c>
      <c r="B439" s="49" t="str">
        <f>IFERROR(VLOOKUP($H$5,Ledger!C439:K439,3,0),"-")</f>
        <v>-</v>
      </c>
      <c r="C439" s="49" t="str">
        <f>IFERROR(VLOOKUP($H$5,Ledger!C439:K439,4,0),"-")</f>
        <v>-</v>
      </c>
      <c r="D439" s="49" t="str">
        <f>IFERROR(VLOOKUP($H$5,Ledger!C439:K439,5,0),"-")</f>
        <v>-</v>
      </c>
      <c r="E439" s="49" t="str">
        <f>IFERROR(VLOOKUP($H$5,Ledger!C439:J439,6,0),"-")</f>
        <v>-</v>
      </c>
      <c r="F439" s="45">
        <f t="shared" si="13"/>
        <v>0</v>
      </c>
      <c r="G439" s="45" t="str">
        <f>IFERROR(VLOOKUP($H$5,Ledger!C439:K439,8,0),"-")</f>
        <v>-</v>
      </c>
      <c r="H439" s="35" t="str">
        <f t="shared" si="14"/>
        <v>-</v>
      </c>
    </row>
    <row r="440" spans="1:8" ht="24" x14ac:dyDescent="0.2">
      <c r="A440" s="46" t="str">
        <f>IFERROR(VLOOKUP($H$5,Ledger!C440:K440,2,0),"-")</f>
        <v>-</v>
      </c>
      <c r="B440" s="49" t="str">
        <f>IFERROR(VLOOKUP($H$5,Ledger!C440:K440,3,0),"-")</f>
        <v>-</v>
      </c>
      <c r="C440" s="49" t="str">
        <f>IFERROR(VLOOKUP($H$5,Ledger!C440:K440,4,0),"-")</f>
        <v>-</v>
      </c>
      <c r="D440" s="49" t="str">
        <f>IFERROR(VLOOKUP($H$5,Ledger!C440:K440,5,0),"-")</f>
        <v>-</v>
      </c>
      <c r="E440" s="49" t="str">
        <f>IFERROR(VLOOKUP($H$5,Ledger!C440:J440,6,0),"-")</f>
        <v>-</v>
      </c>
      <c r="F440" s="45">
        <f t="shared" si="13"/>
        <v>0</v>
      </c>
      <c r="G440" s="45" t="str">
        <f>IFERROR(VLOOKUP($H$5,Ledger!C440:K440,8,0),"-")</f>
        <v>-</v>
      </c>
      <c r="H440" s="35" t="str">
        <f t="shared" si="14"/>
        <v>-</v>
      </c>
    </row>
    <row r="441" spans="1:8" ht="24" x14ac:dyDescent="0.2">
      <c r="A441" s="46" t="str">
        <f>IFERROR(VLOOKUP($H$5,Ledger!C441:K441,2,0),"-")</f>
        <v>-</v>
      </c>
      <c r="B441" s="49" t="str">
        <f>IFERROR(VLOOKUP($H$5,Ledger!C441:K441,3,0),"-")</f>
        <v>-</v>
      </c>
      <c r="C441" s="49" t="str">
        <f>IFERROR(VLOOKUP($H$5,Ledger!C441:K441,4,0),"-")</f>
        <v>-</v>
      </c>
      <c r="D441" s="49" t="str">
        <f>IFERROR(VLOOKUP($H$5,Ledger!C441:K441,5,0),"-")</f>
        <v>-</v>
      </c>
      <c r="E441" s="49" t="str">
        <f>IFERROR(VLOOKUP($H$5,Ledger!C441:J441,6,0),"-")</f>
        <v>-</v>
      </c>
      <c r="F441" s="45">
        <f t="shared" si="13"/>
        <v>0</v>
      </c>
      <c r="G441" s="45" t="str">
        <f>IFERROR(VLOOKUP($H$5,Ledger!C441:K441,8,0),"-")</f>
        <v>-</v>
      </c>
      <c r="H441" s="35" t="str">
        <f t="shared" si="14"/>
        <v>-</v>
      </c>
    </row>
    <row r="442" spans="1:8" ht="24" x14ac:dyDescent="0.2">
      <c r="A442" s="46" t="str">
        <f>IFERROR(VLOOKUP($H$5,Ledger!C442:K442,2,0),"-")</f>
        <v>-</v>
      </c>
      <c r="B442" s="49" t="str">
        <f>IFERROR(VLOOKUP($H$5,Ledger!C442:K442,3,0),"-")</f>
        <v>-</v>
      </c>
      <c r="C442" s="49" t="str">
        <f>IFERROR(VLOOKUP($H$5,Ledger!C442:K442,4,0),"-")</f>
        <v>-</v>
      </c>
      <c r="D442" s="49" t="str">
        <f>IFERROR(VLOOKUP($H$5,Ledger!C442:K442,5,0),"-")</f>
        <v>-</v>
      </c>
      <c r="E442" s="49" t="str">
        <f>IFERROR(VLOOKUP($H$5,Ledger!C442:J442,6,0),"-")</f>
        <v>-</v>
      </c>
      <c r="F442" s="45">
        <f t="shared" si="13"/>
        <v>0</v>
      </c>
      <c r="G442" s="45" t="str">
        <f>IFERROR(VLOOKUP($H$5,Ledger!C442:K442,8,0),"-")</f>
        <v>-</v>
      </c>
      <c r="H442" s="35" t="str">
        <f t="shared" si="14"/>
        <v>-</v>
      </c>
    </row>
    <row r="443" spans="1:8" ht="24" x14ac:dyDescent="0.2">
      <c r="A443" s="46" t="str">
        <f>IFERROR(VLOOKUP($H$5,Ledger!C443:K443,2,0),"-")</f>
        <v>-</v>
      </c>
      <c r="B443" s="49" t="str">
        <f>IFERROR(VLOOKUP($H$5,Ledger!C443:K443,3,0),"-")</f>
        <v>-</v>
      </c>
      <c r="C443" s="49" t="str">
        <f>IFERROR(VLOOKUP($H$5,Ledger!C443:K443,4,0),"-")</f>
        <v>-</v>
      </c>
      <c r="D443" s="49" t="str">
        <f>IFERROR(VLOOKUP($H$5,Ledger!C443:K443,5,0),"-")</f>
        <v>-</v>
      </c>
      <c r="E443" s="49" t="str">
        <f>IFERROR(VLOOKUP($H$5,Ledger!C443:J443,6,0),"-")</f>
        <v>-</v>
      </c>
      <c r="F443" s="45">
        <f t="shared" si="13"/>
        <v>0</v>
      </c>
      <c r="G443" s="45" t="str">
        <f>IFERROR(VLOOKUP($H$5,Ledger!C443:K443,8,0),"-")</f>
        <v>-</v>
      </c>
      <c r="H443" s="35" t="str">
        <f t="shared" si="14"/>
        <v>-</v>
      </c>
    </row>
    <row r="444" spans="1:8" ht="24" x14ac:dyDescent="0.2">
      <c r="A444" s="46" t="str">
        <f>IFERROR(VLOOKUP($H$5,Ledger!C444:K444,2,0),"-")</f>
        <v>-</v>
      </c>
      <c r="B444" s="49" t="str">
        <f>IFERROR(VLOOKUP($H$5,Ledger!C444:K444,3,0),"-")</f>
        <v>-</v>
      </c>
      <c r="C444" s="49" t="str">
        <f>IFERROR(VLOOKUP($H$5,Ledger!C444:K444,4,0),"-")</f>
        <v>-</v>
      </c>
      <c r="D444" s="49" t="str">
        <f>IFERROR(VLOOKUP($H$5,Ledger!C444:K444,5,0),"-")</f>
        <v>-</v>
      </c>
      <c r="E444" s="49" t="str">
        <f>IFERROR(VLOOKUP($H$5,Ledger!C444:J444,6,0),"-")</f>
        <v>-</v>
      </c>
      <c r="F444" s="45">
        <f t="shared" si="13"/>
        <v>0</v>
      </c>
      <c r="G444" s="45" t="str">
        <f>IFERROR(VLOOKUP($H$5,Ledger!C444:K444,8,0),"-")</f>
        <v>-</v>
      </c>
      <c r="H444" s="35" t="str">
        <f t="shared" si="14"/>
        <v>-</v>
      </c>
    </row>
    <row r="445" spans="1:8" ht="24" x14ac:dyDescent="0.2">
      <c r="A445" s="46" t="str">
        <f>IFERROR(VLOOKUP($H$5,Ledger!C445:K445,2,0),"-")</f>
        <v>-</v>
      </c>
      <c r="B445" s="49" t="str">
        <f>IFERROR(VLOOKUP($H$5,Ledger!C445:K445,3,0),"-")</f>
        <v>-</v>
      </c>
      <c r="C445" s="49" t="str">
        <f>IFERROR(VLOOKUP($H$5,Ledger!C445:K445,4,0),"-")</f>
        <v>-</v>
      </c>
      <c r="D445" s="49" t="str">
        <f>IFERROR(VLOOKUP($H$5,Ledger!C445:K445,5,0),"-")</f>
        <v>-</v>
      </c>
      <c r="E445" s="49" t="str">
        <f>IFERROR(VLOOKUP($H$5,Ledger!C445:J445,6,0),"-")</f>
        <v>-</v>
      </c>
      <c r="F445" s="45">
        <f t="shared" si="13"/>
        <v>0</v>
      </c>
      <c r="G445" s="45" t="str">
        <f>IFERROR(VLOOKUP($H$5,Ledger!C445:K445,8,0),"-")</f>
        <v>-</v>
      </c>
      <c r="H445" s="35" t="str">
        <f t="shared" si="14"/>
        <v>-</v>
      </c>
    </row>
    <row r="446" spans="1:8" ht="24" x14ac:dyDescent="0.2">
      <c r="A446" s="46" t="str">
        <f>IFERROR(VLOOKUP($H$5,Ledger!C446:K446,2,0),"-")</f>
        <v>-</v>
      </c>
      <c r="B446" s="49" t="str">
        <f>IFERROR(VLOOKUP($H$5,Ledger!C446:K446,3,0),"-")</f>
        <v>-</v>
      </c>
      <c r="C446" s="49" t="str">
        <f>IFERROR(VLOOKUP($H$5,Ledger!C446:K446,4,0),"-")</f>
        <v>-</v>
      </c>
      <c r="D446" s="49" t="str">
        <f>IFERROR(VLOOKUP($H$5,Ledger!C446:K446,5,0),"-")</f>
        <v>-</v>
      </c>
      <c r="E446" s="49" t="str">
        <f>IFERROR(VLOOKUP($H$5,Ledger!C446:J446,6,0),"-")</f>
        <v>-</v>
      </c>
      <c r="F446" s="45">
        <f t="shared" si="13"/>
        <v>0</v>
      </c>
      <c r="G446" s="45" t="str">
        <f>IFERROR(VLOOKUP($H$5,Ledger!C446:K446,8,0),"-")</f>
        <v>-</v>
      </c>
      <c r="H446" s="35" t="str">
        <f t="shared" si="14"/>
        <v>-</v>
      </c>
    </row>
    <row r="447" spans="1:8" ht="24" x14ac:dyDescent="0.2">
      <c r="A447" s="46" t="str">
        <f>IFERROR(VLOOKUP($H$5,Ledger!C447:K447,2,0),"-")</f>
        <v>-</v>
      </c>
      <c r="B447" s="49" t="str">
        <f>IFERROR(VLOOKUP($H$5,Ledger!C447:K447,3,0),"-")</f>
        <v>-</v>
      </c>
      <c r="C447" s="49" t="str">
        <f>IFERROR(VLOOKUP($H$5,Ledger!C447:K447,4,0),"-")</f>
        <v>-</v>
      </c>
      <c r="D447" s="49" t="str">
        <f>IFERROR(VLOOKUP($H$5,Ledger!C447:K447,5,0),"-")</f>
        <v>-</v>
      </c>
      <c r="E447" s="49" t="str">
        <f>IFERROR(VLOOKUP($H$5,Ledger!C447:J447,6,0),"-")</f>
        <v>-</v>
      </c>
      <c r="F447" s="45">
        <f t="shared" si="13"/>
        <v>0</v>
      </c>
      <c r="G447" s="45" t="str">
        <f>IFERROR(VLOOKUP($H$5,Ledger!C447:K447,8,0),"-")</f>
        <v>-</v>
      </c>
      <c r="H447" s="35" t="str">
        <f t="shared" si="14"/>
        <v>-</v>
      </c>
    </row>
    <row r="448" spans="1:8" ht="24" x14ac:dyDescent="0.2">
      <c r="A448" s="46" t="str">
        <f>IFERROR(VLOOKUP($H$5,Ledger!C448:K448,2,0),"-")</f>
        <v>-</v>
      </c>
      <c r="B448" s="49" t="str">
        <f>IFERROR(VLOOKUP($H$5,Ledger!C448:K448,3,0),"-")</f>
        <v>-</v>
      </c>
      <c r="C448" s="49" t="str">
        <f>IFERROR(VLOOKUP($H$5,Ledger!C448:K448,4,0),"-")</f>
        <v>-</v>
      </c>
      <c r="D448" s="49" t="str">
        <f>IFERROR(VLOOKUP($H$5,Ledger!C448:K448,5,0),"-")</f>
        <v>-</v>
      </c>
      <c r="E448" s="49" t="str">
        <f>IFERROR(VLOOKUP($H$5,Ledger!C448:J448,6,0),"-")</f>
        <v>-</v>
      </c>
      <c r="F448" s="45">
        <f t="shared" si="13"/>
        <v>0</v>
      </c>
      <c r="G448" s="45" t="str">
        <f>IFERROR(VLOOKUP($H$5,Ledger!C448:K448,8,0),"-")</f>
        <v>-</v>
      </c>
      <c r="H448" s="35" t="str">
        <f t="shared" si="14"/>
        <v>-</v>
      </c>
    </row>
    <row r="449" spans="1:8" ht="24" x14ac:dyDescent="0.2">
      <c r="A449" s="46" t="str">
        <f>IFERROR(VLOOKUP($H$5,Ledger!C449:K449,2,0),"-")</f>
        <v>-</v>
      </c>
      <c r="B449" s="49" t="str">
        <f>IFERROR(VLOOKUP($H$5,Ledger!C449:K449,3,0),"-")</f>
        <v>-</v>
      </c>
      <c r="C449" s="49" t="str">
        <f>IFERROR(VLOOKUP($H$5,Ledger!C449:K449,4,0),"-")</f>
        <v>-</v>
      </c>
      <c r="D449" s="49" t="str">
        <f>IFERROR(VLOOKUP($H$5,Ledger!C449:K449,5,0),"-")</f>
        <v>-</v>
      </c>
      <c r="E449" s="49" t="str">
        <f>IFERROR(VLOOKUP($H$5,Ledger!C449:J449,6,0),"-")</f>
        <v>-</v>
      </c>
      <c r="F449" s="45">
        <f t="shared" si="13"/>
        <v>0</v>
      </c>
      <c r="G449" s="45" t="str">
        <f>IFERROR(VLOOKUP($H$5,Ledger!C449:K449,8,0),"-")</f>
        <v>-</v>
      </c>
      <c r="H449" s="35" t="str">
        <f t="shared" si="14"/>
        <v>-</v>
      </c>
    </row>
    <row r="450" spans="1:8" ht="24" x14ac:dyDescent="0.2">
      <c r="A450" s="46" t="str">
        <f>IFERROR(VLOOKUP($H$5,Ledger!C450:K450,2,0),"-")</f>
        <v>-</v>
      </c>
      <c r="B450" s="49" t="str">
        <f>IFERROR(VLOOKUP($H$5,Ledger!C450:K450,3,0),"-")</f>
        <v>-</v>
      </c>
      <c r="C450" s="49" t="str">
        <f>IFERROR(VLOOKUP($H$5,Ledger!C450:K450,4,0),"-")</f>
        <v>-</v>
      </c>
      <c r="D450" s="49" t="str">
        <f>IFERROR(VLOOKUP($H$5,Ledger!C450:K450,5,0),"-")</f>
        <v>-</v>
      </c>
      <c r="E450" s="49" t="str">
        <f>IFERROR(VLOOKUP($H$5,Ledger!C450:J450,6,0),"-")</f>
        <v>-</v>
      </c>
      <c r="F450" s="45">
        <f t="shared" si="13"/>
        <v>0</v>
      </c>
      <c r="G450" s="45" t="str">
        <f>IFERROR(VLOOKUP($H$5,Ledger!C450:K450,8,0),"-")</f>
        <v>-</v>
      </c>
      <c r="H450" s="35" t="str">
        <f t="shared" si="14"/>
        <v>-</v>
      </c>
    </row>
    <row r="451" spans="1:8" ht="24" x14ac:dyDescent="0.2">
      <c r="A451" s="46" t="str">
        <f>IFERROR(VLOOKUP($H$5,Ledger!C451:K451,2,0),"-")</f>
        <v>-</v>
      </c>
      <c r="B451" s="49" t="str">
        <f>IFERROR(VLOOKUP($H$5,Ledger!C451:K451,3,0),"-")</f>
        <v>-</v>
      </c>
      <c r="C451" s="49" t="str">
        <f>IFERROR(VLOOKUP($H$5,Ledger!C451:K451,4,0),"-")</f>
        <v>-</v>
      </c>
      <c r="D451" s="49" t="str">
        <f>IFERROR(VLOOKUP($H$5,Ledger!C451:K451,5,0),"-")</f>
        <v>-</v>
      </c>
      <c r="E451" s="49" t="str">
        <f>IFERROR(VLOOKUP($H$5,Ledger!C451:J451,6,0),"-")</f>
        <v>-</v>
      </c>
      <c r="F451" s="45">
        <f t="shared" si="13"/>
        <v>0</v>
      </c>
      <c r="G451" s="45" t="str">
        <f>IFERROR(VLOOKUP($H$5,Ledger!C451:K451,8,0),"-")</f>
        <v>-</v>
      </c>
      <c r="H451" s="35" t="str">
        <f t="shared" si="14"/>
        <v>-</v>
      </c>
    </row>
    <row r="452" spans="1:8" ht="24" x14ac:dyDescent="0.2">
      <c r="A452" s="46" t="str">
        <f>IFERROR(VLOOKUP($H$5,Ledger!C452:K452,2,0),"-")</f>
        <v>-</v>
      </c>
      <c r="B452" s="49" t="str">
        <f>IFERROR(VLOOKUP($H$5,Ledger!C452:K452,3,0),"-")</f>
        <v>-</v>
      </c>
      <c r="C452" s="49" t="str">
        <f>IFERROR(VLOOKUP($H$5,Ledger!C452:K452,4,0),"-")</f>
        <v>-</v>
      </c>
      <c r="D452" s="49" t="str">
        <f>IFERROR(VLOOKUP($H$5,Ledger!C452:K452,5,0),"-")</f>
        <v>-</v>
      </c>
      <c r="E452" s="49" t="str">
        <f>IFERROR(VLOOKUP($H$5,Ledger!C452:J452,6,0),"-")</f>
        <v>-</v>
      </c>
      <c r="F452" s="45">
        <f t="shared" si="13"/>
        <v>0</v>
      </c>
      <c r="G452" s="45" t="str">
        <f>IFERROR(VLOOKUP($H$5,Ledger!C452:K452,8,0),"-")</f>
        <v>-</v>
      </c>
      <c r="H452" s="35" t="str">
        <f t="shared" si="14"/>
        <v>-</v>
      </c>
    </row>
    <row r="453" spans="1:8" ht="24" x14ac:dyDescent="0.2">
      <c r="A453" s="46" t="str">
        <f>IFERROR(VLOOKUP($H$5,Ledger!C453:K453,2,0),"-")</f>
        <v>-</v>
      </c>
      <c r="B453" s="49" t="str">
        <f>IFERROR(VLOOKUP($H$5,Ledger!C453:K453,3,0),"-")</f>
        <v>-</v>
      </c>
      <c r="C453" s="49" t="str">
        <f>IFERROR(VLOOKUP($H$5,Ledger!C453:K453,4,0),"-")</f>
        <v>-</v>
      </c>
      <c r="D453" s="49" t="str">
        <f>IFERROR(VLOOKUP($H$5,Ledger!C453:K453,5,0),"-")</f>
        <v>-</v>
      </c>
      <c r="E453" s="49" t="str">
        <f>IFERROR(VLOOKUP($H$5,Ledger!C453:J453,6,0),"-")</f>
        <v>-</v>
      </c>
      <c r="F453" s="45">
        <f t="shared" si="13"/>
        <v>0</v>
      </c>
      <c r="G453" s="45" t="str">
        <f>IFERROR(VLOOKUP($H$5,Ledger!C453:K453,8,0),"-")</f>
        <v>-</v>
      </c>
      <c r="H453" s="35" t="str">
        <f t="shared" si="14"/>
        <v>-</v>
      </c>
    </row>
    <row r="454" spans="1:8" ht="24" x14ac:dyDescent="0.2">
      <c r="A454" s="46" t="str">
        <f>IFERROR(VLOOKUP($H$5,Ledger!C454:K454,2,0),"-")</f>
        <v>-</v>
      </c>
      <c r="B454" s="49" t="str">
        <f>IFERROR(VLOOKUP($H$5,Ledger!C454:K454,3,0),"-")</f>
        <v>-</v>
      </c>
      <c r="C454" s="49" t="str">
        <f>IFERROR(VLOOKUP($H$5,Ledger!C454:K454,4,0),"-")</f>
        <v>-</v>
      </c>
      <c r="D454" s="49" t="str">
        <f>IFERROR(VLOOKUP($H$5,Ledger!C454:K454,5,0),"-")</f>
        <v>-</v>
      </c>
      <c r="E454" s="49" t="str">
        <f>IFERROR(VLOOKUP($H$5,Ledger!C454:J454,6,0),"-")</f>
        <v>-</v>
      </c>
      <c r="F454" s="45">
        <f t="shared" si="13"/>
        <v>0</v>
      </c>
      <c r="G454" s="45" t="str">
        <f>IFERROR(VLOOKUP($H$5,Ledger!C454:K454,8,0),"-")</f>
        <v>-</v>
      </c>
      <c r="H454" s="35" t="str">
        <f t="shared" si="14"/>
        <v>-</v>
      </c>
    </row>
    <row r="455" spans="1:8" ht="24" x14ac:dyDescent="0.2">
      <c r="A455" s="46" t="str">
        <f>IFERROR(VLOOKUP($H$5,Ledger!C455:K455,2,0),"-")</f>
        <v>-</v>
      </c>
      <c r="B455" s="49" t="str">
        <f>IFERROR(VLOOKUP($H$5,Ledger!C455:K455,3,0),"-")</f>
        <v>-</v>
      </c>
      <c r="C455" s="49" t="str">
        <f>IFERROR(VLOOKUP($H$5,Ledger!C455:K455,4,0),"-")</f>
        <v>-</v>
      </c>
      <c r="D455" s="49" t="str">
        <f>IFERROR(VLOOKUP($H$5,Ledger!C455:K455,5,0),"-")</f>
        <v>-</v>
      </c>
      <c r="E455" s="49" t="str">
        <f>IFERROR(VLOOKUP($H$5,Ledger!C455:J455,6,0),"-")</f>
        <v>-</v>
      </c>
      <c r="F455" s="45">
        <f t="shared" si="13"/>
        <v>0</v>
      </c>
      <c r="G455" s="45" t="str">
        <f>IFERROR(VLOOKUP($H$5,Ledger!C455:K455,8,0),"-")</f>
        <v>-</v>
      </c>
      <c r="H455" s="35" t="str">
        <f t="shared" si="14"/>
        <v>-</v>
      </c>
    </row>
    <row r="456" spans="1:8" ht="24" x14ac:dyDescent="0.2">
      <c r="A456" s="46" t="str">
        <f>IFERROR(VLOOKUP($H$5,Ledger!C456:K456,2,0),"-")</f>
        <v>-</v>
      </c>
      <c r="B456" s="49" t="str">
        <f>IFERROR(VLOOKUP($H$5,Ledger!C456:K456,3,0),"-")</f>
        <v>-</v>
      </c>
      <c r="C456" s="49" t="str">
        <f>IFERROR(VLOOKUP($H$5,Ledger!C456:K456,4,0),"-")</f>
        <v>-</v>
      </c>
      <c r="D456" s="49" t="str">
        <f>IFERROR(VLOOKUP($H$5,Ledger!C456:K456,5,0),"-")</f>
        <v>-</v>
      </c>
      <c r="E456" s="49" t="str">
        <f>IFERROR(VLOOKUP($H$5,Ledger!C456:J456,6,0),"-")</f>
        <v>-</v>
      </c>
      <c r="F456" s="45">
        <f t="shared" ref="F456:F519" si="15">PRODUCT(D456:E456)</f>
        <v>0</v>
      </c>
      <c r="G456" s="45" t="str">
        <f>IFERROR(VLOOKUP($H$5,Ledger!C456:K456,8,0),"-")</f>
        <v>-</v>
      </c>
      <c r="H456" s="35" t="str">
        <f t="shared" ref="H456:H519" si="16">IFERROR((F456-G456),"-")</f>
        <v>-</v>
      </c>
    </row>
    <row r="457" spans="1:8" ht="24" x14ac:dyDescent="0.2">
      <c r="A457" s="46" t="str">
        <f>IFERROR(VLOOKUP($H$5,Ledger!C457:K457,2,0),"-")</f>
        <v>-</v>
      </c>
      <c r="B457" s="49" t="str">
        <f>IFERROR(VLOOKUP($H$5,Ledger!C457:K457,3,0),"-")</f>
        <v>-</v>
      </c>
      <c r="C457" s="49" t="str">
        <f>IFERROR(VLOOKUP($H$5,Ledger!C457:K457,4,0),"-")</f>
        <v>-</v>
      </c>
      <c r="D457" s="49" t="str">
        <f>IFERROR(VLOOKUP($H$5,Ledger!C457:K457,5,0),"-")</f>
        <v>-</v>
      </c>
      <c r="E457" s="49" t="str">
        <f>IFERROR(VLOOKUP($H$5,Ledger!C457:J457,6,0),"-")</f>
        <v>-</v>
      </c>
      <c r="F457" s="45">
        <f t="shared" si="15"/>
        <v>0</v>
      </c>
      <c r="G457" s="45" t="str">
        <f>IFERROR(VLOOKUP($H$5,Ledger!C457:K457,8,0),"-")</f>
        <v>-</v>
      </c>
      <c r="H457" s="35" t="str">
        <f t="shared" si="16"/>
        <v>-</v>
      </c>
    </row>
    <row r="458" spans="1:8" ht="24" x14ac:dyDescent="0.2">
      <c r="A458" s="46" t="str">
        <f>IFERROR(VLOOKUP($H$5,Ledger!C458:K458,2,0),"-")</f>
        <v>-</v>
      </c>
      <c r="B458" s="49" t="str">
        <f>IFERROR(VLOOKUP($H$5,Ledger!C458:K458,3,0),"-")</f>
        <v>-</v>
      </c>
      <c r="C458" s="49" t="str">
        <f>IFERROR(VLOOKUP($H$5,Ledger!C458:K458,4,0),"-")</f>
        <v>-</v>
      </c>
      <c r="D458" s="49" t="str">
        <f>IFERROR(VLOOKUP($H$5,Ledger!C458:K458,5,0),"-")</f>
        <v>-</v>
      </c>
      <c r="E458" s="49" t="str">
        <f>IFERROR(VLOOKUP($H$5,Ledger!C458:J458,6,0),"-")</f>
        <v>-</v>
      </c>
      <c r="F458" s="45">
        <f t="shared" si="15"/>
        <v>0</v>
      </c>
      <c r="G458" s="45" t="str">
        <f>IFERROR(VLOOKUP($H$5,Ledger!C458:K458,8,0),"-")</f>
        <v>-</v>
      </c>
      <c r="H458" s="35" t="str">
        <f t="shared" si="16"/>
        <v>-</v>
      </c>
    </row>
    <row r="459" spans="1:8" ht="24" x14ac:dyDescent="0.2">
      <c r="A459" s="46" t="str">
        <f>IFERROR(VLOOKUP($H$5,Ledger!C459:K459,2,0),"-")</f>
        <v>-</v>
      </c>
      <c r="B459" s="49" t="str">
        <f>IFERROR(VLOOKUP($H$5,Ledger!C459:K459,3,0),"-")</f>
        <v>-</v>
      </c>
      <c r="C459" s="49" t="str">
        <f>IFERROR(VLOOKUP($H$5,Ledger!C459:K459,4,0),"-")</f>
        <v>-</v>
      </c>
      <c r="D459" s="49" t="str">
        <f>IFERROR(VLOOKUP($H$5,Ledger!C459:K459,5,0),"-")</f>
        <v>-</v>
      </c>
      <c r="E459" s="49" t="str">
        <f>IFERROR(VLOOKUP($H$5,Ledger!C459:J459,6,0),"-")</f>
        <v>-</v>
      </c>
      <c r="F459" s="45">
        <f t="shared" si="15"/>
        <v>0</v>
      </c>
      <c r="G459" s="45" t="str">
        <f>IFERROR(VLOOKUP($H$5,Ledger!C459:K459,8,0),"-")</f>
        <v>-</v>
      </c>
      <c r="H459" s="35" t="str">
        <f t="shared" si="16"/>
        <v>-</v>
      </c>
    </row>
    <row r="460" spans="1:8" ht="24" x14ac:dyDescent="0.2">
      <c r="A460" s="46" t="str">
        <f>IFERROR(VLOOKUP($H$5,Ledger!C460:K460,2,0),"-")</f>
        <v>-</v>
      </c>
      <c r="B460" s="49" t="str">
        <f>IFERROR(VLOOKUP($H$5,Ledger!C460:K460,3,0),"-")</f>
        <v>-</v>
      </c>
      <c r="C460" s="49" t="str">
        <f>IFERROR(VLOOKUP($H$5,Ledger!C460:K460,4,0),"-")</f>
        <v>-</v>
      </c>
      <c r="D460" s="49" t="str">
        <f>IFERROR(VLOOKUP($H$5,Ledger!C460:K460,5,0),"-")</f>
        <v>-</v>
      </c>
      <c r="E460" s="49" t="str">
        <f>IFERROR(VLOOKUP($H$5,Ledger!C460:J460,6,0),"-")</f>
        <v>-</v>
      </c>
      <c r="F460" s="45">
        <f t="shared" si="15"/>
        <v>0</v>
      </c>
      <c r="G460" s="45" t="str">
        <f>IFERROR(VLOOKUP($H$5,Ledger!C460:K460,8,0),"-")</f>
        <v>-</v>
      </c>
      <c r="H460" s="35" t="str">
        <f t="shared" si="16"/>
        <v>-</v>
      </c>
    </row>
    <row r="461" spans="1:8" ht="24" x14ac:dyDescent="0.2">
      <c r="A461" s="46" t="str">
        <f>IFERROR(VLOOKUP($H$5,Ledger!C461:K461,2,0),"-")</f>
        <v>-</v>
      </c>
      <c r="B461" s="49" t="str">
        <f>IFERROR(VLOOKUP($H$5,Ledger!C461:K461,3,0),"-")</f>
        <v>-</v>
      </c>
      <c r="C461" s="49" t="str">
        <f>IFERROR(VLOOKUP($H$5,Ledger!C461:K461,4,0),"-")</f>
        <v>-</v>
      </c>
      <c r="D461" s="49" t="str">
        <f>IFERROR(VLOOKUP($H$5,Ledger!C461:K461,5,0),"-")</f>
        <v>-</v>
      </c>
      <c r="E461" s="49" t="str">
        <f>IFERROR(VLOOKUP($H$5,Ledger!C461:J461,6,0),"-")</f>
        <v>-</v>
      </c>
      <c r="F461" s="45">
        <f t="shared" si="15"/>
        <v>0</v>
      </c>
      <c r="G461" s="45" t="str">
        <f>IFERROR(VLOOKUP($H$5,Ledger!C461:K461,8,0),"-")</f>
        <v>-</v>
      </c>
      <c r="H461" s="35" t="str">
        <f t="shared" si="16"/>
        <v>-</v>
      </c>
    </row>
    <row r="462" spans="1:8" ht="24" x14ac:dyDescent="0.2">
      <c r="A462" s="46" t="str">
        <f>IFERROR(VLOOKUP($H$5,Ledger!C462:K462,2,0),"-")</f>
        <v>-</v>
      </c>
      <c r="B462" s="49" t="str">
        <f>IFERROR(VLOOKUP($H$5,Ledger!C462:K462,3,0),"-")</f>
        <v>-</v>
      </c>
      <c r="C462" s="49" t="str">
        <f>IFERROR(VLOOKUP($H$5,Ledger!C462:K462,4,0),"-")</f>
        <v>-</v>
      </c>
      <c r="D462" s="49" t="str">
        <f>IFERROR(VLOOKUP($H$5,Ledger!C462:K462,5,0),"-")</f>
        <v>-</v>
      </c>
      <c r="E462" s="49" t="str">
        <f>IFERROR(VLOOKUP($H$5,Ledger!C462:J462,6,0),"-")</f>
        <v>-</v>
      </c>
      <c r="F462" s="45">
        <f t="shared" si="15"/>
        <v>0</v>
      </c>
      <c r="G462" s="45" t="str">
        <f>IFERROR(VLOOKUP($H$5,Ledger!C462:K462,8,0),"-")</f>
        <v>-</v>
      </c>
      <c r="H462" s="35" t="str">
        <f t="shared" si="16"/>
        <v>-</v>
      </c>
    </row>
    <row r="463" spans="1:8" ht="24" x14ac:dyDescent="0.2">
      <c r="A463" s="46" t="str">
        <f>IFERROR(VLOOKUP($H$5,Ledger!C463:K463,2,0),"-")</f>
        <v>-</v>
      </c>
      <c r="B463" s="49" t="str">
        <f>IFERROR(VLOOKUP($H$5,Ledger!C463:K463,3,0),"-")</f>
        <v>-</v>
      </c>
      <c r="C463" s="49" t="str">
        <f>IFERROR(VLOOKUP($H$5,Ledger!C463:K463,4,0),"-")</f>
        <v>-</v>
      </c>
      <c r="D463" s="49" t="str">
        <f>IFERROR(VLOOKUP($H$5,Ledger!C463:K463,5,0),"-")</f>
        <v>-</v>
      </c>
      <c r="E463" s="49" t="str">
        <f>IFERROR(VLOOKUP($H$5,Ledger!C463:J463,6,0),"-")</f>
        <v>-</v>
      </c>
      <c r="F463" s="45">
        <f t="shared" si="15"/>
        <v>0</v>
      </c>
      <c r="G463" s="45" t="str">
        <f>IFERROR(VLOOKUP($H$5,Ledger!C463:K463,8,0),"-")</f>
        <v>-</v>
      </c>
      <c r="H463" s="35" t="str">
        <f t="shared" si="16"/>
        <v>-</v>
      </c>
    </row>
    <row r="464" spans="1:8" ht="24" x14ac:dyDescent="0.2">
      <c r="A464" s="46" t="str">
        <f>IFERROR(VLOOKUP($H$5,Ledger!C464:K464,2,0),"-")</f>
        <v>-</v>
      </c>
      <c r="B464" s="49" t="str">
        <f>IFERROR(VLOOKUP($H$5,Ledger!C464:K464,3,0),"-")</f>
        <v>-</v>
      </c>
      <c r="C464" s="49" t="str">
        <f>IFERROR(VLOOKUP($H$5,Ledger!C464:K464,4,0),"-")</f>
        <v>-</v>
      </c>
      <c r="D464" s="49" t="str">
        <f>IFERROR(VLOOKUP($H$5,Ledger!C464:K464,5,0),"-")</f>
        <v>-</v>
      </c>
      <c r="E464" s="49" t="str">
        <f>IFERROR(VLOOKUP($H$5,Ledger!C464:J464,6,0),"-")</f>
        <v>-</v>
      </c>
      <c r="F464" s="45">
        <f t="shared" si="15"/>
        <v>0</v>
      </c>
      <c r="G464" s="45" t="str">
        <f>IFERROR(VLOOKUP($H$5,Ledger!C464:K464,8,0),"-")</f>
        <v>-</v>
      </c>
      <c r="H464" s="35" t="str">
        <f t="shared" si="16"/>
        <v>-</v>
      </c>
    </row>
    <row r="465" spans="1:8" ht="24" x14ac:dyDescent="0.2">
      <c r="A465" s="46" t="str">
        <f>IFERROR(VLOOKUP($H$5,Ledger!C465:K465,2,0),"-")</f>
        <v>-</v>
      </c>
      <c r="B465" s="49" t="str">
        <f>IFERROR(VLOOKUP($H$5,Ledger!C465:K465,3,0),"-")</f>
        <v>-</v>
      </c>
      <c r="C465" s="49" t="str">
        <f>IFERROR(VLOOKUP($H$5,Ledger!C465:K465,4,0),"-")</f>
        <v>-</v>
      </c>
      <c r="D465" s="49" t="str">
        <f>IFERROR(VLOOKUP($H$5,Ledger!C465:K465,5,0),"-")</f>
        <v>-</v>
      </c>
      <c r="E465" s="49" t="str">
        <f>IFERROR(VLOOKUP($H$5,Ledger!C465:J465,6,0),"-")</f>
        <v>-</v>
      </c>
      <c r="F465" s="45">
        <f t="shared" si="15"/>
        <v>0</v>
      </c>
      <c r="G465" s="45" t="str">
        <f>IFERROR(VLOOKUP($H$5,Ledger!C465:K465,8,0),"-")</f>
        <v>-</v>
      </c>
      <c r="H465" s="35" t="str">
        <f t="shared" si="16"/>
        <v>-</v>
      </c>
    </row>
    <row r="466" spans="1:8" ht="24" x14ac:dyDescent="0.2">
      <c r="A466" s="46" t="str">
        <f>IFERROR(VLOOKUP($H$5,Ledger!C466:K466,2,0),"-")</f>
        <v>-</v>
      </c>
      <c r="B466" s="49" t="str">
        <f>IFERROR(VLOOKUP($H$5,Ledger!C466:K466,3,0),"-")</f>
        <v>-</v>
      </c>
      <c r="C466" s="49" t="str">
        <f>IFERROR(VLOOKUP($H$5,Ledger!C466:K466,4,0),"-")</f>
        <v>-</v>
      </c>
      <c r="D466" s="49" t="str">
        <f>IFERROR(VLOOKUP($H$5,Ledger!C466:K466,5,0),"-")</f>
        <v>-</v>
      </c>
      <c r="E466" s="49" t="str">
        <f>IFERROR(VLOOKUP($H$5,Ledger!C466:J466,6,0),"-")</f>
        <v>-</v>
      </c>
      <c r="F466" s="45">
        <f t="shared" si="15"/>
        <v>0</v>
      </c>
      <c r="G466" s="45" t="str">
        <f>IFERROR(VLOOKUP($H$5,Ledger!C466:K466,8,0),"-")</f>
        <v>-</v>
      </c>
      <c r="H466" s="35" t="str">
        <f t="shared" si="16"/>
        <v>-</v>
      </c>
    </row>
    <row r="467" spans="1:8" ht="24" x14ac:dyDescent="0.2">
      <c r="A467" s="46" t="str">
        <f>IFERROR(VLOOKUP($H$5,Ledger!C467:K467,2,0),"-")</f>
        <v>-</v>
      </c>
      <c r="B467" s="49" t="str">
        <f>IFERROR(VLOOKUP($H$5,Ledger!C467:K467,3,0),"-")</f>
        <v>-</v>
      </c>
      <c r="C467" s="49" t="str">
        <f>IFERROR(VLOOKUP($H$5,Ledger!C467:K467,4,0),"-")</f>
        <v>-</v>
      </c>
      <c r="D467" s="49" t="str">
        <f>IFERROR(VLOOKUP($H$5,Ledger!C467:K467,5,0),"-")</f>
        <v>-</v>
      </c>
      <c r="E467" s="49" t="str">
        <f>IFERROR(VLOOKUP($H$5,Ledger!C467:J467,6,0),"-")</f>
        <v>-</v>
      </c>
      <c r="F467" s="45">
        <f t="shared" si="15"/>
        <v>0</v>
      </c>
      <c r="G467" s="45" t="str">
        <f>IFERROR(VLOOKUP($H$5,Ledger!C467:K467,8,0),"-")</f>
        <v>-</v>
      </c>
      <c r="H467" s="35" t="str">
        <f t="shared" si="16"/>
        <v>-</v>
      </c>
    </row>
    <row r="468" spans="1:8" ht="24" x14ac:dyDescent="0.2">
      <c r="A468" s="46" t="str">
        <f>IFERROR(VLOOKUP($H$5,Ledger!C468:K468,2,0),"-")</f>
        <v>-</v>
      </c>
      <c r="B468" s="49" t="str">
        <f>IFERROR(VLOOKUP($H$5,Ledger!C468:K468,3,0),"-")</f>
        <v>-</v>
      </c>
      <c r="C468" s="49" t="str">
        <f>IFERROR(VLOOKUP($H$5,Ledger!C468:K468,4,0),"-")</f>
        <v>-</v>
      </c>
      <c r="D468" s="49" t="str">
        <f>IFERROR(VLOOKUP($H$5,Ledger!C468:K468,5,0),"-")</f>
        <v>-</v>
      </c>
      <c r="E468" s="49" t="str">
        <f>IFERROR(VLOOKUP($H$5,Ledger!C468:J468,6,0),"-")</f>
        <v>-</v>
      </c>
      <c r="F468" s="45">
        <f t="shared" si="15"/>
        <v>0</v>
      </c>
      <c r="G468" s="45" t="str">
        <f>IFERROR(VLOOKUP($H$5,Ledger!C468:K468,8,0),"-")</f>
        <v>-</v>
      </c>
      <c r="H468" s="35" t="str">
        <f t="shared" si="16"/>
        <v>-</v>
      </c>
    </row>
    <row r="469" spans="1:8" ht="24" x14ac:dyDescent="0.2">
      <c r="A469" s="46" t="str">
        <f>IFERROR(VLOOKUP($H$5,Ledger!C469:K469,2,0),"-")</f>
        <v>-</v>
      </c>
      <c r="B469" s="49" t="str">
        <f>IFERROR(VLOOKUP($H$5,Ledger!C469:K469,3,0),"-")</f>
        <v>-</v>
      </c>
      <c r="C469" s="49" t="str">
        <f>IFERROR(VLOOKUP($H$5,Ledger!C469:K469,4,0),"-")</f>
        <v>-</v>
      </c>
      <c r="D469" s="49" t="str">
        <f>IFERROR(VLOOKUP($H$5,Ledger!C469:K469,5,0),"-")</f>
        <v>-</v>
      </c>
      <c r="E469" s="49" t="str">
        <f>IFERROR(VLOOKUP($H$5,Ledger!C469:J469,6,0),"-")</f>
        <v>-</v>
      </c>
      <c r="F469" s="45">
        <f t="shared" si="15"/>
        <v>0</v>
      </c>
      <c r="G469" s="45" t="str">
        <f>IFERROR(VLOOKUP($H$5,Ledger!C469:K469,8,0),"-")</f>
        <v>-</v>
      </c>
      <c r="H469" s="35" t="str">
        <f t="shared" si="16"/>
        <v>-</v>
      </c>
    </row>
    <row r="470" spans="1:8" ht="24" x14ac:dyDescent="0.2">
      <c r="A470" s="46" t="str">
        <f>IFERROR(VLOOKUP($H$5,Ledger!C470:K470,2,0),"-")</f>
        <v>-</v>
      </c>
      <c r="B470" s="49" t="str">
        <f>IFERROR(VLOOKUP($H$5,Ledger!C470:K470,3,0),"-")</f>
        <v>-</v>
      </c>
      <c r="C470" s="49" t="str">
        <f>IFERROR(VLOOKUP($H$5,Ledger!C470:K470,4,0),"-")</f>
        <v>-</v>
      </c>
      <c r="D470" s="49" t="str">
        <f>IFERROR(VLOOKUP($H$5,Ledger!C470:K470,5,0),"-")</f>
        <v>-</v>
      </c>
      <c r="E470" s="49" t="str">
        <f>IFERROR(VLOOKUP($H$5,Ledger!C470:J470,6,0),"-")</f>
        <v>-</v>
      </c>
      <c r="F470" s="45">
        <f t="shared" si="15"/>
        <v>0</v>
      </c>
      <c r="G470" s="45" t="str">
        <f>IFERROR(VLOOKUP($H$5,Ledger!C470:K470,8,0),"-")</f>
        <v>-</v>
      </c>
      <c r="H470" s="35" t="str">
        <f t="shared" si="16"/>
        <v>-</v>
      </c>
    </row>
    <row r="471" spans="1:8" ht="24" x14ac:dyDescent="0.2">
      <c r="A471" s="46" t="str">
        <f>IFERROR(VLOOKUP($H$5,Ledger!C471:K471,2,0),"-")</f>
        <v>-</v>
      </c>
      <c r="B471" s="49" t="str">
        <f>IFERROR(VLOOKUP($H$5,Ledger!C471:K471,3,0),"-")</f>
        <v>-</v>
      </c>
      <c r="C471" s="49" t="str">
        <f>IFERROR(VLOOKUP($H$5,Ledger!C471:K471,4,0),"-")</f>
        <v>-</v>
      </c>
      <c r="D471" s="49" t="str">
        <f>IFERROR(VLOOKUP($H$5,Ledger!C471:K471,5,0),"-")</f>
        <v>-</v>
      </c>
      <c r="E471" s="49" t="str">
        <f>IFERROR(VLOOKUP($H$5,Ledger!C471:J471,6,0),"-")</f>
        <v>-</v>
      </c>
      <c r="F471" s="45">
        <f t="shared" si="15"/>
        <v>0</v>
      </c>
      <c r="G471" s="45" t="str">
        <f>IFERROR(VLOOKUP($H$5,Ledger!C471:K471,8,0),"-")</f>
        <v>-</v>
      </c>
      <c r="H471" s="35" t="str">
        <f t="shared" si="16"/>
        <v>-</v>
      </c>
    </row>
    <row r="472" spans="1:8" ht="24" x14ac:dyDescent="0.2">
      <c r="A472" s="46" t="str">
        <f>IFERROR(VLOOKUP($H$5,Ledger!C472:K472,2,0),"-")</f>
        <v>-</v>
      </c>
      <c r="B472" s="49" t="str">
        <f>IFERROR(VLOOKUP($H$5,Ledger!C472:K472,3,0),"-")</f>
        <v>-</v>
      </c>
      <c r="C472" s="49" t="str">
        <f>IFERROR(VLOOKUP($H$5,Ledger!C472:K472,4,0),"-")</f>
        <v>-</v>
      </c>
      <c r="D472" s="49" t="str">
        <f>IFERROR(VLOOKUP($H$5,Ledger!C472:K472,5,0),"-")</f>
        <v>-</v>
      </c>
      <c r="E472" s="49" t="str">
        <f>IFERROR(VLOOKUP($H$5,Ledger!C472:J472,6,0),"-")</f>
        <v>-</v>
      </c>
      <c r="F472" s="45">
        <f t="shared" si="15"/>
        <v>0</v>
      </c>
      <c r="G472" s="45" t="str">
        <f>IFERROR(VLOOKUP($H$5,Ledger!C472:K472,8,0),"-")</f>
        <v>-</v>
      </c>
      <c r="H472" s="35" t="str">
        <f t="shared" si="16"/>
        <v>-</v>
      </c>
    </row>
    <row r="473" spans="1:8" ht="24" x14ac:dyDescent="0.2">
      <c r="A473" s="46" t="str">
        <f>IFERROR(VLOOKUP($H$5,Ledger!C473:K473,2,0),"-")</f>
        <v>-</v>
      </c>
      <c r="B473" s="49" t="str">
        <f>IFERROR(VLOOKUP($H$5,Ledger!C473:K473,3,0),"-")</f>
        <v>-</v>
      </c>
      <c r="C473" s="49" t="str">
        <f>IFERROR(VLOOKUP($H$5,Ledger!C473:K473,4,0),"-")</f>
        <v>-</v>
      </c>
      <c r="D473" s="49" t="str">
        <f>IFERROR(VLOOKUP($H$5,Ledger!C473:K473,5,0),"-")</f>
        <v>-</v>
      </c>
      <c r="E473" s="49" t="str">
        <f>IFERROR(VLOOKUP($H$5,Ledger!C473:J473,6,0),"-")</f>
        <v>-</v>
      </c>
      <c r="F473" s="45">
        <f t="shared" si="15"/>
        <v>0</v>
      </c>
      <c r="G473" s="45" t="str">
        <f>IFERROR(VLOOKUP($H$5,Ledger!C473:K473,8,0),"-")</f>
        <v>-</v>
      </c>
      <c r="H473" s="35" t="str">
        <f t="shared" si="16"/>
        <v>-</v>
      </c>
    </row>
    <row r="474" spans="1:8" ht="24" x14ac:dyDescent="0.2">
      <c r="A474" s="46" t="str">
        <f>IFERROR(VLOOKUP($H$5,Ledger!C474:K474,2,0),"-")</f>
        <v>-</v>
      </c>
      <c r="B474" s="49" t="str">
        <f>IFERROR(VLOOKUP($H$5,Ledger!C474:K474,3,0),"-")</f>
        <v>-</v>
      </c>
      <c r="C474" s="49" t="str">
        <f>IFERROR(VLOOKUP($H$5,Ledger!C474:K474,4,0),"-")</f>
        <v>-</v>
      </c>
      <c r="D474" s="49" t="str">
        <f>IFERROR(VLOOKUP($H$5,Ledger!C474:K474,5,0),"-")</f>
        <v>-</v>
      </c>
      <c r="E474" s="49" t="str">
        <f>IFERROR(VLOOKUP($H$5,Ledger!C474:J474,6,0),"-")</f>
        <v>-</v>
      </c>
      <c r="F474" s="45">
        <f t="shared" si="15"/>
        <v>0</v>
      </c>
      <c r="G474" s="45" t="str">
        <f>IFERROR(VLOOKUP($H$5,Ledger!C474:K474,8,0),"-")</f>
        <v>-</v>
      </c>
      <c r="H474" s="35" t="str">
        <f t="shared" si="16"/>
        <v>-</v>
      </c>
    </row>
    <row r="475" spans="1:8" ht="24" x14ac:dyDescent="0.2">
      <c r="A475" s="46" t="str">
        <f>IFERROR(VLOOKUP($H$5,Ledger!C475:K475,2,0),"-")</f>
        <v>-</v>
      </c>
      <c r="B475" s="49" t="str">
        <f>IFERROR(VLOOKUP($H$5,Ledger!C475:K475,3,0),"-")</f>
        <v>-</v>
      </c>
      <c r="C475" s="49" t="str">
        <f>IFERROR(VLOOKUP($H$5,Ledger!C475:K475,4,0),"-")</f>
        <v>-</v>
      </c>
      <c r="D475" s="49" t="str">
        <f>IFERROR(VLOOKUP($H$5,Ledger!C475:K475,5,0),"-")</f>
        <v>-</v>
      </c>
      <c r="E475" s="49" t="str">
        <f>IFERROR(VLOOKUP($H$5,Ledger!C475:J475,6,0),"-")</f>
        <v>-</v>
      </c>
      <c r="F475" s="45">
        <f t="shared" si="15"/>
        <v>0</v>
      </c>
      <c r="G475" s="45" t="str">
        <f>IFERROR(VLOOKUP($H$5,Ledger!C475:K475,8,0),"-")</f>
        <v>-</v>
      </c>
      <c r="H475" s="35" t="str">
        <f t="shared" si="16"/>
        <v>-</v>
      </c>
    </row>
    <row r="476" spans="1:8" ht="24" x14ac:dyDescent="0.2">
      <c r="A476" s="46" t="str">
        <f>IFERROR(VLOOKUP($H$5,Ledger!C476:K476,2,0),"-")</f>
        <v>-</v>
      </c>
      <c r="B476" s="49" t="str">
        <f>IFERROR(VLOOKUP($H$5,Ledger!C476:K476,3,0),"-")</f>
        <v>-</v>
      </c>
      <c r="C476" s="49" t="str">
        <f>IFERROR(VLOOKUP($H$5,Ledger!C476:K476,4,0),"-")</f>
        <v>-</v>
      </c>
      <c r="D476" s="49" t="str">
        <f>IFERROR(VLOOKUP($H$5,Ledger!C476:K476,5,0),"-")</f>
        <v>-</v>
      </c>
      <c r="E476" s="49" t="str">
        <f>IFERROR(VLOOKUP($H$5,Ledger!C476:J476,6,0),"-")</f>
        <v>-</v>
      </c>
      <c r="F476" s="45">
        <f t="shared" si="15"/>
        <v>0</v>
      </c>
      <c r="G476" s="45" t="str">
        <f>IFERROR(VLOOKUP($H$5,Ledger!C476:K476,8,0),"-")</f>
        <v>-</v>
      </c>
      <c r="H476" s="35" t="str">
        <f t="shared" si="16"/>
        <v>-</v>
      </c>
    </row>
    <row r="477" spans="1:8" ht="24" x14ac:dyDescent="0.2">
      <c r="A477" s="46" t="str">
        <f>IFERROR(VLOOKUP($H$5,Ledger!C477:K477,2,0),"-")</f>
        <v>-</v>
      </c>
      <c r="B477" s="49" t="str">
        <f>IFERROR(VLOOKUP($H$5,Ledger!C477:K477,3,0),"-")</f>
        <v>-</v>
      </c>
      <c r="C477" s="49" t="str">
        <f>IFERROR(VLOOKUP($H$5,Ledger!C477:K477,4,0),"-")</f>
        <v>-</v>
      </c>
      <c r="D477" s="49" t="str">
        <f>IFERROR(VLOOKUP($H$5,Ledger!C477:K477,5,0),"-")</f>
        <v>-</v>
      </c>
      <c r="E477" s="49" t="str">
        <f>IFERROR(VLOOKUP($H$5,Ledger!C477:J477,6,0),"-")</f>
        <v>-</v>
      </c>
      <c r="F477" s="45">
        <f t="shared" si="15"/>
        <v>0</v>
      </c>
      <c r="G477" s="45" t="str">
        <f>IFERROR(VLOOKUP($H$5,Ledger!C477:K477,8,0),"-")</f>
        <v>-</v>
      </c>
      <c r="H477" s="35" t="str">
        <f t="shared" si="16"/>
        <v>-</v>
      </c>
    </row>
    <row r="478" spans="1:8" ht="24" x14ac:dyDescent="0.2">
      <c r="A478" s="46" t="str">
        <f>IFERROR(VLOOKUP($H$5,Ledger!C478:K478,2,0),"-")</f>
        <v>-</v>
      </c>
      <c r="B478" s="49" t="str">
        <f>IFERROR(VLOOKUP($H$5,Ledger!C478:K478,3,0),"-")</f>
        <v>-</v>
      </c>
      <c r="C478" s="49" t="str">
        <f>IFERROR(VLOOKUP($H$5,Ledger!C478:K478,4,0),"-")</f>
        <v>-</v>
      </c>
      <c r="D478" s="49" t="str">
        <f>IFERROR(VLOOKUP($H$5,Ledger!C478:K478,5,0),"-")</f>
        <v>-</v>
      </c>
      <c r="E478" s="49" t="str">
        <f>IFERROR(VLOOKUP($H$5,Ledger!C478:J478,6,0),"-")</f>
        <v>-</v>
      </c>
      <c r="F478" s="45">
        <f t="shared" si="15"/>
        <v>0</v>
      </c>
      <c r="G478" s="45" t="str">
        <f>IFERROR(VLOOKUP($H$5,Ledger!C478:K478,8,0),"-")</f>
        <v>-</v>
      </c>
      <c r="H478" s="35" t="str">
        <f t="shared" si="16"/>
        <v>-</v>
      </c>
    </row>
    <row r="479" spans="1:8" ht="24" x14ac:dyDescent="0.2">
      <c r="A479" s="46" t="str">
        <f>IFERROR(VLOOKUP($H$5,Ledger!C479:K479,2,0),"-")</f>
        <v>-</v>
      </c>
      <c r="B479" s="49" t="str">
        <f>IFERROR(VLOOKUP($H$5,Ledger!C479:K479,3,0),"-")</f>
        <v>-</v>
      </c>
      <c r="C479" s="49" t="str">
        <f>IFERROR(VLOOKUP($H$5,Ledger!C479:K479,4,0),"-")</f>
        <v>-</v>
      </c>
      <c r="D479" s="49" t="str">
        <f>IFERROR(VLOOKUP($H$5,Ledger!C479:K479,5,0),"-")</f>
        <v>-</v>
      </c>
      <c r="E479" s="49" t="str">
        <f>IFERROR(VLOOKUP($H$5,Ledger!C479:J479,6,0),"-")</f>
        <v>-</v>
      </c>
      <c r="F479" s="45">
        <f t="shared" si="15"/>
        <v>0</v>
      </c>
      <c r="G479" s="45" t="str">
        <f>IFERROR(VLOOKUP($H$5,Ledger!C479:K479,8,0),"-")</f>
        <v>-</v>
      </c>
      <c r="H479" s="35" t="str">
        <f t="shared" si="16"/>
        <v>-</v>
      </c>
    </row>
    <row r="480" spans="1:8" ht="24" x14ac:dyDescent="0.2">
      <c r="A480" s="46" t="str">
        <f>IFERROR(VLOOKUP($H$5,Ledger!C480:K480,2,0),"-")</f>
        <v>-</v>
      </c>
      <c r="B480" s="49" t="str">
        <f>IFERROR(VLOOKUP($H$5,Ledger!C480:K480,3,0),"-")</f>
        <v>-</v>
      </c>
      <c r="C480" s="49" t="str">
        <f>IFERROR(VLOOKUP($H$5,Ledger!C480:K480,4,0),"-")</f>
        <v>-</v>
      </c>
      <c r="D480" s="49" t="str">
        <f>IFERROR(VLOOKUP($H$5,Ledger!C480:K480,5,0),"-")</f>
        <v>-</v>
      </c>
      <c r="E480" s="49" t="str">
        <f>IFERROR(VLOOKUP($H$5,Ledger!C480:J480,6,0),"-")</f>
        <v>-</v>
      </c>
      <c r="F480" s="45">
        <f t="shared" si="15"/>
        <v>0</v>
      </c>
      <c r="G480" s="45" t="str">
        <f>IFERROR(VLOOKUP($H$5,Ledger!C480:K480,8,0),"-")</f>
        <v>-</v>
      </c>
      <c r="H480" s="35" t="str">
        <f t="shared" si="16"/>
        <v>-</v>
      </c>
    </row>
    <row r="481" spans="1:8" ht="24" x14ac:dyDescent="0.2">
      <c r="A481" s="46" t="str">
        <f>IFERROR(VLOOKUP($H$5,Ledger!C481:K481,2,0),"-")</f>
        <v>-</v>
      </c>
      <c r="B481" s="49" t="str">
        <f>IFERROR(VLOOKUP($H$5,Ledger!C481:K481,3,0),"-")</f>
        <v>-</v>
      </c>
      <c r="C481" s="49" t="str">
        <f>IFERROR(VLOOKUP($H$5,Ledger!C481:K481,4,0),"-")</f>
        <v>-</v>
      </c>
      <c r="D481" s="49" t="str">
        <f>IFERROR(VLOOKUP($H$5,Ledger!C481:K481,5,0),"-")</f>
        <v>-</v>
      </c>
      <c r="E481" s="49" t="str">
        <f>IFERROR(VLOOKUP($H$5,Ledger!C481:J481,6,0),"-")</f>
        <v>-</v>
      </c>
      <c r="F481" s="45">
        <f t="shared" si="15"/>
        <v>0</v>
      </c>
      <c r="G481" s="45" t="str">
        <f>IFERROR(VLOOKUP($H$5,Ledger!C481:K481,8,0),"-")</f>
        <v>-</v>
      </c>
      <c r="H481" s="35" t="str">
        <f t="shared" si="16"/>
        <v>-</v>
      </c>
    </row>
    <row r="482" spans="1:8" ht="24" x14ac:dyDescent="0.2">
      <c r="A482" s="46" t="str">
        <f>IFERROR(VLOOKUP($H$5,Ledger!C482:K482,2,0),"-")</f>
        <v>-</v>
      </c>
      <c r="B482" s="49" t="str">
        <f>IFERROR(VLOOKUP($H$5,Ledger!C482:K482,3,0),"-")</f>
        <v>-</v>
      </c>
      <c r="C482" s="49" t="str">
        <f>IFERROR(VLOOKUP($H$5,Ledger!C482:K482,4,0),"-")</f>
        <v>-</v>
      </c>
      <c r="D482" s="49" t="str">
        <f>IFERROR(VLOOKUP($H$5,Ledger!C482:K482,5,0),"-")</f>
        <v>-</v>
      </c>
      <c r="E482" s="49" t="str">
        <f>IFERROR(VLOOKUP($H$5,Ledger!C482:J482,6,0),"-")</f>
        <v>-</v>
      </c>
      <c r="F482" s="45">
        <f t="shared" si="15"/>
        <v>0</v>
      </c>
      <c r="G482" s="45" t="str">
        <f>IFERROR(VLOOKUP($H$5,Ledger!C482:K482,8,0),"-")</f>
        <v>-</v>
      </c>
      <c r="H482" s="35" t="str">
        <f t="shared" si="16"/>
        <v>-</v>
      </c>
    </row>
    <row r="483" spans="1:8" ht="24" x14ac:dyDescent="0.2">
      <c r="A483" s="46" t="str">
        <f>IFERROR(VLOOKUP($H$5,Ledger!C483:K483,2,0),"-")</f>
        <v>-</v>
      </c>
      <c r="B483" s="49" t="str">
        <f>IFERROR(VLOOKUP($H$5,Ledger!C483:K483,3,0),"-")</f>
        <v>-</v>
      </c>
      <c r="C483" s="49" t="str">
        <f>IFERROR(VLOOKUP($H$5,Ledger!C483:K483,4,0),"-")</f>
        <v>-</v>
      </c>
      <c r="D483" s="49" t="str">
        <f>IFERROR(VLOOKUP($H$5,Ledger!C483:K483,5,0),"-")</f>
        <v>-</v>
      </c>
      <c r="E483" s="49" t="str">
        <f>IFERROR(VLOOKUP($H$5,Ledger!C483:J483,6,0),"-")</f>
        <v>-</v>
      </c>
      <c r="F483" s="45">
        <f t="shared" si="15"/>
        <v>0</v>
      </c>
      <c r="G483" s="45" t="str">
        <f>IFERROR(VLOOKUP($H$5,Ledger!C483:K483,8,0),"-")</f>
        <v>-</v>
      </c>
      <c r="H483" s="35" t="str">
        <f t="shared" si="16"/>
        <v>-</v>
      </c>
    </row>
    <row r="484" spans="1:8" ht="24" x14ac:dyDescent="0.2">
      <c r="A484" s="46" t="str">
        <f>IFERROR(VLOOKUP($H$5,Ledger!C484:K484,2,0),"-")</f>
        <v>-</v>
      </c>
      <c r="B484" s="49" t="str">
        <f>IFERROR(VLOOKUP($H$5,Ledger!C484:K484,3,0),"-")</f>
        <v>-</v>
      </c>
      <c r="C484" s="49" t="str">
        <f>IFERROR(VLOOKUP($H$5,Ledger!C484:K484,4,0),"-")</f>
        <v>-</v>
      </c>
      <c r="D484" s="49" t="str">
        <f>IFERROR(VLOOKUP($H$5,Ledger!C484:K484,5,0),"-")</f>
        <v>-</v>
      </c>
      <c r="E484" s="49" t="str">
        <f>IFERROR(VLOOKUP($H$5,Ledger!C484:J484,6,0),"-")</f>
        <v>-</v>
      </c>
      <c r="F484" s="45">
        <f t="shared" si="15"/>
        <v>0</v>
      </c>
      <c r="G484" s="45" t="str">
        <f>IFERROR(VLOOKUP($H$5,Ledger!C484:K484,8,0),"-")</f>
        <v>-</v>
      </c>
      <c r="H484" s="35" t="str">
        <f t="shared" si="16"/>
        <v>-</v>
      </c>
    </row>
    <row r="485" spans="1:8" ht="24" x14ac:dyDescent="0.2">
      <c r="A485" s="46" t="str">
        <f>IFERROR(VLOOKUP($H$5,Ledger!C485:K485,2,0),"-")</f>
        <v>-</v>
      </c>
      <c r="B485" s="49" t="str">
        <f>IFERROR(VLOOKUP($H$5,Ledger!C485:K485,3,0),"-")</f>
        <v>-</v>
      </c>
      <c r="C485" s="49" t="str">
        <f>IFERROR(VLOOKUP($H$5,Ledger!C485:K485,4,0),"-")</f>
        <v>-</v>
      </c>
      <c r="D485" s="49" t="str">
        <f>IFERROR(VLOOKUP($H$5,Ledger!C485:K485,5,0),"-")</f>
        <v>-</v>
      </c>
      <c r="E485" s="49" t="str">
        <f>IFERROR(VLOOKUP($H$5,Ledger!C485:J485,6,0),"-")</f>
        <v>-</v>
      </c>
      <c r="F485" s="45">
        <f t="shared" si="15"/>
        <v>0</v>
      </c>
      <c r="G485" s="45" t="str">
        <f>IFERROR(VLOOKUP($H$5,Ledger!C485:K485,8,0),"-")</f>
        <v>-</v>
      </c>
      <c r="H485" s="35" t="str">
        <f t="shared" si="16"/>
        <v>-</v>
      </c>
    </row>
    <row r="486" spans="1:8" ht="24" x14ac:dyDescent="0.2">
      <c r="A486" s="46" t="str">
        <f>IFERROR(VLOOKUP($H$5,Ledger!C486:K486,2,0),"-")</f>
        <v>-</v>
      </c>
      <c r="B486" s="49" t="str">
        <f>IFERROR(VLOOKUP($H$5,Ledger!C486:K486,3,0),"-")</f>
        <v>-</v>
      </c>
      <c r="C486" s="49" t="str">
        <f>IFERROR(VLOOKUP($H$5,Ledger!C486:K486,4,0),"-")</f>
        <v>-</v>
      </c>
      <c r="D486" s="49" t="str">
        <f>IFERROR(VLOOKUP($H$5,Ledger!C486:K486,5,0),"-")</f>
        <v>-</v>
      </c>
      <c r="E486" s="49" t="str">
        <f>IFERROR(VLOOKUP($H$5,Ledger!C486:J486,6,0),"-")</f>
        <v>-</v>
      </c>
      <c r="F486" s="45">
        <f t="shared" si="15"/>
        <v>0</v>
      </c>
      <c r="G486" s="45" t="str">
        <f>IFERROR(VLOOKUP($H$5,Ledger!C486:K486,8,0),"-")</f>
        <v>-</v>
      </c>
      <c r="H486" s="35" t="str">
        <f t="shared" si="16"/>
        <v>-</v>
      </c>
    </row>
    <row r="487" spans="1:8" ht="24" x14ac:dyDescent="0.2">
      <c r="A487" s="46" t="str">
        <f>IFERROR(VLOOKUP($H$5,Ledger!C487:K487,2,0),"-")</f>
        <v>-</v>
      </c>
      <c r="B487" s="49" t="str">
        <f>IFERROR(VLOOKUP($H$5,Ledger!C487:K487,3,0),"-")</f>
        <v>-</v>
      </c>
      <c r="C487" s="49" t="str">
        <f>IFERROR(VLOOKUP($H$5,Ledger!C487:K487,4,0),"-")</f>
        <v>-</v>
      </c>
      <c r="D487" s="49" t="str">
        <f>IFERROR(VLOOKUP($H$5,Ledger!C487:K487,5,0),"-")</f>
        <v>-</v>
      </c>
      <c r="E487" s="49" t="str">
        <f>IFERROR(VLOOKUP($H$5,Ledger!C487:J487,6,0),"-")</f>
        <v>-</v>
      </c>
      <c r="F487" s="45">
        <f t="shared" si="15"/>
        <v>0</v>
      </c>
      <c r="G487" s="45" t="str">
        <f>IFERROR(VLOOKUP($H$5,Ledger!C487:K487,8,0),"-")</f>
        <v>-</v>
      </c>
      <c r="H487" s="35" t="str">
        <f t="shared" si="16"/>
        <v>-</v>
      </c>
    </row>
    <row r="488" spans="1:8" ht="24" x14ac:dyDescent="0.2">
      <c r="A488" s="46" t="str">
        <f>IFERROR(VLOOKUP($H$5,Ledger!C488:K488,2,0),"-")</f>
        <v>-</v>
      </c>
      <c r="B488" s="49" t="str">
        <f>IFERROR(VLOOKUP($H$5,Ledger!C488:K488,3,0),"-")</f>
        <v>-</v>
      </c>
      <c r="C488" s="49" t="str">
        <f>IFERROR(VLOOKUP($H$5,Ledger!C488:K488,4,0),"-")</f>
        <v>-</v>
      </c>
      <c r="D488" s="49" t="str">
        <f>IFERROR(VLOOKUP($H$5,Ledger!C488:K488,5,0),"-")</f>
        <v>-</v>
      </c>
      <c r="E488" s="49" t="str">
        <f>IFERROR(VLOOKUP($H$5,Ledger!C488:J488,6,0),"-")</f>
        <v>-</v>
      </c>
      <c r="F488" s="45">
        <f t="shared" si="15"/>
        <v>0</v>
      </c>
      <c r="G488" s="45" t="str">
        <f>IFERROR(VLOOKUP($H$5,Ledger!C488:K488,8,0),"-")</f>
        <v>-</v>
      </c>
      <c r="H488" s="35" t="str">
        <f t="shared" si="16"/>
        <v>-</v>
      </c>
    </row>
    <row r="489" spans="1:8" ht="24" x14ac:dyDescent="0.2">
      <c r="A489" s="46" t="str">
        <f>IFERROR(VLOOKUP($H$5,Ledger!C489:K489,2,0),"-")</f>
        <v>-</v>
      </c>
      <c r="B489" s="49" t="str">
        <f>IFERROR(VLOOKUP($H$5,Ledger!C489:K489,3,0),"-")</f>
        <v>-</v>
      </c>
      <c r="C489" s="49" t="str">
        <f>IFERROR(VLOOKUP($H$5,Ledger!C489:K489,4,0),"-")</f>
        <v>-</v>
      </c>
      <c r="D489" s="49" t="str">
        <f>IFERROR(VLOOKUP($H$5,Ledger!C489:K489,5,0),"-")</f>
        <v>-</v>
      </c>
      <c r="E489" s="49" t="str">
        <f>IFERROR(VLOOKUP($H$5,Ledger!C489:J489,6,0),"-")</f>
        <v>-</v>
      </c>
      <c r="F489" s="45">
        <f t="shared" si="15"/>
        <v>0</v>
      </c>
      <c r="G489" s="45" t="str">
        <f>IFERROR(VLOOKUP($H$5,Ledger!C489:K489,8,0),"-")</f>
        <v>-</v>
      </c>
      <c r="H489" s="35" t="str">
        <f t="shared" si="16"/>
        <v>-</v>
      </c>
    </row>
    <row r="490" spans="1:8" ht="24" x14ac:dyDescent="0.2">
      <c r="A490" s="46" t="str">
        <f>IFERROR(VLOOKUP($H$5,Ledger!C490:K490,2,0),"-")</f>
        <v>-</v>
      </c>
      <c r="B490" s="49" t="str">
        <f>IFERROR(VLOOKUP($H$5,Ledger!C490:K490,3,0),"-")</f>
        <v>-</v>
      </c>
      <c r="C490" s="49" t="str">
        <f>IFERROR(VLOOKUP($H$5,Ledger!C490:K490,4,0),"-")</f>
        <v>-</v>
      </c>
      <c r="D490" s="49" t="str">
        <f>IFERROR(VLOOKUP($H$5,Ledger!C490:K490,5,0),"-")</f>
        <v>-</v>
      </c>
      <c r="E490" s="49" t="str">
        <f>IFERROR(VLOOKUP($H$5,Ledger!C490:J490,6,0),"-")</f>
        <v>-</v>
      </c>
      <c r="F490" s="45">
        <f t="shared" si="15"/>
        <v>0</v>
      </c>
      <c r="G490" s="45" t="str">
        <f>IFERROR(VLOOKUP($H$5,Ledger!C490:K490,8,0),"-")</f>
        <v>-</v>
      </c>
      <c r="H490" s="35" t="str">
        <f t="shared" si="16"/>
        <v>-</v>
      </c>
    </row>
    <row r="491" spans="1:8" ht="24" x14ac:dyDescent="0.2">
      <c r="A491" s="46" t="str">
        <f>IFERROR(VLOOKUP($H$5,Ledger!C491:K491,2,0),"-")</f>
        <v>-</v>
      </c>
      <c r="B491" s="49" t="str">
        <f>IFERROR(VLOOKUP($H$5,Ledger!C491:K491,3,0),"-")</f>
        <v>-</v>
      </c>
      <c r="C491" s="49" t="str">
        <f>IFERROR(VLOOKUP($H$5,Ledger!C491:K491,4,0),"-")</f>
        <v>-</v>
      </c>
      <c r="D491" s="49" t="str">
        <f>IFERROR(VLOOKUP($H$5,Ledger!C491:K491,5,0),"-")</f>
        <v>-</v>
      </c>
      <c r="E491" s="49" t="str">
        <f>IFERROR(VLOOKUP($H$5,Ledger!C491:J491,6,0),"-")</f>
        <v>-</v>
      </c>
      <c r="F491" s="45">
        <f t="shared" si="15"/>
        <v>0</v>
      </c>
      <c r="G491" s="45" t="str">
        <f>IFERROR(VLOOKUP($H$5,Ledger!C491:K491,8,0),"-")</f>
        <v>-</v>
      </c>
      <c r="H491" s="35" t="str">
        <f t="shared" si="16"/>
        <v>-</v>
      </c>
    </row>
    <row r="492" spans="1:8" ht="24" x14ac:dyDescent="0.2">
      <c r="A492" s="46" t="str">
        <f>IFERROR(VLOOKUP($H$5,Ledger!C492:K492,2,0),"-")</f>
        <v>-</v>
      </c>
      <c r="B492" s="49" t="str">
        <f>IFERROR(VLOOKUP($H$5,Ledger!C492:K492,3,0),"-")</f>
        <v>-</v>
      </c>
      <c r="C492" s="49" t="str">
        <f>IFERROR(VLOOKUP($H$5,Ledger!C492:K492,4,0),"-")</f>
        <v>-</v>
      </c>
      <c r="D492" s="49" t="str">
        <f>IFERROR(VLOOKUP($H$5,Ledger!C492:K492,5,0),"-")</f>
        <v>-</v>
      </c>
      <c r="E492" s="49" t="str">
        <f>IFERROR(VLOOKUP($H$5,Ledger!C492:J492,6,0),"-")</f>
        <v>-</v>
      </c>
      <c r="F492" s="45">
        <f t="shared" si="15"/>
        <v>0</v>
      </c>
      <c r="G492" s="45" t="str">
        <f>IFERROR(VLOOKUP($H$5,Ledger!C492:K492,8,0),"-")</f>
        <v>-</v>
      </c>
      <c r="H492" s="35" t="str">
        <f t="shared" si="16"/>
        <v>-</v>
      </c>
    </row>
    <row r="493" spans="1:8" ht="24" x14ac:dyDescent="0.2">
      <c r="A493" s="46" t="str">
        <f>IFERROR(VLOOKUP($H$5,Ledger!C493:K493,2,0),"-")</f>
        <v>-</v>
      </c>
      <c r="B493" s="49" t="str">
        <f>IFERROR(VLOOKUP($H$5,Ledger!C493:K493,3,0),"-")</f>
        <v>-</v>
      </c>
      <c r="C493" s="49" t="str">
        <f>IFERROR(VLOOKUP($H$5,Ledger!C493:K493,4,0),"-")</f>
        <v>-</v>
      </c>
      <c r="D493" s="49" t="str">
        <f>IFERROR(VLOOKUP($H$5,Ledger!C493:K493,5,0),"-")</f>
        <v>-</v>
      </c>
      <c r="E493" s="49" t="str">
        <f>IFERROR(VLOOKUP($H$5,Ledger!C493:J493,6,0),"-")</f>
        <v>-</v>
      </c>
      <c r="F493" s="45">
        <f t="shared" si="15"/>
        <v>0</v>
      </c>
      <c r="G493" s="45" t="str">
        <f>IFERROR(VLOOKUP($H$5,Ledger!C493:K493,8,0),"-")</f>
        <v>-</v>
      </c>
      <c r="H493" s="35" t="str">
        <f t="shared" si="16"/>
        <v>-</v>
      </c>
    </row>
    <row r="494" spans="1:8" ht="24" x14ac:dyDescent="0.2">
      <c r="A494" s="46" t="str">
        <f>IFERROR(VLOOKUP($H$5,Ledger!C494:K494,2,0),"-")</f>
        <v>-</v>
      </c>
      <c r="B494" s="49" t="str">
        <f>IFERROR(VLOOKUP($H$5,Ledger!C494:K494,3,0),"-")</f>
        <v>-</v>
      </c>
      <c r="C494" s="49" t="str">
        <f>IFERROR(VLOOKUP($H$5,Ledger!C494:K494,4,0),"-")</f>
        <v>-</v>
      </c>
      <c r="D494" s="49" t="str">
        <f>IFERROR(VLOOKUP($H$5,Ledger!C494:K494,5,0),"-")</f>
        <v>-</v>
      </c>
      <c r="E494" s="49" t="str">
        <f>IFERROR(VLOOKUP($H$5,Ledger!C494:J494,6,0),"-")</f>
        <v>-</v>
      </c>
      <c r="F494" s="45">
        <f t="shared" si="15"/>
        <v>0</v>
      </c>
      <c r="G494" s="45" t="str">
        <f>IFERROR(VLOOKUP($H$5,Ledger!C494:K494,8,0),"-")</f>
        <v>-</v>
      </c>
      <c r="H494" s="35" t="str">
        <f t="shared" si="16"/>
        <v>-</v>
      </c>
    </row>
    <row r="495" spans="1:8" ht="24" x14ac:dyDescent="0.2">
      <c r="A495" s="46" t="str">
        <f>IFERROR(VLOOKUP($H$5,Ledger!C495:K495,2,0),"-")</f>
        <v>-</v>
      </c>
      <c r="B495" s="49" t="str">
        <f>IFERROR(VLOOKUP($H$5,Ledger!C495:K495,3,0),"-")</f>
        <v>-</v>
      </c>
      <c r="C495" s="49" t="str">
        <f>IFERROR(VLOOKUP($H$5,Ledger!C495:K495,4,0),"-")</f>
        <v>-</v>
      </c>
      <c r="D495" s="49" t="str">
        <f>IFERROR(VLOOKUP($H$5,Ledger!C495:K495,5,0),"-")</f>
        <v>-</v>
      </c>
      <c r="E495" s="49" t="str">
        <f>IFERROR(VLOOKUP($H$5,Ledger!C495:J495,6,0),"-")</f>
        <v>-</v>
      </c>
      <c r="F495" s="45">
        <f t="shared" si="15"/>
        <v>0</v>
      </c>
      <c r="G495" s="45" t="str">
        <f>IFERROR(VLOOKUP($H$5,Ledger!C495:K495,8,0),"-")</f>
        <v>-</v>
      </c>
      <c r="H495" s="35" t="str">
        <f t="shared" si="16"/>
        <v>-</v>
      </c>
    </row>
    <row r="496" spans="1:8" ht="24" x14ac:dyDescent="0.2">
      <c r="A496" s="46" t="str">
        <f>IFERROR(VLOOKUP($H$5,Ledger!C496:K496,2,0),"-")</f>
        <v>-</v>
      </c>
      <c r="B496" s="49" t="str">
        <f>IFERROR(VLOOKUP($H$5,Ledger!C496:K496,3,0),"-")</f>
        <v>-</v>
      </c>
      <c r="C496" s="49" t="str">
        <f>IFERROR(VLOOKUP($H$5,Ledger!C496:K496,4,0),"-")</f>
        <v>-</v>
      </c>
      <c r="D496" s="49" t="str">
        <f>IFERROR(VLOOKUP($H$5,Ledger!C496:K496,5,0),"-")</f>
        <v>-</v>
      </c>
      <c r="E496" s="49" t="str">
        <f>IFERROR(VLOOKUP($H$5,Ledger!C496:J496,6,0),"-")</f>
        <v>-</v>
      </c>
      <c r="F496" s="45">
        <f t="shared" si="15"/>
        <v>0</v>
      </c>
      <c r="G496" s="45" t="str">
        <f>IFERROR(VLOOKUP($H$5,Ledger!C496:K496,8,0),"-")</f>
        <v>-</v>
      </c>
      <c r="H496" s="35" t="str">
        <f t="shared" si="16"/>
        <v>-</v>
      </c>
    </row>
    <row r="497" spans="1:8" ht="24" x14ac:dyDescent="0.2">
      <c r="A497" s="46" t="str">
        <f>IFERROR(VLOOKUP($H$5,Ledger!C497:K497,2,0),"-")</f>
        <v>-</v>
      </c>
      <c r="B497" s="49" t="str">
        <f>IFERROR(VLOOKUP($H$5,Ledger!C497:K497,3,0),"-")</f>
        <v>-</v>
      </c>
      <c r="C497" s="49" t="str">
        <f>IFERROR(VLOOKUP($H$5,Ledger!C497:K497,4,0),"-")</f>
        <v>-</v>
      </c>
      <c r="D497" s="49" t="str">
        <f>IFERROR(VLOOKUP($H$5,Ledger!C497:K497,5,0),"-")</f>
        <v>-</v>
      </c>
      <c r="E497" s="49" t="str">
        <f>IFERROR(VLOOKUP($H$5,Ledger!C497:J497,6,0),"-")</f>
        <v>-</v>
      </c>
      <c r="F497" s="45">
        <f t="shared" si="15"/>
        <v>0</v>
      </c>
      <c r="G497" s="45" t="str">
        <f>IFERROR(VLOOKUP($H$5,Ledger!C497:K497,8,0),"-")</f>
        <v>-</v>
      </c>
      <c r="H497" s="35" t="str">
        <f t="shared" si="16"/>
        <v>-</v>
      </c>
    </row>
    <row r="498" spans="1:8" ht="24" x14ac:dyDescent="0.2">
      <c r="A498" s="46" t="str">
        <f>IFERROR(VLOOKUP($H$5,Ledger!C498:K498,2,0),"-")</f>
        <v>-</v>
      </c>
      <c r="B498" s="49" t="str">
        <f>IFERROR(VLOOKUP($H$5,Ledger!C498:K498,3,0),"-")</f>
        <v>-</v>
      </c>
      <c r="C498" s="49" t="str">
        <f>IFERROR(VLOOKUP($H$5,Ledger!C498:K498,4,0),"-")</f>
        <v>-</v>
      </c>
      <c r="D498" s="49" t="str">
        <f>IFERROR(VLOOKUP($H$5,Ledger!C498:K498,5,0),"-")</f>
        <v>-</v>
      </c>
      <c r="E498" s="49" t="str">
        <f>IFERROR(VLOOKUP($H$5,Ledger!C498:J498,6,0),"-")</f>
        <v>-</v>
      </c>
      <c r="F498" s="45">
        <f t="shared" si="15"/>
        <v>0</v>
      </c>
      <c r="G498" s="45" t="str">
        <f>IFERROR(VLOOKUP($H$5,Ledger!C498:K498,8,0),"-")</f>
        <v>-</v>
      </c>
      <c r="H498" s="35" t="str">
        <f t="shared" si="16"/>
        <v>-</v>
      </c>
    </row>
    <row r="499" spans="1:8" ht="24" x14ac:dyDescent="0.2">
      <c r="A499" s="46" t="str">
        <f>IFERROR(VLOOKUP($H$5,Ledger!C499:K499,2,0),"-")</f>
        <v>-</v>
      </c>
      <c r="B499" s="49" t="str">
        <f>IFERROR(VLOOKUP($H$5,Ledger!C499:K499,3,0),"-")</f>
        <v>-</v>
      </c>
      <c r="C499" s="49" t="str">
        <f>IFERROR(VLOOKUP($H$5,Ledger!C499:K499,4,0),"-")</f>
        <v>-</v>
      </c>
      <c r="D499" s="49" t="str">
        <f>IFERROR(VLOOKUP($H$5,Ledger!C499:K499,5,0),"-")</f>
        <v>-</v>
      </c>
      <c r="E499" s="49" t="str">
        <f>IFERROR(VLOOKUP($H$5,Ledger!C499:J499,6,0),"-")</f>
        <v>-</v>
      </c>
      <c r="F499" s="45">
        <f t="shared" si="15"/>
        <v>0</v>
      </c>
      <c r="G499" s="45" t="str">
        <f>IFERROR(VLOOKUP($H$5,Ledger!C499:K499,8,0),"-")</f>
        <v>-</v>
      </c>
      <c r="H499" s="35" t="str">
        <f t="shared" si="16"/>
        <v>-</v>
      </c>
    </row>
    <row r="500" spans="1:8" ht="24" x14ac:dyDescent="0.2">
      <c r="A500" s="46" t="str">
        <f>IFERROR(VLOOKUP($H$5,Ledger!C500:K500,2,0),"-")</f>
        <v>-</v>
      </c>
      <c r="B500" s="49" t="str">
        <f>IFERROR(VLOOKUP($H$5,Ledger!C500:K500,3,0),"-")</f>
        <v>-</v>
      </c>
      <c r="C500" s="49" t="str">
        <f>IFERROR(VLOOKUP($H$5,Ledger!C500:K500,4,0),"-")</f>
        <v>-</v>
      </c>
      <c r="D500" s="49" t="str">
        <f>IFERROR(VLOOKUP($H$5,Ledger!C500:K500,5,0),"-")</f>
        <v>-</v>
      </c>
      <c r="E500" s="49" t="str">
        <f>IFERROR(VLOOKUP($H$5,Ledger!C500:J500,6,0),"-")</f>
        <v>-</v>
      </c>
      <c r="F500" s="45">
        <f t="shared" si="15"/>
        <v>0</v>
      </c>
      <c r="G500" s="45" t="str">
        <f>IFERROR(VLOOKUP($H$5,Ledger!C500:K500,8,0),"-")</f>
        <v>-</v>
      </c>
      <c r="H500" s="35" t="str">
        <f t="shared" si="16"/>
        <v>-</v>
      </c>
    </row>
    <row r="501" spans="1:8" ht="24" x14ac:dyDescent="0.2">
      <c r="A501" s="46" t="str">
        <f>IFERROR(VLOOKUP($H$5,Ledger!C501:K501,2,0),"-")</f>
        <v>-</v>
      </c>
      <c r="B501" s="49" t="str">
        <f>IFERROR(VLOOKUP($H$5,Ledger!C501:K501,3,0),"-")</f>
        <v>-</v>
      </c>
      <c r="C501" s="49" t="str">
        <f>IFERROR(VLOOKUP($H$5,Ledger!C501:K501,4,0),"-")</f>
        <v>-</v>
      </c>
      <c r="D501" s="49" t="str">
        <f>IFERROR(VLOOKUP($H$5,Ledger!C501:K501,5,0),"-")</f>
        <v>-</v>
      </c>
      <c r="E501" s="49" t="str">
        <f>IFERROR(VLOOKUP($H$5,Ledger!C501:J501,6,0),"-")</f>
        <v>-</v>
      </c>
      <c r="F501" s="45">
        <f t="shared" si="15"/>
        <v>0</v>
      </c>
      <c r="G501" s="45" t="str">
        <f>IFERROR(VLOOKUP($H$5,Ledger!C501:K501,8,0),"-")</f>
        <v>-</v>
      </c>
      <c r="H501" s="35" t="str">
        <f t="shared" si="16"/>
        <v>-</v>
      </c>
    </row>
    <row r="502" spans="1:8" ht="24" x14ac:dyDescent="0.2">
      <c r="A502" s="46" t="str">
        <f>IFERROR(VLOOKUP($H$5,Ledger!C502:K502,2,0),"-")</f>
        <v>-</v>
      </c>
      <c r="B502" s="49" t="str">
        <f>IFERROR(VLOOKUP($H$5,Ledger!C502:K502,3,0),"-")</f>
        <v>-</v>
      </c>
      <c r="C502" s="49" t="str">
        <f>IFERROR(VLOOKUP($H$5,Ledger!C502:K502,4,0),"-")</f>
        <v>-</v>
      </c>
      <c r="D502" s="49" t="str">
        <f>IFERROR(VLOOKUP($H$5,Ledger!C502:K502,5,0),"-")</f>
        <v>-</v>
      </c>
      <c r="E502" s="49" t="str">
        <f>IFERROR(VLOOKUP($H$5,Ledger!C502:J502,6,0),"-")</f>
        <v>-</v>
      </c>
      <c r="F502" s="45">
        <f t="shared" si="15"/>
        <v>0</v>
      </c>
      <c r="G502" s="45" t="str">
        <f>IFERROR(VLOOKUP($H$5,Ledger!C502:K502,8,0),"-")</f>
        <v>-</v>
      </c>
      <c r="H502" s="35" t="str">
        <f t="shared" si="16"/>
        <v>-</v>
      </c>
    </row>
    <row r="503" spans="1:8" ht="24" x14ac:dyDescent="0.2">
      <c r="A503" s="46" t="str">
        <f>IFERROR(VLOOKUP($H$5,Ledger!C503:K503,2,0),"-")</f>
        <v>-</v>
      </c>
      <c r="B503" s="49" t="str">
        <f>IFERROR(VLOOKUP($H$5,Ledger!C503:K503,3,0),"-")</f>
        <v>-</v>
      </c>
      <c r="C503" s="49" t="str">
        <f>IFERROR(VLOOKUP($H$5,Ledger!C503:K503,4,0),"-")</f>
        <v>-</v>
      </c>
      <c r="D503" s="49" t="str">
        <f>IFERROR(VLOOKUP($H$5,Ledger!C503:K503,5,0),"-")</f>
        <v>-</v>
      </c>
      <c r="E503" s="49" t="str">
        <f>IFERROR(VLOOKUP($H$5,Ledger!C503:J503,6,0),"-")</f>
        <v>-</v>
      </c>
      <c r="F503" s="45">
        <f t="shared" si="15"/>
        <v>0</v>
      </c>
      <c r="G503" s="45" t="str">
        <f>IFERROR(VLOOKUP($H$5,Ledger!C503:K503,8,0),"-")</f>
        <v>-</v>
      </c>
      <c r="H503" s="35" t="str">
        <f t="shared" si="16"/>
        <v>-</v>
      </c>
    </row>
    <row r="504" spans="1:8" ht="24" x14ac:dyDescent="0.2">
      <c r="A504" s="46" t="str">
        <f>IFERROR(VLOOKUP($H$5,Ledger!C504:K504,2,0),"-")</f>
        <v>-</v>
      </c>
      <c r="B504" s="49" t="str">
        <f>IFERROR(VLOOKUP($H$5,Ledger!C504:K504,3,0),"-")</f>
        <v>-</v>
      </c>
      <c r="C504" s="49" t="str">
        <f>IFERROR(VLOOKUP($H$5,Ledger!C504:K504,4,0),"-")</f>
        <v>-</v>
      </c>
      <c r="D504" s="49" t="str">
        <f>IFERROR(VLOOKUP($H$5,Ledger!C504:K504,5,0),"-")</f>
        <v>-</v>
      </c>
      <c r="E504" s="49" t="str">
        <f>IFERROR(VLOOKUP($H$5,Ledger!C504:J504,6,0),"-")</f>
        <v>-</v>
      </c>
      <c r="F504" s="45">
        <f t="shared" si="15"/>
        <v>0</v>
      </c>
      <c r="G504" s="45" t="str">
        <f>IFERROR(VLOOKUP($H$5,Ledger!C504:K504,8,0),"-")</f>
        <v>-</v>
      </c>
      <c r="H504" s="35" t="str">
        <f t="shared" si="16"/>
        <v>-</v>
      </c>
    </row>
    <row r="505" spans="1:8" ht="24" x14ac:dyDescent="0.2">
      <c r="A505" s="46" t="str">
        <f>IFERROR(VLOOKUP($H$5,Ledger!C505:K505,2,0),"-")</f>
        <v>-</v>
      </c>
      <c r="B505" s="49" t="str">
        <f>IFERROR(VLOOKUP($H$5,Ledger!C505:K505,3,0),"-")</f>
        <v>-</v>
      </c>
      <c r="C505" s="49" t="str">
        <f>IFERROR(VLOOKUP($H$5,Ledger!C505:K505,4,0),"-")</f>
        <v>-</v>
      </c>
      <c r="D505" s="49" t="str">
        <f>IFERROR(VLOOKUP($H$5,Ledger!C505:K505,5,0),"-")</f>
        <v>-</v>
      </c>
      <c r="E505" s="49" t="str">
        <f>IFERROR(VLOOKUP($H$5,Ledger!C505:J505,6,0),"-")</f>
        <v>-</v>
      </c>
      <c r="F505" s="45">
        <f t="shared" si="15"/>
        <v>0</v>
      </c>
      <c r="G505" s="45" t="str">
        <f>IFERROR(VLOOKUP($H$5,Ledger!C505:K505,8,0),"-")</f>
        <v>-</v>
      </c>
      <c r="H505" s="35" t="str">
        <f t="shared" si="16"/>
        <v>-</v>
      </c>
    </row>
    <row r="506" spans="1:8" ht="24" x14ac:dyDescent="0.2">
      <c r="A506" s="46" t="str">
        <f>IFERROR(VLOOKUP($H$5,Ledger!C506:K506,2,0),"-")</f>
        <v>-</v>
      </c>
      <c r="B506" s="49" t="str">
        <f>IFERROR(VLOOKUP($H$5,Ledger!C506:K506,3,0),"-")</f>
        <v>-</v>
      </c>
      <c r="C506" s="49" t="str">
        <f>IFERROR(VLOOKUP($H$5,Ledger!C506:K506,4,0),"-")</f>
        <v>-</v>
      </c>
      <c r="D506" s="49" t="str">
        <f>IFERROR(VLOOKUP($H$5,Ledger!C506:K506,5,0),"-")</f>
        <v>-</v>
      </c>
      <c r="E506" s="49" t="str">
        <f>IFERROR(VLOOKUP($H$5,Ledger!C506:J506,6,0),"-")</f>
        <v>-</v>
      </c>
      <c r="F506" s="45">
        <f t="shared" si="15"/>
        <v>0</v>
      </c>
      <c r="G506" s="45" t="str">
        <f>IFERROR(VLOOKUP($H$5,Ledger!C506:K506,8,0),"-")</f>
        <v>-</v>
      </c>
      <c r="H506" s="35" t="str">
        <f t="shared" si="16"/>
        <v>-</v>
      </c>
    </row>
    <row r="507" spans="1:8" ht="24" x14ac:dyDescent="0.2">
      <c r="A507" s="46" t="str">
        <f>IFERROR(VLOOKUP($H$5,Ledger!C507:K507,2,0),"-")</f>
        <v>-</v>
      </c>
      <c r="B507" s="49" t="str">
        <f>IFERROR(VLOOKUP($H$5,Ledger!C507:K507,3,0),"-")</f>
        <v>-</v>
      </c>
      <c r="C507" s="49" t="str">
        <f>IFERROR(VLOOKUP($H$5,Ledger!C507:K507,4,0),"-")</f>
        <v>-</v>
      </c>
      <c r="D507" s="49" t="str">
        <f>IFERROR(VLOOKUP($H$5,Ledger!C507:K507,5,0),"-")</f>
        <v>-</v>
      </c>
      <c r="E507" s="49" t="str">
        <f>IFERROR(VLOOKUP($H$5,Ledger!C507:J507,6,0),"-")</f>
        <v>-</v>
      </c>
      <c r="F507" s="45">
        <f t="shared" si="15"/>
        <v>0</v>
      </c>
      <c r="G507" s="45" t="str">
        <f>IFERROR(VLOOKUP($H$5,Ledger!C507:K507,8,0),"-")</f>
        <v>-</v>
      </c>
      <c r="H507" s="35" t="str">
        <f t="shared" si="16"/>
        <v>-</v>
      </c>
    </row>
    <row r="508" spans="1:8" ht="24" x14ac:dyDescent="0.2">
      <c r="A508" s="46" t="str">
        <f>IFERROR(VLOOKUP($H$5,Ledger!C508:K508,2,0),"-")</f>
        <v>-</v>
      </c>
      <c r="B508" s="49" t="str">
        <f>IFERROR(VLOOKUP($H$5,Ledger!C508:K508,3,0),"-")</f>
        <v>-</v>
      </c>
      <c r="C508" s="49" t="str">
        <f>IFERROR(VLOOKUP($H$5,Ledger!C508:K508,4,0),"-")</f>
        <v>-</v>
      </c>
      <c r="D508" s="49" t="str">
        <f>IFERROR(VLOOKUP($H$5,Ledger!C508:K508,5,0),"-")</f>
        <v>-</v>
      </c>
      <c r="E508" s="49" t="str">
        <f>IFERROR(VLOOKUP($H$5,Ledger!C508:J508,6,0),"-")</f>
        <v>-</v>
      </c>
      <c r="F508" s="45">
        <f t="shared" si="15"/>
        <v>0</v>
      </c>
      <c r="G508" s="45" t="str">
        <f>IFERROR(VLOOKUP($H$5,Ledger!C508:K508,8,0),"-")</f>
        <v>-</v>
      </c>
      <c r="H508" s="35" t="str">
        <f t="shared" si="16"/>
        <v>-</v>
      </c>
    </row>
    <row r="509" spans="1:8" ht="24" x14ac:dyDescent="0.2">
      <c r="A509" s="46" t="str">
        <f>IFERROR(VLOOKUP($H$5,Ledger!C509:K509,2,0),"-")</f>
        <v>-</v>
      </c>
      <c r="B509" s="49" t="str">
        <f>IFERROR(VLOOKUP($H$5,Ledger!C509:K509,3,0),"-")</f>
        <v>-</v>
      </c>
      <c r="C509" s="49" t="str">
        <f>IFERROR(VLOOKUP($H$5,Ledger!C509:K509,4,0),"-")</f>
        <v>-</v>
      </c>
      <c r="D509" s="49" t="str">
        <f>IFERROR(VLOOKUP($H$5,Ledger!C509:K509,5,0),"-")</f>
        <v>-</v>
      </c>
      <c r="E509" s="49" t="str">
        <f>IFERROR(VLOOKUP($H$5,Ledger!C509:J509,6,0),"-")</f>
        <v>-</v>
      </c>
      <c r="F509" s="45">
        <f t="shared" si="15"/>
        <v>0</v>
      </c>
      <c r="G509" s="45" t="str">
        <f>IFERROR(VLOOKUP($H$5,Ledger!C509:K509,8,0),"-")</f>
        <v>-</v>
      </c>
      <c r="H509" s="35" t="str">
        <f t="shared" si="16"/>
        <v>-</v>
      </c>
    </row>
    <row r="510" spans="1:8" ht="24" x14ac:dyDescent="0.2">
      <c r="A510" s="46" t="str">
        <f>IFERROR(VLOOKUP($H$5,Ledger!C510:K510,2,0),"-")</f>
        <v>-</v>
      </c>
      <c r="B510" s="49" t="str">
        <f>IFERROR(VLOOKUP($H$5,Ledger!C510:K510,3,0),"-")</f>
        <v>-</v>
      </c>
      <c r="C510" s="49" t="str">
        <f>IFERROR(VLOOKUP($H$5,Ledger!C510:K510,4,0),"-")</f>
        <v>-</v>
      </c>
      <c r="D510" s="49" t="str">
        <f>IFERROR(VLOOKUP($H$5,Ledger!C510:K510,5,0),"-")</f>
        <v>-</v>
      </c>
      <c r="E510" s="49" t="str">
        <f>IFERROR(VLOOKUP($H$5,Ledger!C510:J510,6,0),"-")</f>
        <v>-</v>
      </c>
      <c r="F510" s="45">
        <f t="shared" si="15"/>
        <v>0</v>
      </c>
      <c r="G510" s="45" t="str">
        <f>IFERROR(VLOOKUP($H$5,Ledger!C510:K510,8,0),"-")</f>
        <v>-</v>
      </c>
      <c r="H510" s="35" t="str">
        <f t="shared" si="16"/>
        <v>-</v>
      </c>
    </row>
    <row r="511" spans="1:8" ht="24" x14ac:dyDescent="0.2">
      <c r="A511" s="46" t="str">
        <f>IFERROR(VLOOKUP($H$5,Ledger!C511:K511,2,0),"-")</f>
        <v>-</v>
      </c>
      <c r="B511" s="49" t="str">
        <f>IFERROR(VLOOKUP($H$5,Ledger!C511:K511,3,0),"-")</f>
        <v>-</v>
      </c>
      <c r="C511" s="49" t="str">
        <f>IFERROR(VLOOKUP($H$5,Ledger!C511:K511,4,0),"-")</f>
        <v>-</v>
      </c>
      <c r="D511" s="49" t="str">
        <f>IFERROR(VLOOKUP($H$5,Ledger!C511:K511,5,0),"-")</f>
        <v>-</v>
      </c>
      <c r="E511" s="49" t="str">
        <f>IFERROR(VLOOKUP($H$5,Ledger!C511:J511,6,0),"-")</f>
        <v>-</v>
      </c>
      <c r="F511" s="45">
        <f t="shared" si="15"/>
        <v>0</v>
      </c>
      <c r="G511" s="45" t="str">
        <f>IFERROR(VLOOKUP($H$5,Ledger!C511:K511,8,0),"-")</f>
        <v>-</v>
      </c>
      <c r="H511" s="35" t="str">
        <f t="shared" si="16"/>
        <v>-</v>
      </c>
    </row>
    <row r="512" spans="1:8" ht="24" x14ac:dyDescent="0.2">
      <c r="A512" s="46" t="str">
        <f>IFERROR(VLOOKUP($H$5,Ledger!C512:K512,2,0),"-")</f>
        <v>-</v>
      </c>
      <c r="B512" s="49" t="str">
        <f>IFERROR(VLOOKUP($H$5,Ledger!C512:K512,3,0),"-")</f>
        <v>-</v>
      </c>
      <c r="C512" s="49" t="str">
        <f>IFERROR(VLOOKUP($H$5,Ledger!C512:K512,4,0),"-")</f>
        <v>-</v>
      </c>
      <c r="D512" s="49" t="str">
        <f>IFERROR(VLOOKUP($H$5,Ledger!C512:K512,5,0),"-")</f>
        <v>-</v>
      </c>
      <c r="E512" s="49" t="str">
        <f>IFERROR(VLOOKUP($H$5,Ledger!C512:J512,6,0),"-")</f>
        <v>-</v>
      </c>
      <c r="F512" s="45">
        <f t="shared" si="15"/>
        <v>0</v>
      </c>
      <c r="G512" s="45" t="str">
        <f>IFERROR(VLOOKUP($H$5,Ledger!C512:K512,8,0),"-")</f>
        <v>-</v>
      </c>
      <c r="H512" s="35" t="str">
        <f t="shared" si="16"/>
        <v>-</v>
      </c>
    </row>
    <row r="513" spans="1:8" ht="24" x14ac:dyDescent="0.2">
      <c r="A513" s="46" t="str">
        <f>IFERROR(VLOOKUP($H$5,Ledger!C513:K513,2,0),"-")</f>
        <v>-</v>
      </c>
      <c r="B513" s="49" t="str">
        <f>IFERROR(VLOOKUP($H$5,Ledger!C513:K513,3,0),"-")</f>
        <v>-</v>
      </c>
      <c r="C513" s="49" t="str">
        <f>IFERROR(VLOOKUP($H$5,Ledger!C513:K513,4,0),"-")</f>
        <v>-</v>
      </c>
      <c r="D513" s="49" t="str">
        <f>IFERROR(VLOOKUP($H$5,Ledger!C513:K513,5,0),"-")</f>
        <v>-</v>
      </c>
      <c r="E513" s="49" t="str">
        <f>IFERROR(VLOOKUP($H$5,Ledger!C513:J513,6,0),"-")</f>
        <v>-</v>
      </c>
      <c r="F513" s="45">
        <f t="shared" si="15"/>
        <v>0</v>
      </c>
      <c r="G513" s="45" t="str">
        <f>IFERROR(VLOOKUP($H$5,Ledger!C513:K513,8,0),"-")</f>
        <v>-</v>
      </c>
      <c r="H513" s="35" t="str">
        <f t="shared" si="16"/>
        <v>-</v>
      </c>
    </row>
    <row r="514" spans="1:8" ht="24" x14ac:dyDescent="0.2">
      <c r="A514" s="46" t="str">
        <f>IFERROR(VLOOKUP($H$5,Ledger!C514:K514,2,0),"-")</f>
        <v>-</v>
      </c>
      <c r="B514" s="49" t="str">
        <f>IFERROR(VLOOKUP($H$5,Ledger!C514:K514,3,0),"-")</f>
        <v>-</v>
      </c>
      <c r="C514" s="49" t="str">
        <f>IFERROR(VLOOKUP($H$5,Ledger!C514:K514,4,0),"-")</f>
        <v>-</v>
      </c>
      <c r="D514" s="49" t="str">
        <f>IFERROR(VLOOKUP($H$5,Ledger!C514:K514,5,0),"-")</f>
        <v>-</v>
      </c>
      <c r="E514" s="49" t="str">
        <f>IFERROR(VLOOKUP($H$5,Ledger!C514:J514,6,0),"-")</f>
        <v>-</v>
      </c>
      <c r="F514" s="45">
        <f t="shared" si="15"/>
        <v>0</v>
      </c>
      <c r="G514" s="45" t="str">
        <f>IFERROR(VLOOKUP($H$5,Ledger!C514:K514,8,0),"-")</f>
        <v>-</v>
      </c>
      <c r="H514" s="35" t="str">
        <f t="shared" si="16"/>
        <v>-</v>
      </c>
    </row>
    <row r="515" spans="1:8" ht="24" x14ac:dyDescent="0.2">
      <c r="A515" s="46" t="str">
        <f>IFERROR(VLOOKUP($H$5,Ledger!C515:K515,2,0),"-")</f>
        <v>-</v>
      </c>
      <c r="B515" s="49" t="str">
        <f>IFERROR(VLOOKUP($H$5,Ledger!C515:K515,3,0),"-")</f>
        <v>-</v>
      </c>
      <c r="C515" s="49" t="str">
        <f>IFERROR(VLOOKUP($H$5,Ledger!C515:K515,4,0),"-")</f>
        <v>-</v>
      </c>
      <c r="D515" s="49" t="str">
        <f>IFERROR(VLOOKUP($H$5,Ledger!C515:K515,5,0),"-")</f>
        <v>-</v>
      </c>
      <c r="E515" s="49" t="str">
        <f>IFERROR(VLOOKUP($H$5,Ledger!C515:J515,6,0),"-")</f>
        <v>-</v>
      </c>
      <c r="F515" s="45">
        <f t="shared" si="15"/>
        <v>0</v>
      </c>
      <c r="G515" s="45" t="str">
        <f>IFERROR(VLOOKUP($H$5,Ledger!C515:K515,8,0),"-")</f>
        <v>-</v>
      </c>
      <c r="H515" s="35" t="str">
        <f t="shared" si="16"/>
        <v>-</v>
      </c>
    </row>
    <row r="516" spans="1:8" ht="24" x14ac:dyDescent="0.2">
      <c r="A516" s="46" t="str">
        <f>IFERROR(VLOOKUP($H$5,Ledger!C516:K516,2,0),"-")</f>
        <v>-</v>
      </c>
      <c r="B516" s="49" t="str">
        <f>IFERROR(VLOOKUP($H$5,Ledger!C516:K516,3,0),"-")</f>
        <v>-</v>
      </c>
      <c r="C516" s="49" t="str">
        <f>IFERROR(VLOOKUP($H$5,Ledger!C516:K516,4,0),"-")</f>
        <v>-</v>
      </c>
      <c r="D516" s="49" t="str">
        <f>IFERROR(VLOOKUP($H$5,Ledger!C516:K516,5,0),"-")</f>
        <v>-</v>
      </c>
      <c r="E516" s="49" t="str">
        <f>IFERROR(VLOOKUP($H$5,Ledger!C516:J516,6,0),"-")</f>
        <v>-</v>
      </c>
      <c r="F516" s="45">
        <f t="shared" si="15"/>
        <v>0</v>
      </c>
      <c r="G516" s="45" t="str">
        <f>IFERROR(VLOOKUP($H$5,Ledger!C516:K516,8,0),"-")</f>
        <v>-</v>
      </c>
      <c r="H516" s="35" t="str">
        <f t="shared" si="16"/>
        <v>-</v>
      </c>
    </row>
    <row r="517" spans="1:8" ht="24" x14ac:dyDescent="0.2">
      <c r="A517" s="46" t="str">
        <f>IFERROR(VLOOKUP($H$5,Ledger!C517:K517,2,0),"-")</f>
        <v>-</v>
      </c>
      <c r="B517" s="49" t="str">
        <f>IFERROR(VLOOKUP($H$5,Ledger!C517:K517,3,0),"-")</f>
        <v>-</v>
      </c>
      <c r="C517" s="49" t="str">
        <f>IFERROR(VLOOKUP($H$5,Ledger!C517:K517,4,0),"-")</f>
        <v>-</v>
      </c>
      <c r="D517" s="49" t="str">
        <f>IFERROR(VLOOKUP($H$5,Ledger!C517:K517,5,0),"-")</f>
        <v>-</v>
      </c>
      <c r="E517" s="49" t="str">
        <f>IFERROR(VLOOKUP($H$5,Ledger!C517:J517,6,0),"-")</f>
        <v>-</v>
      </c>
      <c r="F517" s="45">
        <f t="shared" si="15"/>
        <v>0</v>
      </c>
      <c r="G517" s="45" t="str">
        <f>IFERROR(VLOOKUP($H$5,Ledger!C517:K517,8,0),"-")</f>
        <v>-</v>
      </c>
      <c r="H517" s="35" t="str">
        <f t="shared" si="16"/>
        <v>-</v>
      </c>
    </row>
    <row r="518" spans="1:8" ht="24" x14ac:dyDescent="0.2">
      <c r="A518" s="46" t="str">
        <f>IFERROR(VLOOKUP($H$5,Ledger!C518:K518,2,0),"-")</f>
        <v>-</v>
      </c>
      <c r="B518" s="49" t="str">
        <f>IFERROR(VLOOKUP($H$5,Ledger!C518:K518,3,0),"-")</f>
        <v>-</v>
      </c>
      <c r="C518" s="49" t="str">
        <f>IFERROR(VLOOKUP($H$5,Ledger!C518:K518,4,0),"-")</f>
        <v>-</v>
      </c>
      <c r="D518" s="49" t="str">
        <f>IFERROR(VLOOKUP($H$5,Ledger!C518:K518,5,0),"-")</f>
        <v>-</v>
      </c>
      <c r="E518" s="49" t="str">
        <f>IFERROR(VLOOKUP($H$5,Ledger!C518:J518,6,0),"-")</f>
        <v>-</v>
      </c>
      <c r="F518" s="45">
        <f t="shared" si="15"/>
        <v>0</v>
      </c>
      <c r="G518" s="45" t="str">
        <f>IFERROR(VLOOKUP($H$5,Ledger!C518:K518,8,0),"-")</f>
        <v>-</v>
      </c>
      <c r="H518" s="35" t="str">
        <f t="shared" si="16"/>
        <v>-</v>
      </c>
    </row>
    <row r="519" spans="1:8" ht="24" x14ac:dyDescent="0.2">
      <c r="A519" s="46" t="str">
        <f>IFERROR(VLOOKUP($H$5,Ledger!C519:K519,2,0),"-")</f>
        <v>-</v>
      </c>
      <c r="B519" s="49" t="str">
        <f>IFERROR(VLOOKUP($H$5,Ledger!C519:K519,3,0),"-")</f>
        <v>-</v>
      </c>
      <c r="C519" s="49" t="str">
        <f>IFERROR(VLOOKUP($H$5,Ledger!C519:K519,4,0),"-")</f>
        <v>-</v>
      </c>
      <c r="D519" s="49" t="str">
        <f>IFERROR(VLOOKUP($H$5,Ledger!C519:K519,5,0),"-")</f>
        <v>-</v>
      </c>
      <c r="E519" s="49" t="str">
        <f>IFERROR(VLOOKUP($H$5,Ledger!C519:J519,6,0),"-")</f>
        <v>-</v>
      </c>
      <c r="F519" s="45">
        <f t="shared" si="15"/>
        <v>0</v>
      </c>
      <c r="G519" s="45" t="str">
        <f>IFERROR(VLOOKUP($H$5,Ledger!C519:K519,8,0),"-")</f>
        <v>-</v>
      </c>
      <c r="H519" s="35" t="str">
        <f t="shared" si="16"/>
        <v>-</v>
      </c>
    </row>
    <row r="520" spans="1:8" ht="24" x14ac:dyDescent="0.2">
      <c r="A520" s="46" t="str">
        <f>IFERROR(VLOOKUP($H$5,Ledger!C520:K520,2,0),"-")</f>
        <v>-</v>
      </c>
      <c r="B520" s="49" t="str">
        <f>IFERROR(VLOOKUP($H$5,Ledger!C520:K520,3,0),"-")</f>
        <v>-</v>
      </c>
      <c r="C520" s="49" t="str">
        <f>IFERROR(VLOOKUP($H$5,Ledger!C520:K520,4,0),"-")</f>
        <v>-</v>
      </c>
      <c r="D520" s="49" t="str">
        <f>IFERROR(VLOOKUP($H$5,Ledger!C520:K520,5,0),"-")</f>
        <v>-</v>
      </c>
      <c r="E520" s="49" t="str">
        <f>IFERROR(VLOOKUP($H$5,Ledger!C520:J520,6,0),"-")</f>
        <v>-</v>
      </c>
      <c r="F520" s="45">
        <f t="shared" ref="F520:F549" si="17">PRODUCT(D520:E520)</f>
        <v>0</v>
      </c>
      <c r="G520" s="45" t="str">
        <f>IFERROR(VLOOKUP($H$5,Ledger!C520:K520,8,0),"-")</f>
        <v>-</v>
      </c>
      <c r="H520" s="35" t="str">
        <f t="shared" ref="H520:H549" si="18">IFERROR((F520-G520),"-")</f>
        <v>-</v>
      </c>
    </row>
    <row r="521" spans="1:8" ht="24" x14ac:dyDescent="0.2">
      <c r="A521" s="46" t="str">
        <f>IFERROR(VLOOKUP($H$5,Ledger!C521:K521,2,0),"-")</f>
        <v>-</v>
      </c>
      <c r="B521" s="49" t="str">
        <f>IFERROR(VLOOKUP($H$5,Ledger!C521:K521,3,0),"-")</f>
        <v>-</v>
      </c>
      <c r="C521" s="49" t="str">
        <f>IFERROR(VLOOKUP($H$5,Ledger!C521:K521,4,0),"-")</f>
        <v>-</v>
      </c>
      <c r="D521" s="49" t="str">
        <f>IFERROR(VLOOKUP($H$5,Ledger!C521:K521,5,0),"-")</f>
        <v>-</v>
      </c>
      <c r="E521" s="49" t="str">
        <f>IFERROR(VLOOKUP($H$5,Ledger!C521:J521,6,0),"-")</f>
        <v>-</v>
      </c>
      <c r="F521" s="45">
        <f t="shared" si="17"/>
        <v>0</v>
      </c>
      <c r="G521" s="45" t="str">
        <f>IFERROR(VLOOKUP($H$5,Ledger!C521:K521,8,0),"-")</f>
        <v>-</v>
      </c>
      <c r="H521" s="35" t="str">
        <f t="shared" si="18"/>
        <v>-</v>
      </c>
    </row>
    <row r="522" spans="1:8" ht="24" x14ac:dyDescent="0.2">
      <c r="A522" s="46" t="str">
        <f>IFERROR(VLOOKUP($H$5,Ledger!C522:K522,2,0),"-")</f>
        <v>-</v>
      </c>
      <c r="B522" s="49" t="str">
        <f>IFERROR(VLOOKUP($H$5,Ledger!C522:K522,3,0),"-")</f>
        <v>-</v>
      </c>
      <c r="C522" s="49" t="str">
        <f>IFERROR(VLOOKUP($H$5,Ledger!C522:K522,4,0),"-")</f>
        <v>-</v>
      </c>
      <c r="D522" s="49" t="str">
        <f>IFERROR(VLOOKUP($H$5,Ledger!C522:K522,5,0),"-")</f>
        <v>-</v>
      </c>
      <c r="E522" s="49" t="str">
        <f>IFERROR(VLOOKUP($H$5,Ledger!C522:J522,6,0),"-")</f>
        <v>-</v>
      </c>
      <c r="F522" s="45">
        <f t="shared" si="17"/>
        <v>0</v>
      </c>
      <c r="G522" s="45" t="str">
        <f>IFERROR(VLOOKUP($H$5,Ledger!C522:K522,8,0),"-")</f>
        <v>-</v>
      </c>
      <c r="H522" s="35" t="str">
        <f t="shared" si="18"/>
        <v>-</v>
      </c>
    </row>
    <row r="523" spans="1:8" ht="24" x14ac:dyDescent="0.2">
      <c r="A523" s="46" t="str">
        <f>IFERROR(VLOOKUP($H$5,Ledger!C523:K523,2,0),"-")</f>
        <v>-</v>
      </c>
      <c r="B523" s="49" t="str">
        <f>IFERROR(VLOOKUP($H$5,Ledger!C523:K523,3,0),"-")</f>
        <v>-</v>
      </c>
      <c r="C523" s="49" t="str">
        <f>IFERROR(VLOOKUP($H$5,Ledger!C523:K523,4,0),"-")</f>
        <v>-</v>
      </c>
      <c r="D523" s="49" t="str">
        <f>IFERROR(VLOOKUP($H$5,Ledger!C523:K523,5,0),"-")</f>
        <v>-</v>
      </c>
      <c r="E523" s="49" t="str">
        <f>IFERROR(VLOOKUP($H$5,Ledger!C523:J523,6,0),"-")</f>
        <v>-</v>
      </c>
      <c r="F523" s="45">
        <f t="shared" si="17"/>
        <v>0</v>
      </c>
      <c r="G523" s="45" t="str">
        <f>IFERROR(VLOOKUP($H$5,Ledger!C523:K523,8,0),"-")</f>
        <v>-</v>
      </c>
      <c r="H523" s="35" t="str">
        <f t="shared" si="18"/>
        <v>-</v>
      </c>
    </row>
    <row r="524" spans="1:8" ht="24" x14ac:dyDescent="0.2">
      <c r="A524" s="46" t="str">
        <f>IFERROR(VLOOKUP($H$5,Ledger!C524:K524,2,0),"-")</f>
        <v>-</v>
      </c>
      <c r="B524" s="49" t="str">
        <f>IFERROR(VLOOKUP($H$5,Ledger!C524:K524,3,0),"-")</f>
        <v>-</v>
      </c>
      <c r="C524" s="49" t="str">
        <f>IFERROR(VLOOKUP($H$5,Ledger!C524:K524,4,0),"-")</f>
        <v>-</v>
      </c>
      <c r="D524" s="49" t="str">
        <f>IFERROR(VLOOKUP($H$5,Ledger!C524:K524,5,0),"-")</f>
        <v>-</v>
      </c>
      <c r="E524" s="49" t="str">
        <f>IFERROR(VLOOKUP($H$5,Ledger!C524:J524,6,0),"-")</f>
        <v>-</v>
      </c>
      <c r="F524" s="45">
        <f t="shared" si="17"/>
        <v>0</v>
      </c>
      <c r="G524" s="45" t="str">
        <f>IFERROR(VLOOKUP($H$5,Ledger!C524:K524,8,0),"-")</f>
        <v>-</v>
      </c>
      <c r="H524" s="35" t="str">
        <f t="shared" si="18"/>
        <v>-</v>
      </c>
    </row>
    <row r="525" spans="1:8" ht="24" x14ac:dyDescent="0.2">
      <c r="A525" s="46" t="str">
        <f>IFERROR(VLOOKUP($H$5,Ledger!C525:K525,2,0),"-")</f>
        <v>-</v>
      </c>
      <c r="B525" s="49" t="str">
        <f>IFERROR(VLOOKUP($H$5,Ledger!C525:K525,3,0),"-")</f>
        <v>-</v>
      </c>
      <c r="C525" s="49" t="str">
        <f>IFERROR(VLOOKUP($H$5,Ledger!C525:K525,4,0),"-")</f>
        <v>-</v>
      </c>
      <c r="D525" s="49" t="str">
        <f>IFERROR(VLOOKUP($H$5,Ledger!C525:K525,5,0),"-")</f>
        <v>-</v>
      </c>
      <c r="E525" s="49" t="str">
        <f>IFERROR(VLOOKUP($H$5,Ledger!C525:J525,6,0),"-")</f>
        <v>-</v>
      </c>
      <c r="F525" s="45">
        <f t="shared" si="17"/>
        <v>0</v>
      </c>
      <c r="G525" s="45" t="str">
        <f>IFERROR(VLOOKUP($H$5,Ledger!C525:K525,8,0),"-")</f>
        <v>-</v>
      </c>
      <c r="H525" s="35" t="str">
        <f t="shared" si="18"/>
        <v>-</v>
      </c>
    </row>
    <row r="526" spans="1:8" ht="24" x14ac:dyDescent="0.2">
      <c r="A526" s="46" t="str">
        <f>IFERROR(VLOOKUP($H$5,Ledger!C526:K526,2,0),"-")</f>
        <v>-</v>
      </c>
      <c r="B526" s="49" t="str">
        <f>IFERROR(VLOOKUP($H$5,Ledger!C526:K526,3,0),"-")</f>
        <v>-</v>
      </c>
      <c r="C526" s="49" t="str">
        <f>IFERROR(VLOOKUP($H$5,Ledger!C526:K526,4,0),"-")</f>
        <v>-</v>
      </c>
      <c r="D526" s="49" t="str">
        <f>IFERROR(VLOOKUP($H$5,Ledger!C526:K526,5,0),"-")</f>
        <v>-</v>
      </c>
      <c r="E526" s="49" t="str">
        <f>IFERROR(VLOOKUP($H$5,Ledger!C526:J526,6,0),"-")</f>
        <v>-</v>
      </c>
      <c r="F526" s="45">
        <f t="shared" si="17"/>
        <v>0</v>
      </c>
      <c r="G526" s="45" t="str">
        <f>IFERROR(VLOOKUP($H$5,Ledger!C526:K526,8,0),"-")</f>
        <v>-</v>
      </c>
      <c r="H526" s="35" t="str">
        <f t="shared" si="18"/>
        <v>-</v>
      </c>
    </row>
    <row r="527" spans="1:8" ht="24" x14ac:dyDescent="0.2">
      <c r="A527" s="46" t="str">
        <f>IFERROR(VLOOKUP($H$5,Ledger!C527:K527,2,0),"-")</f>
        <v>-</v>
      </c>
      <c r="B527" s="49" t="str">
        <f>IFERROR(VLOOKUP($H$5,Ledger!C527:K527,3,0),"-")</f>
        <v>-</v>
      </c>
      <c r="C527" s="49" t="str">
        <f>IFERROR(VLOOKUP($H$5,Ledger!C527:K527,4,0),"-")</f>
        <v>-</v>
      </c>
      <c r="D527" s="49" t="str">
        <f>IFERROR(VLOOKUP($H$5,Ledger!C527:K527,5,0),"-")</f>
        <v>-</v>
      </c>
      <c r="E527" s="49" t="str">
        <f>IFERROR(VLOOKUP($H$5,Ledger!C527:J527,6,0),"-")</f>
        <v>-</v>
      </c>
      <c r="F527" s="45">
        <f t="shared" si="17"/>
        <v>0</v>
      </c>
      <c r="G527" s="45" t="str">
        <f>IFERROR(VLOOKUP($H$5,Ledger!C527:K527,8,0),"-")</f>
        <v>-</v>
      </c>
      <c r="H527" s="35" t="str">
        <f t="shared" si="18"/>
        <v>-</v>
      </c>
    </row>
    <row r="528" spans="1:8" ht="24" x14ac:dyDescent="0.2">
      <c r="A528" s="46" t="str">
        <f>IFERROR(VLOOKUP($H$5,Ledger!C528:K528,2,0),"-")</f>
        <v>-</v>
      </c>
      <c r="B528" s="49" t="str">
        <f>IFERROR(VLOOKUP($H$5,Ledger!C528:K528,3,0),"-")</f>
        <v>-</v>
      </c>
      <c r="C528" s="49" t="str">
        <f>IFERROR(VLOOKUP($H$5,Ledger!C528:K528,4,0),"-")</f>
        <v>-</v>
      </c>
      <c r="D528" s="49" t="str">
        <f>IFERROR(VLOOKUP($H$5,Ledger!C528:K528,5,0),"-")</f>
        <v>-</v>
      </c>
      <c r="E528" s="49" t="str">
        <f>IFERROR(VLOOKUP($H$5,Ledger!C528:J528,6,0),"-")</f>
        <v>-</v>
      </c>
      <c r="F528" s="45">
        <f t="shared" si="17"/>
        <v>0</v>
      </c>
      <c r="G528" s="45" t="str">
        <f>IFERROR(VLOOKUP($H$5,Ledger!C528:K528,8,0),"-")</f>
        <v>-</v>
      </c>
      <c r="H528" s="35" t="str">
        <f t="shared" si="18"/>
        <v>-</v>
      </c>
    </row>
    <row r="529" spans="1:8" ht="24" x14ac:dyDescent="0.2">
      <c r="A529" s="46" t="str">
        <f>IFERROR(VLOOKUP($H$5,Ledger!C529:K529,2,0),"-")</f>
        <v>-</v>
      </c>
      <c r="B529" s="49" t="str">
        <f>IFERROR(VLOOKUP($H$5,Ledger!C529:K529,3,0),"-")</f>
        <v>-</v>
      </c>
      <c r="C529" s="49" t="str">
        <f>IFERROR(VLOOKUP($H$5,Ledger!C529:K529,4,0),"-")</f>
        <v>-</v>
      </c>
      <c r="D529" s="49" t="str">
        <f>IFERROR(VLOOKUP($H$5,Ledger!C529:K529,5,0),"-")</f>
        <v>-</v>
      </c>
      <c r="E529" s="49" t="str">
        <f>IFERROR(VLOOKUP($H$5,Ledger!C529:J529,6,0),"-")</f>
        <v>-</v>
      </c>
      <c r="F529" s="45">
        <f t="shared" si="17"/>
        <v>0</v>
      </c>
      <c r="G529" s="45" t="str">
        <f>IFERROR(VLOOKUP($H$5,Ledger!C529:K529,8,0),"-")</f>
        <v>-</v>
      </c>
      <c r="H529" s="35" t="str">
        <f t="shared" si="18"/>
        <v>-</v>
      </c>
    </row>
    <row r="530" spans="1:8" ht="24" x14ac:dyDescent="0.2">
      <c r="A530" s="46" t="str">
        <f>IFERROR(VLOOKUP($H$5,Ledger!C530:K530,2,0),"-")</f>
        <v>-</v>
      </c>
      <c r="B530" s="49" t="str">
        <f>IFERROR(VLOOKUP($H$5,Ledger!C530:K530,3,0),"-")</f>
        <v>-</v>
      </c>
      <c r="C530" s="49" t="str">
        <f>IFERROR(VLOOKUP($H$5,Ledger!C530:K530,4,0),"-")</f>
        <v>-</v>
      </c>
      <c r="D530" s="49" t="str">
        <f>IFERROR(VLOOKUP($H$5,Ledger!C530:K530,5,0),"-")</f>
        <v>-</v>
      </c>
      <c r="E530" s="49" t="str">
        <f>IFERROR(VLOOKUP($H$5,Ledger!C530:J530,6,0),"-")</f>
        <v>-</v>
      </c>
      <c r="F530" s="45">
        <f t="shared" si="17"/>
        <v>0</v>
      </c>
      <c r="G530" s="45" t="str">
        <f>IFERROR(VLOOKUP($H$5,Ledger!C530:K530,8,0),"-")</f>
        <v>-</v>
      </c>
      <c r="H530" s="35" t="str">
        <f t="shared" si="18"/>
        <v>-</v>
      </c>
    </row>
    <row r="531" spans="1:8" ht="24" x14ac:dyDescent="0.2">
      <c r="A531" s="46" t="str">
        <f>IFERROR(VLOOKUP($H$5,Ledger!C531:K531,2,0),"-")</f>
        <v>-</v>
      </c>
      <c r="B531" s="49" t="str">
        <f>IFERROR(VLOOKUP($H$5,Ledger!C531:K531,3,0),"-")</f>
        <v>-</v>
      </c>
      <c r="C531" s="49" t="str">
        <f>IFERROR(VLOOKUP($H$5,Ledger!C531:K531,4,0),"-")</f>
        <v>-</v>
      </c>
      <c r="D531" s="49" t="str">
        <f>IFERROR(VLOOKUP($H$5,Ledger!C531:K531,5,0),"-")</f>
        <v>-</v>
      </c>
      <c r="E531" s="49" t="str">
        <f>IFERROR(VLOOKUP($H$5,Ledger!C531:J531,6,0),"-")</f>
        <v>-</v>
      </c>
      <c r="F531" s="45">
        <f t="shared" si="17"/>
        <v>0</v>
      </c>
      <c r="G531" s="45" t="str">
        <f>IFERROR(VLOOKUP($H$5,Ledger!C531:K531,8,0),"-")</f>
        <v>-</v>
      </c>
      <c r="H531" s="35" t="str">
        <f t="shared" si="18"/>
        <v>-</v>
      </c>
    </row>
    <row r="532" spans="1:8" ht="24" x14ac:dyDescent="0.2">
      <c r="A532" s="46" t="str">
        <f>IFERROR(VLOOKUP($H$5,Ledger!C532:K532,2,0),"-")</f>
        <v>-</v>
      </c>
      <c r="B532" s="49" t="str">
        <f>IFERROR(VLOOKUP($H$5,Ledger!C532:K532,3,0),"-")</f>
        <v>-</v>
      </c>
      <c r="C532" s="49" t="str">
        <f>IFERROR(VLOOKUP($H$5,Ledger!C532:K532,4,0),"-")</f>
        <v>-</v>
      </c>
      <c r="D532" s="49" t="str">
        <f>IFERROR(VLOOKUP($H$5,Ledger!C532:K532,5,0),"-")</f>
        <v>-</v>
      </c>
      <c r="E532" s="49" t="str">
        <f>IFERROR(VLOOKUP($H$5,Ledger!C532:J532,6,0),"-")</f>
        <v>-</v>
      </c>
      <c r="F532" s="45">
        <f t="shared" si="17"/>
        <v>0</v>
      </c>
      <c r="G532" s="45" t="str">
        <f>IFERROR(VLOOKUP($H$5,Ledger!C532:K532,8,0),"-")</f>
        <v>-</v>
      </c>
      <c r="H532" s="35" t="str">
        <f t="shared" si="18"/>
        <v>-</v>
      </c>
    </row>
    <row r="533" spans="1:8" ht="24" x14ac:dyDescent="0.2">
      <c r="A533" s="46" t="str">
        <f>IFERROR(VLOOKUP($H$5,Ledger!C533:K533,2,0),"-")</f>
        <v>-</v>
      </c>
      <c r="B533" s="49" t="str">
        <f>IFERROR(VLOOKUP($H$5,Ledger!C533:K533,3,0),"-")</f>
        <v>-</v>
      </c>
      <c r="C533" s="49" t="str">
        <f>IFERROR(VLOOKUP($H$5,Ledger!C533:K533,4,0),"-")</f>
        <v>-</v>
      </c>
      <c r="D533" s="49" t="str">
        <f>IFERROR(VLOOKUP($H$5,Ledger!C533:K533,5,0),"-")</f>
        <v>-</v>
      </c>
      <c r="E533" s="49" t="str">
        <f>IFERROR(VLOOKUP($H$5,Ledger!C533:J533,6,0),"-")</f>
        <v>-</v>
      </c>
      <c r="F533" s="45">
        <f t="shared" si="17"/>
        <v>0</v>
      </c>
      <c r="G533" s="45" t="str">
        <f>IFERROR(VLOOKUP($H$5,Ledger!C533:K533,8,0),"-")</f>
        <v>-</v>
      </c>
      <c r="H533" s="35" t="str">
        <f t="shared" si="18"/>
        <v>-</v>
      </c>
    </row>
    <row r="534" spans="1:8" ht="24" x14ac:dyDescent="0.2">
      <c r="A534" s="46" t="str">
        <f>IFERROR(VLOOKUP($H$5,Ledger!C534:K534,2,0),"-")</f>
        <v>-</v>
      </c>
      <c r="B534" s="49" t="str">
        <f>IFERROR(VLOOKUP($H$5,Ledger!C534:K534,3,0),"-")</f>
        <v>-</v>
      </c>
      <c r="C534" s="49" t="str">
        <f>IFERROR(VLOOKUP($H$5,Ledger!C534:K534,4,0),"-")</f>
        <v>-</v>
      </c>
      <c r="D534" s="49" t="str">
        <f>IFERROR(VLOOKUP($H$5,Ledger!C534:K534,5,0),"-")</f>
        <v>-</v>
      </c>
      <c r="E534" s="49" t="str">
        <f>IFERROR(VLOOKUP($H$5,Ledger!C534:J534,6,0),"-")</f>
        <v>-</v>
      </c>
      <c r="F534" s="45">
        <f t="shared" si="17"/>
        <v>0</v>
      </c>
      <c r="G534" s="45" t="str">
        <f>IFERROR(VLOOKUP($H$5,Ledger!C534:K534,8,0),"-")</f>
        <v>-</v>
      </c>
      <c r="H534" s="35" t="str">
        <f t="shared" si="18"/>
        <v>-</v>
      </c>
    </row>
    <row r="535" spans="1:8" ht="24" x14ac:dyDescent="0.2">
      <c r="A535" s="46" t="str">
        <f>IFERROR(VLOOKUP($H$5,Ledger!C535:K535,2,0),"-")</f>
        <v>-</v>
      </c>
      <c r="B535" s="49" t="str">
        <f>IFERROR(VLOOKUP($H$5,Ledger!C535:K535,3,0),"-")</f>
        <v>-</v>
      </c>
      <c r="C535" s="49" t="str">
        <f>IFERROR(VLOOKUP($H$5,Ledger!C535:K535,4,0),"-")</f>
        <v>-</v>
      </c>
      <c r="D535" s="49" t="str">
        <f>IFERROR(VLOOKUP($H$5,Ledger!C535:K535,5,0),"-")</f>
        <v>-</v>
      </c>
      <c r="E535" s="49" t="str">
        <f>IFERROR(VLOOKUP($H$5,Ledger!C535:J535,6,0),"-")</f>
        <v>-</v>
      </c>
      <c r="F535" s="45">
        <f t="shared" si="17"/>
        <v>0</v>
      </c>
      <c r="G535" s="45" t="str">
        <f>IFERROR(VLOOKUP($H$5,Ledger!C535:K535,8,0),"-")</f>
        <v>-</v>
      </c>
      <c r="H535" s="35" t="str">
        <f t="shared" si="18"/>
        <v>-</v>
      </c>
    </row>
    <row r="536" spans="1:8" ht="24" x14ac:dyDescent="0.2">
      <c r="A536" s="46" t="str">
        <f>IFERROR(VLOOKUP($H$5,Ledger!C536:K536,2,0),"-")</f>
        <v>-</v>
      </c>
      <c r="B536" s="49" t="str">
        <f>IFERROR(VLOOKUP($H$5,Ledger!C536:K536,3,0),"-")</f>
        <v>-</v>
      </c>
      <c r="C536" s="49" t="str">
        <f>IFERROR(VLOOKUP($H$5,Ledger!C536:K536,4,0),"-")</f>
        <v>-</v>
      </c>
      <c r="D536" s="49" t="str">
        <f>IFERROR(VLOOKUP($H$5,Ledger!C536:K536,5,0),"-")</f>
        <v>-</v>
      </c>
      <c r="E536" s="49" t="str">
        <f>IFERROR(VLOOKUP($H$5,Ledger!C536:J536,6,0),"-")</f>
        <v>-</v>
      </c>
      <c r="F536" s="45">
        <f t="shared" si="17"/>
        <v>0</v>
      </c>
      <c r="G536" s="45" t="str">
        <f>IFERROR(VLOOKUP($H$5,Ledger!C536:K536,8,0),"-")</f>
        <v>-</v>
      </c>
      <c r="H536" s="35" t="str">
        <f t="shared" si="18"/>
        <v>-</v>
      </c>
    </row>
    <row r="537" spans="1:8" ht="24" x14ac:dyDescent="0.2">
      <c r="A537" s="46" t="str">
        <f>IFERROR(VLOOKUP($H$5,Ledger!C537:K537,2,0),"-")</f>
        <v>-</v>
      </c>
      <c r="B537" s="49" t="str">
        <f>IFERROR(VLOOKUP($H$5,Ledger!C537:K537,3,0),"-")</f>
        <v>-</v>
      </c>
      <c r="C537" s="49" t="str">
        <f>IFERROR(VLOOKUP($H$5,Ledger!C537:K537,4,0),"-")</f>
        <v>-</v>
      </c>
      <c r="D537" s="49" t="str">
        <f>IFERROR(VLOOKUP($H$5,Ledger!C537:K537,5,0),"-")</f>
        <v>-</v>
      </c>
      <c r="E537" s="49" t="str">
        <f>IFERROR(VLOOKUP($H$5,Ledger!C537:J537,6,0),"-")</f>
        <v>-</v>
      </c>
      <c r="F537" s="45">
        <f t="shared" si="17"/>
        <v>0</v>
      </c>
      <c r="G537" s="45" t="str">
        <f>IFERROR(VLOOKUP($H$5,Ledger!C537:K537,8,0),"-")</f>
        <v>-</v>
      </c>
      <c r="H537" s="35" t="str">
        <f t="shared" si="18"/>
        <v>-</v>
      </c>
    </row>
    <row r="538" spans="1:8" ht="24" x14ac:dyDescent="0.2">
      <c r="A538" s="46" t="str">
        <f>IFERROR(VLOOKUP($H$5,Ledger!C538:K538,2,0),"-")</f>
        <v>-</v>
      </c>
      <c r="B538" s="49" t="str">
        <f>IFERROR(VLOOKUP($H$5,Ledger!C538:K538,3,0),"-")</f>
        <v>-</v>
      </c>
      <c r="C538" s="49" t="str">
        <f>IFERROR(VLOOKUP($H$5,Ledger!C538:K538,4,0),"-")</f>
        <v>-</v>
      </c>
      <c r="D538" s="49" t="str">
        <f>IFERROR(VLOOKUP($H$5,Ledger!C538:K538,5,0),"-")</f>
        <v>-</v>
      </c>
      <c r="E538" s="49" t="str">
        <f>IFERROR(VLOOKUP($H$5,Ledger!C538:J538,6,0),"-")</f>
        <v>-</v>
      </c>
      <c r="F538" s="45">
        <f t="shared" si="17"/>
        <v>0</v>
      </c>
      <c r="G538" s="45" t="str">
        <f>IFERROR(VLOOKUP($H$5,Ledger!C538:K538,8,0),"-")</f>
        <v>-</v>
      </c>
      <c r="H538" s="35" t="str">
        <f t="shared" si="18"/>
        <v>-</v>
      </c>
    </row>
    <row r="539" spans="1:8" ht="24" x14ac:dyDescent="0.2">
      <c r="A539" s="46" t="str">
        <f>IFERROR(VLOOKUP($H$5,Ledger!C539:K539,2,0),"-")</f>
        <v>-</v>
      </c>
      <c r="B539" s="49" t="str">
        <f>IFERROR(VLOOKUP($H$5,Ledger!C539:K539,3,0),"-")</f>
        <v>-</v>
      </c>
      <c r="C539" s="49" t="str">
        <f>IFERROR(VLOOKUP($H$5,Ledger!C539:K539,4,0),"-")</f>
        <v>-</v>
      </c>
      <c r="D539" s="49" t="str">
        <f>IFERROR(VLOOKUP($H$5,Ledger!C539:K539,5,0),"-")</f>
        <v>-</v>
      </c>
      <c r="E539" s="49" t="str">
        <f>IFERROR(VLOOKUP($H$5,Ledger!C539:J539,6,0),"-")</f>
        <v>-</v>
      </c>
      <c r="F539" s="45">
        <f t="shared" si="17"/>
        <v>0</v>
      </c>
      <c r="G539" s="45" t="str">
        <f>IFERROR(VLOOKUP($H$5,Ledger!C539:K539,8,0),"-")</f>
        <v>-</v>
      </c>
      <c r="H539" s="35" t="str">
        <f t="shared" si="18"/>
        <v>-</v>
      </c>
    </row>
    <row r="540" spans="1:8" ht="24" x14ac:dyDescent="0.2">
      <c r="A540" s="46" t="str">
        <f>IFERROR(VLOOKUP($H$5,Ledger!C540:K540,2,0),"-")</f>
        <v>-</v>
      </c>
      <c r="B540" s="49" t="str">
        <f>IFERROR(VLOOKUP($H$5,Ledger!C540:K540,3,0),"-")</f>
        <v>-</v>
      </c>
      <c r="C540" s="49" t="str">
        <f>IFERROR(VLOOKUP($H$5,Ledger!C540:K540,4,0),"-")</f>
        <v>-</v>
      </c>
      <c r="D540" s="49" t="str">
        <f>IFERROR(VLOOKUP($H$5,Ledger!C540:K540,5,0),"-")</f>
        <v>-</v>
      </c>
      <c r="E540" s="49" t="str">
        <f>IFERROR(VLOOKUP($H$5,Ledger!C540:J540,6,0),"-")</f>
        <v>-</v>
      </c>
      <c r="F540" s="45">
        <f t="shared" si="17"/>
        <v>0</v>
      </c>
      <c r="G540" s="45" t="str">
        <f>IFERROR(VLOOKUP($H$5,Ledger!C540:K540,8,0),"-")</f>
        <v>-</v>
      </c>
      <c r="H540" s="35" t="str">
        <f t="shared" si="18"/>
        <v>-</v>
      </c>
    </row>
    <row r="541" spans="1:8" ht="24" x14ac:dyDescent="0.2">
      <c r="A541" s="46" t="str">
        <f>IFERROR(VLOOKUP($H$5,Ledger!C541:K541,2,0),"-")</f>
        <v>-</v>
      </c>
      <c r="B541" s="49" t="str">
        <f>IFERROR(VLOOKUP($H$5,Ledger!C541:K541,3,0),"-")</f>
        <v>-</v>
      </c>
      <c r="C541" s="49" t="str">
        <f>IFERROR(VLOOKUP($H$5,Ledger!C541:K541,4,0),"-")</f>
        <v>-</v>
      </c>
      <c r="D541" s="49" t="str">
        <f>IFERROR(VLOOKUP($H$5,Ledger!C541:K541,5,0),"-")</f>
        <v>-</v>
      </c>
      <c r="E541" s="49" t="str">
        <f>IFERROR(VLOOKUP($H$5,Ledger!C541:J541,6,0),"-")</f>
        <v>-</v>
      </c>
      <c r="F541" s="45">
        <f t="shared" si="17"/>
        <v>0</v>
      </c>
      <c r="G541" s="45" t="str">
        <f>IFERROR(VLOOKUP($H$5,Ledger!C541:K541,8,0),"-")</f>
        <v>-</v>
      </c>
      <c r="H541" s="35" t="str">
        <f t="shared" si="18"/>
        <v>-</v>
      </c>
    </row>
    <row r="542" spans="1:8" ht="24" x14ac:dyDescent="0.2">
      <c r="A542" s="46" t="str">
        <f>IFERROR(VLOOKUP($H$5,Ledger!C542:K542,2,0),"-")</f>
        <v>-</v>
      </c>
      <c r="B542" s="49" t="str">
        <f>IFERROR(VLOOKUP($H$5,Ledger!C542:K542,3,0),"-")</f>
        <v>-</v>
      </c>
      <c r="C542" s="49" t="str">
        <f>IFERROR(VLOOKUP($H$5,Ledger!C542:K542,4,0),"-")</f>
        <v>-</v>
      </c>
      <c r="D542" s="49" t="str">
        <f>IFERROR(VLOOKUP($H$5,Ledger!C542:K542,5,0),"-")</f>
        <v>-</v>
      </c>
      <c r="E542" s="49" t="str">
        <f>IFERROR(VLOOKUP($H$5,Ledger!C542:J542,6,0),"-")</f>
        <v>-</v>
      </c>
      <c r="F542" s="45">
        <f t="shared" si="17"/>
        <v>0</v>
      </c>
      <c r="G542" s="45" t="str">
        <f>IFERROR(VLOOKUP($H$5,Ledger!C542:K542,8,0),"-")</f>
        <v>-</v>
      </c>
      <c r="H542" s="35" t="str">
        <f t="shared" si="18"/>
        <v>-</v>
      </c>
    </row>
    <row r="543" spans="1:8" ht="24" x14ac:dyDescent="0.2">
      <c r="A543" s="46" t="str">
        <f>IFERROR(VLOOKUP($H$5,Ledger!C543:K543,2,0),"-")</f>
        <v>-</v>
      </c>
      <c r="B543" s="49" t="str">
        <f>IFERROR(VLOOKUP($H$5,Ledger!C543:K543,3,0),"-")</f>
        <v>-</v>
      </c>
      <c r="C543" s="49" t="str">
        <f>IFERROR(VLOOKUP($H$5,Ledger!C543:K543,4,0),"-")</f>
        <v>-</v>
      </c>
      <c r="D543" s="49" t="str">
        <f>IFERROR(VLOOKUP($H$5,Ledger!C543:K543,5,0),"-")</f>
        <v>-</v>
      </c>
      <c r="E543" s="49" t="str">
        <f>IFERROR(VLOOKUP($H$5,Ledger!C543:J543,6,0),"-")</f>
        <v>-</v>
      </c>
      <c r="F543" s="45">
        <f t="shared" si="17"/>
        <v>0</v>
      </c>
      <c r="G543" s="45" t="str">
        <f>IFERROR(VLOOKUP($H$5,Ledger!C543:K543,8,0),"-")</f>
        <v>-</v>
      </c>
      <c r="H543" s="35" t="str">
        <f t="shared" si="18"/>
        <v>-</v>
      </c>
    </row>
    <row r="544" spans="1:8" ht="24" x14ac:dyDescent="0.2">
      <c r="A544" s="46" t="str">
        <f>IFERROR(VLOOKUP($H$5,Ledger!C544:K544,2,0),"-")</f>
        <v>-</v>
      </c>
      <c r="B544" s="49" t="str">
        <f>IFERROR(VLOOKUP($H$5,Ledger!C544:K544,3,0),"-")</f>
        <v>-</v>
      </c>
      <c r="C544" s="49" t="str">
        <f>IFERROR(VLOOKUP($H$5,Ledger!C544:K544,4,0),"-")</f>
        <v>-</v>
      </c>
      <c r="D544" s="49" t="str">
        <f>IFERROR(VLOOKUP($H$5,Ledger!C544:K544,5,0),"-")</f>
        <v>-</v>
      </c>
      <c r="E544" s="49" t="str">
        <f>IFERROR(VLOOKUP($H$5,Ledger!C544:J544,6,0),"-")</f>
        <v>-</v>
      </c>
      <c r="F544" s="45">
        <f t="shared" si="17"/>
        <v>0</v>
      </c>
      <c r="G544" s="45" t="str">
        <f>IFERROR(VLOOKUP($H$5,Ledger!C544:K544,8,0),"-")</f>
        <v>-</v>
      </c>
      <c r="H544" s="35" t="str">
        <f t="shared" si="18"/>
        <v>-</v>
      </c>
    </row>
    <row r="545" spans="1:8" ht="24" x14ac:dyDescent="0.2">
      <c r="A545" s="46" t="str">
        <f>IFERROR(VLOOKUP($H$5,Ledger!C545:K545,2,0),"-")</f>
        <v>-</v>
      </c>
      <c r="B545" s="49" t="str">
        <f>IFERROR(VLOOKUP($H$5,Ledger!C545:K545,3,0),"-")</f>
        <v>-</v>
      </c>
      <c r="C545" s="49" t="str">
        <f>IFERROR(VLOOKUP($H$5,Ledger!C545:K545,4,0),"-")</f>
        <v>-</v>
      </c>
      <c r="D545" s="49" t="str">
        <f>IFERROR(VLOOKUP($H$5,Ledger!C545:K545,5,0),"-")</f>
        <v>-</v>
      </c>
      <c r="E545" s="49" t="str">
        <f>IFERROR(VLOOKUP($H$5,Ledger!C545:J545,6,0),"-")</f>
        <v>-</v>
      </c>
      <c r="F545" s="45">
        <f t="shared" si="17"/>
        <v>0</v>
      </c>
      <c r="G545" s="45" t="str">
        <f>IFERROR(VLOOKUP($H$5,Ledger!C545:K545,8,0),"-")</f>
        <v>-</v>
      </c>
      <c r="H545" s="35" t="str">
        <f t="shared" si="18"/>
        <v>-</v>
      </c>
    </row>
    <row r="546" spans="1:8" ht="24" x14ac:dyDescent="0.2">
      <c r="A546" s="46" t="str">
        <f>IFERROR(VLOOKUP($H$5,Ledger!C546:K546,2,0),"-")</f>
        <v>-</v>
      </c>
      <c r="B546" s="49" t="str">
        <f>IFERROR(VLOOKUP($H$5,Ledger!C546:K546,3,0),"-")</f>
        <v>-</v>
      </c>
      <c r="C546" s="49" t="str">
        <f>IFERROR(VLOOKUP($H$5,Ledger!C546:K546,4,0),"-")</f>
        <v>-</v>
      </c>
      <c r="D546" s="49" t="str">
        <f>IFERROR(VLOOKUP($H$5,Ledger!C546:K546,5,0),"-")</f>
        <v>-</v>
      </c>
      <c r="E546" s="49" t="str">
        <f>IFERROR(VLOOKUP($H$5,Ledger!C546:J546,6,0),"-")</f>
        <v>-</v>
      </c>
      <c r="F546" s="45">
        <f t="shared" si="17"/>
        <v>0</v>
      </c>
      <c r="G546" s="45" t="str">
        <f>IFERROR(VLOOKUP($H$5,Ledger!C546:K546,8,0),"-")</f>
        <v>-</v>
      </c>
      <c r="H546" s="35" t="str">
        <f t="shared" si="18"/>
        <v>-</v>
      </c>
    </row>
    <row r="547" spans="1:8" ht="24" x14ac:dyDescent="0.2">
      <c r="A547" s="46" t="str">
        <f>IFERROR(VLOOKUP($H$5,Ledger!C547:K547,2,0),"-")</f>
        <v>-</v>
      </c>
      <c r="B547" s="49" t="str">
        <f>IFERROR(VLOOKUP($H$5,Ledger!C547:K547,3,0),"-")</f>
        <v>-</v>
      </c>
      <c r="C547" s="49" t="str">
        <f>IFERROR(VLOOKUP($H$5,Ledger!C547:K547,4,0),"-")</f>
        <v>-</v>
      </c>
      <c r="D547" s="49" t="str">
        <f>IFERROR(VLOOKUP($H$5,Ledger!C547:K547,5,0),"-")</f>
        <v>-</v>
      </c>
      <c r="E547" s="49" t="str">
        <f>IFERROR(VLOOKUP($H$5,Ledger!C547:J547,6,0),"-")</f>
        <v>-</v>
      </c>
      <c r="F547" s="45">
        <f t="shared" si="17"/>
        <v>0</v>
      </c>
      <c r="G547" s="45" t="str">
        <f>IFERROR(VLOOKUP($H$5,Ledger!C547:K547,8,0),"-")</f>
        <v>-</v>
      </c>
      <c r="H547" s="35" t="str">
        <f t="shared" si="18"/>
        <v>-</v>
      </c>
    </row>
    <row r="548" spans="1:8" ht="24" x14ac:dyDescent="0.2">
      <c r="A548" s="46" t="str">
        <f>IFERROR(VLOOKUP($H$5,Ledger!C548:K548,2,0),"-")</f>
        <v>-</v>
      </c>
      <c r="B548" s="49" t="str">
        <f>IFERROR(VLOOKUP($H$5,Ledger!C548:K548,3,0),"-")</f>
        <v>-</v>
      </c>
      <c r="C548" s="49" t="str">
        <f>IFERROR(VLOOKUP($H$5,Ledger!C548:K548,4,0),"-")</f>
        <v>-</v>
      </c>
      <c r="D548" s="49" t="str">
        <f>IFERROR(VLOOKUP($H$5,Ledger!C548:K548,5,0),"-")</f>
        <v>-</v>
      </c>
      <c r="E548" s="49" t="str">
        <f>IFERROR(VLOOKUP($H$5,Ledger!C548:J548,6,0),"-")</f>
        <v>-</v>
      </c>
      <c r="F548" s="45">
        <f t="shared" si="17"/>
        <v>0</v>
      </c>
      <c r="G548" s="45" t="str">
        <f>IFERROR(VLOOKUP($H$5,Ledger!C548:K548,8,0),"-")</f>
        <v>-</v>
      </c>
      <c r="H548" s="35" t="str">
        <f t="shared" si="18"/>
        <v>-</v>
      </c>
    </row>
    <row r="549" spans="1:8" ht="24" x14ac:dyDescent="0.2">
      <c r="A549" s="46" t="str">
        <f>IFERROR(VLOOKUP($H$5,Ledger!C549:K549,2,0),"-")</f>
        <v>-</v>
      </c>
      <c r="B549" s="49" t="str">
        <f>IFERROR(VLOOKUP($H$5,Ledger!C549:K549,3,0),"-")</f>
        <v>-</v>
      </c>
      <c r="C549" s="49" t="str">
        <f>IFERROR(VLOOKUP($H$5,Ledger!C549:K549,4,0),"-")</f>
        <v>-</v>
      </c>
      <c r="D549" s="49" t="str">
        <f>IFERROR(VLOOKUP($H$5,Ledger!C549:K549,5,0),"-")</f>
        <v>-</v>
      </c>
      <c r="E549" s="49" t="str">
        <f>IFERROR(VLOOKUP($H$5,Ledger!C549:J549,6,0),"-")</f>
        <v>-</v>
      </c>
      <c r="F549" s="45">
        <f t="shared" si="17"/>
        <v>0</v>
      </c>
      <c r="G549" s="45" t="str">
        <f>IFERROR(VLOOKUP($H$5,Ledger!C549:K549,8,0),"-")</f>
        <v>-</v>
      </c>
      <c r="H549" s="35" t="str">
        <f t="shared" si="18"/>
        <v>-</v>
      </c>
    </row>
  </sheetData>
  <sheetProtection algorithmName="SHA-512" hashValue="YFiz3NqE/NczkxT8O1pSplkRdFQdb45A5uWyUYfxEUb7kuX5UPSwM41HzafdNhiw8Qn7ZtceisvOBBZRIwNZ1g==" saltValue="3fhbA2hxbJqAiRoUUK6tMQ==" spinCount="100000" sheet="1" objects="1" scenarios="1" autoFilter="0"/>
  <autoFilter ref="A6:H549" xr:uid="{2B31BD60-B51D-44DB-98CE-85EC41B4882F}"/>
  <mergeCells count="1">
    <mergeCell ref="A2:H2"/>
  </mergeCells>
  <conditionalFormatting sqref="G7:H549 F4:H4">
    <cfRule type="expression" dxfId="146" priority="7">
      <formula>MOD(ROW(),2)=1</formula>
    </cfRule>
  </conditionalFormatting>
  <conditionalFormatting sqref="F4:H4">
    <cfRule type="expression" dxfId="145" priority="8">
      <formula>#REF!="UNBALANCED"</formula>
    </cfRule>
  </conditionalFormatting>
  <conditionalFormatting sqref="A4:E4 A7:F549">
    <cfRule type="expression" dxfId="144" priority="5">
      <formula>MOD(ROW(),2)=1</formula>
    </cfRule>
  </conditionalFormatting>
  <conditionalFormatting sqref="A4:E4">
    <cfRule type="expression" dxfId="143" priority="6">
      <formula>#REF!="UNBALANCED"</formula>
    </cfRule>
  </conditionalFormatting>
  <pageMargins left="0.70866141732283472" right="0.70866141732283472" top="0.74803149606299213" bottom="0.74803149606299213" header="0.31496062992125984" footer="0.31496062992125984"/>
  <pageSetup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31565-15FD-4238-B30D-DA4C03FE0AE6}">
  <sheetPr filterMode="1"/>
  <dimension ref="A1:G549"/>
  <sheetViews>
    <sheetView view="pageBreakPreview" zoomScale="112" zoomScaleNormal="100" zoomScaleSheetLayoutView="112" workbookViewId="0">
      <pane ySplit="6" topLeftCell="A7" activePane="bottomLeft" state="frozen"/>
      <selection pane="bottomLeft" activeCell="G5" sqref="G5"/>
    </sheetView>
  </sheetViews>
  <sheetFormatPr defaultRowHeight="12" x14ac:dyDescent="0.2"/>
  <cols>
    <col min="1" max="1" width="19" style="40" customWidth="1"/>
    <col min="2" max="2" width="29.140625" style="40" customWidth="1"/>
    <col min="3" max="3" width="19" style="40" customWidth="1"/>
    <col min="4" max="4" width="9.140625" style="40"/>
    <col min="5" max="5" width="19" style="40" customWidth="1"/>
    <col min="6" max="6" width="29.140625" style="40" customWidth="1"/>
    <col min="7" max="7" width="19" style="40" customWidth="1"/>
    <col min="8" max="16384" width="9.140625" style="40"/>
  </cols>
  <sheetData>
    <row r="1" spans="1:7" ht="16.5" thickTop="1" x14ac:dyDescent="0.2">
      <c r="A1" s="38"/>
      <c r="B1" s="38"/>
      <c r="C1" s="38"/>
      <c r="E1" s="38"/>
      <c r="F1" s="38"/>
      <c r="G1" s="38"/>
    </row>
    <row r="2" spans="1:7" ht="21" thickBot="1" x14ac:dyDescent="0.25">
      <c r="A2" s="59" t="s">
        <v>28</v>
      </c>
      <c r="B2" s="59"/>
      <c r="C2" s="59"/>
      <c r="E2" s="59" t="s">
        <v>15</v>
      </c>
      <c r="F2" s="59"/>
      <c r="G2" s="59"/>
    </row>
    <row r="3" spans="1:7" ht="16.5" thickTop="1" x14ac:dyDescent="0.2">
      <c r="A3" s="38"/>
      <c r="B3" s="38"/>
      <c r="C3" s="38"/>
      <c r="E3" s="38"/>
      <c r="F3" s="38"/>
      <c r="G3" s="38"/>
    </row>
    <row r="4" spans="1:7" ht="24" x14ac:dyDescent="0.2">
      <c r="A4" s="53"/>
      <c r="B4" s="54" t="s">
        <v>25</v>
      </c>
      <c r="C4" s="53">
        <f>SUM(C7:C1048576)</f>
        <v>110000</v>
      </c>
      <c r="E4" s="53"/>
      <c r="F4" s="54" t="s">
        <v>25</v>
      </c>
      <c r="G4" s="53">
        <f>SUM(G7:G1048576)</f>
        <v>143000</v>
      </c>
    </row>
    <row r="5" spans="1:7" ht="12.75" thickBot="1" x14ac:dyDescent="0.25">
      <c r="A5" s="43"/>
      <c r="B5" s="43"/>
      <c r="C5" s="44">
        <v>3001</v>
      </c>
      <c r="E5" s="43"/>
      <c r="F5" s="43"/>
      <c r="G5" s="44">
        <v>3002</v>
      </c>
    </row>
    <row r="6" spans="1:7" ht="16.5" thickTop="1" x14ac:dyDescent="0.2">
      <c r="A6" s="20" t="s">
        <v>3</v>
      </c>
      <c r="B6" s="20" t="s">
        <v>8</v>
      </c>
      <c r="C6" s="50" t="s">
        <v>10</v>
      </c>
      <c r="E6" s="20" t="s">
        <v>3</v>
      </c>
      <c r="F6" s="20" t="s">
        <v>8</v>
      </c>
      <c r="G6" s="20" t="s">
        <v>10</v>
      </c>
    </row>
    <row r="7" spans="1:7" ht="24" hidden="1" x14ac:dyDescent="0.2">
      <c r="A7" s="46" t="str">
        <f>IFERROR(VLOOKUP($C$5,Ledger!C7:K7,2,0),"-")</f>
        <v>-</v>
      </c>
      <c r="B7" s="49" t="str">
        <f>IFERROR(VLOOKUP($C$5,Ledger!C7:K7,3,0),"-")</f>
        <v>-</v>
      </c>
      <c r="C7" s="45" t="str">
        <f>IFERROR(VLOOKUP($C$5,Ledger!C7:K7,9,0),"-")</f>
        <v>-</v>
      </c>
      <c r="E7" s="46" t="str">
        <f>IFERROR(VLOOKUP($G$5,Ledger!C7:J7,2,0),"-")</f>
        <v>-</v>
      </c>
      <c r="F7" s="49" t="str">
        <f>IFERROR(VLOOKUP($G$5,Ledger!C7:K7,3,0),"-")</f>
        <v>-</v>
      </c>
      <c r="G7" s="45" t="str">
        <f>IFERROR(VLOOKUP($G$5,Ledger!C7:K7,9,0),"-")</f>
        <v>-</v>
      </c>
    </row>
    <row r="8" spans="1:7" ht="24" hidden="1" x14ac:dyDescent="0.2">
      <c r="A8" s="46" t="str">
        <f>IFERROR(VLOOKUP($C$5,Ledger!C8:K8,2,0),"-")</f>
        <v>-</v>
      </c>
      <c r="B8" s="49" t="str">
        <f>IFERROR(VLOOKUP($C$5,Ledger!C8:K8,3,0),"-")</f>
        <v>-</v>
      </c>
      <c r="C8" s="45" t="str">
        <f>IFERROR(VLOOKUP($C$5,Ledger!C8:K8,9,0),"-")</f>
        <v>-</v>
      </c>
      <c r="D8" s="42"/>
      <c r="E8" s="46" t="str">
        <f>IFERROR(VLOOKUP($G$5,Ledger!C8:J8,2,0),"-")</f>
        <v>-</v>
      </c>
      <c r="F8" s="49" t="str">
        <f>IFERROR(VLOOKUP($G$5,Ledger!C8:K8,3,0),"-")</f>
        <v>-</v>
      </c>
      <c r="G8" s="45" t="str">
        <f>IFERROR(VLOOKUP($G$5,Ledger!C8:K8,9,0),"-")</f>
        <v>-</v>
      </c>
    </row>
    <row r="9" spans="1:7" ht="24" hidden="1" x14ac:dyDescent="0.2">
      <c r="A9" s="46" t="str">
        <f>IFERROR(VLOOKUP($C$5,Ledger!C9:K9,2,0),"-")</f>
        <v>-</v>
      </c>
      <c r="B9" s="49" t="str">
        <f>IFERROR(VLOOKUP($C$5,Ledger!C9:K9,3,0),"-")</f>
        <v>-</v>
      </c>
      <c r="C9" s="45" t="str">
        <f>IFERROR(VLOOKUP($C$5,Ledger!C9:K9,9,0),"-")</f>
        <v>-</v>
      </c>
      <c r="D9" s="42"/>
      <c r="E9" s="46" t="str">
        <f>IFERROR(VLOOKUP($G$5,Ledger!C9:J9,2,0),"-")</f>
        <v>-</v>
      </c>
      <c r="F9" s="49" t="str">
        <f>IFERROR(VLOOKUP($G$5,Ledger!C9:K9,3,0),"-")</f>
        <v>-</v>
      </c>
      <c r="G9" s="45" t="str">
        <f>IFERROR(VLOOKUP($G$5,Ledger!C9:K9,9,0),"-")</f>
        <v>-</v>
      </c>
    </row>
    <row r="10" spans="1:7" ht="24" hidden="1" x14ac:dyDescent="0.2">
      <c r="A10" s="46" t="str">
        <f>IFERROR(VLOOKUP($C$5,Ledger!C10:K10,2,0),"-")</f>
        <v>-</v>
      </c>
      <c r="B10" s="49" t="str">
        <f>IFERROR(VLOOKUP($C$5,Ledger!C10:K10,3,0),"-")</f>
        <v>-</v>
      </c>
      <c r="C10" s="45" t="str">
        <f>IFERROR(VLOOKUP($C$5,Ledger!C10:K10,9,0),"-")</f>
        <v>-</v>
      </c>
      <c r="D10" s="42"/>
      <c r="E10" s="46" t="str">
        <f>IFERROR(VLOOKUP($G$5,Ledger!C10:J10,2,0),"-")</f>
        <v>-</v>
      </c>
      <c r="F10" s="49" t="str">
        <f>IFERROR(VLOOKUP($G$5,Ledger!C10:K10,3,0),"-")</f>
        <v>-</v>
      </c>
      <c r="G10" s="45" t="str">
        <f>IFERROR(VLOOKUP($G$5,Ledger!C10:K10,9,0),"-")</f>
        <v>-</v>
      </c>
    </row>
    <row r="11" spans="1:7" ht="24" hidden="1" x14ac:dyDescent="0.2">
      <c r="A11" s="46" t="str">
        <f>IFERROR(VLOOKUP($C$5,Ledger!C11:K11,2,0),"-")</f>
        <v>-</v>
      </c>
      <c r="B11" s="49" t="str">
        <f>IFERROR(VLOOKUP($C$5,Ledger!C11:K11,3,0),"-")</f>
        <v>-</v>
      </c>
      <c r="C11" s="45" t="str">
        <f>IFERROR(VLOOKUP($C$5,Ledger!C11:K11,9,0),"-")</f>
        <v>-</v>
      </c>
      <c r="D11" s="42"/>
      <c r="E11" s="46" t="str">
        <f>IFERROR(VLOOKUP($G$5,Ledger!C11:J11,2,0),"-")</f>
        <v>-</v>
      </c>
      <c r="F11" s="49" t="str">
        <f>IFERROR(VLOOKUP($G$5,Ledger!C11:K11,3,0),"-")</f>
        <v>-</v>
      </c>
      <c r="G11" s="45" t="str">
        <f>IFERROR(VLOOKUP($G$5,Ledger!C11:K11,9,0),"-")</f>
        <v>-</v>
      </c>
    </row>
    <row r="12" spans="1:7" ht="24" hidden="1" x14ac:dyDescent="0.2">
      <c r="A12" s="46" t="str">
        <f>IFERROR(VLOOKUP($C$5,Ledger!C12:K12,2,0),"-")</f>
        <v>-</v>
      </c>
      <c r="B12" s="49" t="str">
        <f>IFERROR(VLOOKUP($C$5,Ledger!C12:K12,3,0),"-")</f>
        <v>-</v>
      </c>
      <c r="C12" s="45" t="str">
        <f>IFERROR(VLOOKUP($C$5,Ledger!C12:K12,9,0),"-")</f>
        <v>-</v>
      </c>
      <c r="D12" s="42"/>
      <c r="E12" s="46" t="str">
        <f>IFERROR(VLOOKUP($G$5,Ledger!C12:J12,2,0),"-")</f>
        <v>-</v>
      </c>
      <c r="F12" s="49" t="str">
        <f>IFERROR(VLOOKUP($G$5,Ledger!C12:K12,3,0),"-")</f>
        <v>-</v>
      </c>
      <c r="G12" s="45" t="str">
        <f>IFERROR(VLOOKUP($G$5,Ledger!C12:K12,9,0),"-")</f>
        <v>-</v>
      </c>
    </row>
    <row r="13" spans="1:7" ht="24" hidden="1" x14ac:dyDescent="0.2">
      <c r="A13" s="46" t="str">
        <f>IFERROR(VLOOKUP($C$5,Ledger!C13:K13,2,0),"-")</f>
        <v>-</v>
      </c>
      <c r="B13" s="49" t="str">
        <f>IFERROR(VLOOKUP($C$5,Ledger!C13:K13,3,0),"-")</f>
        <v>-</v>
      </c>
      <c r="C13" s="45" t="str">
        <f>IFERROR(VLOOKUP($C$5,Ledger!C13:K13,9,0),"-")</f>
        <v>-</v>
      </c>
      <c r="D13" s="42"/>
      <c r="E13" s="46" t="str">
        <f>IFERROR(VLOOKUP($G$5,Ledger!C13:J13,2,0),"-")</f>
        <v>-</v>
      </c>
      <c r="F13" s="49" t="str">
        <f>IFERROR(VLOOKUP($G$5,Ledger!C13:K13,3,0),"-")</f>
        <v>-</v>
      </c>
      <c r="G13" s="45" t="str">
        <f>IFERROR(VLOOKUP($G$5,Ledger!C13:K13,9,0),"-")</f>
        <v>-</v>
      </c>
    </row>
    <row r="14" spans="1:7" ht="24" hidden="1" x14ac:dyDescent="0.2">
      <c r="A14" s="46" t="str">
        <f>IFERROR(VLOOKUP($C$5,Ledger!C14:K14,2,0),"-")</f>
        <v>-</v>
      </c>
      <c r="B14" s="49" t="str">
        <f>IFERROR(VLOOKUP($C$5,Ledger!C14:K14,3,0),"-")</f>
        <v>-</v>
      </c>
      <c r="C14" s="45" t="str">
        <f>IFERROR(VLOOKUP($C$5,Ledger!C14:K14,9,0),"-")</f>
        <v>-</v>
      </c>
      <c r="D14" s="42"/>
      <c r="E14" s="46" t="str">
        <f>IFERROR(VLOOKUP($G$5,Ledger!C14:J14,2,0),"-")</f>
        <v>-</v>
      </c>
      <c r="F14" s="49" t="str">
        <f>IFERROR(VLOOKUP($G$5,Ledger!C14:K14,3,0),"-")</f>
        <v>-</v>
      </c>
      <c r="G14" s="45" t="str">
        <f>IFERROR(VLOOKUP($G$5,Ledger!C14:K14,9,0),"-")</f>
        <v>-</v>
      </c>
    </row>
    <row r="15" spans="1:7" ht="24" hidden="1" x14ac:dyDescent="0.2">
      <c r="A15" s="46" t="str">
        <f>IFERROR(VLOOKUP($C$5,Ledger!C15:K15,2,0),"-")</f>
        <v>-</v>
      </c>
      <c r="B15" s="49" t="str">
        <f>IFERROR(VLOOKUP($C$5,Ledger!C15:K15,3,0),"-")</f>
        <v>-</v>
      </c>
      <c r="C15" s="45" t="str">
        <f>IFERROR(VLOOKUP($C$5,Ledger!C15:K15,9,0),"-")</f>
        <v>-</v>
      </c>
      <c r="D15" s="42"/>
      <c r="E15" s="46" t="str">
        <f>IFERROR(VLOOKUP($G$5,Ledger!C15:J15,2,0),"-")</f>
        <v>-</v>
      </c>
      <c r="F15" s="49" t="str">
        <f>IFERROR(VLOOKUP($G$5,Ledger!C15:K15,3,0),"-")</f>
        <v>-</v>
      </c>
      <c r="G15" s="45" t="str">
        <f>IFERROR(VLOOKUP($G$5,Ledger!C15:K15,9,0),"-")</f>
        <v>-</v>
      </c>
    </row>
    <row r="16" spans="1:7" ht="24" hidden="1" x14ac:dyDescent="0.2">
      <c r="A16" s="46" t="str">
        <f>IFERROR(VLOOKUP($C$5,Ledger!C16:K16,2,0),"-")</f>
        <v>-</v>
      </c>
      <c r="B16" s="49" t="str">
        <f>IFERROR(VLOOKUP($C$5,Ledger!C16:K16,3,0),"-")</f>
        <v>-</v>
      </c>
      <c r="C16" s="45" t="str">
        <f>IFERROR(VLOOKUP($C$5,Ledger!C16:K16,9,0),"-")</f>
        <v>-</v>
      </c>
      <c r="D16" s="42"/>
      <c r="E16" s="46" t="str">
        <f>IFERROR(VLOOKUP($G$5,Ledger!C16:J16,2,0),"-")</f>
        <v>-</v>
      </c>
      <c r="F16" s="49" t="str">
        <f>IFERROR(VLOOKUP($G$5,Ledger!C16:K16,3,0),"-")</f>
        <v>-</v>
      </c>
      <c r="G16" s="45" t="str">
        <f>IFERROR(VLOOKUP($G$5,Ledger!C16:K16,9,0),"-")</f>
        <v>-</v>
      </c>
    </row>
    <row r="17" spans="1:7" ht="24" hidden="1" x14ac:dyDescent="0.2">
      <c r="A17" s="46" t="str">
        <f>IFERROR(VLOOKUP($C$5,Ledger!C17:K17,2,0),"-")</f>
        <v>-</v>
      </c>
      <c r="B17" s="49" t="str">
        <f>IFERROR(VLOOKUP($C$5,Ledger!C17:K17,3,0),"-")</f>
        <v>-</v>
      </c>
      <c r="C17" s="45" t="str">
        <f>IFERROR(VLOOKUP($C$5,Ledger!C17:K17,9,0),"-")</f>
        <v>-</v>
      </c>
      <c r="D17" s="42"/>
      <c r="E17" s="46" t="str">
        <f>IFERROR(VLOOKUP($G$5,Ledger!C17:J17,2,0),"-")</f>
        <v>-</v>
      </c>
      <c r="F17" s="49" t="str">
        <f>IFERROR(VLOOKUP($G$5,Ledger!C17:K17,3,0),"-")</f>
        <v>-</v>
      </c>
      <c r="G17" s="45" t="str">
        <f>IFERROR(VLOOKUP($G$5,Ledger!C17:K17,9,0),"-")</f>
        <v>-</v>
      </c>
    </row>
    <row r="18" spans="1:7" ht="24" hidden="1" x14ac:dyDescent="0.2">
      <c r="A18" s="46" t="str">
        <f>IFERROR(VLOOKUP($C$5,Ledger!C18:K18,2,0),"-")</f>
        <v>-</v>
      </c>
      <c r="B18" s="49" t="str">
        <f>IFERROR(VLOOKUP($C$5,Ledger!C18:K18,3,0),"-")</f>
        <v>-</v>
      </c>
      <c r="C18" s="45" t="str">
        <f>IFERROR(VLOOKUP($C$5,Ledger!C18:K18,9,0),"-")</f>
        <v>-</v>
      </c>
      <c r="D18" s="42"/>
      <c r="E18" s="46" t="str">
        <f>IFERROR(VLOOKUP($G$5,Ledger!C18:J18,2,0),"-")</f>
        <v>-</v>
      </c>
      <c r="F18" s="49" t="str">
        <f>IFERROR(VLOOKUP($G$5,Ledger!C18:K18,3,0),"-")</f>
        <v>-</v>
      </c>
      <c r="G18" s="45" t="str">
        <f>IFERROR(VLOOKUP($G$5,Ledger!C18:K18,9,0),"-")</f>
        <v>-</v>
      </c>
    </row>
    <row r="19" spans="1:7" ht="24" hidden="1" x14ac:dyDescent="0.2">
      <c r="A19" s="46">
        <f>IFERROR(VLOOKUP($C$5,Ledger!C19:K19,2,0),"-")</f>
        <v>45714</v>
      </c>
      <c r="B19" s="49" t="str">
        <f>IFERROR(VLOOKUP($C$5,Ledger!C19:K19,3,0),"-")</f>
        <v>SHED RENT</v>
      </c>
      <c r="C19" s="45">
        <f>IFERROR(VLOOKUP($C$5,Ledger!C19:K19,9,0),"-")</f>
        <v>110000</v>
      </c>
      <c r="D19" s="42"/>
      <c r="E19" s="46" t="str">
        <f>IFERROR(VLOOKUP($G$5,Ledger!C19:J19,2,0),"-")</f>
        <v>-</v>
      </c>
      <c r="F19" s="49" t="str">
        <f>IFERROR(VLOOKUP($G$5,Ledger!C19:K19,3,0),"-")</f>
        <v>-</v>
      </c>
      <c r="G19" s="45" t="str">
        <f>IFERROR(VLOOKUP($G$5,Ledger!C19:K19,9,0),"-")</f>
        <v>-</v>
      </c>
    </row>
    <row r="20" spans="1:7" ht="24" hidden="1" x14ac:dyDescent="0.2">
      <c r="A20" s="46" t="str">
        <f>IFERROR(VLOOKUP($C$5,Ledger!C20:K20,2,0),"-")</f>
        <v>-</v>
      </c>
      <c r="B20" s="49" t="str">
        <f>IFERROR(VLOOKUP($C$5,Ledger!C20:K20,3,0),"-")</f>
        <v>-</v>
      </c>
      <c r="C20" s="45" t="str">
        <f>IFERROR(VLOOKUP($C$5,Ledger!C20:K20,9,0),"-")</f>
        <v>-</v>
      </c>
      <c r="D20" s="42"/>
      <c r="E20" s="46" t="str">
        <f>IFERROR(VLOOKUP($G$5,Ledger!C20:J20,2,0),"-")</f>
        <v>-</v>
      </c>
      <c r="F20" s="49" t="str">
        <f>IFERROR(VLOOKUP($G$5,Ledger!C20:K20,3,0),"-")</f>
        <v>-</v>
      </c>
      <c r="G20" s="45" t="str">
        <f>IFERROR(VLOOKUP($G$5,Ledger!C20:K20,9,0),"-")</f>
        <v>-</v>
      </c>
    </row>
    <row r="21" spans="1:7" ht="24" x14ac:dyDescent="0.2">
      <c r="A21" s="46" t="str">
        <f>IFERROR(VLOOKUP($C$5,Ledger!C21:K21,2,0),"-")</f>
        <v>-</v>
      </c>
      <c r="B21" s="49" t="str">
        <f>IFERROR(VLOOKUP($C$5,Ledger!C21:K21,3,0),"-")</f>
        <v>-</v>
      </c>
      <c r="C21" s="45" t="str">
        <f>IFERROR(VLOOKUP($C$5,Ledger!C21:K21,9,0),"-")</f>
        <v>-</v>
      </c>
      <c r="D21" s="42"/>
      <c r="E21" s="46">
        <f>IFERROR(VLOOKUP($G$5,Ledger!C21:J21,2,0),"-")</f>
        <v>45715</v>
      </c>
      <c r="F21" s="49" t="str">
        <f>IFERROR(VLOOKUP($G$5,Ledger!C21:K21,3,0),"-")</f>
        <v>ELECRICITY BILL</v>
      </c>
      <c r="G21" s="45">
        <f>IFERROR(VLOOKUP($G$5,Ledger!C21:K21,9,0),"-")</f>
        <v>95000</v>
      </c>
    </row>
    <row r="22" spans="1:7" ht="24" hidden="1" x14ac:dyDescent="0.2">
      <c r="A22" s="46" t="str">
        <f>IFERROR(VLOOKUP($C$5,Ledger!C22:K22,2,0),"-")</f>
        <v>-</v>
      </c>
      <c r="B22" s="49" t="str">
        <f>IFERROR(VLOOKUP($C$5,Ledger!C22:K22,3,0),"-")</f>
        <v>-</v>
      </c>
      <c r="C22" s="45" t="str">
        <f>IFERROR(VLOOKUP($C$5,Ledger!C22:K22,9,0),"-")</f>
        <v>-</v>
      </c>
      <c r="D22" s="42"/>
      <c r="E22" s="46" t="str">
        <f>IFERROR(VLOOKUP($G$5,Ledger!C22:J22,2,0),"-")</f>
        <v>-</v>
      </c>
      <c r="F22" s="49" t="str">
        <f>IFERROR(VLOOKUP($G$5,Ledger!C22:K22,3,0),"-")</f>
        <v>-</v>
      </c>
      <c r="G22" s="45" t="str">
        <f>IFERROR(VLOOKUP($G$5,Ledger!C22:K22,9,0),"-")</f>
        <v>-</v>
      </c>
    </row>
    <row r="23" spans="1:7" ht="24" x14ac:dyDescent="0.2">
      <c r="A23" s="46" t="str">
        <f>IFERROR(VLOOKUP($C$5,Ledger!C23:K23,2,0),"-")</f>
        <v>-</v>
      </c>
      <c r="B23" s="49" t="str">
        <f>IFERROR(VLOOKUP($C$5,Ledger!C23:K23,3,0),"-")</f>
        <v>-</v>
      </c>
      <c r="C23" s="45" t="str">
        <f>IFERROR(VLOOKUP($C$5,Ledger!C23:K23,9,0),"-")</f>
        <v>-</v>
      </c>
      <c r="D23" s="42"/>
      <c r="E23" s="46">
        <f>IFERROR(VLOOKUP($G$5,Ledger!C23:J23,2,0),"-")</f>
        <v>45715</v>
      </c>
      <c r="F23" s="49" t="str">
        <f>IFERROR(VLOOKUP($G$5,Ledger!C23:K23,3,0),"-")</f>
        <v>GAS BILL</v>
      </c>
      <c r="G23" s="45">
        <f>IFERROR(VLOOKUP($G$5,Ledger!C23:K23,9,0),"-")</f>
        <v>48000</v>
      </c>
    </row>
    <row r="24" spans="1:7" ht="24" hidden="1" x14ac:dyDescent="0.2">
      <c r="A24" s="46" t="str">
        <f>IFERROR(VLOOKUP($C$5,Ledger!C24:K24,2,0),"-")</f>
        <v>-</v>
      </c>
      <c r="B24" s="49" t="str">
        <f>IFERROR(VLOOKUP($C$5,Ledger!C24:K24,3,0),"-")</f>
        <v>-</v>
      </c>
      <c r="C24" s="45" t="str">
        <f>IFERROR(VLOOKUP($C$5,Ledger!C24:K24,9,0),"-")</f>
        <v>-</v>
      </c>
      <c r="D24" s="42"/>
      <c r="E24" s="46" t="str">
        <f>IFERROR(VLOOKUP($G$5,Ledger!C24:J24,2,0),"-")</f>
        <v>-</v>
      </c>
      <c r="F24" s="49" t="str">
        <f>IFERROR(VLOOKUP($G$5,Ledger!C24:K24,3,0),"-")</f>
        <v>-</v>
      </c>
      <c r="G24" s="45" t="str">
        <f>IFERROR(VLOOKUP($G$5,Ledger!C24:K24,9,0),"-")</f>
        <v>-</v>
      </c>
    </row>
    <row r="25" spans="1:7" ht="24" hidden="1" x14ac:dyDescent="0.2">
      <c r="A25" s="46" t="str">
        <f>IFERROR(VLOOKUP($C$5,Ledger!C25:K25,2,0),"-")</f>
        <v>-</v>
      </c>
      <c r="B25" s="49" t="str">
        <f>IFERROR(VLOOKUP($C$5,Ledger!C25:K25,3,0),"-")</f>
        <v>-</v>
      </c>
      <c r="C25" s="45" t="str">
        <f>IFERROR(VLOOKUP($C$5,Ledger!C25:K25,9,0),"-")</f>
        <v>-</v>
      </c>
      <c r="D25" s="42"/>
      <c r="E25" s="46" t="str">
        <f>IFERROR(VLOOKUP($G$5,Ledger!C25:J25,2,0),"-")</f>
        <v>-</v>
      </c>
      <c r="F25" s="49" t="str">
        <f>IFERROR(VLOOKUP($G$5,Ledger!C25:K25,3,0),"-")</f>
        <v>-</v>
      </c>
      <c r="G25" s="45" t="str">
        <f>IFERROR(VLOOKUP($G$5,Ledger!C25:K25,9,0),"-")</f>
        <v>-</v>
      </c>
    </row>
    <row r="26" spans="1:7" ht="24" hidden="1" x14ac:dyDescent="0.2">
      <c r="A26" s="46" t="str">
        <f>IFERROR(VLOOKUP($C$5,Ledger!C26:K26,2,0),"-")</f>
        <v>-</v>
      </c>
      <c r="B26" s="49" t="str">
        <f>IFERROR(VLOOKUP($C$5,Ledger!C26:K26,3,0),"-")</f>
        <v>-</v>
      </c>
      <c r="C26" s="45" t="str">
        <f>IFERROR(VLOOKUP($C$5,Ledger!C26:K26,9,0),"-")</f>
        <v>-</v>
      </c>
      <c r="D26" s="42"/>
      <c r="E26" s="46" t="str">
        <f>IFERROR(VLOOKUP($G$5,Ledger!C26:J26,2,0),"-")</f>
        <v>-</v>
      </c>
      <c r="F26" s="49" t="str">
        <f>IFERROR(VLOOKUP($G$5,Ledger!C26:K26,3,0),"-")</f>
        <v>-</v>
      </c>
      <c r="G26" s="45" t="str">
        <f>IFERROR(VLOOKUP($G$5,Ledger!C26:K26,9,0),"-")</f>
        <v>-</v>
      </c>
    </row>
    <row r="27" spans="1:7" ht="24" hidden="1" x14ac:dyDescent="0.2">
      <c r="A27" s="46" t="str">
        <f>IFERROR(VLOOKUP($C$5,Ledger!C27:K27,2,0),"-")</f>
        <v>-</v>
      </c>
      <c r="B27" s="49" t="str">
        <f>IFERROR(VLOOKUP($C$5,Ledger!C27:K27,3,0),"-")</f>
        <v>-</v>
      </c>
      <c r="C27" s="45" t="str">
        <f>IFERROR(VLOOKUP($C$5,Ledger!C27:K27,9,0),"-")</f>
        <v>-</v>
      </c>
      <c r="D27" s="42"/>
      <c r="E27" s="46" t="str">
        <f>IFERROR(VLOOKUP($G$5,Ledger!C27:J27,2,0),"-")</f>
        <v>-</v>
      </c>
      <c r="F27" s="49" t="str">
        <f>IFERROR(VLOOKUP($G$5,Ledger!C27:K27,3,0),"-")</f>
        <v>-</v>
      </c>
      <c r="G27" s="45" t="str">
        <f>IFERROR(VLOOKUP($G$5,Ledger!C27:K27,9,0),"-")</f>
        <v>-</v>
      </c>
    </row>
    <row r="28" spans="1:7" ht="24" hidden="1" x14ac:dyDescent="0.2">
      <c r="A28" s="46" t="str">
        <f>IFERROR(VLOOKUP($C$5,Ledger!C28:K28,2,0),"-")</f>
        <v>-</v>
      </c>
      <c r="B28" s="49" t="str">
        <f>IFERROR(VLOOKUP($C$5,Ledger!C28:K28,3,0),"-")</f>
        <v>-</v>
      </c>
      <c r="C28" s="45" t="str">
        <f>IFERROR(VLOOKUP($C$5,Ledger!C28:K28,9,0),"-")</f>
        <v>-</v>
      </c>
      <c r="D28" s="42"/>
      <c r="E28" s="46" t="str">
        <f>IFERROR(VLOOKUP($G$5,Ledger!C28:J28,2,0),"-")</f>
        <v>-</v>
      </c>
      <c r="F28" s="49" t="str">
        <f>IFERROR(VLOOKUP($G$5,Ledger!C28:K28,3,0),"-")</f>
        <v>-</v>
      </c>
      <c r="G28" s="45" t="str">
        <f>IFERROR(VLOOKUP($G$5,Ledger!C28:K28,9,0),"-")</f>
        <v>-</v>
      </c>
    </row>
    <row r="29" spans="1:7" ht="24" hidden="1" x14ac:dyDescent="0.2">
      <c r="A29" s="46" t="str">
        <f>IFERROR(VLOOKUP($C$5,Ledger!C29:K29,2,0),"-")</f>
        <v>-</v>
      </c>
      <c r="B29" s="49" t="str">
        <f>IFERROR(VLOOKUP($C$5,Ledger!C29:K29,3,0),"-")</f>
        <v>-</v>
      </c>
      <c r="C29" s="45" t="str">
        <f>IFERROR(VLOOKUP($C$5,Ledger!C29:K29,9,0),"-")</f>
        <v>-</v>
      </c>
      <c r="D29" s="42"/>
      <c r="E29" s="46" t="str">
        <f>IFERROR(VLOOKUP($G$5,Ledger!C29:J29,2,0),"-")</f>
        <v>-</v>
      </c>
      <c r="F29" s="49" t="str">
        <f>IFERROR(VLOOKUP($G$5,Ledger!C29:K29,3,0),"-")</f>
        <v>-</v>
      </c>
      <c r="G29" s="45" t="str">
        <f>IFERROR(VLOOKUP($G$5,Ledger!C29:K29,9,0),"-")</f>
        <v>-</v>
      </c>
    </row>
    <row r="30" spans="1:7" ht="24" hidden="1" x14ac:dyDescent="0.2">
      <c r="A30" s="46" t="str">
        <f>IFERROR(VLOOKUP($C$5,Ledger!C30:K30,2,0),"-")</f>
        <v>-</v>
      </c>
      <c r="B30" s="49" t="str">
        <f>IFERROR(VLOOKUP($C$5,Ledger!C30:K30,3,0),"-")</f>
        <v>-</v>
      </c>
      <c r="C30" s="45" t="str">
        <f>IFERROR(VLOOKUP($C$5,Ledger!C30:K30,9,0),"-")</f>
        <v>-</v>
      </c>
      <c r="D30" s="42"/>
      <c r="E30" s="46" t="str">
        <f>IFERROR(VLOOKUP($G$5,Ledger!C30:J30,2,0),"-")</f>
        <v>-</v>
      </c>
      <c r="F30" s="49" t="str">
        <f>IFERROR(VLOOKUP($G$5,Ledger!C30:K30,3,0),"-")</f>
        <v>-</v>
      </c>
      <c r="G30" s="45" t="str">
        <f>IFERROR(VLOOKUP($G$5,Ledger!C30:K30,9,0),"-")</f>
        <v>-</v>
      </c>
    </row>
    <row r="31" spans="1:7" ht="24" hidden="1" x14ac:dyDescent="0.2">
      <c r="A31" s="46" t="str">
        <f>IFERROR(VLOOKUP($C$5,Ledger!C31:K31,2,0),"-")</f>
        <v>-</v>
      </c>
      <c r="B31" s="49" t="str">
        <f>IFERROR(VLOOKUP($C$5,Ledger!C31:K31,3,0),"-")</f>
        <v>-</v>
      </c>
      <c r="C31" s="45" t="str">
        <f>IFERROR(VLOOKUP($C$5,Ledger!C31:K31,9,0),"-")</f>
        <v>-</v>
      </c>
      <c r="D31" s="42"/>
      <c r="E31" s="46" t="str">
        <f>IFERROR(VLOOKUP($G$5,Ledger!C31:J31,2,0),"-")</f>
        <v>-</v>
      </c>
      <c r="F31" s="49" t="str">
        <f>IFERROR(VLOOKUP($G$5,Ledger!C31:K31,3,0),"-")</f>
        <v>-</v>
      </c>
      <c r="G31" s="45" t="str">
        <f>IFERROR(VLOOKUP($G$5,Ledger!C31:K31,9,0),"-")</f>
        <v>-</v>
      </c>
    </row>
    <row r="32" spans="1:7" ht="24" hidden="1" x14ac:dyDescent="0.2">
      <c r="A32" s="46" t="str">
        <f>IFERROR(VLOOKUP($C$5,Ledger!C32:K32,2,0),"-")</f>
        <v>-</v>
      </c>
      <c r="B32" s="49" t="str">
        <f>IFERROR(VLOOKUP($C$5,Ledger!C32:K32,3,0),"-")</f>
        <v>-</v>
      </c>
      <c r="C32" s="45" t="str">
        <f>IFERROR(VLOOKUP($C$5,Ledger!C32:K32,9,0),"-")</f>
        <v>-</v>
      </c>
      <c r="D32" s="42"/>
      <c r="E32" s="46" t="str">
        <f>IFERROR(VLOOKUP($G$5,Ledger!C32:J32,2,0),"-")</f>
        <v>-</v>
      </c>
      <c r="F32" s="49" t="str">
        <f>IFERROR(VLOOKUP($G$5,Ledger!C32:K32,3,0),"-")</f>
        <v>-</v>
      </c>
      <c r="G32" s="45" t="str">
        <f>IFERROR(VLOOKUP($G$5,Ledger!C32:K32,9,0),"-")</f>
        <v>-</v>
      </c>
    </row>
    <row r="33" spans="1:7" ht="24" hidden="1" x14ac:dyDescent="0.2">
      <c r="A33" s="46" t="str">
        <f>IFERROR(VLOOKUP($C$5,Ledger!C33:K33,2,0),"-")</f>
        <v>-</v>
      </c>
      <c r="B33" s="49" t="str">
        <f>IFERROR(VLOOKUP($C$5,Ledger!C33:K33,3,0),"-")</f>
        <v>-</v>
      </c>
      <c r="C33" s="45" t="str">
        <f>IFERROR(VLOOKUP($C$5,Ledger!C33:K33,9,0),"-")</f>
        <v>-</v>
      </c>
      <c r="D33" s="42"/>
      <c r="E33" s="46" t="str">
        <f>IFERROR(VLOOKUP($G$5,Ledger!C33:J33,2,0),"-")</f>
        <v>-</v>
      </c>
      <c r="F33" s="49" t="str">
        <f>IFERROR(VLOOKUP($G$5,Ledger!C33:K33,3,0),"-")</f>
        <v>-</v>
      </c>
      <c r="G33" s="45" t="str">
        <f>IFERROR(VLOOKUP($G$5,Ledger!C33:K33,9,0),"-")</f>
        <v>-</v>
      </c>
    </row>
    <row r="34" spans="1:7" ht="24" hidden="1" x14ac:dyDescent="0.2">
      <c r="A34" s="46" t="str">
        <f>IFERROR(VLOOKUP($C$5,Ledger!C34:K34,2,0),"-")</f>
        <v>-</v>
      </c>
      <c r="B34" s="49" t="str">
        <f>IFERROR(VLOOKUP($C$5,Ledger!C34:K34,3,0),"-")</f>
        <v>-</v>
      </c>
      <c r="C34" s="45" t="str">
        <f>IFERROR(VLOOKUP($C$5,Ledger!C34:K34,9,0),"-")</f>
        <v>-</v>
      </c>
      <c r="D34" s="42"/>
      <c r="E34" s="46" t="str">
        <f>IFERROR(VLOOKUP($G$5,Ledger!C34:J34,2,0),"-")</f>
        <v>-</v>
      </c>
      <c r="F34" s="49" t="str">
        <f>IFERROR(VLOOKUP($G$5,Ledger!C34:K34,3,0),"-")</f>
        <v>-</v>
      </c>
      <c r="G34" s="45" t="str">
        <f>IFERROR(VLOOKUP($G$5,Ledger!C34:K34,9,0),"-")</f>
        <v>-</v>
      </c>
    </row>
    <row r="35" spans="1:7" ht="24" hidden="1" x14ac:dyDescent="0.2">
      <c r="A35" s="46" t="str">
        <f>IFERROR(VLOOKUP($C$5,Ledger!C35:K35,2,0),"-")</f>
        <v>-</v>
      </c>
      <c r="B35" s="49" t="str">
        <f>IFERROR(VLOOKUP($C$5,Ledger!C35:K35,3,0),"-")</f>
        <v>-</v>
      </c>
      <c r="C35" s="45" t="str">
        <f>IFERROR(VLOOKUP($C$5,Ledger!C35:K35,9,0),"-")</f>
        <v>-</v>
      </c>
      <c r="D35" s="42"/>
      <c r="E35" s="46" t="str">
        <f>IFERROR(VLOOKUP($G$5,Ledger!C35:J35,2,0),"-")</f>
        <v>-</v>
      </c>
      <c r="F35" s="49" t="str">
        <f>IFERROR(VLOOKUP($G$5,Ledger!C35:K35,3,0),"-")</f>
        <v>-</v>
      </c>
      <c r="G35" s="45" t="str">
        <f>IFERROR(VLOOKUP($G$5,Ledger!C35:K35,9,0),"-")</f>
        <v>-</v>
      </c>
    </row>
    <row r="36" spans="1:7" ht="24" hidden="1" x14ac:dyDescent="0.2">
      <c r="A36" s="46" t="str">
        <f>IFERROR(VLOOKUP($C$5,Ledger!C36:K36,2,0),"-")</f>
        <v>-</v>
      </c>
      <c r="B36" s="49" t="str">
        <f>IFERROR(VLOOKUP($C$5,Ledger!C36:K36,3,0),"-")</f>
        <v>-</v>
      </c>
      <c r="C36" s="45" t="str">
        <f>IFERROR(VLOOKUP($C$5,Ledger!C36:K36,9,0),"-")</f>
        <v>-</v>
      </c>
      <c r="D36" s="42"/>
      <c r="E36" s="46" t="str">
        <f>IFERROR(VLOOKUP($G$5,Ledger!C36:J36,2,0),"-")</f>
        <v>-</v>
      </c>
      <c r="F36" s="49" t="str">
        <f>IFERROR(VLOOKUP($G$5,Ledger!C36:K36,3,0),"-")</f>
        <v>-</v>
      </c>
      <c r="G36" s="45" t="str">
        <f>IFERROR(VLOOKUP($G$5,Ledger!C36:K36,9,0),"-")</f>
        <v>-</v>
      </c>
    </row>
    <row r="37" spans="1:7" ht="24" hidden="1" x14ac:dyDescent="0.2">
      <c r="A37" s="46" t="str">
        <f>IFERROR(VLOOKUP($C$5,Ledger!C37:K37,2,0),"-")</f>
        <v>-</v>
      </c>
      <c r="B37" s="49" t="str">
        <f>IFERROR(VLOOKUP($C$5,Ledger!C37:K37,3,0),"-")</f>
        <v>-</v>
      </c>
      <c r="C37" s="45" t="str">
        <f>IFERROR(VLOOKUP($C$5,Ledger!C37:K37,9,0),"-")</f>
        <v>-</v>
      </c>
      <c r="D37" s="42"/>
      <c r="E37" s="46" t="str">
        <f>IFERROR(VLOOKUP($G$5,Ledger!C37:J37,2,0),"-")</f>
        <v>-</v>
      </c>
      <c r="F37" s="49" t="str">
        <f>IFERROR(VLOOKUP($G$5,Ledger!C37:K37,3,0),"-")</f>
        <v>-</v>
      </c>
      <c r="G37" s="45" t="str">
        <f>IFERROR(VLOOKUP($G$5,Ledger!C37:K37,9,0),"-")</f>
        <v>-</v>
      </c>
    </row>
    <row r="38" spans="1:7" ht="24" hidden="1" x14ac:dyDescent="0.2">
      <c r="A38" s="46" t="str">
        <f>IFERROR(VLOOKUP($C$5,Ledger!C38:K38,2,0),"-")</f>
        <v>-</v>
      </c>
      <c r="B38" s="49" t="str">
        <f>IFERROR(VLOOKUP($C$5,Ledger!C38:K38,3,0),"-")</f>
        <v>-</v>
      </c>
      <c r="C38" s="45" t="str">
        <f>IFERROR(VLOOKUP($C$5,Ledger!C38:K38,9,0),"-")</f>
        <v>-</v>
      </c>
      <c r="D38" s="42"/>
      <c r="E38" s="46" t="str">
        <f>IFERROR(VLOOKUP($G$5,Ledger!C38:J38,2,0),"-")</f>
        <v>-</v>
      </c>
      <c r="F38" s="49" t="str">
        <f>IFERROR(VLOOKUP($G$5,Ledger!C38:K38,3,0),"-")</f>
        <v>-</v>
      </c>
      <c r="G38" s="45" t="str">
        <f>IFERROR(VLOOKUP($G$5,Ledger!C38:K38,9,0),"-")</f>
        <v>-</v>
      </c>
    </row>
    <row r="39" spans="1:7" ht="24" hidden="1" x14ac:dyDescent="0.2">
      <c r="A39" s="46" t="str">
        <f>IFERROR(VLOOKUP($C$5,Ledger!C39:K39,2,0),"-")</f>
        <v>-</v>
      </c>
      <c r="B39" s="49" t="str">
        <f>IFERROR(VLOOKUP($C$5,Ledger!C39:K39,3,0),"-")</f>
        <v>-</v>
      </c>
      <c r="C39" s="45" t="str">
        <f>IFERROR(VLOOKUP($C$5,Ledger!C39:K39,9,0),"-")</f>
        <v>-</v>
      </c>
      <c r="D39" s="42"/>
      <c r="E39" s="46" t="str">
        <f>IFERROR(VLOOKUP($G$5,Ledger!C39:J39,2,0),"-")</f>
        <v>-</v>
      </c>
      <c r="F39" s="49" t="str">
        <f>IFERROR(VLOOKUP($G$5,Ledger!C39:K39,3,0),"-")</f>
        <v>-</v>
      </c>
      <c r="G39" s="45" t="str">
        <f>IFERROR(VLOOKUP($G$5,Ledger!C39:K39,9,0),"-")</f>
        <v>-</v>
      </c>
    </row>
    <row r="40" spans="1:7" ht="24" hidden="1" x14ac:dyDescent="0.2">
      <c r="A40" s="46" t="str">
        <f>IFERROR(VLOOKUP($C$5,Ledger!C40:K40,2,0),"-")</f>
        <v>-</v>
      </c>
      <c r="B40" s="49" t="str">
        <f>IFERROR(VLOOKUP($C$5,Ledger!C40:K40,3,0),"-")</f>
        <v>-</v>
      </c>
      <c r="C40" s="45" t="str">
        <f>IFERROR(VLOOKUP($C$5,Ledger!C40:K40,9,0),"-")</f>
        <v>-</v>
      </c>
      <c r="D40" s="42"/>
      <c r="E40" s="46" t="str">
        <f>IFERROR(VLOOKUP($G$5,Ledger!C40:J40,2,0),"-")</f>
        <v>-</v>
      </c>
      <c r="F40" s="49" t="str">
        <f>IFERROR(VLOOKUP($G$5,Ledger!C40:K40,3,0),"-")</f>
        <v>-</v>
      </c>
      <c r="G40" s="45" t="str">
        <f>IFERROR(VLOOKUP($G$5,Ledger!C40:K40,9,0),"-")</f>
        <v>-</v>
      </c>
    </row>
    <row r="41" spans="1:7" ht="24" hidden="1" x14ac:dyDescent="0.2">
      <c r="A41" s="46" t="str">
        <f>IFERROR(VLOOKUP($C$5,Ledger!C41:K41,2,0),"-")</f>
        <v>-</v>
      </c>
      <c r="B41" s="49" t="str">
        <f>IFERROR(VLOOKUP($C$5,Ledger!C41:K41,3,0),"-")</f>
        <v>-</v>
      </c>
      <c r="C41" s="45" t="str">
        <f>IFERROR(VLOOKUP($C$5,Ledger!C41:K41,9,0),"-")</f>
        <v>-</v>
      </c>
      <c r="D41" s="42"/>
      <c r="E41" s="46" t="str">
        <f>IFERROR(VLOOKUP($G$5,Ledger!C41:J41,2,0),"-")</f>
        <v>-</v>
      </c>
      <c r="F41" s="49" t="str">
        <f>IFERROR(VLOOKUP($G$5,Ledger!C41:K41,3,0),"-")</f>
        <v>-</v>
      </c>
      <c r="G41" s="45" t="str">
        <f>IFERROR(VLOOKUP($G$5,Ledger!C41:K41,9,0),"-")</f>
        <v>-</v>
      </c>
    </row>
    <row r="42" spans="1:7" ht="24" hidden="1" x14ac:dyDescent="0.2">
      <c r="A42" s="46" t="str">
        <f>IFERROR(VLOOKUP($C$5,Ledger!C42:K42,2,0),"-")</f>
        <v>-</v>
      </c>
      <c r="B42" s="49" t="str">
        <f>IFERROR(VLOOKUP($C$5,Ledger!C42:K42,3,0),"-")</f>
        <v>-</v>
      </c>
      <c r="C42" s="45" t="str">
        <f>IFERROR(VLOOKUP($C$5,Ledger!C42:K42,9,0),"-")</f>
        <v>-</v>
      </c>
      <c r="D42" s="42"/>
      <c r="E42" s="46" t="str">
        <f>IFERROR(VLOOKUP($G$5,Ledger!C42:J42,2,0),"-")</f>
        <v>-</v>
      </c>
      <c r="F42" s="49" t="str">
        <f>IFERROR(VLOOKUP($G$5,Ledger!C42:K42,3,0),"-")</f>
        <v>-</v>
      </c>
      <c r="G42" s="45" t="str">
        <f>IFERROR(VLOOKUP($G$5,Ledger!C42:K42,9,0),"-")</f>
        <v>-</v>
      </c>
    </row>
    <row r="43" spans="1:7" ht="24" hidden="1" x14ac:dyDescent="0.2">
      <c r="A43" s="46" t="str">
        <f>IFERROR(VLOOKUP($C$5,Ledger!C43:K43,2,0),"-")</f>
        <v>-</v>
      </c>
      <c r="B43" s="49" t="str">
        <f>IFERROR(VLOOKUP($C$5,Ledger!C43:K43,3,0),"-")</f>
        <v>-</v>
      </c>
      <c r="C43" s="45" t="str">
        <f>IFERROR(VLOOKUP($C$5,Ledger!C43:K43,9,0),"-")</f>
        <v>-</v>
      </c>
      <c r="D43" s="42"/>
      <c r="E43" s="46" t="str">
        <f>IFERROR(VLOOKUP($G$5,Ledger!C43:J43,2,0),"-")</f>
        <v>-</v>
      </c>
      <c r="F43" s="49" t="str">
        <f>IFERROR(VLOOKUP($G$5,Ledger!C43:K43,3,0),"-")</f>
        <v>-</v>
      </c>
      <c r="G43" s="45" t="str">
        <f>IFERROR(VLOOKUP($G$5,Ledger!C43:K43,9,0),"-")</f>
        <v>-</v>
      </c>
    </row>
    <row r="44" spans="1:7" ht="24" hidden="1" x14ac:dyDescent="0.2">
      <c r="A44" s="46" t="str">
        <f>IFERROR(VLOOKUP($C$5,Ledger!C44:K44,2,0),"-")</f>
        <v>-</v>
      </c>
      <c r="B44" s="49" t="str">
        <f>IFERROR(VLOOKUP($C$5,Ledger!C44:K44,3,0),"-")</f>
        <v>-</v>
      </c>
      <c r="C44" s="45" t="str">
        <f>IFERROR(VLOOKUP($C$5,Ledger!C44:K44,9,0),"-")</f>
        <v>-</v>
      </c>
      <c r="D44" s="42"/>
      <c r="E44" s="46" t="str">
        <f>IFERROR(VLOOKUP($G$5,Ledger!C44:J44,2,0),"-")</f>
        <v>-</v>
      </c>
      <c r="F44" s="49" t="str">
        <f>IFERROR(VLOOKUP($G$5,Ledger!C44:K44,3,0),"-")</f>
        <v>-</v>
      </c>
      <c r="G44" s="45" t="str">
        <f>IFERROR(VLOOKUP($G$5,Ledger!C44:K44,9,0),"-")</f>
        <v>-</v>
      </c>
    </row>
    <row r="45" spans="1:7" ht="24" hidden="1" x14ac:dyDescent="0.2">
      <c r="A45" s="46" t="str">
        <f>IFERROR(VLOOKUP($C$5,Ledger!C45:K45,2,0),"-")</f>
        <v>-</v>
      </c>
      <c r="B45" s="49" t="str">
        <f>IFERROR(VLOOKUP($C$5,Ledger!C45:K45,3,0),"-")</f>
        <v>-</v>
      </c>
      <c r="C45" s="45" t="str">
        <f>IFERROR(VLOOKUP($C$5,Ledger!C45:K45,9,0),"-")</f>
        <v>-</v>
      </c>
      <c r="D45" s="42"/>
      <c r="E45" s="46" t="str">
        <f>IFERROR(VLOOKUP($G$5,Ledger!C45:J45,2,0),"-")</f>
        <v>-</v>
      </c>
      <c r="F45" s="49" t="str">
        <f>IFERROR(VLOOKUP($G$5,Ledger!C45:K45,3,0),"-")</f>
        <v>-</v>
      </c>
      <c r="G45" s="45" t="str">
        <f>IFERROR(VLOOKUP($G$5,Ledger!C45:K45,9,0),"-")</f>
        <v>-</v>
      </c>
    </row>
    <row r="46" spans="1:7" ht="24" hidden="1" x14ac:dyDescent="0.2">
      <c r="A46" s="46" t="str">
        <f>IFERROR(VLOOKUP($C$5,Ledger!C46:K46,2,0),"-")</f>
        <v>-</v>
      </c>
      <c r="B46" s="49" t="str">
        <f>IFERROR(VLOOKUP($C$5,Ledger!C46:K46,3,0),"-")</f>
        <v>-</v>
      </c>
      <c r="C46" s="45" t="str">
        <f>IFERROR(VLOOKUP($C$5,Ledger!C46:K46,9,0),"-")</f>
        <v>-</v>
      </c>
      <c r="D46" s="42"/>
      <c r="E46" s="46" t="str">
        <f>IFERROR(VLOOKUP($G$5,Ledger!C46:J46,2,0),"-")</f>
        <v>-</v>
      </c>
      <c r="F46" s="49" t="str">
        <f>IFERROR(VLOOKUP($G$5,Ledger!C46:K46,3,0),"-")</f>
        <v>-</v>
      </c>
      <c r="G46" s="45" t="str">
        <f>IFERROR(VLOOKUP($G$5,Ledger!C46:K46,9,0),"-")</f>
        <v>-</v>
      </c>
    </row>
    <row r="47" spans="1:7" ht="24" hidden="1" x14ac:dyDescent="0.2">
      <c r="A47" s="46" t="str">
        <f>IFERROR(VLOOKUP($C$5,Ledger!C47:K47,2,0),"-")</f>
        <v>-</v>
      </c>
      <c r="B47" s="49" t="str">
        <f>IFERROR(VLOOKUP($C$5,Ledger!C47:K47,3,0),"-")</f>
        <v>-</v>
      </c>
      <c r="C47" s="45" t="str">
        <f>IFERROR(VLOOKUP($C$5,Ledger!C47:K47,9,0),"-")</f>
        <v>-</v>
      </c>
      <c r="D47" s="42"/>
      <c r="E47" s="46" t="str">
        <f>IFERROR(VLOOKUP($G$5,Ledger!C47:J47,2,0),"-")</f>
        <v>-</v>
      </c>
      <c r="F47" s="49" t="str">
        <f>IFERROR(VLOOKUP($G$5,Ledger!C47:K47,3,0),"-")</f>
        <v>-</v>
      </c>
      <c r="G47" s="45" t="str">
        <f>IFERROR(VLOOKUP($G$5,Ledger!C47:K47,9,0),"-")</f>
        <v>-</v>
      </c>
    </row>
    <row r="48" spans="1:7" ht="24" hidden="1" x14ac:dyDescent="0.2">
      <c r="A48" s="46" t="str">
        <f>IFERROR(VLOOKUP($C$5,Ledger!C48:K48,2,0),"-")</f>
        <v>-</v>
      </c>
      <c r="B48" s="49" t="str">
        <f>IFERROR(VLOOKUP($C$5,Ledger!C48:K48,3,0),"-")</f>
        <v>-</v>
      </c>
      <c r="C48" s="45" t="str">
        <f>IFERROR(VLOOKUP($C$5,Ledger!C48:K48,9,0),"-")</f>
        <v>-</v>
      </c>
      <c r="D48" s="42"/>
      <c r="E48" s="46" t="str">
        <f>IFERROR(VLOOKUP($G$5,Ledger!C48:J48,2,0),"-")</f>
        <v>-</v>
      </c>
      <c r="F48" s="49" t="str">
        <f>IFERROR(VLOOKUP($G$5,Ledger!C48:K48,3,0),"-")</f>
        <v>-</v>
      </c>
      <c r="G48" s="45" t="str">
        <f>IFERROR(VLOOKUP($G$5,Ledger!C48:K48,9,0),"-")</f>
        <v>-</v>
      </c>
    </row>
    <row r="49" spans="1:7" ht="24" hidden="1" x14ac:dyDescent="0.2">
      <c r="A49" s="46" t="str">
        <f>IFERROR(VLOOKUP($C$5,Ledger!C49:K49,2,0),"-")</f>
        <v>-</v>
      </c>
      <c r="B49" s="49" t="str">
        <f>IFERROR(VLOOKUP($C$5,Ledger!C49:K49,3,0),"-")</f>
        <v>-</v>
      </c>
      <c r="C49" s="45" t="str">
        <f>IFERROR(VLOOKUP($C$5,Ledger!C49:K49,9,0),"-")</f>
        <v>-</v>
      </c>
      <c r="D49" s="42"/>
      <c r="E49" s="46" t="str">
        <f>IFERROR(VLOOKUP($G$5,Ledger!C49:J49,2,0),"-")</f>
        <v>-</v>
      </c>
      <c r="F49" s="49" t="str">
        <f>IFERROR(VLOOKUP($G$5,Ledger!C49:K49,3,0),"-")</f>
        <v>-</v>
      </c>
      <c r="G49" s="45" t="str">
        <f>IFERROR(VLOOKUP($G$5,Ledger!C49:K49,9,0),"-")</f>
        <v>-</v>
      </c>
    </row>
    <row r="50" spans="1:7" ht="24" hidden="1" x14ac:dyDescent="0.2">
      <c r="A50" s="46" t="str">
        <f>IFERROR(VLOOKUP($C$5,Ledger!C50:K50,2,0),"-")</f>
        <v>-</v>
      </c>
      <c r="B50" s="49" t="str">
        <f>IFERROR(VLOOKUP($C$5,Ledger!C50:K50,3,0),"-")</f>
        <v>-</v>
      </c>
      <c r="C50" s="45" t="str">
        <f>IFERROR(VLOOKUP($C$5,Ledger!C50:K50,9,0),"-")</f>
        <v>-</v>
      </c>
      <c r="D50" s="42"/>
      <c r="E50" s="46" t="str">
        <f>IFERROR(VLOOKUP($G$5,Ledger!C50:J50,2,0),"-")</f>
        <v>-</v>
      </c>
      <c r="F50" s="49" t="str">
        <f>IFERROR(VLOOKUP($G$5,Ledger!C50:K50,3,0),"-")</f>
        <v>-</v>
      </c>
      <c r="G50" s="45" t="str">
        <f>IFERROR(VLOOKUP($G$5,Ledger!C50:K50,9,0),"-")</f>
        <v>-</v>
      </c>
    </row>
    <row r="51" spans="1:7" ht="24" hidden="1" x14ac:dyDescent="0.2">
      <c r="A51" s="46" t="str">
        <f>IFERROR(VLOOKUP($C$5,Ledger!C51:K51,2,0),"-")</f>
        <v>-</v>
      </c>
      <c r="B51" s="49" t="str">
        <f>IFERROR(VLOOKUP($C$5,Ledger!C51:K51,3,0),"-")</f>
        <v>-</v>
      </c>
      <c r="C51" s="45" t="str">
        <f>IFERROR(VLOOKUP($C$5,Ledger!C51:K51,9,0),"-")</f>
        <v>-</v>
      </c>
      <c r="D51" s="42"/>
      <c r="E51" s="46" t="str">
        <f>IFERROR(VLOOKUP($G$5,Ledger!C51:J51,2,0),"-")</f>
        <v>-</v>
      </c>
      <c r="F51" s="49" t="str">
        <f>IFERROR(VLOOKUP($G$5,Ledger!C51:K51,3,0),"-")</f>
        <v>-</v>
      </c>
      <c r="G51" s="45" t="str">
        <f>IFERROR(VLOOKUP($G$5,Ledger!C51:K51,9,0),"-")</f>
        <v>-</v>
      </c>
    </row>
    <row r="52" spans="1:7" ht="24" hidden="1" x14ac:dyDescent="0.2">
      <c r="A52" s="46" t="str">
        <f>IFERROR(VLOOKUP($C$5,Ledger!C52:K52,2,0),"-")</f>
        <v>-</v>
      </c>
      <c r="B52" s="49" t="str">
        <f>IFERROR(VLOOKUP($C$5,Ledger!C52:K52,3,0),"-")</f>
        <v>-</v>
      </c>
      <c r="C52" s="45" t="str">
        <f>IFERROR(VLOOKUP($C$5,Ledger!C52:K52,9,0),"-")</f>
        <v>-</v>
      </c>
      <c r="D52" s="42"/>
      <c r="E52" s="46" t="str">
        <f>IFERROR(VLOOKUP($G$5,Ledger!C52:J52,2,0),"-")</f>
        <v>-</v>
      </c>
      <c r="F52" s="49" t="str">
        <f>IFERROR(VLOOKUP($G$5,Ledger!C52:K52,3,0),"-")</f>
        <v>-</v>
      </c>
      <c r="G52" s="45" t="str">
        <f>IFERROR(VLOOKUP($G$5,Ledger!C52:K52,9,0),"-")</f>
        <v>-</v>
      </c>
    </row>
    <row r="53" spans="1:7" ht="24" hidden="1" x14ac:dyDescent="0.2">
      <c r="A53" s="46" t="str">
        <f>IFERROR(VLOOKUP($C$5,Ledger!C53:K53,2,0),"-")</f>
        <v>-</v>
      </c>
      <c r="B53" s="49" t="str">
        <f>IFERROR(VLOOKUP($C$5,Ledger!C53:K53,3,0),"-")</f>
        <v>-</v>
      </c>
      <c r="C53" s="45" t="str">
        <f>IFERROR(VLOOKUP($C$5,Ledger!C53:K53,9,0),"-")</f>
        <v>-</v>
      </c>
      <c r="D53" s="42"/>
      <c r="E53" s="46" t="str">
        <f>IFERROR(VLOOKUP($G$5,Ledger!C53:J53,2,0),"-")</f>
        <v>-</v>
      </c>
      <c r="F53" s="49" t="str">
        <f>IFERROR(VLOOKUP($G$5,Ledger!C53:K53,3,0),"-")</f>
        <v>-</v>
      </c>
      <c r="G53" s="45" t="str">
        <f>IFERROR(VLOOKUP($G$5,Ledger!C53:K53,9,0),"-")</f>
        <v>-</v>
      </c>
    </row>
    <row r="54" spans="1:7" ht="24" hidden="1" x14ac:dyDescent="0.2">
      <c r="A54" s="46" t="str">
        <f>IFERROR(VLOOKUP($C$5,Ledger!C54:K54,2,0),"-")</f>
        <v>-</v>
      </c>
      <c r="B54" s="49" t="str">
        <f>IFERROR(VLOOKUP($C$5,Ledger!C54:K54,3,0),"-")</f>
        <v>-</v>
      </c>
      <c r="C54" s="45" t="str">
        <f>IFERROR(VLOOKUP($C$5,Ledger!C54:K54,9,0),"-")</f>
        <v>-</v>
      </c>
      <c r="D54" s="42"/>
      <c r="E54" s="46" t="str">
        <f>IFERROR(VLOOKUP($G$5,Ledger!C54:J54,2,0),"-")</f>
        <v>-</v>
      </c>
      <c r="F54" s="49" t="str">
        <f>IFERROR(VLOOKUP($G$5,Ledger!C54:K54,3,0),"-")</f>
        <v>-</v>
      </c>
      <c r="G54" s="45" t="str">
        <f>IFERROR(VLOOKUP($G$5,Ledger!C54:K54,9,0),"-")</f>
        <v>-</v>
      </c>
    </row>
    <row r="55" spans="1:7" ht="24" hidden="1" x14ac:dyDescent="0.2">
      <c r="A55" s="46" t="str">
        <f>IFERROR(VLOOKUP($C$5,Ledger!C55:K55,2,0),"-")</f>
        <v>-</v>
      </c>
      <c r="B55" s="49" t="str">
        <f>IFERROR(VLOOKUP($C$5,Ledger!C55:K55,3,0),"-")</f>
        <v>-</v>
      </c>
      <c r="C55" s="45" t="str">
        <f>IFERROR(VLOOKUP($C$5,Ledger!C55:K55,9,0),"-")</f>
        <v>-</v>
      </c>
      <c r="D55" s="42"/>
      <c r="E55" s="46" t="str">
        <f>IFERROR(VLOOKUP($G$5,Ledger!C55:J55,2,0),"-")</f>
        <v>-</v>
      </c>
      <c r="F55" s="49" t="str">
        <f>IFERROR(VLOOKUP($G$5,Ledger!C55:K55,3,0),"-")</f>
        <v>-</v>
      </c>
      <c r="G55" s="45" t="str">
        <f>IFERROR(VLOOKUP($G$5,Ledger!C55:K55,9,0),"-")</f>
        <v>-</v>
      </c>
    </row>
    <row r="56" spans="1:7" ht="24" hidden="1" x14ac:dyDescent="0.2">
      <c r="A56" s="46" t="str">
        <f>IFERROR(VLOOKUP($C$5,Ledger!C56:K56,2,0),"-")</f>
        <v>-</v>
      </c>
      <c r="B56" s="49" t="str">
        <f>IFERROR(VLOOKUP($C$5,Ledger!C56:K56,3,0),"-")</f>
        <v>-</v>
      </c>
      <c r="C56" s="45" t="str">
        <f>IFERROR(VLOOKUP($C$5,Ledger!C56:K56,9,0),"-")</f>
        <v>-</v>
      </c>
      <c r="D56" s="42"/>
      <c r="E56" s="46" t="str">
        <f>IFERROR(VLOOKUP($G$5,Ledger!C56:J56,2,0),"-")</f>
        <v>-</v>
      </c>
      <c r="F56" s="49" t="str">
        <f>IFERROR(VLOOKUP($G$5,Ledger!C56:K56,3,0),"-")</f>
        <v>-</v>
      </c>
      <c r="G56" s="45" t="str">
        <f>IFERROR(VLOOKUP($G$5,Ledger!C56:K56,9,0),"-")</f>
        <v>-</v>
      </c>
    </row>
    <row r="57" spans="1:7" ht="24" hidden="1" x14ac:dyDescent="0.2">
      <c r="A57" s="46" t="str">
        <f>IFERROR(VLOOKUP($C$5,Ledger!C57:K57,2,0),"-")</f>
        <v>-</v>
      </c>
      <c r="B57" s="49" t="str">
        <f>IFERROR(VLOOKUP($C$5,Ledger!C57:K57,3,0),"-")</f>
        <v>-</v>
      </c>
      <c r="C57" s="45" t="str">
        <f>IFERROR(VLOOKUP($C$5,Ledger!C57:K57,9,0),"-")</f>
        <v>-</v>
      </c>
      <c r="D57" s="42"/>
      <c r="E57" s="46" t="str">
        <f>IFERROR(VLOOKUP($G$5,Ledger!C57:J57,2,0),"-")</f>
        <v>-</v>
      </c>
      <c r="F57" s="49" t="str">
        <f>IFERROR(VLOOKUP($G$5,Ledger!C57:K57,3,0),"-")</f>
        <v>-</v>
      </c>
      <c r="G57" s="45" t="str">
        <f>IFERROR(VLOOKUP($G$5,Ledger!C57:K57,9,0),"-")</f>
        <v>-</v>
      </c>
    </row>
    <row r="58" spans="1:7" ht="24" hidden="1" x14ac:dyDescent="0.2">
      <c r="A58" s="46" t="str">
        <f>IFERROR(VLOOKUP($C$5,Ledger!C58:K58,2,0),"-")</f>
        <v>-</v>
      </c>
      <c r="B58" s="49" t="str">
        <f>IFERROR(VLOOKUP($C$5,Ledger!C58:K58,3,0),"-")</f>
        <v>-</v>
      </c>
      <c r="C58" s="45" t="str">
        <f>IFERROR(VLOOKUP($C$5,Ledger!C58:K58,9,0),"-")</f>
        <v>-</v>
      </c>
      <c r="D58" s="42"/>
      <c r="E58" s="46" t="str">
        <f>IFERROR(VLOOKUP($G$5,Ledger!C58:J58,2,0),"-")</f>
        <v>-</v>
      </c>
      <c r="F58" s="49" t="str">
        <f>IFERROR(VLOOKUP($G$5,Ledger!C58:K58,3,0),"-")</f>
        <v>-</v>
      </c>
      <c r="G58" s="45" t="str">
        <f>IFERROR(VLOOKUP($G$5,Ledger!C58:K58,9,0),"-")</f>
        <v>-</v>
      </c>
    </row>
    <row r="59" spans="1:7" ht="24" hidden="1" x14ac:dyDescent="0.2">
      <c r="A59" s="46" t="str">
        <f>IFERROR(VLOOKUP($C$5,Ledger!C59:K59,2,0),"-")</f>
        <v>-</v>
      </c>
      <c r="B59" s="49" t="str">
        <f>IFERROR(VLOOKUP($C$5,Ledger!C59:K59,3,0),"-")</f>
        <v>-</v>
      </c>
      <c r="C59" s="45" t="str">
        <f>IFERROR(VLOOKUP($C$5,Ledger!C59:K59,9,0),"-")</f>
        <v>-</v>
      </c>
      <c r="D59" s="42"/>
      <c r="E59" s="46" t="str">
        <f>IFERROR(VLOOKUP($G$5,Ledger!C59:J59,2,0),"-")</f>
        <v>-</v>
      </c>
      <c r="F59" s="49" t="str">
        <f>IFERROR(VLOOKUP($G$5,Ledger!C59:K59,3,0),"-")</f>
        <v>-</v>
      </c>
      <c r="G59" s="45" t="str">
        <f>IFERROR(VLOOKUP($G$5,Ledger!C59:K59,9,0),"-")</f>
        <v>-</v>
      </c>
    </row>
    <row r="60" spans="1:7" ht="24" hidden="1" x14ac:dyDescent="0.2">
      <c r="A60" s="46" t="str">
        <f>IFERROR(VLOOKUP($C$5,Ledger!C60:K60,2,0),"-")</f>
        <v>-</v>
      </c>
      <c r="B60" s="49" t="str">
        <f>IFERROR(VLOOKUP($C$5,Ledger!C60:K60,3,0),"-")</f>
        <v>-</v>
      </c>
      <c r="C60" s="45" t="str">
        <f>IFERROR(VLOOKUP($C$5,Ledger!C60:K60,9,0),"-")</f>
        <v>-</v>
      </c>
      <c r="D60" s="42"/>
      <c r="E60" s="46" t="str">
        <f>IFERROR(VLOOKUP($G$5,Ledger!C60:J60,2,0),"-")</f>
        <v>-</v>
      </c>
      <c r="F60" s="49" t="str">
        <f>IFERROR(VLOOKUP($G$5,Ledger!C60:K60,3,0),"-")</f>
        <v>-</v>
      </c>
      <c r="G60" s="45" t="str">
        <f>IFERROR(VLOOKUP($G$5,Ledger!C60:K60,9,0),"-")</f>
        <v>-</v>
      </c>
    </row>
    <row r="61" spans="1:7" ht="24" hidden="1" x14ac:dyDescent="0.2">
      <c r="A61" s="46" t="str">
        <f>IFERROR(VLOOKUP($C$5,Ledger!C61:K61,2,0),"-")</f>
        <v>-</v>
      </c>
      <c r="B61" s="49" t="str">
        <f>IFERROR(VLOOKUP($C$5,Ledger!C61:K61,3,0),"-")</f>
        <v>-</v>
      </c>
      <c r="C61" s="45" t="str">
        <f>IFERROR(VLOOKUP($C$5,Ledger!C61:K61,9,0),"-")</f>
        <v>-</v>
      </c>
      <c r="D61" s="42"/>
      <c r="E61" s="46" t="str">
        <f>IFERROR(VLOOKUP($G$5,Ledger!C61:J61,2,0),"-")</f>
        <v>-</v>
      </c>
      <c r="F61" s="49" t="str">
        <f>IFERROR(VLOOKUP($G$5,Ledger!C61:K61,3,0),"-")</f>
        <v>-</v>
      </c>
      <c r="G61" s="45" t="str">
        <f>IFERROR(VLOOKUP($G$5,Ledger!C61:K61,9,0),"-")</f>
        <v>-</v>
      </c>
    </row>
    <row r="62" spans="1:7" ht="24" hidden="1" x14ac:dyDescent="0.2">
      <c r="A62" s="46" t="str">
        <f>IFERROR(VLOOKUP($C$5,Ledger!C62:K62,2,0),"-")</f>
        <v>-</v>
      </c>
      <c r="B62" s="49" t="str">
        <f>IFERROR(VLOOKUP($C$5,Ledger!C62:K62,3,0),"-")</f>
        <v>-</v>
      </c>
      <c r="C62" s="45" t="str">
        <f>IFERROR(VLOOKUP($C$5,Ledger!C62:K62,9,0),"-")</f>
        <v>-</v>
      </c>
      <c r="D62" s="42"/>
      <c r="E62" s="46" t="str">
        <f>IFERROR(VLOOKUP($G$5,Ledger!C62:J62,2,0),"-")</f>
        <v>-</v>
      </c>
      <c r="F62" s="49" t="str">
        <f>IFERROR(VLOOKUP($G$5,Ledger!C62:K62,3,0),"-")</f>
        <v>-</v>
      </c>
      <c r="G62" s="45" t="str">
        <f>IFERROR(VLOOKUP($G$5,Ledger!C62:K62,9,0),"-")</f>
        <v>-</v>
      </c>
    </row>
    <row r="63" spans="1:7" ht="24" hidden="1" x14ac:dyDescent="0.2">
      <c r="A63" s="46" t="str">
        <f>IFERROR(VLOOKUP($C$5,Ledger!C63:K63,2,0),"-")</f>
        <v>-</v>
      </c>
      <c r="B63" s="49" t="str">
        <f>IFERROR(VLOOKUP($C$5,Ledger!C63:K63,3,0),"-")</f>
        <v>-</v>
      </c>
      <c r="C63" s="45" t="str">
        <f>IFERROR(VLOOKUP($C$5,Ledger!C63:K63,9,0),"-")</f>
        <v>-</v>
      </c>
      <c r="D63" s="42"/>
      <c r="E63" s="46" t="str">
        <f>IFERROR(VLOOKUP($G$5,Ledger!C63:J63,2,0),"-")</f>
        <v>-</v>
      </c>
      <c r="F63" s="49" t="str">
        <f>IFERROR(VLOOKUP($G$5,Ledger!C63:K63,3,0),"-")</f>
        <v>-</v>
      </c>
      <c r="G63" s="45" t="str">
        <f>IFERROR(VLOOKUP($G$5,Ledger!C63:K63,9,0),"-")</f>
        <v>-</v>
      </c>
    </row>
    <row r="64" spans="1:7" ht="24" hidden="1" x14ac:dyDescent="0.2">
      <c r="A64" s="46" t="str">
        <f>IFERROR(VLOOKUP($C$5,Ledger!C64:K64,2,0),"-")</f>
        <v>-</v>
      </c>
      <c r="B64" s="49" t="str">
        <f>IFERROR(VLOOKUP($C$5,Ledger!C64:K64,3,0),"-")</f>
        <v>-</v>
      </c>
      <c r="C64" s="45" t="str">
        <f>IFERROR(VLOOKUP($C$5,Ledger!C64:K64,9,0),"-")</f>
        <v>-</v>
      </c>
      <c r="D64" s="42"/>
      <c r="E64" s="46" t="str">
        <f>IFERROR(VLOOKUP($G$5,Ledger!C64:J64,2,0),"-")</f>
        <v>-</v>
      </c>
      <c r="F64" s="49" t="str">
        <f>IFERROR(VLOOKUP($G$5,Ledger!C64:K64,3,0),"-")</f>
        <v>-</v>
      </c>
      <c r="G64" s="45" t="str">
        <f>IFERROR(VLOOKUP($G$5,Ledger!C64:K64,9,0),"-")</f>
        <v>-</v>
      </c>
    </row>
    <row r="65" spans="1:7" ht="24" hidden="1" x14ac:dyDescent="0.2">
      <c r="A65" s="46" t="str">
        <f>IFERROR(VLOOKUP($C$5,Ledger!C65:K65,2,0),"-")</f>
        <v>-</v>
      </c>
      <c r="B65" s="49" t="str">
        <f>IFERROR(VLOOKUP($C$5,Ledger!C65:K65,3,0),"-")</f>
        <v>-</v>
      </c>
      <c r="C65" s="45" t="str">
        <f>IFERROR(VLOOKUP($C$5,Ledger!C65:K65,9,0),"-")</f>
        <v>-</v>
      </c>
      <c r="D65" s="42"/>
      <c r="E65" s="46" t="str">
        <f>IFERROR(VLOOKUP($G$5,Ledger!C65:J65,2,0),"-")</f>
        <v>-</v>
      </c>
      <c r="F65" s="49" t="str">
        <f>IFERROR(VLOOKUP($G$5,Ledger!C65:K65,3,0),"-")</f>
        <v>-</v>
      </c>
      <c r="G65" s="45" t="str">
        <f>IFERROR(VLOOKUP($G$5,Ledger!C65:K65,9,0),"-")</f>
        <v>-</v>
      </c>
    </row>
    <row r="66" spans="1:7" ht="24" hidden="1" x14ac:dyDescent="0.2">
      <c r="A66" s="46" t="str">
        <f>IFERROR(VLOOKUP($C$5,Ledger!C66:K66,2,0),"-")</f>
        <v>-</v>
      </c>
      <c r="B66" s="49" t="str">
        <f>IFERROR(VLOOKUP($C$5,Ledger!C66:K66,3,0),"-")</f>
        <v>-</v>
      </c>
      <c r="C66" s="45" t="str">
        <f>IFERROR(VLOOKUP($C$5,Ledger!C66:K66,9,0),"-")</f>
        <v>-</v>
      </c>
      <c r="D66" s="42"/>
      <c r="E66" s="46" t="str">
        <f>IFERROR(VLOOKUP($G$5,Ledger!C66:J66,2,0),"-")</f>
        <v>-</v>
      </c>
      <c r="F66" s="49" t="str">
        <f>IFERROR(VLOOKUP($G$5,Ledger!C66:K66,3,0),"-")</f>
        <v>-</v>
      </c>
      <c r="G66" s="45" t="str">
        <f>IFERROR(VLOOKUP($G$5,Ledger!C66:K66,9,0),"-")</f>
        <v>-</v>
      </c>
    </row>
    <row r="67" spans="1:7" ht="24" hidden="1" x14ac:dyDescent="0.2">
      <c r="A67" s="46" t="str">
        <f>IFERROR(VLOOKUP($C$5,Ledger!C67:K67,2,0),"-")</f>
        <v>-</v>
      </c>
      <c r="B67" s="49" t="str">
        <f>IFERROR(VLOOKUP($C$5,Ledger!C67:K67,3,0),"-")</f>
        <v>-</v>
      </c>
      <c r="C67" s="45" t="str">
        <f>IFERROR(VLOOKUP($C$5,Ledger!C67:K67,9,0),"-")</f>
        <v>-</v>
      </c>
      <c r="D67" s="42"/>
      <c r="E67" s="46" t="str">
        <f>IFERROR(VLOOKUP($G$5,Ledger!C67:J67,2,0),"-")</f>
        <v>-</v>
      </c>
      <c r="F67" s="49" t="str">
        <f>IFERROR(VLOOKUP($G$5,Ledger!C67:K67,3,0),"-")</f>
        <v>-</v>
      </c>
      <c r="G67" s="45" t="str">
        <f>IFERROR(VLOOKUP($G$5,Ledger!C67:K67,9,0),"-")</f>
        <v>-</v>
      </c>
    </row>
    <row r="68" spans="1:7" ht="24" hidden="1" x14ac:dyDescent="0.2">
      <c r="A68" s="46" t="str">
        <f>IFERROR(VLOOKUP($C$5,Ledger!C68:K68,2,0),"-")</f>
        <v>-</v>
      </c>
      <c r="B68" s="49" t="str">
        <f>IFERROR(VLOOKUP($C$5,Ledger!C68:K68,3,0),"-")</f>
        <v>-</v>
      </c>
      <c r="C68" s="45" t="str">
        <f>IFERROR(VLOOKUP($C$5,Ledger!C68:K68,9,0),"-")</f>
        <v>-</v>
      </c>
      <c r="D68" s="42"/>
      <c r="E68" s="46" t="str">
        <f>IFERROR(VLOOKUP($G$5,Ledger!C68:J68,2,0),"-")</f>
        <v>-</v>
      </c>
      <c r="F68" s="49" t="str">
        <f>IFERROR(VLOOKUP($G$5,Ledger!C68:K68,3,0),"-")</f>
        <v>-</v>
      </c>
      <c r="G68" s="45" t="str">
        <f>IFERROR(VLOOKUP($G$5,Ledger!C68:K68,9,0),"-")</f>
        <v>-</v>
      </c>
    </row>
    <row r="69" spans="1:7" ht="24" hidden="1" x14ac:dyDescent="0.2">
      <c r="A69" s="46" t="str">
        <f>IFERROR(VLOOKUP($C$5,Ledger!C69:K69,2,0),"-")</f>
        <v>-</v>
      </c>
      <c r="B69" s="49" t="str">
        <f>IFERROR(VLOOKUP($C$5,Ledger!C69:K69,3,0),"-")</f>
        <v>-</v>
      </c>
      <c r="C69" s="45" t="str">
        <f>IFERROR(VLOOKUP($C$5,Ledger!C69:K69,9,0),"-")</f>
        <v>-</v>
      </c>
      <c r="D69" s="42"/>
      <c r="E69" s="46" t="str">
        <f>IFERROR(VLOOKUP($G$5,Ledger!C69:J69,2,0),"-")</f>
        <v>-</v>
      </c>
      <c r="F69" s="49" t="str">
        <f>IFERROR(VLOOKUP($G$5,Ledger!C69:K69,3,0),"-")</f>
        <v>-</v>
      </c>
      <c r="G69" s="45" t="str">
        <f>IFERROR(VLOOKUP($G$5,Ledger!C69:K69,9,0),"-")</f>
        <v>-</v>
      </c>
    </row>
    <row r="70" spans="1:7" ht="24" hidden="1" x14ac:dyDescent="0.2">
      <c r="A70" s="46" t="str">
        <f>IFERROR(VLOOKUP($C$5,Ledger!C70:K70,2,0),"-")</f>
        <v>-</v>
      </c>
      <c r="B70" s="49" t="str">
        <f>IFERROR(VLOOKUP($C$5,Ledger!C70:K70,3,0),"-")</f>
        <v>-</v>
      </c>
      <c r="C70" s="45" t="str">
        <f>IFERROR(VLOOKUP($C$5,Ledger!C70:K70,9,0),"-")</f>
        <v>-</v>
      </c>
      <c r="D70" s="42"/>
      <c r="E70" s="46" t="str">
        <f>IFERROR(VLOOKUP($G$5,Ledger!C70:J70,2,0),"-")</f>
        <v>-</v>
      </c>
      <c r="F70" s="49" t="str">
        <f>IFERROR(VLOOKUP($G$5,Ledger!C70:K70,3,0),"-")</f>
        <v>-</v>
      </c>
      <c r="G70" s="45" t="str">
        <f>IFERROR(VLOOKUP($G$5,Ledger!C70:K70,9,0),"-")</f>
        <v>-</v>
      </c>
    </row>
    <row r="71" spans="1:7" ht="24" hidden="1" x14ac:dyDescent="0.2">
      <c r="A71" s="46" t="str">
        <f>IFERROR(VLOOKUP($C$5,Ledger!C71:K71,2,0),"-")</f>
        <v>-</v>
      </c>
      <c r="B71" s="49" t="str">
        <f>IFERROR(VLOOKUP($C$5,Ledger!C71:K71,3,0),"-")</f>
        <v>-</v>
      </c>
      <c r="C71" s="45" t="str">
        <f>IFERROR(VLOOKUP($C$5,Ledger!C71:K71,9,0),"-")</f>
        <v>-</v>
      </c>
      <c r="D71" s="42"/>
      <c r="E71" s="46" t="str">
        <f>IFERROR(VLOOKUP($G$5,Ledger!C71:J71,2,0),"-")</f>
        <v>-</v>
      </c>
      <c r="F71" s="49" t="str">
        <f>IFERROR(VLOOKUP($G$5,Ledger!C71:K71,3,0),"-")</f>
        <v>-</v>
      </c>
      <c r="G71" s="45" t="str">
        <f>IFERROR(VLOOKUP($G$5,Ledger!C71:K71,9,0),"-")</f>
        <v>-</v>
      </c>
    </row>
    <row r="72" spans="1:7" ht="24" hidden="1" x14ac:dyDescent="0.2">
      <c r="A72" s="46" t="str">
        <f>IFERROR(VLOOKUP($C$5,Ledger!C72:K72,2,0),"-")</f>
        <v>-</v>
      </c>
      <c r="B72" s="49" t="str">
        <f>IFERROR(VLOOKUP($C$5,Ledger!C72:K72,3,0),"-")</f>
        <v>-</v>
      </c>
      <c r="C72" s="45" t="str">
        <f>IFERROR(VLOOKUP($C$5,Ledger!C72:K72,9,0),"-")</f>
        <v>-</v>
      </c>
      <c r="D72" s="42"/>
      <c r="E72" s="46" t="str">
        <f>IFERROR(VLOOKUP($G$5,Ledger!C72:J72,2,0),"-")</f>
        <v>-</v>
      </c>
      <c r="F72" s="49" t="str">
        <f>IFERROR(VLOOKUP($G$5,Ledger!C72:K72,3,0),"-")</f>
        <v>-</v>
      </c>
      <c r="G72" s="45" t="str">
        <f>IFERROR(VLOOKUP($G$5,Ledger!C72:K72,9,0),"-")</f>
        <v>-</v>
      </c>
    </row>
    <row r="73" spans="1:7" ht="24" hidden="1" x14ac:dyDescent="0.2">
      <c r="A73" s="46" t="str">
        <f>IFERROR(VLOOKUP($C$5,Ledger!C73:K73,2,0),"-")</f>
        <v>-</v>
      </c>
      <c r="B73" s="49" t="str">
        <f>IFERROR(VLOOKUP($C$5,Ledger!C73:K73,3,0),"-")</f>
        <v>-</v>
      </c>
      <c r="C73" s="45" t="str">
        <f>IFERROR(VLOOKUP($C$5,Ledger!C73:K73,9,0),"-")</f>
        <v>-</v>
      </c>
      <c r="D73" s="42"/>
      <c r="E73" s="46" t="str">
        <f>IFERROR(VLOOKUP($G$5,Ledger!C73:J73,2,0),"-")</f>
        <v>-</v>
      </c>
      <c r="F73" s="49" t="str">
        <f>IFERROR(VLOOKUP($G$5,Ledger!C73:K73,3,0),"-")</f>
        <v>-</v>
      </c>
      <c r="G73" s="45" t="str">
        <f>IFERROR(VLOOKUP($G$5,Ledger!C73:K73,9,0),"-")</f>
        <v>-</v>
      </c>
    </row>
    <row r="74" spans="1:7" ht="24" hidden="1" x14ac:dyDescent="0.2">
      <c r="A74" s="46" t="str">
        <f>IFERROR(VLOOKUP($C$5,Ledger!C74:K74,2,0),"-")</f>
        <v>-</v>
      </c>
      <c r="B74" s="49" t="str">
        <f>IFERROR(VLOOKUP($C$5,Ledger!C74:K74,3,0),"-")</f>
        <v>-</v>
      </c>
      <c r="C74" s="45" t="str">
        <f>IFERROR(VLOOKUP($C$5,Ledger!C74:K74,9,0),"-")</f>
        <v>-</v>
      </c>
      <c r="D74" s="42"/>
      <c r="E74" s="46" t="str">
        <f>IFERROR(VLOOKUP($G$5,Ledger!C74:J74,2,0),"-")</f>
        <v>-</v>
      </c>
      <c r="F74" s="49" t="str">
        <f>IFERROR(VLOOKUP($G$5,Ledger!C74:K74,3,0),"-")</f>
        <v>-</v>
      </c>
      <c r="G74" s="45" t="str">
        <f>IFERROR(VLOOKUP($G$5,Ledger!C74:K74,9,0),"-")</f>
        <v>-</v>
      </c>
    </row>
    <row r="75" spans="1:7" ht="24" hidden="1" x14ac:dyDescent="0.2">
      <c r="A75" s="46" t="str">
        <f>IFERROR(VLOOKUP($C$5,Ledger!C75:K75,2,0),"-")</f>
        <v>-</v>
      </c>
      <c r="B75" s="49" t="str">
        <f>IFERROR(VLOOKUP($C$5,Ledger!C75:K75,3,0),"-")</f>
        <v>-</v>
      </c>
      <c r="C75" s="45" t="str">
        <f>IFERROR(VLOOKUP($C$5,Ledger!C75:K75,9,0),"-")</f>
        <v>-</v>
      </c>
      <c r="D75" s="42"/>
      <c r="E75" s="46" t="str">
        <f>IFERROR(VLOOKUP($G$5,Ledger!C75:J75,2,0),"-")</f>
        <v>-</v>
      </c>
      <c r="F75" s="49" t="str">
        <f>IFERROR(VLOOKUP($G$5,Ledger!C75:K75,3,0),"-")</f>
        <v>-</v>
      </c>
      <c r="G75" s="45" t="str">
        <f>IFERROR(VLOOKUP($G$5,Ledger!C75:K75,9,0),"-")</f>
        <v>-</v>
      </c>
    </row>
    <row r="76" spans="1:7" ht="24" hidden="1" x14ac:dyDescent="0.2">
      <c r="A76" s="46" t="str">
        <f>IFERROR(VLOOKUP($C$5,Ledger!C76:K76,2,0),"-")</f>
        <v>-</v>
      </c>
      <c r="B76" s="49" t="str">
        <f>IFERROR(VLOOKUP($C$5,Ledger!C76:K76,3,0),"-")</f>
        <v>-</v>
      </c>
      <c r="C76" s="45" t="str">
        <f>IFERROR(VLOOKUP($C$5,Ledger!C76:K76,9,0),"-")</f>
        <v>-</v>
      </c>
      <c r="D76" s="42"/>
      <c r="E76" s="46" t="str">
        <f>IFERROR(VLOOKUP($G$5,Ledger!C76:J76,2,0),"-")</f>
        <v>-</v>
      </c>
      <c r="F76" s="49" t="str">
        <f>IFERROR(VLOOKUP($G$5,Ledger!C76:K76,3,0),"-")</f>
        <v>-</v>
      </c>
      <c r="G76" s="45" t="str">
        <f>IFERROR(VLOOKUP($G$5,Ledger!C76:K76,9,0),"-")</f>
        <v>-</v>
      </c>
    </row>
    <row r="77" spans="1:7" ht="24" hidden="1" x14ac:dyDescent="0.2">
      <c r="A77" s="46" t="str">
        <f>IFERROR(VLOOKUP($C$5,Ledger!C77:K77,2,0),"-")</f>
        <v>-</v>
      </c>
      <c r="B77" s="49" t="str">
        <f>IFERROR(VLOOKUP($C$5,Ledger!C77:K77,3,0),"-")</f>
        <v>-</v>
      </c>
      <c r="C77" s="45" t="str">
        <f>IFERROR(VLOOKUP($C$5,Ledger!C77:K77,9,0),"-")</f>
        <v>-</v>
      </c>
      <c r="D77" s="42"/>
      <c r="E77" s="46" t="str">
        <f>IFERROR(VLOOKUP($G$5,Ledger!C77:J77,2,0),"-")</f>
        <v>-</v>
      </c>
      <c r="F77" s="49" t="str">
        <f>IFERROR(VLOOKUP($G$5,Ledger!C77:K77,3,0),"-")</f>
        <v>-</v>
      </c>
      <c r="G77" s="45" t="str">
        <f>IFERROR(VLOOKUP($G$5,Ledger!C77:K77,9,0),"-")</f>
        <v>-</v>
      </c>
    </row>
    <row r="78" spans="1:7" ht="24" hidden="1" x14ac:dyDescent="0.2">
      <c r="A78" s="46" t="str">
        <f>IFERROR(VLOOKUP($C$5,Ledger!C78:K78,2,0),"-")</f>
        <v>-</v>
      </c>
      <c r="B78" s="49" t="str">
        <f>IFERROR(VLOOKUP($C$5,Ledger!C78:K78,3,0),"-")</f>
        <v>-</v>
      </c>
      <c r="C78" s="45" t="str">
        <f>IFERROR(VLOOKUP($C$5,Ledger!C78:K78,9,0),"-")</f>
        <v>-</v>
      </c>
      <c r="D78" s="42"/>
      <c r="E78" s="46" t="str">
        <f>IFERROR(VLOOKUP($G$5,Ledger!C78:J78,2,0),"-")</f>
        <v>-</v>
      </c>
      <c r="F78" s="49" t="str">
        <f>IFERROR(VLOOKUP($G$5,Ledger!C78:K78,3,0),"-")</f>
        <v>-</v>
      </c>
      <c r="G78" s="45" t="str">
        <f>IFERROR(VLOOKUP($G$5,Ledger!C78:K78,9,0),"-")</f>
        <v>-</v>
      </c>
    </row>
    <row r="79" spans="1:7" ht="24" hidden="1" x14ac:dyDescent="0.2">
      <c r="A79" s="46" t="str">
        <f>IFERROR(VLOOKUP($C$5,Ledger!C79:K79,2,0),"-")</f>
        <v>-</v>
      </c>
      <c r="B79" s="49" t="str">
        <f>IFERROR(VLOOKUP($C$5,Ledger!C79:K79,3,0),"-")</f>
        <v>-</v>
      </c>
      <c r="C79" s="45" t="str">
        <f>IFERROR(VLOOKUP($C$5,Ledger!C79:K79,9,0),"-")</f>
        <v>-</v>
      </c>
      <c r="D79" s="42"/>
      <c r="E79" s="46" t="str">
        <f>IFERROR(VLOOKUP($G$5,Ledger!C79:J79,2,0),"-")</f>
        <v>-</v>
      </c>
      <c r="F79" s="49" t="str">
        <f>IFERROR(VLOOKUP($G$5,Ledger!C79:K79,3,0),"-")</f>
        <v>-</v>
      </c>
      <c r="G79" s="45" t="str">
        <f>IFERROR(VLOOKUP($G$5,Ledger!C79:K79,9,0),"-")</f>
        <v>-</v>
      </c>
    </row>
    <row r="80" spans="1:7" ht="24" hidden="1" x14ac:dyDescent="0.2">
      <c r="A80" s="46" t="str">
        <f>IFERROR(VLOOKUP($C$5,Ledger!C80:K80,2,0),"-")</f>
        <v>-</v>
      </c>
      <c r="B80" s="49" t="str">
        <f>IFERROR(VLOOKUP($C$5,Ledger!C80:K80,3,0),"-")</f>
        <v>-</v>
      </c>
      <c r="C80" s="45" t="str">
        <f>IFERROR(VLOOKUP($C$5,Ledger!C80:K80,9,0),"-")</f>
        <v>-</v>
      </c>
      <c r="D80" s="42"/>
      <c r="E80" s="46" t="str">
        <f>IFERROR(VLOOKUP($G$5,Ledger!C80:J80,2,0),"-")</f>
        <v>-</v>
      </c>
      <c r="F80" s="49" t="str">
        <f>IFERROR(VLOOKUP($G$5,Ledger!C80:K80,3,0),"-")</f>
        <v>-</v>
      </c>
      <c r="G80" s="45" t="str">
        <f>IFERROR(VLOOKUP($G$5,Ledger!C80:K80,9,0),"-")</f>
        <v>-</v>
      </c>
    </row>
    <row r="81" spans="1:7" ht="24" hidden="1" x14ac:dyDescent="0.2">
      <c r="A81" s="46" t="str">
        <f>IFERROR(VLOOKUP($C$5,Ledger!C81:K81,2,0),"-")</f>
        <v>-</v>
      </c>
      <c r="B81" s="49" t="str">
        <f>IFERROR(VLOOKUP($C$5,Ledger!C81:K81,3,0),"-")</f>
        <v>-</v>
      </c>
      <c r="C81" s="45" t="str">
        <f>IFERROR(VLOOKUP($C$5,Ledger!C81:K81,9,0),"-")</f>
        <v>-</v>
      </c>
      <c r="D81" s="42"/>
      <c r="E81" s="46" t="str">
        <f>IFERROR(VLOOKUP($G$5,Ledger!C81:J81,2,0),"-")</f>
        <v>-</v>
      </c>
      <c r="F81" s="49" t="str">
        <f>IFERROR(VLOOKUP($G$5,Ledger!C81:K81,3,0),"-")</f>
        <v>-</v>
      </c>
      <c r="G81" s="45" t="str">
        <f>IFERROR(VLOOKUP($G$5,Ledger!C81:K81,9,0),"-")</f>
        <v>-</v>
      </c>
    </row>
    <row r="82" spans="1:7" ht="24" hidden="1" x14ac:dyDescent="0.2">
      <c r="A82" s="46" t="str">
        <f>IFERROR(VLOOKUP($C$5,Ledger!C82:K82,2,0),"-")</f>
        <v>-</v>
      </c>
      <c r="B82" s="49" t="str">
        <f>IFERROR(VLOOKUP($C$5,Ledger!C82:K82,3,0),"-")</f>
        <v>-</v>
      </c>
      <c r="C82" s="45" t="str">
        <f>IFERROR(VLOOKUP($C$5,Ledger!C82:K82,9,0),"-")</f>
        <v>-</v>
      </c>
      <c r="D82" s="42"/>
      <c r="E82" s="46" t="str">
        <f>IFERROR(VLOOKUP($G$5,Ledger!C82:J82,2,0),"-")</f>
        <v>-</v>
      </c>
      <c r="F82" s="49" t="str">
        <f>IFERROR(VLOOKUP($G$5,Ledger!C82:K82,3,0),"-")</f>
        <v>-</v>
      </c>
      <c r="G82" s="45" t="str">
        <f>IFERROR(VLOOKUP($G$5,Ledger!C82:K82,9,0),"-")</f>
        <v>-</v>
      </c>
    </row>
    <row r="83" spans="1:7" ht="24" hidden="1" x14ac:dyDescent="0.2">
      <c r="A83" s="46" t="str">
        <f>IFERROR(VLOOKUP($C$5,Ledger!C83:K83,2,0),"-")</f>
        <v>-</v>
      </c>
      <c r="B83" s="49" t="str">
        <f>IFERROR(VLOOKUP($C$5,Ledger!C83:K83,3,0),"-")</f>
        <v>-</v>
      </c>
      <c r="C83" s="45" t="str">
        <f>IFERROR(VLOOKUP($C$5,Ledger!C83:K83,9,0),"-")</f>
        <v>-</v>
      </c>
      <c r="D83" s="42"/>
      <c r="E83" s="46" t="str">
        <f>IFERROR(VLOOKUP($G$5,Ledger!C83:J83,2,0),"-")</f>
        <v>-</v>
      </c>
      <c r="F83" s="49" t="str">
        <f>IFERROR(VLOOKUP($G$5,Ledger!C83:K83,3,0),"-")</f>
        <v>-</v>
      </c>
      <c r="G83" s="45" t="str">
        <f>IFERROR(VLOOKUP($G$5,Ledger!C83:K83,9,0),"-")</f>
        <v>-</v>
      </c>
    </row>
    <row r="84" spans="1:7" ht="24" hidden="1" x14ac:dyDescent="0.2">
      <c r="A84" s="46" t="str">
        <f>IFERROR(VLOOKUP($C$5,Ledger!C84:K84,2,0),"-")</f>
        <v>-</v>
      </c>
      <c r="B84" s="49" t="str">
        <f>IFERROR(VLOOKUP($C$5,Ledger!C84:K84,3,0),"-")</f>
        <v>-</v>
      </c>
      <c r="C84" s="45" t="str">
        <f>IFERROR(VLOOKUP($C$5,Ledger!C84:K84,9,0),"-")</f>
        <v>-</v>
      </c>
      <c r="D84" s="42"/>
      <c r="E84" s="46" t="str">
        <f>IFERROR(VLOOKUP($G$5,Ledger!C84:J84,2,0),"-")</f>
        <v>-</v>
      </c>
      <c r="F84" s="49" t="str">
        <f>IFERROR(VLOOKUP($G$5,Ledger!C84:K84,3,0),"-")</f>
        <v>-</v>
      </c>
      <c r="G84" s="45" t="str">
        <f>IFERROR(VLOOKUP($G$5,Ledger!C84:K84,9,0),"-")</f>
        <v>-</v>
      </c>
    </row>
    <row r="85" spans="1:7" ht="24" hidden="1" x14ac:dyDescent="0.2">
      <c r="A85" s="46" t="str">
        <f>IFERROR(VLOOKUP($C$5,Ledger!C85:K85,2,0),"-")</f>
        <v>-</v>
      </c>
      <c r="B85" s="49" t="str">
        <f>IFERROR(VLOOKUP($C$5,Ledger!C85:K85,3,0),"-")</f>
        <v>-</v>
      </c>
      <c r="C85" s="45" t="str">
        <f>IFERROR(VLOOKUP($C$5,Ledger!C85:K85,9,0),"-")</f>
        <v>-</v>
      </c>
      <c r="D85" s="42"/>
      <c r="E85" s="46" t="str">
        <f>IFERROR(VLOOKUP($G$5,Ledger!C85:J85,2,0),"-")</f>
        <v>-</v>
      </c>
      <c r="F85" s="49" t="str">
        <f>IFERROR(VLOOKUP($G$5,Ledger!C85:K85,3,0),"-")</f>
        <v>-</v>
      </c>
      <c r="G85" s="45" t="str">
        <f>IFERROR(VLOOKUP($G$5,Ledger!C85:K85,9,0),"-")</f>
        <v>-</v>
      </c>
    </row>
    <row r="86" spans="1:7" ht="24" hidden="1" x14ac:dyDescent="0.2">
      <c r="A86" s="46" t="str">
        <f>IFERROR(VLOOKUP($C$5,Ledger!C86:K86,2,0),"-")</f>
        <v>-</v>
      </c>
      <c r="B86" s="49" t="str">
        <f>IFERROR(VLOOKUP($C$5,Ledger!C86:K86,3,0),"-")</f>
        <v>-</v>
      </c>
      <c r="C86" s="45" t="str">
        <f>IFERROR(VLOOKUP($C$5,Ledger!C86:K86,9,0),"-")</f>
        <v>-</v>
      </c>
      <c r="D86" s="42"/>
      <c r="E86" s="46" t="str">
        <f>IFERROR(VLOOKUP($G$5,Ledger!C86:J86,2,0),"-")</f>
        <v>-</v>
      </c>
      <c r="F86" s="49" t="str">
        <f>IFERROR(VLOOKUP($G$5,Ledger!C86:K86,3,0),"-")</f>
        <v>-</v>
      </c>
      <c r="G86" s="45" t="str">
        <f>IFERROR(VLOOKUP($G$5,Ledger!C86:K86,9,0),"-")</f>
        <v>-</v>
      </c>
    </row>
    <row r="87" spans="1:7" ht="24" hidden="1" x14ac:dyDescent="0.2">
      <c r="A87" s="46" t="str">
        <f>IFERROR(VLOOKUP($C$5,Ledger!C87:K87,2,0),"-")</f>
        <v>-</v>
      </c>
      <c r="B87" s="49" t="str">
        <f>IFERROR(VLOOKUP($C$5,Ledger!C87:K87,3,0),"-")</f>
        <v>-</v>
      </c>
      <c r="C87" s="45" t="str">
        <f>IFERROR(VLOOKUP($C$5,Ledger!C87:K87,9,0),"-")</f>
        <v>-</v>
      </c>
      <c r="D87" s="42"/>
      <c r="E87" s="46" t="str">
        <f>IFERROR(VLOOKUP($G$5,Ledger!C87:J87,2,0),"-")</f>
        <v>-</v>
      </c>
      <c r="F87" s="49" t="str">
        <f>IFERROR(VLOOKUP($G$5,Ledger!C87:K87,3,0),"-")</f>
        <v>-</v>
      </c>
      <c r="G87" s="45" t="str">
        <f>IFERROR(VLOOKUP($G$5,Ledger!C87:K87,9,0),"-")</f>
        <v>-</v>
      </c>
    </row>
    <row r="88" spans="1:7" ht="24" hidden="1" x14ac:dyDescent="0.2">
      <c r="A88" s="46" t="str">
        <f>IFERROR(VLOOKUP($C$5,Ledger!C88:K88,2,0),"-")</f>
        <v>-</v>
      </c>
      <c r="B88" s="49" t="str">
        <f>IFERROR(VLOOKUP($C$5,Ledger!C88:K88,3,0),"-")</f>
        <v>-</v>
      </c>
      <c r="C88" s="45" t="str">
        <f>IFERROR(VLOOKUP($C$5,Ledger!C88:K88,9,0),"-")</f>
        <v>-</v>
      </c>
      <c r="D88" s="42"/>
      <c r="E88" s="46" t="str">
        <f>IFERROR(VLOOKUP($G$5,Ledger!C88:J88,2,0),"-")</f>
        <v>-</v>
      </c>
      <c r="F88" s="49" t="str">
        <f>IFERROR(VLOOKUP($G$5,Ledger!C88:K88,3,0),"-")</f>
        <v>-</v>
      </c>
      <c r="G88" s="45" t="str">
        <f>IFERROR(VLOOKUP($G$5,Ledger!C88:K88,9,0),"-")</f>
        <v>-</v>
      </c>
    </row>
    <row r="89" spans="1:7" ht="24" hidden="1" x14ac:dyDescent="0.2">
      <c r="A89" s="46" t="str">
        <f>IFERROR(VLOOKUP($C$5,Ledger!C89:K89,2,0),"-")</f>
        <v>-</v>
      </c>
      <c r="B89" s="49" t="str">
        <f>IFERROR(VLOOKUP($C$5,Ledger!C89:K89,3,0),"-")</f>
        <v>-</v>
      </c>
      <c r="C89" s="45" t="str">
        <f>IFERROR(VLOOKUP($C$5,Ledger!C89:K89,9,0),"-")</f>
        <v>-</v>
      </c>
      <c r="D89" s="42"/>
      <c r="E89" s="46" t="str">
        <f>IFERROR(VLOOKUP($G$5,Ledger!C89:J89,2,0),"-")</f>
        <v>-</v>
      </c>
      <c r="F89" s="49" t="str">
        <f>IFERROR(VLOOKUP($G$5,Ledger!C89:K89,3,0),"-")</f>
        <v>-</v>
      </c>
      <c r="G89" s="45" t="str">
        <f>IFERROR(VLOOKUP($G$5,Ledger!C89:K89,9,0),"-")</f>
        <v>-</v>
      </c>
    </row>
    <row r="90" spans="1:7" ht="24" hidden="1" x14ac:dyDescent="0.2">
      <c r="A90" s="46" t="str">
        <f>IFERROR(VLOOKUP($C$5,Ledger!C90:K90,2,0),"-")</f>
        <v>-</v>
      </c>
      <c r="B90" s="49" t="str">
        <f>IFERROR(VLOOKUP($C$5,Ledger!C90:K90,3,0),"-")</f>
        <v>-</v>
      </c>
      <c r="C90" s="45" t="str">
        <f>IFERROR(VLOOKUP($C$5,Ledger!C90:K90,9,0),"-")</f>
        <v>-</v>
      </c>
      <c r="D90" s="42"/>
      <c r="E90" s="46" t="str">
        <f>IFERROR(VLOOKUP($G$5,Ledger!C90:J90,2,0),"-")</f>
        <v>-</v>
      </c>
      <c r="F90" s="49" t="str">
        <f>IFERROR(VLOOKUP($G$5,Ledger!C90:K90,3,0),"-")</f>
        <v>-</v>
      </c>
      <c r="G90" s="45" t="str">
        <f>IFERROR(VLOOKUP($G$5,Ledger!C90:K90,9,0),"-")</f>
        <v>-</v>
      </c>
    </row>
    <row r="91" spans="1:7" ht="24" hidden="1" x14ac:dyDescent="0.2">
      <c r="A91" s="46" t="str">
        <f>IFERROR(VLOOKUP($C$5,Ledger!C91:K91,2,0),"-")</f>
        <v>-</v>
      </c>
      <c r="B91" s="49" t="str">
        <f>IFERROR(VLOOKUP($C$5,Ledger!C91:K91,3,0),"-")</f>
        <v>-</v>
      </c>
      <c r="C91" s="45" t="str">
        <f>IFERROR(VLOOKUP($C$5,Ledger!C91:K91,9,0),"-")</f>
        <v>-</v>
      </c>
      <c r="D91" s="42"/>
      <c r="E91" s="46" t="str">
        <f>IFERROR(VLOOKUP($G$5,Ledger!C91:J91,2,0),"-")</f>
        <v>-</v>
      </c>
      <c r="F91" s="49" t="str">
        <f>IFERROR(VLOOKUP($G$5,Ledger!C91:K91,3,0),"-")</f>
        <v>-</v>
      </c>
      <c r="G91" s="45" t="str">
        <f>IFERROR(VLOOKUP($G$5,Ledger!C91:K91,9,0),"-")</f>
        <v>-</v>
      </c>
    </row>
    <row r="92" spans="1:7" ht="24" hidden="1" x14ac:dyDescent="0.2">
      <c r="A92" s="46" t="str">
        <f>IFERROR(VLOOKUP($C$5,Ledger!C92:K92,2,0),"-")</f>
        <v>-</v>
      </c>
      <c r="B92" s="49" t="str">
        <f>IFERROR(VLOOKUP($C$5,Ledger!C92:K92,3,0),"-")</f>
        <v>-</v>
      </c>
      <c r="C92" s="45" t="str">
        <f>IFERROR(VLOOKUP($C$5,Ledger!C92:K92,9,0),"-")</f>
        <v>-</v>
      </c>
      <c r="D92" s="42"/>
      <c r="E92" s="46" t="str">
        <f>IFERROR(VLOOKUP($G$5,Ledger!C92:J92,2,0),"-")</f>
        <v>-</v>
      </c>
      <c r="F92" s="49" t="str">
        <f>IFERROR(VLOOKUP($G$5,Ledger!C92:K92,3,0),"-")</f>
        <v>-</v>
      </c>
      <c r="G92" s="45" t="str">
        <f>IFERROR(VLOOKUP($G$5,Ledger!C92:K92,9,0),"-")</f>
        <v>-</v>
      </c>
    </row>
    <row r="93" spans="1:7" ht="24" hidden="1" x14ac:dyDescent="0.2">
      <c r="A93" s="46" t="str">
        <f>IFERROR(VLOOKUP($C$5,Ledger!C93:K93,2,0),"-")</f>
        <v>-</v>
      </c>
      <c r="B93" s="49" t="str">
        <f>IFERROR(VLOOKUP($C$5,Ledger!C93:K93,3,0),"-")</f>
        <v>-</v>
      </c>
      <c r="C93" s="45" t="str">
        <f>IFERROR(VLOOKUP($C$5,Ledger!C93:K93,9,0),"-")</f>
        <v>-</v>
      </c>
      <c r="D93" s="42"/>
      <c r="E93" s="46" t="str">
        <f>IFERROR(VLOOKUP($G$5,Ledger!C93:J93,2,0),"-")</f>
        <v>-</v>
      </c>
      <c r="F93" s="49" t="str">
        <f>IFERROR(VLOOKUP($G$5,Ledger!C93:K93,3,0),"-")</f>
        <v>-</v>
      </c>
      <c r="G93" s="45" t="str">
        <f>IFERROR(VLOOKUP($G$5,Ledger!C93:K93,9,0),"-")</f>
        <v>-</v>
      </c>
    </row>
    <row r="94" spans="1:7" ht="24" hidden="1" x14ac:dyDescent="0.2">
      <c r="A94" s="46" t="str">
        <f>IFERROR(VLOOKUP($C$5,Ledger!C94:K94,2,0),"-")</f>
        <v>-</v>
      </c>
      <c r="B94" s="49" t="str">
        <f>IFERROR(VLOOKUP($C$5,Ledger!C94:K94,3,0),"-")</f>
        <v>-</v>
      </c>
      <c r="C94" s="45" t="str">
        <f>IFERROR(VLOOKUP($C$5,Ledger!C94:K94,9,0),"-")</f>
        <v>-</v>
      </c>
      <c r="D94" s="42"/>
      <c r="E94" s="46" t="str">
        <f>IFERROR(VLOOKUP($G$5,Ledger!C94:J94,2,0),"-")</f>
        <v>-</v>
      </c>
      <c r="F94" s="49" t="str">
        <f>IFERROR(VLOOKUP($G$5,Ledger!C94:K94,3,0),"-")</f>
        <v>-</v>
      </c>
      <c r="G94" s="45" t="str">
        <f>IFERROR(VLOOKUP($G$5,Ledger!C94:K94,9,0),"-")</f>
        <v>-</v>
      </c>
    </row>
    <row r="95" spans="1:7" ht="24" hidden="1" x14ac:dyDescent="0.2">
      <c r="A95" s="46" t="str">
        <f>IFERROR(VLOOKUP($C$5,Ledger!C95:K95,2,0),"-")</f>
        <v>-</v>
      </c>
      <c r="B95" s="49" t="str">
        <f>IFERROR(VLOOKUP($C$5,Ledger!C95:K95,3,0),"-")</f>
        <v>-</v>
      </c>
      <c r="C95" s="45" t="str">
        <f>IFERROR(VLOOKUP($C$5,Ledger!C95:K95,9,0),"-")</f>
        <v>-</v>
      </c>
      <c r="D95" s="42"/>
      <c r="E95" s="46" t="str">
        <f>IFERROR(VLOOKUP($G$5,Ledger!C95:J95,2,0),"-")</f>
        <v>-</v>
      </c>
      <c r="F95" s="49" t="str">
        <f>IFERROR(VLOOKUP($G$5,Ledger!C95:K95,3,0),"-")</f>
        <v>-</v>
      </c>
      <c r="G95" s="45" t="str">
        <f>IFERROR(VLOOKUP($G$5,Ledger!C95:K95,9,0),"-")</f>
        <v>-</v>
      </c>
    </row>
    <row r="96" spans="1:7" ht="24" hidden="1" x14ac:dyDescent="0.2">
      <c r="A96" s="46" t="str">
        <f>IFERROR(VLOOKUP($C$5,Ledger!C96:K96,2,0),"-")</f>
        <v>-</v>
      </c>
      <c r="B96" s="49" t="str">
        <f>IFERROR(VLOOKUP($C$5,Ledger!C96:K96,3,0),"-")</f>
        <v>-</v>
      </c>
      <c r="C96" s="45" t="str">
        <f>IFERROR(VLOOKUP($C$5,Ledger!C96:K96,9,0),"-")</f>
        <v>-</v>
      </c>
      <c r="D96" s="42"/>
      <c r="E96" s="46" t="str">
        <f>IFERROR(VLOOKUP($G$5,Ledger!C96:J96,2,0),"-")</f>
        <v>-</v>
      </c>
      <c r="F96" s="49" t="str">
        <f>IFERROR(VLOOKUP($G$5,Ledger!C96:K96,3,0),"-")</f>
        <v>-</v>
      </c>
      <c r="G96" s="45" t="str">
        <f>IFERROR(VLOOKUP($G$5,Ledger!C96:K96,9,0),"-")</f>
        <v>-</v>
      </c>
    </row>
    <row r="97" spans="1:7" ht="24" hidden="1" x14ac:dyDescent="0.2">
      <c r="A97" s="46" t="str">
        <f>IFERROR(VLOOKUP($C$5,Ledger!C97:K97,2,0),"-")</f>
        <v>-</v>
      </c>
      <c r="B97" s="49" t="str">
        <f>IFERROR(VLOOKUP($C$5,Ledger!C97:K97,3,0),"-")</f>
        <v>-</v>
      </c>
      <c r="C97" s="45" t="str">
        <f>IFERROR(VLOOKUP($C$5,Ledger!C97:K97,9,0),"-")</f>
        <v>-</v>
      </c>
      <c r="D97" s="42"/>
      <c r="E97" s="46" t="str">
        <f>IFERROR(VLOOKUP($G$5,Ledger!C97:J97,2,0),"-")</f>
        <v>-</v>
      </c>
      <c r="F97" s="49" t="str">
        <f>IFERROR(VLOOKUP($G$5,Ledger!C97:K97,3,0),"-")</f>
        <v>-</v>
      </c>
      <c r="G97" s="45" t="str">
        <f>IFERROR(VLOOKUP($G$5,Ledger!C97:K97,9,0),"-")</f>
        <v>-</v>
      </c>
    </row>
    <row r="98" spans="1:7" ht="24" hidden="1" x14ac:dyDescent="0.2">
      <c r="A98" s="46" t="str">
        <f>IFERROR(VLOOKUP($C$5,Ledger!C98:K98,2,0),"-")</f>
        <v>-</v>
      </c>
      <c r="B98" s="49" t="str">
        <f>IFERROR(VLOOKUP($C$5,Ledger!C98:K98,3,0),"-")</f>
        <v>-</v>
      </c>
      <c r="C98" s="45" t="str">
        <f>IFERROR(VLOOKUP($C$5,Ledger!C98:K98,9,0),"-")</f>
        <v>-</v>
      </c>
      <c r="D98" s="42"/>
      <c r="E98" s="46" t="str">
        <f>IFERROR(VLOOKUP($G$5,Ledger!C98:J98,2,0),"-")</f>
        <v>-</v>
      </c>
      <c r="F98" s="49" t="str">
        <f>IFERROR(VLOOKUP($G$5,Ledger!C98:K98,3,0),"-")</f>
        <v>-</v>
      </c>
      <c r="G98" s="45" t="str">
        <f>IFERROR(VLOOKUP($G$5,Ledger!C98:K98,9,0),"-")</f>
        <v>-</v>
      </c>
    </row>
    <row r="99" spans="1:7" ht="24" hidden="1" x14ac:dyDescent="0.2">
      <c r="A99" s="46" t="str">
        <f>IFERROR(VLOOKUP($C$5,Ledger!C99:K99,2,0),"-")</f>
        <v>-</v>
      </c>
      <c r="B99" s="49" t="str">
        <f>IFERROR(VLOOKUP($C$5,Ledger!C99:K99,3,0),"-")</f>
        <v>-</v>
      </c>
      <c r="C99" s="45" t="str">
        <f>IFERROR(VLOOKUP($C$5,Ledger!C99:K99,9,0),"-")</f>
        <v>-</v>
      </c>
      <c r="D99" s="42"/>
      <c r="E99" s="46" t="str">
        <f>IFERROR(VLOOKUP($G$5,Ledger!C99:J99,2,0),"-")</f>
        <v>-</v>
      </c>
      <c r="F99" s="49" t="str">
        <f>IFERROR(VLOOKUP($G$5,Ledger!C99:K99,3,0),"-")</f>
        <v>-</v>
      </c>
      <c r="G99" s="45" t="str">
        <f>IFERROR(VLOOKUP($G$5,Ledger!C99:K99,9,0),"-")</f>
        <v>-</v>
      </c>
    </row>
    <row r="100" spans="1:7" ht="24" hidden="1" x14ac:dyDescent="0.2">
      <c r="A100" s="46" t="str">
        <f>IFERROR(VLOOKUP($C$5,Ledger!C100:K100,2,0),"-")</f>
        <v>-</v>
      </c>
      <c r="B100" s="49" t="str">
        <f>IFERROR(VLOOKUP($C$5,Ledger!C100:K100,3,0),"-")</f>
        <v>-</v>
      </c>
      <c r="C100" s="45" t="str">
        <f>IFERROR(VLOOKUP($C$5,Ledger!C100:K100,9,0),"-")</f>
        <v>-</v>
      </c>
      <c r="D100" s="42"/>
      <c r="E100" s="46" t="str">
        <f>IFERROR(VLOOKUP($G$5,Ledger!C100:J100,2,0),"-")</f>
        <v>-</v>
      </c>
      <c r="F100" s="49" t="str">
        <f>IFERROR(VLOOKUP($G$5,Ledger!C100:K100,3,0),"-")</f>
        <v>-</v>
      </c>
      <c r="G100" s="45" t="str">
        <f>IFERROR(VLOOKUP($G$5,Ledger!C100:K100,9,0),"-")</f>
        <v>-</v>
      </c>
    </row>
    <row r="101" spans="1:7" ht="24" hidden="1" x14ac:dyDescent="0.2">
      <c r="A101" s="46" t="str">
        <f>IFERROR(VLOOKUP($C$5,Ledger!C101:K101,2,0),"-")</f>
        <v>-</v>
      </c>
      <c r="B101" s="49" t="str">
        <f>IFERROR(VLOOKUP($C$5,Ledger!C101:K101,3,0),"-")</f>
        <v>-</v>
      </c>
      <c r="C101" s="45" t="str">
        <f>IFERROR(VLOOKUP($C$5,Ledger!C101:K101,9,0),"-")</f>
        <v>-</v>
      </c>
      <c r="D101" s="42"/>
      <c r="E101" s="46" t="str">
        <f>IFERROR(VLOOKUP($G$5,Ledger!C101:J101,2,0),"-")</f>
        <v>-</v>
      </c>
      <c r="F101" s="49" t="str">
        <f>IFERROR(VLOOKUP($G$5,Ledger!C101:K101,3,0),"-")</f>
        <v>-</v>
      </c>
      <c r="G101" s="45" t="str">
        <f>IFERROR(VLOOKUP($G$5,Ledger!C101:K101,9,0),"-")</f>
        <v>-</v>
      </c>
    </row>
    <row r="102" spans="1:7" ht="24" hidden="1" x14ac:dyDescent="0.2">
      <c r="A102" s="46" t="str">
        <f>IFERROR(VLOOKUP($C$5,Ledger!C102:K102,2,0),"-")</f>
        <v>-</v>
      </c>
      <c r="B102" s="49" t="str">
        <f>IFERROR(VLOOKUP($C$5,Ledger!C102:K102,3,0),"-")</f>
        <v>-</v>
      </c>
      <c r="C102" s="45" t="str">
        <f>IFERROR(VLOOKUP($C$5,Ledger!C102:K102,9,0),"-")</f>
        <v>-</v>
      </c>
      <c r="D102" s="42"/>
      <c r="E102" s="46" t="str">
        <f>IFERROR(VLOOKUP($G$5,Ledger!C102:J102,2,0),"-")</f>
        <v>-</v>
      </c>
      <c r="F102" s="49" t="str">
        <f>IFERROR(VLOOKUP($G$5,Ledger!C102:K102,3,0),"-")</f>
        <v>-</v>
      </c>
      <c r="G102" s="45" t="str">
        <f>IFERROR(VLOOKUP($G$5,Ledger!C102:K102,9,0),"-")</f>
        <v>-</v>
      </c>
    </row>
    <row r="103" spans="1:7" ht="24" hidden="1" x14ac:dyDescent="0.2">
      <c r="A103" s="46" t="str">
        <f>IFERROR(VLOOKUP($C$5,Ledger!C103:K103,2,0),"-")</f>
        <v>-</v>
      </c>
      <c r="B103" s="49" t="str">
        <f>IFERROR(VLOOKUP($C$5,Ledger!C103:K103,3,0),"-")</f>
        <v>-</v>
      </c>
      <c r="C103" s="45" t="str">
        <f>IFERROR(VLOOKUP($C$5,Ledger!C103:K103,9,0),"-")</f>
        <v>-</v>
      </c>
      <c r="D103" s="42"/>
      <c r="E103" s="46" t="str">
        <f>IFERROR(VLOOKUP($G$5,Ledger!C103:J103,2,0),"-")</f>
        <v>-</v>
      </c>
      <c r="F103" s="49" t="str">
        <f>IFERROR(VLOOKUP($G$5,Ledger!C103:K103,3,0),"-")</f>
        <v>-</v>
      </c>
      <c r="G103" s="45" t="str">
        <f>IFERROR(VLOOKUP($G$5,Ledger!C103:K103,9,0),"-")</f>
        <v>-</v>
      </c>
    </row>
    <row r="104" spans="1:7" ht="24" hidden="1" x14ac:dyDescent="0.2">
      <c r="A104" s="46" t="str">
        <f>IFERROR(VLOOKUP($C$5,Ledger!C104:K104,2,0),"-")</f>
        <v>-</v>
      </c>
      <c r="B104" s="49" t="str">
        <f>IFERROR(VLOOKUP($C$5,Ledger!C104:K104,3,0),"-")</f>
        <v>-</v>
      </c>
      <c r="C104" s="45" t="str">
        <f>IFERROR(VLOOKUP($C$5,Ledger!C104:K104,9,0),"-")</f>
        <v>-</v>
      </c>
      <c r="D104" s="42"/>
      <c r="E104" s="46" t="str">
        <f>IFERROR(VLOOKUP($G$5,Ledger!C104:J104,2,0),"-")</f>
        <v>-</v>
      </c>
      <c r="F104" s="49" t="str">
        <f>IFERROR(VLOOKUP($G$5,Ledger!C104:K104,3,0),"-")</f>
        <v>-</v>
      </c>
      <c r="G104" s="45" t="str">
        <f>IFERROR(VLOOKUP($G$5,Ledger!C104:K104,9,0),"-")</f>
        <v>-</v>
      </c>
    </row>
    <row r="105" spans="1:7" ht="24" hidden="1" x14ac:dyDescent="0.2">
      <c r="A105" s="46" t="str">
        <f>IFERROR(VLOOKUP($C$5,Ledger!C105:K105,2,0),"-")</f>
        <v>-</v>
      </c>
      <c r="B105" s="49" t="str">
        <f>IFERROR(VLOOKUP($C$5,Ledger!C105:K105,3,0),"-")</f>
        <v>-</v>
      </c>
      <c r="C105" s="45" t="str">
        <f>IFERROR(VLOOKUP($C$5,Ledger!C105:K105,9,0),"-")</f>
        <v>-</v>
      </c>
      <c r="D105" s="42"/>
      <c r="E105" s="46" t="str">
        <f>IFERROR(VLOOKUP($G$5,Ledger!C105:J105,2,0),"-")</f>
        <v>-</v>
      </c>
      <c r="F105" s="49" t="str">
        <f>IFERROR(VLOOKUP($G$5,Ledger!C105:K105,3,0),"-")</f>
        <v>-</v>
      </c>
      <c r="G105" s="45" t="str">
        <f>IFERROR(VLOOKUP($G$5,Ledger!C105:K105,9,0),"-")</f>
        <v>-</v>
      </c>
    </row>
    <row r="106" spans="1:7" ht="24" hidden="1" x14ac:dyDescent="0.2">
      <c r="A106" s="46" t="str">
        <f>IFERROR(VLOOKUP($C$5,Ledger!C106:K106,2,0),"-")</f>
        <v>-</v>
      </c>
      <c r="B106" s="49" t="str">
        <f>IFERROR(VLOOKUP($C$5,Ledger!C106:K106,3,0),"-")</f>
        <v>-</v>
      </c>
      <c r="C106" s="45" t="str">
        <f>IFERROR(VLOOKUP($C$5,Ledger!C106:K106,9,0),"-")</f>
        <v>-</v>
      </c>
      <c r="D106" s="42"/>
      <c r="E106" s="46" t="str">
        <f>IFERROR(VLOOKUP($G$5,Ledger!C106:J106,2,0),"-")</f>
        <v>-</v>
      </c>
      <c r="F106" s="49" t="str">
        <f>IFERROR(VLOOKUP($G$5,Ledger!C106:K106,3,0),"-")</f>
        <v>-</v>
      </c>
      <c r="G106" s="45" t="str">
        <f>IFERROR(VLOOKUP($G$5,Ledger!C106:K106,9,0),"-")</f>
        <v>-</v>
      </c>
    </row>
    <row r="107" spans="1:7" ht="24" hidden="1" x14ac:dyDescent="0.2">
      <c r="A107" s="46" t="str">
        <f>IFERROR(VLOOKUP($C$5,Ledger!C107:K107,2,0),"-")</f>
        <v>-</v>
      </c>
      <c r="B107" s="49" t="str">
        <f>IFERROR(VLOOKUP($C$5,Ledger!C107:K107,3,0),"-")</f>
        <v>-</v>
      </c>
      <c r="C107" s="45" t="str">
        <f>IFERROR(VLOOKUP($C$5,Ledger!C107:K107,9,0),"-")</f>
        <v>-</v>
      </c>
      <c r="D107" s="42"/>
      <c r="E107" s="46" t="str">
        <f>IFERROR(VLOOKUP($G$5,Ledger!C107:J107,2,0),"-")</f>
        <v>-</v>
      </c>
      <c r="F107" s="49" t="str">
        <f>IFERROR(VLOOKUP($G$5,Ledger!C107:K107,3,0),"-")</f>
        <v>-</v>
      </c>
      <c r="G107" s="45" t="str">
        <f>IFERROR(VLOOKUP($G$5,Ledger!C107:K107,9,0),"-")</f>
        <v>-</v>
      </c>
    </row>
    <row r="108" spans="1:7" ht="24" hidden="1" x14ac:dyDescent="0.2">
      <c r="A108" s="46" t="str">
        <f>IFERROR(VLOOKUP($C$5,Ledger!C108:K108,2,0),"-")</f>
        <v>-</v>
      </c>
      <c r="B108" s="49" t="str">
        <f>IFERROR(VLOOKUP($C$5,Ledger!C108:K108,3,0),"-")</f>
        <v>-</v>
      </c>
      <c r="C108" s="45" t="str">
        <f>IFERROR(VLOOKUP($C$5,Ledger!C108:K108,9,0),"-")</f>
        <v>-</v>
      </c>
      <c r="D108" s="42"/>
      <c r="E108" s="46" t="str">
        <f>IFERROR(VLOOKUP($G$5,Ledger!C108:J108,2,0),"-")</f>
        <v>-</v>
      </c>
      <c r="F108" s="49" t="str">
        <f>IFERROR(VLOOKUP($G$5,Ledger!C108:K108,3,0),"-")</f>
        <v>-</v>
      </c>
      <c r="G108" s="45" t="str">
        <f>IFERROR(VLOOKUP($G$5,Ledger!C108:K108,9,0),"-")</f>
        <v>-</v>
      </c>
    </row>
    <row r="109" spans="1:7" ht="24" hidden="1" x14ac:dyDescent="0.2">
      <c r="A109" s="46" t="str">
        <f>IFERROR(VLOOKUP($C$5,Ledger!C109:K109,2,0),"-")</f>
        <v>-</v>
      </c>
      <c r="B109" s="49" t="str">
        <f>IFERROR(VLOOKUP($C$5,Ledger!C109:K109,3,0),"-")</f>
        <v>-</v>
      </c>
      <c r="C109" s="45" t="str">
        <f>IFERROR(VLOOKUP($C$5,Ledger!C109:K109,9,0),"-")</f>
        <v>-</v>
      </c>
      <c r="D109" s="42"/>
      <c r="E109" s="46" t="str">
        <f>IFERROR(VLOOKUP($G$5,Ledger!C109:J109,2,0),"-")</f>
        <v>-</v>
      </c>
      <c r="F109" s="49" t="str">
        <f>IFERROR(VLOOKUP($G$5,Ledger!C109:K109,3,0),"-")</f>
        <v>-</v>
      </c>
      <c r="G109" s="45" t="str">
        <f>IFERROR(VLOOKUP($G$5,Ledger!C109:K109,9,0),"-")</f>
        <v>-</v>
      </c>
    </row>
    <row r="110" spans="1:7" ht="24" hidden="1" x14ac:dyDescent="0.2">
      <c r="A110" s="46" t="str">
        <f>IFERROR(VLOOKUP($C$5,Ledger!C110:K110,2,0),"-")</f>
        <v>-</v>
      </c>
      <c r="B110" s="49" t="str">
        <f>IFERROR(VLOOKUP($C$5,Ledger!C110:K110,3,0),"-")</f>
        <v>-</v>
      </c>
      <c r="C110" s="45" t="str">
        <f>IFERROR(VLOOKUP($C$5,Ledger!C110:K110,9,0),"-")</f>
        <v>-</v>
      </c>
      <c r="D110" s="42"/>
      <c r="E110" s="46" t="str">
        <f>IFERROR(VLOOKUP($G$5,Ledger!C110:J110,2,0),"-")</f>
        <v>-</v>
      </c>
      <c r="F110" s="49" t="str">
        <f>IFERROR(VLOOKUP($G$5,Ledger!C110:K110,3,0),"-")</f>
        <v>-</v>
      </c>
      <c r="G110" s="45" t="str">
        <f>IFERROR(VLOOKUP($G$5,Ledger!C110:K110,9,0),"-")</f>
        <v>-</v>
      </c>
    </row>
    <row r="111" spans="1:7" ht="24" hidden="1" x14ac:dyDescent="0.2">
      <c r="A111" s="46" t="str">
        <f>IFERROR(VLOOKUP($C$5,Ledger!C111:K111,2,0),"-")</f>
        <v>-</v>
      </c>
      <c r="B111" s="49" t="str">
        <f>IFERROR(VLOOKUP($C$5,Ledger!C111:K111,3,0),"-")</f>
        <v>-</v>
      </c>
      <c r="C111" s="45" t="str">
        <f>IFERROR(VLOOKUP($C$5,Ledger!C111:K111,9,0),"-")</f>
        <v>-</v>
      </c>
      <c r="D111" s="42"/>
      <c r="E111" s="46" t="str">
        <f>IFERROR(VLOOKUP($G$5,Ledger!C111:J111,2,0),"-")</f>
        <v>-</v>
      </c>
      <c r="F111" s="49" t="str">
        <f>IFERROR(VLOOKUP($G$5,Ledger!C111:K111,3,0),"-")</f>
        <v>-</v>
      </c>
      <c r="G111" s="45" t="str">
        <f>IFERROR(VLOOKUP($G$5,Ledger!C111:K111,9,0),"-")</f>
        <v>-</v>
      </c>
    </row>
    <row r="112" spans="1:7" ht="24" hidden="1" x14ac:dyDescent="0.2">
      <c r="A112" s="46" t="str">
        <f>IFERROR(VLOOKUP($C$5,Ledger!C112:K112,2,0),"-")</f>
        <v>-</v>
      </c>
      <c r="B112" s="49" t="str">
        <f>IFERROR(VLOOKUP($C$5,Ledger!C112:K112,3,0),"-")</f>
        <v>-</v>
      </c>
      <c r="C112" s="45" t="str">
        <f>IFERROR(VLOOKUP($C$5,Ledger!C112:K112,9,0),"-")</f>
        <v>-</v>
      </c>
      <c r="D112" s="42"/>
      <c r="E112" s="46" t="str">
        <f>IFERROR(VLOOKUP($G$5,Ledger!C112:J112,2,0),"-")</f>
        <v>-</v>
      </c>
      <c r="F112" s="49" t="str">
        <f>IFERROR(VLOOKUP($G$5,Ledger!C112:K112,3,0),"-")</f>
        <v>-</v>
      </c>
      <c r="G112" s="45" t="str">
        <f>IFERROR(VLOOKUP($G$5,Ledger!C112:K112,9,0),"-")</f>
        <v>-</v>
      </c>
    </row>
    <row r="113" spans="1:7" ht="24" hidden="1" x14ac:dyDescent="0.2">
      <c r="A113" s="46" t="str">
        <f>IFERROR(VLOOKUP($C$5,Ledger!C113:K113,2,0),"-")</f>
        <v>-</v>
      </c>
      <c r="B113" s="49" t="str">
        <f>IFERROR(VLOOKUP($C$5,Ledger!C113:K113,3,0),"-")</f>
        <v>-</v>
      </c>
      <c r="C113" s="45" t="str">
        <f>IFERROR(VLOOKUP($C$5,Ledger!C113:K113,9,0),"-")</f>
        <v>-</v>
      </c>
      <c r="D113" s="42"/>
      <c r="E113" s="46" t="str">
        <f>IFERROR(VLOOKUP($G$5,Ledger!C113:J113,2,0),"-")</f>
        <v>-</v>
      </c>
      <c r="F113" s="49" t="str">
        <f>IFERROR(VLOOKUP($G$5,Ledger!C113:K113,3,0),"-")</f>
        <v>-</v>
      </c>
      <c r="G113" s="45" t="str">
        <f>IFERROR(VLOOKUP($G$5,Ledger!C113:K113,9,0),"-")</f>
        <v>-</v>
      </c>
    </row>
    <row r="114" spans="1:7" ht="24" hidden="1" x14ac:dyDescent="0.2">
      <c r="A114" s="46" t="str">
        <f>IFERROR(VLOOKUP($C$5,Ledger!C114:K114,2,0),"-")</f>
        <v>-</v>
      </c>
      <c r="B114" s="49" t="str">
        <f>IFERROR(VLOOKUP($C$5,Ledger!C114:K114,3,0),"-")</f>
        <v>-</v>
      </c>
      <c r="C114" s="45" t="str">
        <f>IFERROR(VLOOKUP($C$5,Ledger!C114:K114,9,0),"-")</f>
        <v>-</v>
      </c>
      <c r="D114" s="42"/>
      <c r="E114" s="46" t="str">
        <f>IFERROR(VLOOKUP($G$5,Ledger!C114:J114,2,0),"-")</f>
        <v>-</v>
      </c>
      <c r="F114" s="49" t="str">
        <f>IFERROR(VLOOKUP($G$5,Ledger!C114:K114,3,0),"-")</f>
        <v>-</v>
      </c>
      <c r="G114" s="45" t="str">
        <f>IFERROR(VLOOKUP($G$5,Ledger!C114:K114,9,0),"-")</f>
        <v>-</v>
      </c>
    </row>
    <row r="115" spans="1:7" ht="24" hidden="1" x14ac:dyDescent="0.2">
      <c r="A115" s="46" t="str">
        <f>IFERROR(VLOOKUP($C$5,Ledger!C115:K115,2,0),"-")</f>
        <v>-</v>
      </c>
      <c r="B115" s="49" t="str">
        <f>IFERROR(VLOOKUP($C$5,Ledger!C115:K115,3,0),"-")</f>
        <v>-</v>
      </c>
      <c r="C115" s="45" t="str">
        <f>IFERROR(VLOOKUP($C$5,Ledger!C115:K115,9,0),"-")</f>
        <v>-</v>
      </c>
      <c r="D115" s="42"/>
      <c r="E115" s="46" t="str">
        <f>IFERROR(VLOOKUP($G$5,Ledger!C115:J115,2,0),"-")</f>
        <v>-</v>
      </c>
      <c r="F115" s="49" t="str">
        <f>IFERROR(VLOOKUP($G$5,Ledger!C115:K115,3,0),"-")</f>
        <v>-</v>
      </c>
      <c r="G115" s="45" t="str">
        <f>IFERROR(VLOOKUP($G$5,Ledger!C115:K115,9,0),"-")</f>
        <v>-</v>
      </c>
    </row>
    <row r="116" spans="1:7" ht="24" hidden="1" x14ac:dyDescent="0.2">
      <c r="A116" s="46" t="str">
        <f>IFERROR(VLOOKUP($C$5,Ledger!C116:K116,2,0),"-")</f>
        <v>-</v>
      </c>
      <c r="B116" s="49" t="str">
        <f>IFERROR(VLOOKUP($C$5,Ledger!C116:K116,3,0),"-")</f>
        <v>-</v>
      </c>
      <c r="C116" s="45" t="str">
        <f>IFERROR(VLOOKUP($C$5,Ledger!C116:K116,9,0),"-")</f>
        <v>-</v>
      </c>
      <c r="D116" s="42"/>
      <c r="E116" s="46" t="str">
        <f>IFERROR(VLOOKUP($G$5,Ledger!C116:J116,2,0),"-")</f>
        <v>-</v>
      </c>
      <c r="F116" s="49" t="str">
        <f>IFERROR(VLOOKUP($G$5,Ledger!C116:K116,3,0),"-")</f>
        <v>-</v>
      </c>
      <c r="G116" s="45" t="str">
        <f>IFERROR(VLOOKUP($G$5,Ledger!C116:K116,9,0),"-")</f>
        <v>-</v>
      </c>
    </row>
    <row r="117" spans="1:7" ht="24" hidden="1" x14ac:dyDescent="0.2">
      <c r="A117" s="46" t="str">
        <f>IFERROR(VLOOKUP($C$5,Ledger!C117:K117,2,0),"-")</f>
        <v>-</v>
      </c>
      <c r="B117" s="49" t="str">
        <f>IFERROR(VLOOKUP($C$5,Ledger!C117:K117,3,0),"-")</f>
        <v>-</v>
      </c>
      <c r="C117" s="45" t="str">
        <f>IFERROR(VLOOKUP($C$5,Ledger!C117:K117,9,0),"-")</f>
        <v>-</v>
      </c>
      <c r="D117" s="42"/>
      <c r="E117" s="46" t="str">
        <f>IFERROR(VLOOKUP($G$5,Ledger!C117:J117,2,0),"-")</f>
        <v>-</v>
      </c>
      <c r="F117" s="49" t="str">
        <f>IFERROR(VLOOKUP($G$5,Ledger!C117:K117,3,0),"-")</f>
        <v>-</v>
      </c>
      <c r="G117" s="45" t="str">
        <f>IFERROR(VLOOKUP($G$5,Ledger!C117:K117,9,0),"-")</f>
        <v>-</v>
      </c>
    </row>
    <row r="118" spans="1:7" ht="24" hidden="1" x14ac:dyDescent="0.2">
      <c r="A118" s="46" t="str">
        <f>IFERROR(VLOOKUP($C$5,Ledger!C118:K118,2,0),"-")</f>
        <v>-</v>
      </c>
      <c r="B118" s="49" t="str">
        <f>IFERROR(VLOOKUP($C$5,Ledger!C118:K118,3,0),"-")</f>
        <v>-</v>
      </c>
      <c r="C118" s="45" t="str">
        <f>IFERROR(VLOOKUP($C$5,Ledger!C118:K118,9,0),"-")</f>
        <v>-</v>
      </c>
      <c r="D118" s="42"/>
      <c r="E118" s="46" t="str">
        <f>IFERROR(VLOOKUP($G$5,Ledger!C118:J118,2,0),"-")</f>
        <v>-</v>
      </c>
      <c r="F118" s="49" t="str">
        <f>IFERROR(VLOOKUP($G$5,Ledger!C118:K118,3,0),"-")</f>
        <v>-</v>
      </c>
      <c r="G118" s="45" t="str">
        <f>IFERROR(VLOOKUP($G$5,Ledger!C118:K118,9,0),"-")</f>
        <v>-</v>
      </c>
    </row>
    <row r="119" spans="1:7" ht="24" hidden="1" x14ac:dyDescent="0.2">
      <c r="A119" s="46" t="str">
        <f>IFERROR(VLOOKUP($C$5,Ledger!C119:K119,2,0),"-")</f>
        <v>-</v>
      </c>
      <c r="B119" s="49" t="str">
        <f>IFERROR(VLOOKUP($C$5,Ledger!C119:K119,3,0),"-")</f>
        <v>-</v>
      </c>
      <c r="C119" s="45" t="str">
        <f>IFERROR(VLOOKUP($C$5,Ledger!C119:K119,9,0),"-")</f>
        <v>-</v>
      </c>
      <c r="D119" s="42"/>
      <c r="E119" s="46" t="str">
        <f>IFERROR(VLOOKUP($G$5,Ledger!C119:J119,2,0),"-")</f>
        <v>-</v>
      </c>
      <c r="F119" s="49" t="str">
        <f>IFERROR(VLOOKUP($G$5,Ledger!C119:K119,3,0),"-")</f>
        <v>-</v>
      </c>
      <c r="G119" s="45" t="str">
        <f>IFERROR(VLOOKUP($G$5,Ledger!C119:K119,9,0),"-")</f>
        <v>-</v>
      </c>
    </row>
    <row r="120" spans="1:7" ht="24" hidden="1" x14ac:dyDescent="0.2">
      <c r="A120" s="46" t="str">
        <f>IFERROR(VLOOKUP($C$5,Ledger!C120:K120,2,0),"-")</f>
        <v>-</v>
      </c>
      <c r="B120" s="49" t="str">
        <f>IFERROR(VLOOKUP($C$5,Ledger!C120:K120,3,0),"-")</f>
        <v>-</v>
      </c>
      <c r="C120" s="45" t="str">
        <f>IFERROR(VLOOKUP($C$5,Ledger!C120:K120,9,0),"-")</f>
        <v>-</v>
      </c>
      <c r="D120" s="42"/>
      <c r="E120" s="46" t="str">
        <f>IFERROR(VLOOKUP($G$5,Ledger!C120:J120,2,0),"-")</f>
        <v>-</v>
      </c>
      <c r="F120" s="49" t="str">
        <f>IFERROR(VLOOKUP($G$5,Ledger!C120:K120,3,0),"-")</f>
        <v>-</v>
      </c>
      <c r="G120" s="45" t="str">
        <f>IFERROR(VLOOKUP($G$5,Ledger!C120:K120,9,0),"-")</f>
        <v>-</v>
      </c>
    </row>
    <row r="121" spans="1:7" ht="24" hidden="1" x14ac:dyDescent="0.2">
      <c r="A121" s="46" t="str">
        <f>IFERROR(VLOOKUP($C$5,Ledger!C121:K121,2,0),"-")</f>
        <v>-</v>
      </c>
      <c r="B121" s="49" t="str">
        <f>IFERROR(VLOOKUP($C$5,Ledger!C121:K121,3,0),"-")</f>
        <v>-</v>
      </c>
      <c r="C121" s="45" t="str">
        <f>IFERROR(VLOOKUP($C$5,Ledger!C121:K121,9,0),"-")</f>
        <v>-</v>
      </c>
      <c r="D121" s="42"/>
      <c r="E121" s="46" t="str">
        <f>IFERROR(VLOOKUP($G$5,Ledger!C121:J121,2,0),"-")</f>
        <v>-</v>
      </c>
      <c r="F121" s="49" t="str">
        <f>IFERROR(VLOOKUP($G$5,Ledger!C121:K121,3,0),"-")</f>
        <v>-</v>
      </c>
      <c r="G121" s="45" t="str">
        <f>IFERROR(VLOOKUP($G$5,Ledger!C121:K121,9,0),"-")</f>
        <v>-</v>
      </c>
    </row>
    <row r="122" spans="1:7" ht="24" hidden="1" x14ac:dyDescent="0.2">
      <c r="A122" s="46" t="str">
        <f>IFERROR(VLOOKUP($C$5,Ledger!C122:K122,2,0),"-")</f>
        <v>-</v>
      </c>
      <c r="B122" s="49" t="str">
        <f>IFERROR(VLOOKUP($C$5,Ledger!C122:K122,3,0),"-")</f>
        <v>-</v>
      </c>
      <c r="C122" s="45" t="str">
        <f>IFERROR(VLOOKUP($C$5,Ledger!C122:K122,9,0),"-")</f>
        <v>-</v>
      </c>
      <c r="D122" s="42"/>
      <c r="E122" s="46" t="str">
        <f>IFERROR(VLOOKUP($G$5,Ledger!C122:J122,2,0),"-")</f>
        <v>-</v>
      </c>
      <c r="F122" s="49" t="str">
        <f>IFERROR(VLOOKUP($G$5,Ledger!C122:K122,3,0),"-")</f>
        <v>-</v>
      </c>
      <c r="G122" s="45" t="str">
        <f>IFERROR(VLOOKUP($G$5,Ledger!C122:K122,9,0),"-")</f>
        <v>-</v>
      </c>
    </row>
    <row r="123" spans="1:7" ht="24" hidden="1" x14ac:dyDescent="0.2">
      <c r="A123" s="46" t="str">
        <f>IFERROR(VLOOKUP($C$5,Ledger!C123:K123,2,0),"-")</f>
        <v>-</v>
      </c>
      <c r="B123" s="49" t="str">
        <f>IFERROR(VLOOKUP($C$5,Ledger!C123:K123,3,0),"-")</f>
        <v>-</v>
      </c>
      <c r="C123" s="45" t="str">
        <f>IFERROR(VLOOKUP($C$5,Ledger!C123:K123,9,0),"-")</f>
        <v>-</v>
      </c>
      <c r="D123" s="42"/>
      <c r="E123" s="46" t="str">
        <f>IFERROR(VLOOKUP($G$5,Ledger!C123:J123,2,0),"-")</f>
        <v>-</v>
      </c>
      <c r="F123" s="49" t="str">
        <f>IFERROR(VLOOKUP($G$5,Ledger!C123:K123,3,0),"-")</f>
        <v>-</v>
      </c>
      <c r="G123" s="45" t="str">
        <f>IFERROR(VLOOKUP($G$5,Ledger!C123:K123,9,0),"-")</f>
        <v>-</v>
      </c>
    </row>
    <row r="124" spans="1:7" ht="24" hidden="1" x14ac:dyDescent="0.2">
      <c r="A124" s="46" t="str">
        <f>IFERROR(VLOOKUP($C$5,Ledger!C124:K124,2,0),"-")</f>
        <v>-</v>
      </c>
      <c r="B124" s="49" t="str">
        <f>IFERROR(VLOOKUP($C$5,Ledger!C124:K124,3,0),"-")</f>
        <v>-</v>
      </c>
      <c r="C124" s="45" t="str">
        <f>IFERROR(VLOOKUP($C$5,Ledger!C124:K124,9,0),"-")</f>
        <v>-</v>
      </c>
      <c r="D124" s="42"/>
      <c r="E124" s="46" t="str">
        <f>IFERROR(VLOOKUP($G$5,Ledger!C124:J124,2,0),"-")</f>
        <v>-</v>
      </c>
      <c r="F124" s="49" t="str">
        <f>IFERROR(VLOOKUP($G$5,Ledger!C124:K124,3,0),"-")</f>
        <v>-</v>
      </c>
      <c r="G124" s="45" t="str">
        <f>IFERROR(VLOOKUP($G$5,Ledger!C124:K124,9,0),"-")</f>
        <v>-</v>
      </c>
    </row>
    <row r="125" spans="1:7" ht="24" hidden="1" x14ac:dyDescent="0.2">
      <c r="A125" s="46" t="str">
        <f>IFERROR(VLOOKUP($C$5,Ledger!C125:K125,2,0),"-")</f>
        <v>-</v>
      </c>
      <c r="B125" s="49" t="str">
        <f>IFERROR(VLOOKUP($C$5,Ledger!C125:K125,3,0),"-")</f>
        <v>-</v>
      </c>
      <c r="C125" s="45" t="str">
        <f>IFERROR(VLOOKUP($C$5,Ledger!C125:K125,9,0),"-")</f>
        <v>-</v>
      </c>
      <c r="D125" s="42"/>
      <c r="E125" s="46" t="str">
        <f>IFERROR(VLOOKUP($G$5,Ledger!C125:J125,2,0),"-")</f>
        <v>-</v>
      </c>
      <c r="F125" s="49" t="str">
        <f>IFERROR(VLOOKUP($G$5,Ledger!C125:K125,3,0),"-")</f>
        <v>-</v>
      </c>
      <c r="G125" s="45" t="str">
        <f>IFERROR(VLOOKUP($G$5,Ledger!C125:K125,9,0),"-")</f>
        <v>-</v>
      </c>
    </row>
    <row r="126" spans="1:7" ht="24" hidden="1" x14ac:dyDescent="0.2">
      <c r="A126" s="46" t="str">
        <f>IFERROR(VLOOKUP($C$5,Ledger!C126:K126,2,0),"-")</f>
        <v>-</v>
      </c>
      <c r="B126" s="49" t="str">
        <f>IFERROR(VLOOKUP($C$5,Ledger!C126:K126,3,0),"-")</f>
        <v>-</v>
      </c>
      <c r="C126" s="45" t="str">
        <f>IFERROR(VLOOKUP($C$5,Ledger!C126:K126,9,0),"-")</f>
        <v>-</v>
      </c>
      <c r="D126" s="42"/>
      <c r="E126" s="46" t="str">
        <f>IFERROR(VLOOKUP($G$5,Ledger!C126:J126,2,0),"-")</f>
        <v>-</v>
      </c>
      <c r="F126" s="49" t="str">
        <f>IFERROR(VLOOKUP($G$5,Ledger!C126:K126,3,0),"-")</f>
        <v>-</v>
      </c>
      <c r="G126" s="45" t="str">
        <f>IFERROR(VLOOKUP($G$5,Ledger!C126:K126,9,0),"-")</f>
        <v>-</v>
      </c>
    </row>
    <row r="127" spans="1:7" ht="24" hidden="1" x14ac:dyDescent="0.2">
      <c r="A127" s="46" t="str">
        <f>IFERROR(VLOOKUP($C$5,Ledger!C127:K127,2,0),"-")</f>
        <v>-</v>
      </c>
      <c r="B127" s="49" t="str">
        <f>IFERROR(VLOOKUP($C$5,Ledger!C127:K127,3,0),"-")</f>
        <v>-</v>
      </c>
      <c r="C127" s="45" t="str">
        <f>IFERROR(VLOOKUP($C$5,Ledger!C127:K127,9,0),"-")</f>
        <v>-</v>
      </c>
      <c r="D127" s="42"/>
      <c r="E127" s="46" t="str">
        <f>IFERROR(VLOOKUP($G$5,Ledger!C127:J127,2,0),"-")</f>
        <v>-</v>
      </c>
      <c r="F127" s="49" t="str">
        <f>IFERROR(VLOOKUP($G$5,Ledger!C127:K127,3,0),"-")</f>
        <v>-</v>
      </c>
      <c r="G127" s="45" t="str">
        <f>IFERROR(VLOOKUP($G$5,Ledger!C127:K127,9,0),"-")</f>
        <v>-</v>
      </c>
    </row>
    <row r="128" spans="1:7" ht="24" hidden="1" x14ac:dyDescent="0.2">
      <c r="A128" s="46" t="str">
        <f>IFERROR(VLOOKUP($C$5,Ledger!C128:K128,2,0),"-")</f>
        <v>-</v>
      </c>
      <c r="B128" s="49" t="str">
        <f>IFERROR(VLOOKUP($C$5,Ledger!C128:K128,3,0),"-")</f>
        <v>-</v>
      </c>
      <c r="C128" s="45" t="str">
        <f>IFERROR(VLOOKUP($C$5,Ledger!C128:K128,9,0),"-")</f>
        <v>-</v>
      </c>
      <c r="D128" s="42"/>
      <c r="E128" s="46" t="str">
        <f>IFERROR(VLOOKUP($G$5,Ledger!C128:J128,2,0),"-")</f>
        <v>-</v>
      </c>
      <c r="F128" s="49" t="str">
        <f>IFERROR(VLOOKUP($G$5,Ledger!C128:K128,3,0),"-")</f>
        <v>-</v>
      </c>
      <c r="G128" s="45" t="str">
        <f>IFERROR(VLOOKUP($G$5,Ledger!C128:K128,9,0),"-")</f>
        <v>-</v>
      </c>
    </row>
    <row r="129" spans="1:7" ht="24" hidden="1" x14ac:dyDescent="0.2">
      <c r="A129" s="46" t="str">
        <f>IFERROR(VLOOKUP($C$5,Ledger!C129:K129,2,0),"-")</f>
        <v>-</v>
      </c>
      <c r="B129" s="49" t="str">
        <f>IFERROR(VLOOKUP($C$5,Ledger!C129:K129,3,0),"-")</f>
        <v>-</v>
      </c>
      <c r="C129" s="45" t="str">
        <f>IFERROR(VLOOKUP($C$5,Ledger!C129:K129,9,0),"-")</f>
        <v>-</v>
      </c>
      <c r="D129" s="42"/>
      <c r="E129" s="46" t="str">
        <f>IFERROR(VLOOKUP($G$5,Ledger!C129:J129,2,0),"-")</f>
        <v>-</v>
      </c>
      <c r="F129" s="49" t="str">
        <f>IFERROR(VLOOKUP($G$5,Ledger!C129:K129,3,0),"-")</f>
        <v>-</v>
      </c>
      <c r="G129" s="45" t="str">
        <f>IFERROR(VLOOKUP($G$5,Ledger!C129:K129,9,0),"-")</f>
        <v>-</v>
      </c>
    </row>
    <row r="130" spans="1:7" ht="24" hidden="1" x14ac:dyDescent="0.2">
      <c r="A130" s="46" t="str">
        <f>IFERROR(VLOOKUP($C$5,Ledger!C130:K130,2,0),"-")</f>
        <v>-</v>
      </c>
      <c r="B130" s="49" t="str">
        <f>IFERROR(VLOOKUP($C$5,Ledger!C130:K130,3,0),"-")</f>
        <v>-</v>
      </c>
      <c r="C130" s="45" t="str">
        <f>IFERROR(VLOOKUP($C$5,Ledger!C130:K130,9,0),"-")</f>
        <v>-</v>
      </c>
      <c r="D130" s="42"/>
      <c r="E130" s="46" t="str">
        <f>IFERROR(VLOOKUP($G$5,Ledger!C130:J130,2,0),"-")</f>
        <v>-</v>
      </c>
      <c r="F130" s="49" t="str">
        <f>IFERROR(VLOOKUP($G$5,Ledger!C130:K130,3,0),"-")</f>
        <v>-</v>
      </c>
      <c r="G130" s="45" t="str">
        <f>IFERROR(VLOOKUP($G$5,Ledger!C130:K130,9,0),"-")</f>
        <v>-</v>
      </c>
    </row>
    <row r="131" spans="1:7" ht="24" hidden="1" x14ac:dyDescent="0.2">
      <c r="A131" s="46" t="str">
        <f>IFERROR(VLOOKUP($C$5,Ledger!C131:K131,2,0),"-")</f>
        <v>-</v>
      </c>
      <c r="B131" s="49" t="str">
        <f>IFERROR(VLOOKUP($C$5,Ledger!C131:K131,3,0),"-")</f>
        <v>-</v>
      </c>
      <c r="C131" s="45" t="str">
        <f>IFERROR(VLOOKUP($C$5,Ledger!C131:K131,9,0),"-")</f>
        <v>-</v>
      </c>
      <c r="D131" s="42"/>
      <c r="E131" s="46" t="str">
        <f>IFERROR(VLOOKUP($G$5,Ledger!C131:J131,2,0),"-")</f>
        <v>-</v>
      </c>
      <c r="F131" s="49" t="str">
        <f>IFERROR(VLOOKUP($G$5,Ledger!C131:K131,3,0),"-")</f>
        <v>-</v>
      </c>
      <c r="G131" s="45" t="str">
        <f>IFERROR(VLOOKUP($G$5,Ledger!C131:K131,9,0),"-")</f>
        <v>-</v>
      </c>
    </row>
    <row r="132" spans="1:7" ht="24" hidden="1" x14ac:dyDescent="0.2">
      <c r="A132" s="46" t="str">
        <f>IFERROR(VLOOKUP($C$5,Ledger!C132:K132,2,0),"-")</f>
        <v>-</v>
      </c>
      <c r="B132" s="49" t="str">
        <f>IFERROR(VLOOKUP($C$5,Ledger!C132:K132,3,0),"-")</f>
        <v>-</v>
      </c>
      <c r="C132" s="45" t="str">
        <f>IFERROR(VLOOKUP($C$5,Ledger!C132:K132,9,0),"-")</f>
        <v>-</v>
      </c>
      <c r="D132" s="42"/>
      <c r="E132" s="46" t="str">
        <f>IFERROR(VLOOKUP($G$5,Ledger!C132:J132,2,0),"-")</f>
        <v>-</v>
      </c>
      <c r="F132" s="49" t="str">
        <f>IFERROR(VLOOKUP($G$5,Ledger!C132:K132,3,0),"-")</f>
        <v>-</v>
      </c>
      <c r="G132" s="45" t="str">
        <f>IFERROR(VLOOKUP($G$5,Ledger!C132:K132,9,0),"-")</f>
        <v>-</v>
      </c>
    </row>
    <row r="133" spans="1:7" ht="24" hidden="1" x14ac:dyDescent="0.2">
      <c r="A133" s="46" t="str">
        <f>IFERROR(VLOOKUP($C$5,Ledger!C133:K133,2,0),"-")</f>
        <v>-</v>
      </c>
      <c r="B133" s="49" t="str">
        <f>IFERROR(VLOOKUP($C$5,Ledger!C133:K133,3,0),"-")</f>
        <v>-</v>
      </c>
      <c r="C133" s="45" t="str">
        <f>IFERROR(VLOOKUP($C$5,Ledger!C133:K133,9,0),"-")</f>
        <v>-</v>
      </c>
      <c r="D133" s="42"/>
      <c r="E133" s="46" t="str">
        <f>IFERROR(VLOOKUP($G$5,Ledger!C133:J133,2,0),"-")</f>
        <v>-</v>
      </c>
      <c r="F133" s="49" t="str">
        <f>IFERROR(VLOOKUP($G$5,Ledger!C133:K133,3,0),"-")</f>
        <v>-</v>
      </c>
      <c r="G133" s="45" t="str">
        <f>IFERROR(VLOOKUP($G$5,Ledger!C133:K133,9,0),"-")</f>
        <v>-</v>
      </c>
    </row>
    <row r="134" spans="1:7" ht="24" hidden="1" x14ac:dyDescent="0.2">
      <c r="A134" s="46" t="str">
        <f>IFERROR(VLOOKUP($C$5,Ledger!C134:K134,2,0),"-")</f>
        <v>-</v>
      </c>
      <c r="B134" s="49" t="str">
        <f>IFERROR(VLOOKUP($C$5,Ledger!C134:K134,3,0),"-")</f>
        <v>-</v>
      </c>
      <c r="C134" s="45" t="str">
        <f>IFERROR(VLOOKUP($C$5,Ledger!C134:K134,9,0),"-")</f>
        <v>-</v>
      </c>
      <c r="D134" s="42"/>
      <c r="E134" s="46" t="str">
        <f>IFERROR(VLOOKUP($G$5,Ledger!C134:J134,2,0),"-")</f>
        <v>-</v>
      </c>
      <c r="F134" s="49" t="str">
        <f>IFERROR(VLOOKUP($G$5,Ledger!C134:K134,3,0),"-")</f>
        <v>-</v>
      </c>
      <c r="G134" s="45" t="str">
        <f>IFERROR(VLOOKUP($G$5,Ledger!C134:K134,9,0),"-")</f>
        <v>-</v>
      </c>
    </row>
    <row r="135" spans="1:7" ht="24" hidden="1" x14ac:dyDescent="0.2">
      <c r="A135" s="46" t="str">
        <f>IFERROR(VLOOKUP($C$5,Ledger!C135:K135,2,0),"-")</f>
        <v>-</v>
      </c>
      <c r="B135" s="49" t="str">
        <f>IFERROR(VLOOKUP($C$5,Ledger!C135:K135,3,0),"-")</f>
        <v>-</v>
      </c>
      <c r="C135" s="45" t="str">
        <f>IFERROR(VLOOKUP($C$5,Ledger!C135:K135,9,0),"-")</f>
        <v>-</v>
      </c>
      <c r="D135" s="42"/>
      <c r="E135" s="46" t="str">
        <f>IFERROR(VLOOKUP($G$5,Ledger!C135:J135,2,0),"-")</f>
        <v>-</v>
      </c>
      <c r="F135" s="49" t="str">
        <f>IFERROR(VLOOKUP($G$5,Ledger!C135:K135,3,0),"-")</f>
        <v>-</v>
      </c>
      <c r="G135" s="45" t="str">
        <f>IFERROR(VLOOKUP($G$5,Ledger!C135:K135,9,0),"-")</f>
        <v>-</v>
      </c>
    </row>
    <row r="136" spans="1:7" ht="24" hidden="1" x14ac:dyDescent="0.2">
      <c r="A136" s="46" t="str">
        <f>IFERROR(VLOOKUP($C$5,Ledger!C136:K136,2,0),"-")</f>
        <v>-</v>
      </c>
      <c r="B136" s="49" t="str">
        <f>IFERROR(VLOOKUP($C$5,Ledger!C136:K136,3,0),"-")</f>
        <v>-</v>
      </c>
      <c r="C136" s="45" t="str">
        <f>IFERROR(VLOOKUP($C$5,Ledger!C136:K136,9,0),"-")</f>
        <v>-</v>
      </c>
      <c r="D136" s="42"/>
      <c r="E136" s="46" t="str">
        <f>IFERROR(VLOOKUP($G$5,Ledger!C136:J136,2,0),"-")</f>
        <v>-</v>
      </c>
      <c r="F136" s="49" t="str">
        <f>IFERROR(VLOOKUP($G$5,Ledger!C136:K136,3,0),"-")</f>
        <v>-</v>
      </c>
      <c r="G136" s="45" t="str">
        <f>IFERROR(VLOOKUP($G$5,Ledger!C136:K136,9,0),"-")</f>
        <v>-</v>
      </c>
    </row>
    <row r="137" spans="1:7" ht="24" hidden="1" x14ac:dyDescent="0.2">
      <c r="A137" s="46" t="str">
        <f>IFERROR(VLOOKUP($C$5,Ledger!C137:K137,2,0),"-")</f>
        <v>-</v>
      </c>
      <c r="B137" s="49" t="str">
        <f>IFERROR(VLOOKUP($C$5,Ledger!C137:K137,3,0),"-")</f>
        <v>-</v>
      </c>
      <c r="C137" s="45" t="str">
        <f>IFERROR(VLOOKUP($C$5,Ledger!C137:K137,9,0),"-")</f>
        <v>-</v>
      </c>
      <c r="D137" s="42"/>
      <c r="E137" s="46" t="str">
        <f>IFERROR(VLOOKUP($G$5,Ledger!C137:J137,2,0),"-")</f>
        <v>-</v>
      </c>
      <c r="F137" s="49" t="str">
        <f>IFERROR(VLOOKUP($G$5,Ledger!C137:K137,3,0),"-")</f>
        <v>-</v>
      </c>
      <c r="G137" s="45" t="str">
        <f>IFERROR(VLOOKUP($G$5,Ledger!C137:K137,9,0),"-")</f>
        <v>-</v>
      </c>
    </row>
    <row r="138" spans="1:7" ht="24" hidden="1" x14ac:dyDescent="0.2">
      <c r="A138" s="46" t="str">
        <f>IFERROR(VLOOKUP($C$5,Ledger!C138:K138,2,0),"-")</f>
        <v>-</v>
      </c>
      <c r="B138" s="49" t="str">
        <f>IFERROR(VLOOKUP($C$5,Ledger!C138:K138,3,0),"-")</f>
        <v>-</v>
      </c>
      <c r="C138" s="45" t="str">
        <f>IFERROR(VLOOKUP($C$5,Ledger!C138:K138,9,0),"-")</f>
        <v>-</v>
      </c>
      <c r="D138" s="42"/>
      <c r="E138" s="46" t="str">
        <f>IFERROR(VLOOKUP($G$5,Ledger!C138:J138,2,0),"-")</f>
        <v>-</v>
      </c>
      <c r="F138" s="49" t="str">
        <f>IFERROR(VLOOKUP($G$5,Ledger!C138:K138,3,0),"-")</f>
        <v>-</v>
      </c>
      <c r="G138" s="45" t="str">
        <f>IFERROR(VLOOKUP($G$5,Ledger!C138:K138,9,0),"-")</f>
        <v>-</v>
      </c>
    </row>
    <row r="139" spans="1:7" ht="24" hidden="1" x14ac:dyDescent="0.2">
      <c r="A139" s="46" t="str">
        <f>IFERROR(VLOOKUP($C$5,Ledger!C139:K139,2,0),"-")</f>
        <v>-</v>
      </c>
      <c r="B139" s="49" t="str">
        <f>IFERROR(VLOOKUP($C$5,Ledger!C139:K139,3,0),"-")</f>
        <v>-</v>
      </c>
      <c r="C139" s="45" t="str">
        <f>IFERROR(VLOOKUP($C$5,Ledger!C139:K139,9,0),"-")</f>
        <v>-</v>
      </c>
      <c r="D139" s="42"/>
      <c r="E139" s="46" t="str">
        <f>IFERROR(VLOOKUP($G$5,Ledger!C139:J139,2,0),"-")</f>
        <v>-</v>
      </c>
      <c r="F139" s="49" t="str">
        <f>IFERROR(VLOOKUP($G$5,Ledger!C139:K139,3,0),"-")</f>
        <v>-</v>
      </c>
      <c r="G139" s="45" t="str">
        <f>IFERROR(VLOOKUP($G$5,Ledger!C139:K139,9,0),"-")</f>
        <v>-</v>
      </c>
    </row>
    <row r="140" spans="1:7" ht="24" hidden="1" x14ac:dyDescent="0.2">
      <c r="A140" s="46" t="str">
        <f>IFERROR(VLOOKUP($C$5,Ledger!C140:K140,2,0),"-")</f>
        <v>-</v>
      </c>
      <c r="B140" s="49" t="str">
        <f>IFERROR(VLOOKUP($C$5,Ledger!C140:K140,3,0),"-")</f>
        <v>-</v>
      </c>
      <c r="C140" s="45" t="str">
        <f>IFERROR(VLOOKUP($C$5,Ledger!C140:K140,9,0),"-")</f>
        <v>-</v>
      </c>
      <c r="D140" s="42"/>
      <c r="E140" s="46" t="str">
        <f>IFERROR(VLOOKUP($G$5,Ledger!C140:J140,2,0),"-")</f>
        <v>-</v>
      </c>
      <c r="F140" s="49" t="str">
        <f>IFERROR(VLOOKUP($G$5,Ledger!C140:K140,3,0),"-")</f>
        <v>-</v>
      </c>
      <c r="G140" s="45" t="str">
        <f>IFERROR(VLOOKUP($G$5,Ledger!C140:K140,9,0),"-")</f>
        <v>-</v>
      </c>
    </row>
    <row r="141" spans="1:7" ht="24" hidden="1" x14ac:dyDescent="0.2">
      <c r="A141" s="46" t="str">
        <f>IFERROR(VLOOKUP($C$5,Ledger!C141:K141,2,0),"-")</f>
        <v>-</v>
      </c>
      <c r="B141" s="49" t="str">
        <f>IFERROR(VLOOKUP($C$5,Ledger!C141:K141,3,0),"-")</f>
        <v>-</v>
      </c>
      <c r="C141" s="45" t="str">
        <f>IFERROR(VLOOKUP($C$5,Ledger!C141:K141,9,0),"-")</f>
        <v>-</v>
      </c>
      <c r="D141" s="42"/>
      <c r="E141" s="46" t="str">
        <f>IFERROR(VLOOKUP($G$5,Ledger!C141:J141,2,0),"-")</f>
        <v>-</v>
      </c>
      <c r="F141" s="49" t="str">
        <f>IFERROR(VLOOKUP($G$5,Ledger!C141:K141,3,0),"-")</f>
        <v>-</v>
      </c>
      <c r="G141" s="45" t="str">
        <f>IFERROR(VLOOKUP($G$5,Ledger!C141:K141,9,0),"-")</f>
        <v>-</v>
      </c>
    </row>
    <row r="142" spans="1:7" ht="24" hidden="1" x14ac:dyDescent="0.2">
      <c r="A142" s="46" t="str">
        <f>IFERROR(VLOOKUP($C$5,Ledger!C142:K142,2,0),"-")</f>
        <v>-</v>
      </c>
      <c r="B142" s="49" t="str">
        <f>IFERROR(VLOOKUP($C$5,Ledger!C142:K142,3,0),"-")</f>
        <v>-</v>
      </c>
      <c r="C142" s="45" t="str">
        <f>IFERROR(VLOOKUP($C$5,Ledger!C142:K142,9,0),"-")</f>
        <v>-</v>
      </c>
      <c r="D142" s="42"/>
      <c r="E142" s="46" t="str">
        <f>IFERROR(VLOOKUP($G$5,Ledger!C142:J142,2,0),"-")</f>
        <v>-</v>
      </c>
      <c r="F142" s="49" t="str">
        <f>IFERROR(VLOOKUP($G$5,Ledger!C142:K142,3,0),"-")</f>
        <v>-</v>
      </c>
      <c r="G142" s="45" t="str">
        <f>IFERROR(VLOOKUP($G$5,Ledger!C142:K142,9,0),"-")</f>
        <v>-</v>
      </c>
    </row>
    <row r="143" spans="1:7" ht="24" hidden="1" x14ac:dyDescent="0.2">
      <c r="A143" s="46" t="str">
        <f>IFERROR(VLOOKUP($C$5,Ledger!C143:K143,2,0),"-")</f>
        <v>-</v>
      </c>
      <c r="B143" s="49" t="str">
        <f>IFERROR(VLOOKUP($C$5,Ledger!C143:K143,3,0),"-")</f>
        <v>-</v>
      </c>
      <c r="C143" s="45" t="str">
        <f>IFERROR(VLOOKUP($C$5,Ledger!C143:K143,9,0),"-")</f>
        <v>-</v>
      </c>
      <c r="D143" s="42"/>
      <c r="E143" s="46" t="str">
        <f>IFERROR(VLOOKUP($G$5,Ledger!C143:J143,2,0),"-")</f>
        <v>-</v>
      </c>
      <c r="F143" s="49" t="str">
        <f>IFERROR(VLOOKUP($G$5,Ledger!C143:K143,3,0),"-")</f>
        <v>-</v>
      </c>
      <c r="G143" s="45" t="str">
        <f>IFERROR(VLOOKUP($G$5,Ledger!C143:K143,9,0),"-")</f>
        <v>-</v>
      </c>
    </row>
    <row r="144" spans="1:7" ht="24" hidden="1" x14ac:dyDescent="0.2">
      <c r="A144" s="46" t="str">
        <f>IFERROR(VLOOKUP($C$5,Ledger!C144:K144,2,0),"-")</f>
        <v>-</v>
      </c>
      <c r="B144" s="49" t="str">
        <f>IFERROR(VLOOKUP($C$5,Ledger!C144:K144,3,0),"-")</f>
        <v>-</v>
      </c>
      <c r="C144" s="45" t="str">
        <f>IFERROR(VLOOKUP($C$5,Ledger!C144:K144,9,0),"-")</f>
        <v>-</v>
      </c>
      <c r="D144" s="42"/>
      <c r="E144" s="46" t="str">
        <f>IFERROR(VLOOKUP($G$5,Ledger!C144:J144,2,0),"-")</f>
        <v>-</v>
      </c>
      <c r="F144" s="49" t="str">
        <f>IFERROR(VLOOKUP($G$5,Ledger!C144:K144,3,0),"-")</f>
        <v>-</v>
      </c>
      <c r="G144" s="45" t="str">
        <f>IFERROR(VLOOKUP($G$5,Ledger!C144:K144,9,0),"-")</f>
        <v>-</v>
      </c>
    </row>
    <row r="145" spans="1:7" ht="24" hidden="1" x14ac:dyDescent="0.2">
      <c r="A145" s="46" t="str">
        <f>IFERROR(VLOOKUP($C$5,Ledger!C145:K145,2,0),"-")</f>
        <v>-</v>
      </c>
      <c r="B145" s="49" t="str">
        <f>IFERROR(VLOOKUP($C$5,Ledger!C145:K145,3,0),"-")</f>
        <v>-</v>
      </c>
      <c r="C145" s="45" t="str">
        <f>IFERROR(VLOOKUP($C$5,Ledger!C145:K145,9,0),"-")</f>
        <v>-</v>
      </c>
      <c r="D145" s="42"/>
      <c r="E145" s="46" t="str">
        <f>IFERROR(VLOOKUP($G$5,Ledger!C145:J145,2,0),"-")</f>
        <v>-</v>
      </c>
      <c r="F145" s="49" t="str">
        <f>IFERROR(VLOOKUP($G$5,Ledger!C145:K145,3,0),"-")</f>
        <v>-</v>
      </c>
      <c r="G145" s="45" t="str">
        <f>IFERROR(VLOOKUP($G$5,Ledger!C145:K145,9,0),"-")</f>
        <v>-</v>
      </c>
    </row>
    <row r="146" spans="1:7" ht="24" hidden="1" x14ac:dyDescent="0.2">
      <c r="A146" s="46" t="str">
        <f>IFERROR(VLOOKUP($C$5,Ledger!C146:K146,2,0),"-")</f>
        <v>-</v>
      </c>
      <c r="B146" s="49" t="str">
        <f>IFERROR(VLOOKUP($C$5,Ledger!C146:K146,3,0),"-")</f>
        <v>-</v>
      </c>
      <c r="C146" s="45" t="str">
        <f>IFERROR(VLOOKUP($C$5,Ledger!C146:K146,9,0),"-")</f>
        <v>-</v>
      </c>
      <c r="D146" s="42"/>
      <c r="E146" s="46" t="str">
        <f>IFERROR(VLOOKUP($G$5,Ledger!C146:J146,2,0),"-")</f>
        <v>-</v>
      </c>
      <c r="F146" s="49" t="str">
        <f>IFERROR(VLOOKUP($G$5,Ledger!C146:K146,3,0),"-")</f>
        <v>-</v>
      </c>
      <c r="G146" s="45" t="str">
        <f>IFERROR(VLOOKUP($G$5,Ledger!C146:K146,9,0),"-")</f>
        <v>-</v>
      </c>
    </row>
    <row r="147" spans="1:7" ht="24" hidden="1" x14ac:dyDescent="0.2">
      <c r="A147" s="46" t="str">
        <f>IFERROR(VLOOKUP($C$5,Ledger!C147:K147,2,0),"-")</f>
        <v>-</v>
      </c>
      <c r="B147" s="49" t="str">
        <f>IFERROR(VLOOKUP($C$5,Ledger!C147:K147,3,0),"-")</f>
        <v>-</v>
      </c>
      <c r="C147" s="45" t="str">
        <f>IFERROR(VLOOKUP($C$5,Ledger!C147:K147,9,0),"-")</f>
        <v>-</v>
      </c>
      <c r="D147" s="42"/>
      <c r="E147" s="46" t="str">
        <f>IFERROR(VLOOKUP($G$5,Ledger!C147:J147,2,0),"-")</f>
        <v>-</v>
      </c>
      <c r="F147" s="49" t="str">
        <f>IFERROR(VLOOKUP($G$5,Ledger!C147:K147,3,0),"-")</f>
        <v>-</v>
      </c>
      <c r="G147" s="45" t="str">
        <f>IFERROR(VLOOKUP($G$5,Ledger!C147:K147,9,0),"-")</f>
        <v>-</v>
      </c>
    </row>
    <row r="148" spans="1:7" ht="24" hidden="1" x14ac:dyDescent="0.2">
      <c r="A148" s="46" t="str">
        <f>IFERROR(VLOOKUP($C$5,Ledger!C148:K148,2,0),"-")</f>
        <v>-</v>
      </c>
      <c r="B148" s="49" t="str">
        <f>IFERROR(VLOOKUP($C$5,Ledger!C148:K148,3,0),"-")</f>
        <v>-</v>
      </c>
      <c r="C148" s="45" t="str">
        <f>IFERROR(VLOOKUP($C$5,Ledger!C148:K148,9,0),"-")</f>
        <v>-</v>
      </c>
      <c r="D148" s="42"/>
      <c r="E148" s="46" t="str">
        <f>IFERROR(VLOOKUP($G$5,Ledger!C148:J148,2,0),"-")</f>
        <v>-</v>
      </c>
      <c r="F148" s="49" t="str">
        <f>IFERROR(VLOOKUP($G$5,Ledger!C148:K148,3,0),"-")</f>
        <v>-</v>
      </c>
      <c r="G148" s="45" t="str">
        <f>IFERROR(VLOOKUP($G$5,Ledger!C148:K148,9,0),"-")</f>
        <v>-</v>
      </c>
    </row>
    <row r="149" spans="1:7" ht="24" hidden="1" x14ac:dyDescent="0.2">
      <c r="A149" s="46" t="str">
        <f>IFERROR(VLOOKUP($C$5,Ledger!C149:K149,2,0),"-")</f>
        <v>-</v>
      </c>
      <c r="B149" s="49" t="str">
        <f>IFERROR(VLOOKUP($C$5,Ledger!C149:K149,3,0),"-")</f>
        <v>-</v>
      </c>
      <c r="C149" s="45" t="str">
        <f>IFERROR(VLOOKUP($C$5,Ledger!C149:K149,9,0),"-")</f>
        <v>-</v>
      </c>
      <c r="D149" s="42"/>
      <c r="E149" s="46" t="str">
        <f>IFERROR(VLOOKUP($G$5,Ledger!C149:J149,2,0),"-")</f>
        <v>-</v>
      </c>
      <c r="F149" s="49" t="str">
        <f>IFERROR(VLOOKUP($G$5,Ledger!C149:K149,3,0),"-")</f>
        <v>-</v>
      </c>
      <c r="G149" s="45" t="str">
        <f>IFERROR(VLOOKUP($G$5,Ledger!C149:K149,9,0),"-")</f>
        <v>-</v>
      </c>
    </row>
    <row r="150" spans="1:7" ht="24" hidden="1" x14ac:dyDescent="0.2">
      <c r="A150" s="46" t="str">
        <f>IFERROR(VLOOKUP($C$5,Ledger!C150:K150,2,0),"-")</f>
        <v>-</v>
      </c>
      <c r="B150" s="49" t="str">
        <f>IFERROR(VLOOKUP($C$5,Ledger!C150:K150,3,0),"-")</f>
        <v>-</v>
      </c>
      <c r="C150" s="45" t="str">
        <f>IFERROR(VLOOKUP($C$5,Ledger!C150:K150,9,0),"-")</f>
        <v>-</v>
      </c>
      <c r="D150" s="42"/>
      <c r="E150" s="46" t="str">
        <f>IFERROR(VLOOKUP($G$5,Ledger!C150:J150,2,0),"-")</f>
        <v>-</v>
      </c>
      <c r="F150" s="49" t="str">
        <f>IFERROR(VLOOKUP($G$5,Ledger!C150:K150,3,0),"-")</f>
        <v>-</v>
      </c>
      <c r="G150" s="45" t="str">
        <f>IFERROR(VLOOKUP($G$5,Ledger!C150:K150,9,0),"-")</f>
        <v>-</v>
      </c>
    </row>
    <row r="151" spans="1:7" ht="24" hidden="1" x14ac:dyDescent="0.2">
      <c r="A151" s="46" t="str">
        <f>IFERROR(VLOOKUP($C$5,Ledger!C151:K151,2,0),"-")</f>
        <v>-</v>
      </c>
      <c r="B151" s="49" t="str">
        <f>IFERROR(VLOOKUP($C$5,Ledger!C151:K151,3,0),"-")</f>
        <v>-</v>
      </c>
      <c r="C151" s="45" t="str">
        <f>IFERROR(VLOOKUP($C$5,Ledger!C151:K151,9,0),"-")</f>
        <v>-</v>
      </c>
      <c r="D151" s="42"/>
      <c r="E151" s="46" t="str">
        <f>IFERROR(VLOOKUP($G$5,Ledger!C151:J151,2,0),"-")</f>
        <v>-</v>
      </c>
      <c r="F151" s="49" t="str">
        <f>IFERROR(VLOOKUP($G$5,Ledger!C151:K151,3,0),"-")</f>
        <v>-</v>
      </c>
      <c r="G151" s="45" t="str">
        <f>IFERROR(VLOOKUP($G$5,Ledger!C151:K151,9,0),"-")</f>
        <v>-</v>
      </c>
    </row>
    <row r="152" spans="1:7" ht="24" hidden="1" x14ac:dyDescent="0.2">
      <c r="A152" s="46" t="str">
        <f>IFERROR(VLOOKUP($C$5,Ledger!C152:K152,2,0),"-")</f>
        <v>-</v>
      </c>
      <c r="B152" s="49" t="str">
        <f>IFERROR(VLOOKUP($C$5,Ledger!C152:K152,3,0),"-")</f>
        <v>-</v>
      </c>
      <c r="C152" s="45" t="str">
        <f>IFERROR(VLOOKUP($C$5,Ledger!C152:K152,9,0),"-")</f>
        <v>-</v>
      </c>
      <c r="D152" s="42"/>
      <c r="E152" s="46" t="str">
        <f>IFERROR(VLOOKUP($G$5,Ledger!C152:J152,2,0),"-")</f>
        <v>-</v>
      </c>
      <c r="F152" s="49" t="str">
        <f>IFERROR(VLOOKUP($G$5,Ledger!C152:K152,3,0),"-")</f>
        <v>-</v>
      </c>
      <c r="G152" s="45" t="str">
        <f>IFERROR(VLOOKUP($G$5,Ledger!C152:K152,9,0),"-")</f>
        <v>-</v>
      </c>
    </row>
    <row r="153" spans="1:7" ht="24" hidden="1" x14ac:dyDescent="0.2">
      <c r="A153" s="46" t="str">
        <f>IFERROR(VLOOKUP($C$5,Ledger!C153:K153,2,0),"-")</f>
        <v>-</v>
      </c>
      <c r="B153" s="49" t="str">
        <f>IFERROR(VLOOKUP($C$5,Ledger!C153:K153,3,0),"-")</f>
        <v>-</v>
      </c>
      <c r="C153" s="45" t="str">
        <f>IFERROR(VLOOKUP($C$5,Ledger!C153:K153,9,0),"-")</f>
        <v>-</v>
      </c>
      <c r="D153" s="42"/>
      <c r="E153" s="46" t="str">
        <f>IFERROR(VLOOKUP($G$5,Ledger!C153:J153,2,0),"-")</f>
        <v>-</v>
      </c>
      <c r="F153" s="49" t="str">
        <f>IFERROR(VLOOKUP($G$5,Ledger!C153:K153,3,0),"-")</f>
        <v>-</v>
      </c>
      <c r="G153" s="45" t="str">
        <f>IFERROR(VLOOKUP($G$5,Ledger!C153:K153,9,0),"-")</f>
        <v>-</v>
      </c>
    </row>
    <row r="154" spans="1:7" ht="24" hidden="1" x14ac:dyDescent="0.2">
      <c r="A154" s="46" t="str">
        <f>IFERROR(VLOOKUP($C$5,Ledger!C154:K154,2,0),"-")</f>
        <v>-</v>
      </c>
      <c r="B154" s="49" t="str">
        <f>IFERROR(VLOOKUP($C$5,Ledger!C154:K154,3,0),"-")</f>
        <v>-</v>
      </c>
      <c r="C154" s="45" t="str">
        <f>IFERROR(VLOOKUP($C$5,Ledger!C154:K154,9,0),"-")</f>
        <v>-</v>
      </c>
      <c r="D154" s="42"/>
      <c r="E154" s="46" t="str">
        <f>IFERROR(VLOOKUP($G$5,Ledger!C154:J154,2,0),"-")</f>
        <v>-</v>
      </c>
      <c r="F154" s="49" t="str">
        <f>IFERROR(VLOOKUP($G$5,Ledger!C154:K154,3,0),"-")</f>
        <v>-</v>
      </c>
      <c r="G154" s="45" t="str">
        <f>IFERROR(VLOOKUP($G$5,Ledger!C154:K154,9,0),"-")</f>
        <v>-</v>
      </c>
    </row>
    <row r="155" spans="1:7" ht="24" hidden="1" x14ac:dyDescent="0.2">
      <c r="A155" s="46" t="str">
        <f>IFERROR(VLOOKUP($C$5,Ledger!C155:K155,2,0),"-")</f>
        <v>-</v>
      </c>
      <c r="B155" s="49" t="str">
        <f>IFERROR(VLOOKUP($C$5,Ledger!C155:K155,3,0),"-")</f>
        <v>-</v>
      </c>
      <c r="C155" s="45" t="str">
        <f>IFERROR(VLOOKUP($C$5,Ledger!C155:K155,9,0),"-")</f>
        <v>-</v>
      </c>
      <c r="D155" s="42"/>
      <c r="E155" s="46" t="str">
        <f>IFERROR(VLOOKUP($G$5,Ledger!C155:J155,2,0),"-")</f>
        <v>-</v>
      </c>
      <c r="F155" s="49" t="str">
        <f>IFERROR(VLOOKUP($G$5,Ledger!C155:K155,3,0),"-")</f>
        <v>-</v>
      </c>
      <c r="G155" s="45" t="str">
        <f>IFERROR(VLOOKUP($G$5,Ledger!C155:K155,9,0),"-")</f>
        <v>-</v>
      </c>
    </row>
    <row r="156" spans="1:7" ht="24" hidden="1" x14ac:dyDescent="0.2">
      <c r="A156" s="46" t="str">
        <f>IFERROR(VLOOKUP($C$5,Ledger!C156:K156,2,0),"-")</f>
        <v>-</v>
      </c>
      <c r="B156" s="49" t="str">
        <f>IFERROR(VLOOKUP($C$5,Ledger!C156:K156,3,0),"-")</f>
        <v>-</v>
      </c>
      <c r="C156" s="45" t="str">
        <f>IFERROR(VLOOKUP($C$5,Ledger!C156:K156,9,0),"-")</f>
        <v>-</v>
      </c>
      <c r="D156" s="42"/>
      <c r="E156" s="46" t="str">
        <f>IFERROR(VLOOKUP($G$5,Ledger!C156:J156,2,0),"-")</f>
        <v>-</v>
      </c>
      <c r="F156" s="49" t="str">
        <f>IFERROR(VLOOKUP($G$5,Ledger!C156:K156,3,0),"-")</f>
        <v>-</v>
      </c>
      <c r="G156" s="45" t="str">
        <f>IFERROR(VLOOKUP($G$5,Ledger!C156:K156,9,0),"-")</f>
        <v>-</v>
      </c>
    </row>
    <row r="157" spans="1:7" ht="24" hidden="1" x14ac:dyDescent="0.2">
      <c r="A157" s="46" t="str">
        <f>IFERROR(VLOOKUP($C$5,Ledger!C157:K157,2,0),"-")</f>
        <v>-</v>
      </c>
      <c r="B157" s="49" t="str">
        <f>IFERROR(VLOOKUP($C$5,Ledger!C157:K157,3,0),"-")</f>
        <v>-</v>
      </c>
      <c r="C157" s="45" t="str">
        <f>IFERROR(VLOOKUP($C$5,Ledger!C157:K157,9,0),"-")</f>
        <v>-</v>
      </c>
      <c r="D157" s="42"/>
      <c r="E157" s="46" t="str">
        <f>IFERROR(VLOOKUP($G$5,Ledger!C157:J157,2,0),"-")</f>
        <v>-</v>
      </c>
      <c r="F157" s="49" t="str">
        <f>IFERROR(VLOOKUP($G$5,Ledger!C157:K157,3,0),"-")</f>
        <v>-</v>
      </c>
      <c r="G157" s="45" t="str">
        <f>IFERROR(VLOOKUP($G$5,Ledger!C157:K157,9,0),"-")</f>
        <v>-</v>
      </c>
    </row>
    <row r="158" spans="1:7" ht="24" hidden="1" x14ac:dyDescent="0.2">
      <c r="A158" s="46" t="str">
        <f>IFERROR(VLOOKUP($C$5,Ledger!C158:K158,2,0),"-")</f>
        <v>-</v>
      </c>
      <c r="B158" s="49" t="str">
        <f>IFERROR(VLOOKUP($C$5,Ledger!C158:K158,3,0),"-")</f>
        <v>-</v>
      </c>
      <c r="C158" s="45" t="str">
        <f>IFERROR(VLOOKUP($C$5,Ledger!C158:K158,9,0),"-")</f>
        <v>-</v>
      </c>
      <c r="D158" s="42"/>
      <c r="E158" s="46" t="str">
        <f>IFERROR(VLOOKUP($G$5,Ledger!C158:J158,2,0),"-")</f>
        <v>-</v>
      </c>
      <c r="F158" s="49" t="str">
        <f>IFERROR(VLOOKUP($G$5,Ledger!C158:K158,3,0),"-")</f>
        <v>-</v>
      </c>
      <c r="G158" s="45" t="str">
        <f>IFERROR(VLOOKUP($G$5,Ledger!C158:K158,9,0),"-")</f>
        <v>-</v>
      </c>
    </row>
    <row r="159" spans="1:7" ht="24" hidden="1" x14ac:dyDescent="0.2">
      <c r="A159" s="46" t="str">
        <f>IFERROR(VLOOKUP($C$5,Ledger!C159:K159,2,0),"-")</f>
        <v>-</v>
      </c>
      <c r="B159" s="49" t="str">
        <f>IFERROR(VLOOKUP($C$5,Ledger!C159:K159,3,0),"-")</f>
        <v>-</v>
      </c>
      <c r="C159" s="45" t="str">
        <f>IFERROR(VLOOKUP($C$5,Ledger!C159:K159,9,0),"-")</f>
        <v>-</v>
      </c>
      <c r="D159" s="42"/>
      <c r="E159" s="46" t="str">
        <f>IFERROR(VLOOKUP($G$5,Ledger!C159:J159,2,0),"-")</f>
        <v>-</v>
      </c>
      <c r="F159" s="49" t="str">
        <f>IFERROR(VLOOKUP($G$5,Ledger!C159:K159,3,0),"-")</f>
        <v>-</v>
      </c>
      <c r="G159" s="45" t="str">
        <f>IFERROR(VLOOKUP($G$5,Ledger!C159:K159,9,0),"-")</f>
        <v>-</v>
      </c>
    </row>
    <row r="160" spans="1:7" ht="24" hidden="1" x14ac:dyDescent="0.2">
      <c r="A160" s="46" t="str">
        <f>IFERROR(VLOOKUP($C$5,Ledger!C160:K160,2,0),"-")</f>
        <v>-</v>
      </c>
      <c r="B160" s="49" t="str">
        <f>IFERROR(VLOOKUP($C$5,Ledger!C160:K160,3,0),"-")</f>
        <v>-</v>
      </c>
      <c r="C160" s="45" t="str">
        <f>IFERROR(VLOOKUP($C$5,Ledger!C160:K160,9,0),"-")</f>
        <v>-</v>
      </c>
      <c r="D160" s="42"/>
      <c r="E160" s="46" t="str">
        <f>IFERROR(VLOOKUP($G$5,Ledger!C160:J160,2,0),"-")</f>
        <v>-</v>
      </c>
      <c r="F160" s="49" t="str">
        <f>IFERROR(VLOOKUP($G$5,Ledger!C160:K160,3,0),"-")</f>
        <v>-</v>
      </c>
      <c r="G160" s="45" t="str">
        <f>IFERROR(VLOOKUP($G$5,Ledger!C160:K160,9,0),"-")</f>
        <v>-</v>
      </c>
    </row>
    <row r="161" spans="1:7" ht="24" hidden="1" x14ac:dyDescent="0.2">
      <c r="A161" s="46" t="str">
        <f>IFERROR(VLOOKUP($C$5,Ledger!C161:K161,2,0),"-")</f>
        <v>-</v>
      </c>
      <c r="B161" s="49" t="str">
        <f>IFERROR(VLOOKUP($C$5,Ledger!C161:K161,3,0),"-")</f>
        <v>-</v>
      </c>
      <c r="C161" s="45" t="str">
        <f>IFERROR(VLOOKUP($C$5,Ledger!C161:K161,9,0),"-")</f>
        <v>-</v>
      </c>
      <c r="D161" s="42"/>
      <c r="E161" s="46" t="str">
        <f>IFERROR(VLOOKUP($G$5,Ledger!C161:J161,2,0),"-")</f>
        <v>-</v>
      </c>
      <c r="F161" s="49" t="str">
        <f>IFERROR(VLOOKUP($G$5,Ledger!C161:K161,3,0),"-")</f>
        <v>-</v>
      </c>
      <c r="G161" s="45" t="str">
        <f>IFERROR(VLOOKUP($G$5,Ledger!C161:K161,9,0),"-")</f>
        <v>-</v>
      </c>
    </row>
    <row r="162" spans="1:7" ht="24" hidden="1" x14ac:dyDescent="0.2">
      <c r="A162" s="46" t="str">
        <f>IFERROR(VLOOKUP($C$5,Ledger!C162:K162,2,0),"-")</f>
        <v>-</v>
      </c>
      <c r="B162" s="49" t="str">
        <f>IFERROR(VLOOKUP($C$5,Ledger!C162:K162,3,0),"-")</f>
        <v>-</v>
      </c>
      <c r="C162" s="45" t="str">
        <f>IFERROR(VLOOKUP($C$5,Ledger!C162:K162,9,0),"-")</f>
        <v>-</v>
      </c>
      <c r="D162" s="42"/>
      <c r="E162" s="46" t="str">
        <f>IFERROR(VLOOKUP($G$5,Ledger!C162:J162,2,0),"-")</f>
        <v>-</v>
      </c>
      <c r="F162" s="49" t="str">
        <f>IFERROR(VLOOKUP($G$5,Ledger!C162:K162,3,0),"-")</f>
        <v>-</v>
      </c>
      <c r="G162" s="45" t="str">
        <f>IFERROR(VLOOKUP($G$5,Ledger!C162:K162,9,0),"-")</f>
        <v>-</v>
      </c>
    </row>
    <row r="163" spans="1:7" ht="24" hidden="1" x14ac:dyDescent="0.2">
      <c r="A163" s="46" t="str">
        <f>IFERROR(VLOOKUP($C$5,Ledger!C163:K163,2,0),"-")</f>
        <v>-</v>
      </c>
      <c r="B163" s="49" t="str">
        <f>IFERROR(VLOOKUP($C$5,Ledger!C163:K163,3,0),"-")</f>
        <v>-</v>
      </c>
      <c r="C163" s="45" t="str">
        <f>IFERROR(VLOOKUP($C$5,Ledger!C163:K163,9,0),"-")</f>
        <v>-</v>
      </c>
      <c r="D163" s="42"/>
      <c r="E163" s="46" t="str">
        <f>IFERROR(VLOOKUP($G$5,Ledger!C163:J163,2,0),"-")</f>
        <v>-</v>
      </c>
      <c r="F163" s="49" t="str">
        <f>IFERROR(VLOOKUP($G$5,Ledger!C163:K163,3,0),"-")</f>
        <v>-</v>
      </c>
      <c r="G163" s="45" t="str">
        <f>IFERROR(VLOOKUP($G$5,Ledger!C163:K163,9,0),"-")</f>
        <v>-</v>
      </c>
    </row>
    <row r="164" spans="1:7" ht="24" hidden="1" x14ac:dyDescent="0.2">
      <c r="A164" s="46" t="str">
        <f>IFERROR(VLOOKUP($C$5,Ledger!C164:K164,2,0),"-")</f>
        <v>-</v>
      </c>
      <c r="B164" s="49" t="str">
        <f>IFERROR(VLOOKUP($C$5,Ledger!C164:K164,3,0),"-")</f>
        <v>-</v>
      </c>
      <c r="C164" s="45" t="str">
        <f>IFERROR(VLOOKUP($C$5,Ledger!C164:K164,9,0),"-")</f>
        <v>-</v>
      </c>
      <c r="D164" s="42"/>
      <c r="E164" s="46" t="str">
        <f>IFERROR(VLOOKUP($G$5,Ledger!C164:J164,2,0),"-")</f>
        <v>-</v>
      </c>
      <c r="F164" s="49" t="str">
        <f>IFERROR(VLOOKUP($G$5,Ledger!C164:K164,3,0),"-")</f>
        <v>-</v>
      </c>
      <c r="G164" s="45" t="str">
        <f>IFERROR(VLOOKUP($G$5,Ledger!C164:K164,9,0),"-")</f>
        <v>-</v>
      </c>
    </row>
    <row r="165" spans="1:7" ht="24" hidden="1" x14ac:dyDescent="0.2">
      <c r="A165" s="46" t="str">
        <f>IFERROR(VLOOKUP($C$5,Ledger!C165:K165,2,0),"-")</f>
        <v>-</v>
      </c>
      <c r="B165" s="49" t="str">
        <f>IFERROR(VLOOKUP($C$5,Ledger!C165:K165,3,0),"-")</f>
        <v>-</v>
      </c>
      <c r="C165" s="45" t="str">
        <f>IFERROR(VLOOKUP($C$5,Ledger!C165:K165,9,0),"-")</f>
        <v>-</v>
      </c>
      <c r="D165" s="42"/>
      <c r="E165" s="46" t="str">
        <f>IFERROR(VLOOKUP($G$5,Ledger!C165:J165,2,0),"-")</f>
        <v>-</v>
      </c>
      <c r="F165" s="49" t="str">
        <f>IFERROR(VLOOKUP($G$5,Ledger!C165:K165,3,0),"-")</f>
        <v>-</v>
      </c>
      <c r="G165" s="45" t="str">
        <f>IFERROR(VLOOKUP($G$5,Ledger!C165:K165,9,0),"-")</f>
        <v>-</v>
      </c>
    </row>
    <row r="166" spans="1:7" ht="24" hidden="1" x14ac:dyDescent="0.2">
      <c r="A166" s="46" t="str">
        <f>IFERROR(VLOOKUP($C$5,Ledger!C166:K166,2,0),"-")</f>
        <v>-</v>
      </c>
      <c r="B166" s="49" t="str">
        <f>IFERROR(VLOOKUP($C$5,Ledger!C166:K166,3,0),"-")</f>
        <v>-</v>
      </c>
      <c r="C166" s="45" t="str">
        <f>IFERROR(VLOOKUP($C$5,Ledger!C166:K166,9,0),"-")</f>
        <v>-</v>
      </c>
      <c r="D166" s="42"/>
      <c r="E166" s="46" t="str">
        <f>IFERROR(VLOOKUP($G$5,Ledger!C166:J166,2,0),"-")</f>
        <v>-</v>
      </c>
      <c r="F166" s="49" t="str">
        <f>IFERROR(VLOOKUP($G$5,Ledger!C166:K166,3,0),"-")</f>
        <v>-</v>
      </c>
      <c r="G166" s="45" t="str">
        <f>IFERROR(VLOOKUP($G$5,Ledger!C166:K166,9,0),"-")</f>
        <v>-</v>
      </c>
    </row>
    <row r="167" spans="1:7" ht="24" hidden="1" x14ac:dyDescent="0.2">
      <c r="A167" s="46" t="str">
        <f>IFERROR(VLOOKUP($C$5,Ledger!C167:K167,2,0),"-")</f>
        <v>-</v>
      </c>
      <c r="B167" s="49" t="str">
        <f>IFERROR(VLOOKUP($C$5,Ledger!C167:K167,3,0),"-")</f>
        <v>-</v>
      </c>
      <c r="C167" s="45" t="str">
        <f>IFERROR(VLOOKUP($C$5,Ledger!C167:K167,9,0),"-")</f>
        <v>-</v>
      </c>
      <c r="D167" s="42"/>
      <c r="E167" s="46" t="str">
        <f>IFERROR(VLOOKUP($G$5,Ledger!C167:J167,2,0),"-")</f>
        <v>-</v>
      </c>
      <c r="F167" s="49" t="str">
        <f>IFERROR(VLOOKUP($G$5,Ledger!C167:K167,3,0),"-")</f>
        <v>-</v>
      </c>
      <c r="G167" s="45" t="str">
        <f>IFERROR(VLOOKUP($G$5,Ledger!C167:K167,9,0),"-")</f>
        <v>-</v>
      </c>
    </row>
    <row r="168" spans="1:7" ht="24" hidden="1" x14ac:dyDescent="0.2">
      <c r="A168" s="46" t="str">
        <f>IFERROR(VLOOKUP($C$5,Ledger!C168:K168,2,0),"-")</f>
        <v>-</v>
      </c>
      <c r="B168" s="49" t="str">
        <f>IFERROR(VLOOKUP($C$5,Ledger!C168:K168,3,0),"-")</f>
        <v>-</v>
      </c>
      <c r="C168" s="45" t="str">
        <f>IFERROR(VLOOKUP($C$5,Ledger!C168:K168,9,0),"-")</f>
        <v>-</v>
      </c>
      <c r="D168" s="42"/>
      <c r="E168" s="46" t="str">
        <f>IFERROR(VLOOKUP($G$5,Ledger!C168:J168,2,0),"-")</f>
        <v>-</v>
      </c>
      <c r="F168" s="49" t="str">
        <f>IFERROR(VLOOKUP($G$5,Ledger!C168:K168,3,0),"-")</f>
        <v>-</v>
      </c>
      <c r="G168" s="45" t="str">
        <f>IFERROR(VLOOKUP($G$5,Ledger!C168:K168,9,0),"-")</f>
        <v>-</v>
      </c>
    </row>
    <row r="169" spans="1:7" ht="24" hidden="1" x14ac:dyDescent="0.2">
      <c r="A169" s="46" t="str">
        <f>IFERROR(VLOOKUP($C$5,Ledger!C169:K169,2,0),"-")</f>
        <v>-</v>
      </c>
      <c r="B169" s="49" t="str">
        <f>IFERROR(VLOOKUP($C$5,Ledger!C169:K169,3,0),"-")</f>
        <v>-</v>
      </c>
      <c r="C169" s="45" t="str">
        <f>IFERROR(VLOOKUP($C$5,Ledger!C169:K169,9,0),"-")</f>
        <v>-</v>
      </c>
      <c r="D169" s="42"/>
      <c r="E169" s="46" t="str">
        <f>IFERROR(VLOOKUP($G$5,Ledger!C169:J169,2,0),"-")</f>
        <v>-</v>
      </c>
      <c r="F169" s="49" t="str">
        <f>IFERROR(VLOOKUP($G$5,Ledger!C169:K169,3,0),"-")</f>
        <v>-</v>
      </c>
      <c r="G169" s="45" t="str">
        <f>IFERROR(VLOOKUP($G$5,Ledger!C169:K169,9,0),"-")</f>
        <v>-</v>
      </c>
    </row>
    <row r="170" spans="1:7" ht="24" hidden="1" x14ac:dyDescent="0.2">
      <c r="A170" s="46" t="str">
        <f>IFERROR(VLOOKUP($C$5,Ledger!C170:K170,2,0),"-")</f>
        <v>-</v>
      </c>
      <c r="B170" s="49" t="str">
        <f>IFERROR(VLOOKUP($C$5,Ledger!C170:K170,3,0),"-")</f>
        <v>-</v>
      </c>
      <c r="C170" s="45" t="str">
        <f>IFERROR(VLOOKUP($C$5,Ledger!C170:K170,9,0),"-")</f>
        <v>-</v>
      </c>
      <c r="D170" s="42"/>
      <c r="E170" s="46" t="str">
        <f>IFERROR(VLOOKUP($G$5,Ledger!C170:J170,2,0),"-")</f>
        <v>-</v>
      </c>
      <c r="F170" s="49" t="str">
        <f>IFERROR(VLOOKUP($G$5,Ledger!C170:K170,3,0),"-")</f>
        <v>-</v>
      </c>
      <c r="G170" s="45" t="str">
        <f>IFERROR(VLOOKUP($G$5,Ledger!C170:K170,9,0),"-")</f>
        <v>-</v>
      </c>
    </row>
    <row r="171" spans="1:7" ht="24" hidden="1" x14ac:dyDescent="0.2">
      <c r="A171" s="46" t="str">
        <f>IFERROR(VLOOKUP($C$5,Ledger!C171:K171,2,0),"-")</f>
        <v>-</v>
      </c>
      <c r="B171" s="49" t="str">
        <f>IFERROR(VLOOKUP($C$5,Ledger!C171:K171,3,0),"-")</f>
        <v>-</v>
      </c>
      <c r="C171" s="45" t="str">
        <f>IFERROR(VLOOKUP($C$5,Ledger!C171:K171,9,0),"-")</f>
        <v>-</v>
      </c>
      <c r="D171" s="42"/>
      <c r="E171" s="46" t="str">
        <f>IFERROR(VLOOKUP($G$5,Ledger!C171:J171,2,0),"-")</f>
        <v>-</v>
      </c>
      <c r="F171" s="49" t="str">
        <f>IFERROR(VLOOKUP($G$5,Ledger!C171:K171,3,0),"-")</f>
        <v>-</v>
      </c>
      <c r="G171" s="45" t="str">
        <f>IFERROR(VLOOKUP($G$5,Ledger!C171:K171,9,0),"-")</f>
        <v>-</v>
      </c>
    </row>
    <row r="172" spans="1:7" ht="24" hidden="1" x14ac:dyDescent="0.2">
      <c r="A172" s="46" t="str">
        <f>IFERROR(VLOOKUP($C$5,Ledger!C172:K172,2,0),"-")</f>
        <v>-</v>
      </c>
      <c r="B172" s="49" t="str">
        <f>IFERROR(VLOOKUP($C$5,Ledger!C172:K172,3,0),"-")</f>
        <v>-</v>
      </c>
      <c r="C172" s="45" t="str">
        <f>IFERROR(VLOOKUP($C$5,Ledger!C172:K172,9,0),"-")</f>
        <v>-</v>
      </c>
      <c r="D172" s="42"/>
      <c r="E172" s="46" t="str">
        <f>IFERROR(VLOOKUP($G$5,Ledger!C172:J172,2,0),"-")</f>
        <v>-</v>
      </c>
      <c r="F172" s="49" t="str">
        <f>IFERROR(VLOOKUP($G$5,Ledger!C172:K172,3,0),"-")</f>
        <v>-</v>
      </c>
      <c r="G172" s="45" t="str">
        <f>IFERROR(VLOOKUP($G$5,Ledger!C172:K172,9,0),"-")</f>
        <v>-</v>
      </c>
    </row>
    <row r="173" spans="1:7" ht="24" hidden="1" x14ac:dyDescent="0.2">
      <c r="A173" s="46" t="str">
        <f>IFERROR(VLOOKUP($C$5,Ledger!C173:K173,2,0),"-")</f>
        <v>-</v>
      </c>
      <c r="B173" s="49" t="str">
        <f>IFERROR(VLOOKUP($C$5,Ledger!C173:K173,3,0),"-")</f>
        <v>-</v>
      </c>
      <c r="C173" s="45" t="str">
        <f>IFERROR(VLOOKUP($C$5,Ledger!C173:K173,9,0),"-")</f>
        <v>-</v>
      </c>
      <c r="D173" s="42"/>
      <c r="E173" s="46" t="str">
        <f>IFERROR(VLOOKUP($G$5,Ledger!C173:J173,2,0),"-")</f>
        <v>-</v>
      </c>
      <c r="F173" s="49" t="str">
        <f>IFERROR(VLOOKUP($G$5,Ledger!C173:K173,3,0),"-")</f>
        <v>-</v>
      </c>
      <c r="G173" s="45" t="str">
        <f>IFERROR(VLOOKUP($G$5,Ledger!C173:K173,9,0),"-")</f>
        <v>-</v>
      </c>
    </row>
    <row r="174" spans="1:7" ht="24" hidden="1" x14ac:dyDescent="0.2">
      <c r="A174" s="46" t="str">
        <f>IFERROR(VLOOKUP($C$5,Ledger!C174:K174,2,0),"-")</f>
        <v>-</v>
      </c>
      <c r="B174" s="49" t="str">
        <f>IFERROR(VLOOKUP($C$5,Ledger!C174:K174,3,0),"-")</f>
        <v>-</v>
      </c>
      <c r="C174" s="45" t="str">
        <f>IFERROR(VLOOKUP($C$5,Ledger!C174:K174,9,0),"-")</f>
        <v>-</v>
      </c>
      <c r="D174" s="42"/>
      <c r="E174" s="46" t="str">
        <f>IFERROR(VLOOKUP($G$5,Ledger!C174:J174,2,0),"-")</f>
        <v>-</v>
      </c>
      <c r="F174" s="49" t="str">
        <f>IFERROR(VLOOKUP($G$5,Ledger!C174:K174,3,0),"-")</f>
        <v>-</v>
      </c>
      <c r="G174" s="45" t="str">
        <f>IFERROR(VLOOKUP($G$5,Ledger!C174:K174,9,0),"-")</f>
        <v>-</v>
      </c>
    </row>
    <row r="175" spans="1:7" ht="24" hidden="1" x14ac:dyDescent="0.2">
      <c r="A175" s="46" t="str">
        <f>IFERROR(VLOOKUP($C$5,Ledger!C175:K175,2,0),"-")</f>
        <v>-</v>
      </c>
      <c r="B175" s="49" t="str">
        <f>IFERROR(VLOOKUP($C$5,Ledger!C175:K175,3,0),"-")</f>
        <v>-</v>
      </c>
      <c r="C175" s="45" t="str">
        <f>IFERROR(VLOOKUP($C$5,Ledger!C175:K175,9,0),"-")</f>
        <v>-</v>
      </c>
      <c r="D175" s="42"/>
      <c r="E175" s="46" t="str">
        <f>IFERROR(VLOOKUP($G$5,Ledger!C175:J175,2,0),"-")</f>
        <v>-</v>
      </c>
      <c r="F175" s="49" t="str">
        <f>IFERROR(VLOOKUP($G$5,Ledger!C175:K175,3,0),"-")</f>
        <v>-</v>
      </c>
      <c r="G175" s="45" t="str">
        <f>IFERROR(VLOOKUP($G$5,Ledger!C175:K175,9,0),"-")</f>
        <v>-</v>
      </c>
    </row>
    <row r="176" spans="1:7" ht="24" hidden="1" x14ac:dyDescent="0.2">
      <c r="A176" s="46" t="str">
        <f>IFERROR(VLOOKUP($C$5,Ledger!C176:K176,2,0),"-")</f>
        <v>-</v>
      </c>
      <c r="B176" s="49" t="str">
        <f>IFERROR(VLOOKUP($C$5,Ledger!C176:K176,3,0),"-")</f>
        <v>-</v>
      </c>
      <c r="C176" s="45" t="str">
        <f>IFERROR(VLOOKUP($C$5,Ledger!C176:K176,9,0),"-")</f>
        <v>-</v>
      </c>
      <c r="D176" s="42"/>
      <c r="E176" s="46" t="str">
        <f>IFERROR(VLOOKUP($G$5,Ledger!C176:J176,2,0),"-")</f>
        <v>-</v>
      </c>
      <c r="F176" s="49" t="str">
        <f>IFERROR(VLOOKUP($G$5,Ledger!C176:K176,3,0),"-")</f>
        <v>-</v>
      </c>
      <c r="G176" s="45" t="str">
        <f>IFERROR(VLOOKUP($G$5,Ledger!C176:K176,9,0),"-")</f>
        <v>-</v>
      </c>
    </row>
    <row r="177" spans="1:7" ht="24" hidden="1" x14ac:dyDescent="0.2">
      <c r="A177" s="46" t="str">
        <f>IFERROR(VLOOKUP($C$5,Ledger!C177:K177,2,0),"-")</f>
        <v>-</v>
      </c>
      <c r="B177" s="49" t="str">
        <f>IFERROR(VLOOKUP($C$5,Ledger!C177:K177,3,0),"-")</f>
        <v>-</v>
      </c>
      <c r="C177" s="45" t="str">
        <f>IFERROR(VLOOKUP($C$5,Ledger!C177:K177,9,0),"-")</f>
        <v>-</v>
      </c>
      <c r="D177" s="42"/>
      <c r="E177" s="46" t="str">
        <f>IFERROR(VLOOKUP($G$5,Ledger!C177:J177,2,0),"-")</f>
        <v>-</v>
      </c>
      <c r="F177" s="49" t="str">
        <f>IFERROR(VLOOKUP($G$5,Ledger!C177:K177,3,0),"-")</f>
        <v>-</v>
      </c>
      <c r="G177" s="45" t="str">
        <f>IFERROR(VLOOKUP($G$5,Ledger!C177:K177,9,0),"-")</f>
        <v>-</v>
      </c>
    </row>
    <row r="178" spans="1:7" ht="24" hidden="1" x14ac:dyDescent="0.2">
      <c r="A178" s="46" t="str">
        <f>IFERROR(VLOOKUP($C$5,Ledger!C178:K178,2,0),"-")</f>
        <v>-</v>
      </c>
      <c r="B178" s="49" t="str">
        <f>IFERROR(VLOOKUP($C$5,Ledger!C178:K178,3,0),"-")</f>
        <v>-</v>
      </c>
      <c r="C178" s="45" t="str">
        <f>IFERROR(VLOOKUP($C$5,Ledger!C178:K178,9,0),"-")</f>
        <v>-</v>
      </c>
      <c r="D178" s="42"/>
      <c r="E178" s="46" t="str">
        <f>IFERROR(VLOOKUP($G$5,Ledger!C178:J178,2,0),"-")</f>
        <v>-</v>
      </c>
      <c r="F178" s="49" t="str">
        <f>IFERROR(VLOOKUP($G$5,Ledger!C178:K178,3,0),"-")</f>
        <v>-</v>
      </c>
      <c r="G178" s="45" t="str">
        <f>IFERROR(VLOOKUP($G$5,Ledger!C178:K178,9,0),"-")</f>
        <v>-</v>
      </c>
    </row>
    <row r="179" spans="1:7" ht="24" hidden="1" x14ac:dyDescent="0.2">
      <c r="A179" s="46" t="str">
        <f>IFERROR(VLOOKUP($C$5,Ledger!C179:K179,2,0),"-")</f>
        <v>-</v>
      </c>
      <c r="B179" s="49" t="str">
        <f>IFERROR(VLOOKUP($C$5,Ledger!C179:K179,3,0),"-")</f>
        <v>-</v>
      </c>
      <c r="C179" s="45" t="str">
        <f>IFERROR(VLOOKUP($C$5,Ledger!C179:K179,9,0),"-")</f>
        <v>-</v>
      </c>
      <c r="D179" s="42"/>
      <c r="E179" s="46" t="str">
        <f>IFERROR(VLOOKUP($G$5,Ledger!C179:J179,2,0),"-")</f>
        <v>-</v>
      </c>
      <c r="F179" s="49" t="str">
        <f>IFERROR(VLOOKUP($G$5,Ledger!C179:K179,3,0),"-")</f>
        <v>-</v>
      </c>
      <c r="G179" s="45" t="str">
        <f>IFERROR(VLOOKUP($G$5,Ledger!C179:K179,9,0),"-")</f>
        <v>-</v>
      </c>
    </row>
    <row r="180" spans="1:7" ht="24" hidden="1" x14ac:dyDescent="0.2">
      <c r="A180" s="46" t="str">
        <f>IFERROR(VLOOKUP($C$5,Ledger!C180:K180,2,0),"-")</f>
        <v>-</v>
      </c>
      <c r="B180" s="49" t="str">
        <f>IFERROR(VLOOKUP($C$5,Ledger!C180:K180,3,0),"-")</f>
        <v>-</v>
      </c>
      <c r="C180" s="45" t="str">
        <f>IFERROR(VLOOKUP($C$5,Ledger!C180:K180,9,0),"-")</f>
        <v>-</v>
      </c>
      <c r="D180" s="42"/>
      <c r="E180" s="46" t="str">
        <f>IFERROR(VLOOKUP($G$5,Ledger!C180:J180,2,0),"-")</f>
        <v>-</v>
      </c>
      <c r="F180" s="49" t="str">
        <f>IFERROR(VLOOKUP($G$5,Ledger!C180:K180,3,0),"-")</f>
        <v>-</v>
      </c>
      <c r="G180" s="45" t="str">
        <f>IFERROR(VLOOKUP($G$5,Ledger!C180:K180,9,0),"-")</f>
        <v>-</v>
      </c>
    </row>
    <row r="181" spans="1:7" ht="24" hidden="1" x14ac:dyDescent="0.2">
      <c r="A181" s="46" t="str">
        <f>IFERROR(VLOOKUP($C$5,Ledger!C181:K181,2,0),"-")</f>
        <v>-</v>
      </c>
      <c r="B181" s="49" t="str">
        <f>IFERROR(VLOOKUP($C$5,Ledger!C181:K181,3,0),"-")</f>
        <v>-</v>
      </c>
      <c r="C181" s="45" t="str">
        <f>IFERROR(VLOOKUP($C$5,Ledger!C181:K181,9,0),"-")</f>
        <v>-</v>
      </c>
      <c r="D181" s="42"/>
      <c r="E181" s="46" t="str">
        <f>IFERROR(VLOOKUP($G$5,Ledger!C181:J181,2,0),"-")</f>
        <v>-</v>
      </c>
      <c r="F181" s="49" t="str">
        <f>IFERROR(VLOOKUP($G$5,Ledger!C181:K181,3,0),"-")</f>
        <v>-</v>
      </c>
      <c r="G181" s="45" t="str">
        <f>IFERROR(VLOOKUP($G$5,Ledger!C181:K181,9,0),"-")</f>
        <v>-</v>
      </c>
    </row>
    <row r="182" spans="1:7" ht="24" hidden="1" x14ac:dyDescent="0.2">
      <c r="A182" s="46" t="str">
        <f>IFERROR(VLOOKUP($C$5,Ledger!C182:K182,2,0),"-")</f>
        <v>-</v>
      </c>
      <c r="B182" s="49" t="str">
        <f>IFERROR(VLOOKUP($C$5,Ledger!C182:K182,3,0),"-")</f>
        <v>-</v>
      </c>
      <c r="C182" s="45" t="str">
        <f>IFERROR(VLOOKUP($C$5,Ledger!C182:K182,9,0),"-")</f>
        <v>-</v>
      </c>
      <c r="D182" s="42"/>
      <c r="E182" s="46" t="str">
        <f>IFERROR(VLOOKUP($G$5,Ledger!C182:J182,2,0),"-")</f>
        <v>-</v>
      </c>
      <c r="F182" s="49" t="str">
        <f>IFERROR(VLOOKUP($G$5,Ledger!C182:K182,3,0),"-")</f>
        <v>-</v>
      </c>
      <c r="G182" s="45" t="str">
        <f>IFERROR(VLOOKUP($G$5,Ledger!C182:K182,9,0),"-")</f>
        <v>-</v>
      </c>
    </row>
    <row r="183" spans="1:7" ht="24" hidden="1" x14ac:dyDescent="0.2">
      <c r="A183" s="46" t="str">
        <f>IFERROR(VLOOKUP($C$5,Ledger!C183:K183,2,0),"-")</f>
        <v>-</v>
      </c>
      <c r="B183" s="49" t="str">
        <f>IFERROR(VLOOKUP($C$5,Ledger!C183:K183,3,0),"-")</f>
        <v>-</v>
      </c>
      <c r="C183" s="45" t="str">
        <f>IFERROR(VLOOKUP($C$5,Ledger!C183:K183,9,0),"-")</f>
        <v>-</v>
      </c>
      <c r="D183" s="42"/>
      <c r="E183" s="46" t="str">
        <f>IFERROR(VLOOKUP($G$5,Ledger!C183:J183,2,0),"-")</f>
        <v>-</v>
      </c>
      <c r="F183" s="49" t="str">
        <f>IFERROR(VLOOKUP($G$5,Ledger!C183:K183,3,0),"-")</f>
        <v>-</v>
      </c>
      <c r="G183" s="45" t="str">
        <f>IFERROR(VLOOKUP($G$5,Ledger!C183:K183,9,0),"-")</f>
        <v>-</v>
      </c>
    </row>
    <row r="184" spans="1:7" ht="24" hidden="1" x14ac:dyDescent="0.2">
      <c r="A184" s="46" t="str">
        <f>IFERROR(VLOOKUP($C$5,Ledger!C184:K184,2,0),"-")</f>
        <v>-</v>
      </c>
      <c r="B184" s="49" t="str">
        <f>IFERROR(VLOOKUP($C$5,Ledger!C184:K184,3,0),"-")</f>
        <v>-</v>
      </c>
      <c r="C184" s="45" t="str">
        <f>IFERROR(VLOOKUP($C$5,Ledger!C184:K184,9,0),"-")</f>
        <v>-</v>
      </c>
      <c r="D184" s="42"/>
      <c r="E184" s="46" t="str">
        <f>IFERROR(VLOOKUP($G$5,Ledger!C184:J184,2,0),"-")</f>
        <v>-</v>
      </c>
      <c r="F184" s="49" t="str">
        <f>IFERROR(VLOOKUP($G$5,Ledger!C184:K184,3,0),"-")</f>
        <v>-</v>
      </c>
      <c r="G184" s="45" t="str">
        <f>IFERROR(VLOOKUP($G$5,Ledger!C184:K184,9,0),"-")</f>
        <v>-</v>
      </c>
    </row>
    <row r="185" spans="1:7" ht="24" hidden="1" x14ac:dyDescent="0.2">
      <c r="A185" s="46" t="str">
        <f>IFERROR(VLOOKUP($C$5,Ledger!C185:K185,2,0),"-")</f>
        <v>-</v>
      </c>
      <c r="B185" s="49" t="str">
        <f>IFERROR(VLOOKUP($C$5,Ledger!C185:K185,3,0),"-")</f>
        <v>-</v>
      </c>
      <c r="C185" s="45" t="str">
        <f>IFERROR(VLOOKUP($C$5,Ledger!C185:K185,9,0),"-")</f>
        <v>-</v>
      </c>
      <c r="D185" s="42"/>
      <c r="E185" s="46" t="str">
        <f>IFERROR(VLOOKUP($G$5,Ledger!C185:J185,2,0),"-")</f>
        <v>-</v>
      </c>
      <c r="F185" s="49" t="str">
        <f>IFERROR(VLOOKUP($G$5,Ledger!C185:K185,3,0),"-")</f>
        <v>-</v>
      </c>
      <c r="G185" s="45" t="str">
        <f>IFERROR(VLOOKUP($G$5,Ledger!C185:K185,9,0),"-")</f>
        <v>-</v>
      </c>
    </row>
    <row r="186" spans="1:7" ht="24" hidden="1" x14ac:dyDescent="0.2">
      <c r="A186" s="46" t="str">
        <f>IFERROR(VLOOKUP($C$5,Ledger!C186:K186,2,0),"-")</f>
        <v>-</v>
      </c>
      <c r="B186" s="49" t="str">
        <f>IFERROR(VLOOKUP($C$5,Ledger!C186:K186,3,0),"-")</f>
        <v>-</v>
      </c>
      <c r="C186" s="45" t="str">
        <f>IFERROR(VLOOKUP($C$5,Ledger!C186:K186,9,0),"-")</f>
        <v>-</v>
      </c>
      <c r="D186" s="42"/>
      <c r="E186" s="46" t="str">
        <f>IFERROR(VLOOKUP($G$5,Ledger!C186:J186,2,0),"-")</f>
        <v>-</v>
      </c>
      <c r="F186" s="49" t="str">
        <f>IFERROR(VLOOKUP($G$5,Ledger!C186:K186,3,0),"-")</f>
        <v>-</v>
      </c>
      <c r="G186" s="45" t="str">
        <f>IFERROR(VLOOKUP($G$5,Ledger!C186:K186,9,0),"-")</f>
        <v>-</v>
      </c>
    </row>
    <row r="187" spans="1:7" ht="24" hidden="1" x14ac:dyDescent="0.2">
      <c r="A187" s="46" t="str">
        <f>IFERROR(VLOOKUP($C$5,Ledger!C187:K187,2,0),"-")</f>
        <v>-</v>
      </c>
      <c r="B187" s="49" t="str">
        <f>IFERROR(VLOOKUP($C$5,Ledger!C187:K187,3,0),"-")</f>
        <v>-</v>
      </c>
      <c r="C187" s="45" t="str">
        <f>IFERROR(VLOOKUP($C$5,Ledger!C187:K187,9,0),"-")</f>
        <v>-</v>
      </c>
      <c r="D187" s="42"/>
      <c r="E187" s="46" t="str">
        <f>IFERROR(VLOOKUP($G$5,Ledger!C187:J187,2,0),"-")</f>
        <v>-</v>
      </c>
      <c r="F187" s="49" t="str">
        <f>IFERROR(VLOOKUP($G$5,Ledger!C187:K187,3,0),"-")</f>
        <v>-</v>
      </c>
      <c r="G187" s="45" t="str">
        <f>IFERROR(VLOOKUP($G$5,Ledger!C187:K187,9,0),"-")</f>
        <v>-</v>
      </c>
    </row>
    <row r="188" spans="1:7" ht="24" hidden="1" x14ac:dyDescent="0.2">
      <c r="A188" s="46" t="str">
        <f>IFERROR(VLOOKUP($C$5,Ledger!C188:K188,2,0),"-")</f>
        <v>-</v>
      </c>
      <c r="B188" s="49" t="str">
        <f>IFERROR(VLOOKUP($C$5,Ledger!C188:K188,3,0),"-")</f>
        <v>-</v>
      </c>
      <c r="C188" s="45" t="str">
        <f>IFERROR(VLOOKUP($C$5,Ledger!C188:K188,9,0),"-")</f>
        <v>-</v>
      </c>
      <c r="D188" s="42"/>
      <c r="E188" s="46" t="str">
        <f>IFERROR(VLOOKUP($G$5,Ledger!C188:J188,2,0),"-")</f>
        <v>-</v>
      </c>
      <c r="F188" s="49" t="str">
        <f>IFERROR(VLOOKUP($G$5,Ledger!C188:K188,3,0),"-")</f>
        <v>-</v>
      </c>
      <c r="G188" s="45" t="str">
        <f>IFERROR(VLOOKUP($G$5,Ledger!C188:K188,9,0),"-")</f>
        <v>-</v>
      </c>
    </row>
    <row r="189" spans="1:7" ht="24" hidden="1" x14ac:dyDescent="0.2">
      <c r="A189" s="46" t="str">
        <f>IFERROR(VLOOKUP($C$5,Ledger!C189:K189,2,0),"-")</f>
        <v>-</v>
      </c>
      <c r="B189" s="49" t="str">
        <f>IFERROR(VLOOKUP($C$5,Ledger!C189:K189,3,0),"-")</f>
        <v>-</v>
      </c>
      <c r="C189" s="45" t="str">
        <f>IFERROR(VLOOKUP($C$5,Ledger!C189:K189,9,0),"-")</f>
        <v>-</v>
      </c>
      <c r="D189" s="42"/>
      <c r="E189" s="46" t="str">
        <f>IFERROR(VLOOKUP($G$5,Ledger!C189:J189,2,0),"-")</f>
        <v>-</v>
      </c>
      <c r="F189" s="49" t="str">
        <f>IFERROR(VLOOKUP($G$5,Ledger!C189:K189,3,0),"-")</f>
        <v>-</v>
      </c>
      <c r="G189" s="45" t="str">
        <f>IFERROR(VLOOKUP($G$5,Ledger!C189:K189,9,0),"-")</f>
        <v>-</v>
      </c>
    </row>
    <row r="190" spans="1:7" ht="24" hidden="1" x14ac:dyDescent="0.2">
      <c r="A190" s="46" t="str">
        <f>IFERROR(VLOOKUP($C$5,Ledger!C190:K190,2,0),"-")</f>
        <v>-</v>
      </c>
      <c r="B190" s="49" t="str">
        <f>IFERROR(VLOOKUP($C$5,Ledger!C190:K190,3,0),"-")</f>
        <v>-</v>
      </c>
      <c r="C190" s="45" t="str">
        <f>IFERROR(VLOOKUP($C$5,Ledger!C190:K190,9,0),"-")</f>
        <v>-</v>
      </c>
      <c r="D190" s="42"/>
      <c r="E190" s="46" t="str">
        <f>IFERROR(VLOOKUP($G$5,Ledger!C190:J190,2,0),"-")</f>
        <v>-</v>
      </c>
      <c r="F190" s="49" t="str">
        <f>IFERROR(VLOOKUP($G$5,Ledger!C190:K190,3,0),"-")</f>
        <v>-</v>
      </c>
      <c r="G190" s="45" t="str">
        <f>IFERROR(VLOOKUP($G$5,Ledger!C190:K190,9,0),"-")</f>
        <v>-</v>
      </c>
    </row>
    <row r="191" spans="1:7" ht="24" hidden="1" x14ac:dyDescent="0.2">
      <c r="A191" s="46" t="str">
        <f>IFERROR(VLOOKUP($C$5,Ledger!C191:K191,2,0),"-")</f>
        <v>-</v>
      </c>
      <c r="B191" s="49" t="str">
        <f>IFERROR(VLOOKUP($C$5,Ledger!C191:K191,3,0),"-")</f>
        <v>-</v>
      </c>
      <c r="C191" s="45" t="str">
        <f>IFERROR(VLOOKUP($C$5,Ledger!C191:K191,9,0),"-")</f>
        <v>-</v>
      </c>
      <c r="D191" s="42"/>
      <c r="E191" s="46" t="str">
        <f>IFERROR(VLOOKUP($G$5,Ledger!C191:J191,2,0),"-")</f>
        <v>-</v>
      </c>
      <c r="F191" s="49" t="str">
        <f>IFERROR(VLOOKUP($G$5,Ledger!C191:K191,3,0),"-")</f>
        <v>-</v>
      </c>
      <c r="G191" s="45" t="str">
        <f>IFERROR(VLOOKUP($G$5,Ledger!C191:K191,9,0),"-")</f>
        <v>-</v>
      </c>
    </row>
    <row r="192" spans="1:7" ht="24" hidden="1" x14ac:dyDescent="0.2">
      <c r="A192" s="46" t="str">
        <f>IFERROR(VLOOKUP($C$5,Ledger!C192:K192,2,0),"-")</f>
        <v>-</v>
      </c>
      <c r="B192" s="49" t="str">
        <f>IFERROR(VLOOKUP($C$5,Ledger!C192:K192,3,0),"-")</f>
        <v>-</v>
      </c>
      <c r="C192" s="45" t="str">
        <f>IFERROR(VLOOKUP($C$5,Ledger!C192:K192,9,0),"-")</f>
        <v>-</v>
      </c>
      <c r="D192" s="42"/>
      <c r="E192" s="46" t="str">
        <f>IFERROR(VLOOKUP($G$5,Ledger!C192:J192,2,0),"-")</f>
        <v>-</v>
      </c>
      <c r="F192" s="49" t="str">
        <f>IFERROR(VLOOKUP($G$5,Ledger!C192:K192,3,0),"-")</f>
        <v>-</v>
      </c>
      <c r="G192" s="45" t="str">
        <f>IFERROR(VLOOKUP($G$5,Ledger!C192:K192,9,0),"-")</f>
        <v>-</v>
      </c>
    </row>
    <row r="193" spans="1:7" ht="24" hidden="1" x14ac:dyDescent="0.2">
      <c r="A193" s="46" t="str">
        <f>IFERROR(VLOOKUP($C$5,Ledger!C193:K193,2,0),"-")</f>
        <v>-</v>
      </c>
      <c r="B193" s="49" t="str">
        <f>IFERROR(VLOOKUP($C$5,Ledger!C193:K193,3,0),"-")</f>
        <v>-</v>
      </c>
      <c r="C193" s="45" t="str">
        <f>IFERROR(VLOOKUP($C$5,Ledger!C193:K193,9,0),"-")</f>
        <v>-</v>
      </c>
      <c r="D193" s="42"/>
      <c r="E193" s="46" t="str">
        <f>IFERROR(VLOOKUP($G$5,Ledger!C193:J193,2,0),"-")</f>
        <v>-</v>
      </c>
      <c r="F193" s="49" t="str">
        <f>IFERROR(VLOOKUP($G$5,Ledger!C193:K193,3,0),"-")</f>
        <v>-</v>
      </c>
      <c r="G193" s="45" t="str">
        <f>IFERROR(VLOOKUP($G$5,Ledger!C193:K193,9,0),"-")</f>
        <v>-</v>
      </c>
    </row>
    <row r="194" spans="1:7" ht="24" hidden="1" x14ac:dyDescent="0.2">
      <c r="A194" s="46" t="str">
        <f>IFERROR(VLOOKUP($C$5,Ledger!C194:K194,2,0),"-")</f>
        <v>-</v>
      </c>
      <c r="B194" s="49" t="str">
        <f>IFERROR(VLOOKUP($C$5,Ledger!C194:K194,3,0),"-")</f>
        <v>-</v>
      </c>
      <c r="C194" s="45" t="str">
        <f>IFERROR(VLOOKUP($C$5,Ledger!C194:K194,9,0),"-")</f>
        <v>-</v>
      </c>
      <c r="D194" s="42"/>
      <c r="E194" s="46" t="str">
        <f>IFERROR(VLOOKUP($G$5,Ledger!C194:J194,2,0),"-")</f>
        <v>-</v>
      </c>
      <c r="F194" s="49" t="str">
        <f>IFERROR(VLOOKUP($G$5,Ledger!C194:K194,3,0),"-")</f>
        <v>-</v>
      </c>
      <c r="G194" s="45" t="str">
        <f>IFERROR(VLOOKUP($G$5,Ledger!C194:K194,9,0),"-")</f>
        <v>-</v>
      </c>
    </row>
    <row r="195" spans="1:7" ht="24" hidden="1" x14ac:dyDescent="0.2">
      <c r="A195" s="46" t="str">
        <f>IFERROR(VLOOKUP($C$5,Ledger!C195:K195,2,0),"-")</f>
        <v>-</v>
      </c>
      <c r="B195" s="49" t="str">
        <f>IFERROR(VLOOKUP($C$5,Ledger!C195:K195,3,0),"-")</f>
        <v>-</v>
      </c>
      <c r="C195" s="45" t="str">
        <f>IFERROR(VLOOKUP($C$5,Ledger!C195:K195,9,0),"-")</f>
        <v>-</v>
      </c>
      <c r="D195" s="42"/>
      <c r="E195" s="46" t="str">
        <f>IFERROR(VLOOKUP($G$5,Ledger!C195:J195,2,0),"-")</f>
        <v>-</v>
      </c>
      <c r="F195" s="49" t="str">
        <f>IFERROR(VLOOKUP($G$5,Ledger!C195:K195,3,0),"-")</f>
        <v>-</v>
      </c>
      <c r="G195" s="45" t="str">
        <f>IFERROR(VLOOKUP($G$5,Ledger!C195:K195,9,0),"-")</f>
        <v>-</v>
      </c>
    </row>
    <row r="196" spans="1:7" ht="24" hidden="1" x14ac:dyDescent="0.2">
      <c r="A196" s="46" t="str">
        <f>IFERROR(VLOOKUP($C$5,Ledger!C196:K196,2,0),"-")</f>
        <v>-</v>
      </c>
      <c r="B196" s="49" t="str">
        <f>IFERROR(VLOOKUP($C$5,Ledger!C196:K196,3,0),"-")</f>
        <v>-</v>
      </c>
      <c r="C196" s="45" t="str">
        <f>IFERROR(VLOOKUP($C$5,Ledger!C196:K196,9,0),"-")</f>
        <v>-</v>
      </c>
      <c r="D196" s="42"/>
      <c r="E196" s="46" t="str">
        <f>IFERROR(VLOOKUP($G$5,Ledger!C196:J196,2,0),"-")</f>
        <v>-</v>
      </c>
      <c r="F196" s="49" t="str">
        <f>IFERROR(VLOOKUP($G$5,Ledger!C196:K196,3,0),"-")</f>
        <v>-</v>
      </c>
      <c r="G196" s="45" t="str">
        <f>IFERROR(VLOOKUP($G$5,Ledger!C196:K196,9,0),"-")</f>
        <v>-</v>
      </c>
    </row>
    <row r="197" spans="1:7" ht="24" hidden="1" x14ac:dyDescent="0.2">
      <c r="A197" s="46" t="str">
        <f>IFERROR(VLOOKUP($C$5,Ledger!C197:K197,2,0),"-")</f>
        <v>-</v>
      </c>
      <c r="B197" s="49" t="str">
        <f>IFERROR(VLOOKUP($C$5,Ledger!C197:K197,3,0),"-")</f>
        <v>-</v>
      </c>
      <c r="C197" s="45" t="str">
        <f>IFERROR(VLOOKUP($C$5,Ledger!C197:K197,9,0),"-")</f>
        <v>-</v>
      </c>
      <c r="D197" s="42"/>
      <c r="E197" s="46" t="str">
        <f>IFERROR(VLOOKUP($G$5,Ledger!C197:J197,2,0),"-")</f>
        <v>-</v>
      </c>
      <c r="F197" s="49" t="str">
        <f>IFERROR(VLOOKUP($G$5,Ledger!C197:K197,3,0),"-")</f>
        <v>-</v>
      </c>
      <c r="G197" s="45" t="str">
        <f>IFERROR(VLOOKUP($G$5,Ledger!C197:K197,9,0),"-")</f>
        <v>-</v>
      </c>
    </row>
    <row r="198" spans="1:7" ht="24" hidden="1" x14ac:dyDescent="0.2">
      <c r="A198" s="46" t="str">
        <f>IFERROR(VLOOKUP($C$5,Ledger!C198:K198,2,0),"-")</f>
        <v>-</v>
      </c>
      <c r="B198" s="49" t="str">
        <f>IFERROR(VLOOKUP($C$5,Ledger!C198:K198,3,0),"-")</f>
        <v>-</v>
      </c>
      <c r="C198" s="45" t="str">
        <f>IFERROR(VLOOKUP($C$5,Ledger!C198:K198,9,0),"-")</f>
        <v>-</v>
      </c>
      <c r="D198" s="42"/>
      <c r="E198" s="46" t="str">
        <f>IFERROR(VLOOKUP($G$5,Ledger!C198:J198,2,0),"-")</f>
        <v>-</v>
      </c>
      <c r="F198" s="49" t="str">
        <f>IFERROR(VLOOKUP($G$5,Ledger!C198:K198,3,0),"-")</f>
        <v>-</v>
      </c>
      <c r="G198" s="45" t="str">
        <f>IFERROR(VLOOKUP($G$5,Ledger!C198:K198,9,0),"-")</f>
        <v>-</v>
      </c>
    </row>
    <row r="199" spans="1:7" ht="24" hidden="1" x14ac:dyDescent="0.2">
      <c r="A199" s="46" t="str">
        <f>IFERROR(VLOOKUP($C$5,Ledger!C199:K199,2,0),"-")</f>
        <v>-</v>
      </c>
      <c r="B199" s="49" t="str">
        <f>IFERROR(VLOOKUP($C$5,Ledger!C199:K199,3,0),"-")</f>
        <v>-</v>
      </c>
      <c r="C199" s="45" t="str">
        <f>IFERROR(VLOOKUP($C$5,Ledger!C199:K199,9,0),"-")</f>
        <v>-</v>
      </c>
      <c r="D199" s="42"/>
      <c r="E199" s="46" t="str">
        <f>IFERROR(VLOOKUP($G$5,Ledger!C199:J199,2,0),"-")</f>
        <v>-</v>
      </c>
      <c r="F199" s="49" t="str">
        <f>IFERROR(VLOOKUP($G$5,Ledger!C199:K199,3,0),"-")</f>
        <v>-</v>
      </c>
      <c r="G199" s="45" t="str">
        <f>IFERROR(VLOOKUP($G$5,Ledger!C199:K199,9,0),"-")</f>
        <v>-</v>
      </c>
    </row>
    <row r="200" spans="1:7" ht="24" hidden="1" x14ac:dyDescent="0.2">
      <c r="A200" s="46" t="str">
        <f>IFERROR(VLOOKUP($C$5,Ledger!C200:K200,2,0),"-")</f>
        <v>-</v>
      </c>
      <c r="B200" s="49" t="str">
        <f>IFERROR(VLOOKUP($C$5,Ledger!C200:K200,3,0),"-")</f>
        <v>-</v>
      </c>
      <c r="C200" s="45" t="str">
        <f>IFERROR(VLOOKUP($C$5,Ledger!C200:K200,9,0),"-")</f>
        <v>-</v>
      </c>
      <c r="D200" s="42"/>
      <c r="E200" s="46" t="str">
        <f>IFERROR(VLOOKUP($G$5,Ledger!C200:J200,2,0),"-")</f>
        <v>-</v>
      </c>
      <c r="F200" s="49" t="str">
        <f>IFERROR(VLOOKUP($G$5,Ledger!C200:K200,3,0),"-")</f>
        <v>-</v>
      </c>
      <c r="G200" s="45" t="str">
        <f>IFERROR(VLOOKUP($G$5,Ledger!C200:K200,9,0),"-")</f>
        <v>-</v>
      </c>
    </row>
    <row r="201" spans="1:7" ht="24" hidden="1" x14ac:dyDescent="0.2">
      <c r="A201" s="46" t="str">
        <f>IFERROR(VLOOKUP($C$5,Ledger!C201:K201,2,0),"-")</f>
        <v>-</v>
      </c>
      <c r="B201" s="49" t="str">
        <f>IFERROR(VLOOKUP($C$5,Ledger!C201:K201,3,0),"-")</f>
        <v>-</v>
      </c>
      <c r="C201" s="45" t="str">
        <f>IFERROR(VLOOKUP($C$5,Ledger!C201:K201,9,0),"-")</f>
        <v>-</v>
      </c>
      <c r="D201" s="42"/>
      <c r="E201" s="46" t="str">
        <f>IFERROR(VLOOKUP($G$5,Ledger!C201:J201,2,0),"-")</f>
        <v>-</v>
      </c>
      <c r="F201" s="49" t="str">
        <f>IFERROR(VLOOKUP($G$5,Ledger!C201:K201,3,0),"-")</f>
        <v>-</v>
      </c>
      <c r="G201" s="45" t="str">
        <f>IFERROR(VLOOKUP($G$5,Ledger!C201:K201,9,0),"-")</f>
        <v>-</v>
      </c>
    </row>
    <row r="202" spans="1:7" ht="24" hidden="1" x14ac:dyDescent="0.2">
      <c r="A202" s="46" t="str">
        <f>IFERROR(VLOOKUP($C$5,Ledger!C202:K202,2,0),"-")</f>
        <v>-</v>
      </c>
      <c r="B202" s="49" t="str">
        <f>IFERROR(VLOOKUP($C$5,Ledger!C202:K202,3,0),"-")</f>
        <v>-</v>
      </c>
      <c r="C202" s="45" t="str">
        <f>IFERROR(VLOOKUP($C$5,Ledger!C202:K202,9,0),"-")</f>
        <v>-</v>
      </c>
      <c r="D202" s="42"/>
      <c r="E202" s="46" t="str">
        <f>IFERROR(VLOOKUP($G$5,Ledger!C202:J202,2,0),"-")</f>
        <v>-</v>
      </c>
      <c r="F202" s="49" t="str">
        <f>IFERROR(VLOOKUP($G$5,Ledger!C202:K202,3,0),"-")</f>
        <v>-</v>
      </c>
      <c r="G202" s="45" t="str">
        <f>IFERROR(VLOOKUP($G$5,Ledger!C202:K202,9,0),"-")</f>
        <v>-</v>
      </c>
    </row>
    <row r="203" spans="1:7" ht="24" hidden="1" x14ac:dyDescent="0.2">
      <c r="A203" s="46" t="str">
        <f>IFERROR(VLOOKUP($C$5,Ledger!C203:K203,2,0),"-")</f>
        <v>-</v>
      </c>
      <c r="B203" s="49" t="str">
        <f>IFERROR(VLOOKUP($C$5,Ledger!C203:K203,3,0),"-")</f>
        <v>-</v>
      </c>
      <c r="C203" s="45" t="str">
        <f>IFERROR(VLOOKUP($C$5,Ledger!C203:K203,9,0),"-")</f>
        <v>-</v>
      </c>
      <c r="D203" s="42"/>
      <c r="E203" s="46" t="str">
        <f>IFERROR(VLOOKUP($G$5,Ledger!C203:J203,2,0),"-")</f>
        <v>-</v>
      </c>
      <c r="F203" s="49" t="str">
        <f>IFERROR(VLOOKUP($G$5,Ledger!C203:K203,3,0),"-")</f>
        <v>-</v>
      </c>
      <c r="G203" s="45" t="str">
        <f>IFERROR(VLOOKUP($G$5,Ledger!C203:K203,9,0),"-")</f>
        <v>-</v>
      </c>
    </row>
    <row r="204" spans="1:7" ht="24" hidden="1" x14ac:dyDescent="0.2">
      <c r="A204" s="46" t="str">
        <f>IFERROR(VLOOKUP($C$5,Ledger!C204:K204,2,0),"-")</f>
        <v>-</v>
      </c>
      <c r="B204" s="49" t="str">
        <f>IFERROR(VLOOKUP($C$5,Ledger!C204:K204,3,0),"-")</f>
        <v>-</v>
      </c>
      <c r="C204" s="45" t="str">
        <f>IFERROR(VLOOKUP($C$5,Ledger!C204:K204,9,0),"-")</f>
        <v>-</v>
      </c>
      <c r="D204" s="42"/>
      <c r="E204" s="46" t="str">
        <f>IFERROR(VLOOKUP($G$5,Ledger!C204:J204,2,0),"-")</f>
        <v>-</v>
      </c>
      <c r="F204" s="49" t="str">
        <f>IFERROR(VLOOKUP($G$5,Ledger!C204:K204,3,0),"-")</f>
        <v>-</v>
      </c>
      <c r="G204" s="45" t="str">
        <f>IFERROR(VLOOKUP($G$5,Ledger!C204:K204,9,0),"-")</f>
        <v>-</v>
      </c>
    </row>
    <row r="205" spans="1:7" ht="24" hidden="1" x14ac:dyDescent="0.2">
      <c r="A205" s="46" t="str">
        <f>IFERROR(VLOOKUP($C$5,Ledger!C205:K205,2,0),"-")</f>
        <v>-</v>
      </c>
      <c r="B205" s="49" t="str">
        <f>IFERROR(VLOOKUP($C$5,Ledger!C205:K205,3,0),"-")</f>
        <v>-</v>
      </c>
      <c r="C205" s="45" t="str">
        <f>IFERROR(VLOOKUP($C$5,Ledger!C205:K205,9,0),"-")</f>
        <v>-</v>
      </c>
      <c r="D205" s="42"/>
      <c r="E205" s="46" t="str">
        <f>IFERROR(VLOOKUP($G$5,Ledger!C205:J205,2,0),"-")</f>
        <v>-</v>
      </c>
      <c r="F205" s="49" t="str">
        <f>IFERROR(VLOOKUP($G$5,Ledger!C205:K205,3,0),"-")</f>
        <v>-</v>
      </c>
      <c r="G205" s="45" t="str">
        <f>IFERROR(VLOOKUP($G$5,Ledger!C205:K205,9,0),"-")</f>
        <v>-</v>
      </c>
    </row>
    <row r="206" spans="1:7" ht="24" hidden="1" x14ac:dyDescent="0.2">
      <c r="A206" s="46" t="str">
        <f>IFERROR(VLOOKUP($C$5,Ledger!C206:K206,2,0),"-")</f>
        <v>-</v>
      </c>
      <c r="B206" s="49" t="str">
        <f>IFERROR(VLOOKUP($C$5,Ledger!C206:K206,3,0),"-")</f>
        <v>-</v>
      </c>
      <c r="C206" s="45" t="str">
        <f>IFERROR(VLOOKUP($C$5,Ledger!C206:K206,9,0),"-")</f>
        <v>-</v>
      </c>
      <c r="D206" s="42"/>
      <c r="E206" s="46" t="str">
        <f>IFERROR(VLOOKUP($G$5,Ledger!C206:J206,2,0),"-")</f>
        <v>-</v>
      </c>
      <c r="F206" s="49" t="str">
        <f>IFERROR(VLOOKUP($G$5,Ledger!C206:K206,3,0),"-")</f>
        <v>-</v>
      </c>
      <c r="G206" s="45" t="str">
        <f>IFERROR(VLOOKUP($G$5,Ledger!C206:K206,9,0),"-")</f>
        <v>-</v>
      </c>
    </row>
    <row r="207" spans="1:7" ht="24" hidden="1" x14ac:dyDescent="0.2">
      <c r="A207" s="46" t="str">
        <f>IFERROR(VLOOKUP($C$5,Ledger!C207:K207,2,0),"-")</f>
        <v>-</v>
      </c>
      <c r="B207" s="49" t="str">
        <f>IFERROR(VLOOKUP($C$5,Ledger!C207:K207,3,0),"-")</f>
        <v>-</v>
      </c>
      <c r="C207" s="45" t="str">
        <f>IFERROR(VLOOKUP($C$5,Ledger!C207:K207,9,0),"-")</f>
        <v>-</v>
      </c>
      <c r="D207" s="42"/>
      <c r="E207" s="46" t="str">
        <f>IFERROR(VLOOKUP($G$5,Ledger!C207:J207,2,0),"-")</f>
        <v>-</v>
      </c>
      <c r="F207" s="49" t="str">
        <f>IFERROR(VLOOKUP($G$5,Ledger!C207:K207,3,0),"-")</f>
        <v>-</v>
      </c>
      <c r="G207" s="45" t="str">
        <f>IFERROR(VLOOKUP($G$5,Ledger!C207:K207,9,0),"-")</f>
        <v>-</v>
      </c>
    </row>
    <row r="208" spans="1:7" ht="24" hidden="1" x14ac:dyDescent="0.2">
      <c r="A208" s="46" t="str">
        <f>IFERROR(VLOOKUP($C$5,Ledger!C208:K208,2,0),"-")</f>
        <v>-</v>
      </c>
      <c r="B208" s="49" t="str">
        <f>IFERROR(VLOOKUP($C$5,Ledger!C208:K208,3,0),"-")</f>
        <v>-</v>
      </c>
      <c r="C208" s="45" t="str">
        <f>IFERROR(VLOOKUP($C$5,Ledger!C208:K208,9,0),"-")</f>
        <v>-</v>
      </c>
      <c r="D208" s="42"/>
      <c r="E208" s="46" t="str">
        <f>IFERROR(VLOOKUP($G$5,Ledger!C208:J208,2,0),"-")</f>
        <v>-</v>
      </c>
      <c r="F208" s="49" t="str">
        <f>IFERROR(VLOOKUP($G$5,Ledger!C208:K208,3,0),"-")</f>
        <v>-</v>
      </c>
      <c r="G208" s="45" t="str">
        <f>IFERROR(VLOOKUP($G$5,Ledger!C208:K208,9,0),"-")</f>
        <v>-</v>
      </c>
    </row>
    <row r="209" spans="1:7" ht="24" hidden="1" x14ac:dyDescent="0.2">
      <c r="A209" s="46" t="str">
        <f>IFERROR(VLOOKUP($C$5,Ledger!C209:K209,2,0),"-")</f>
        <v>-</v>
      </c>
      <c r="B209" s="49" t="str">
        <f>IFERROR(VLOOKUP($C$5,Ledger!C209:K209,3,0),"-")</f>
        <v>-</v>
      </c>
      <c r="C209" s="45" t="str">
        <f>IFERROR(VLOOKUP($C$5,Ledger!C209:K209,9,0),"-")</f>
        <v>-</v>
      </c>
      <c r="D209" s="42"/>
      <c r="E209" s="46" t="str">
        <f>IFERROR(VLOOKUP($G$5,Ledger!C209:J209,2,0),"-")</f>
        <v>-</v>
      </c>
      <c r="F209" s="49" t="str">
        <f>IFERROR(VLOOKUP($G$5,Ledger!C209:K209,3,0),"-")</f>
        <v>-</v>
      </c>
      <c r="G209" s="45" t="str">
        <f>IFERROR(VLOOKUP($G$5,Ledger!C209:K209,9,0),"-")</f>
        <v>-</v>
      </c>
    </row>
    <row r="210" spans="1:7" ht="24" hidden="1" x14ac:dyDescent="0.2">
      <c r="A210" s="46" t="str">
        <f>IFERROR(VLOOKUP($C$5,Ledger!C210:K210,2,0),"-")</f>
        <v>-</v>
      </c>
      <c r="B210" s="49" t="str">
        <f>IFERROR(VLOOKUP($C$5,Ledger!C210:K210,3,0),"-")</f>
        <v>-</v>
      </c>
      <c r="C210" s="45" t="str">
        <f>IFERROR(VLOOKUP($C$5,Ledger!C210:K210,9,0),"-")</f>
        <v>-</v>
      </c>
      <c r="D210" s="42"/>
      <c r="E210" s="46" t="str">
        <f>IFERROR(VLOOKUP($G$5,Ledger!C210:J210,2,0),"-")</f>
        <v>-</v>
      </c>
      <c r="F210" s="49" t="str">
        <f>IFERROR(VLOOKUP($G$5,Ledger!C210:K210,3,0),"-")</f>
        <v>-</v>
      </c>
      <c r="G210" s="45" t="str">
        <f>IFERROR(VLOOKUP($G$5,Ledger!C210:K210,9,0),"-")</f>
        <v>-</v>
      </c>
    </row>
    <row r="211" spans="1:7" ht="24" hidden="1" x14ac:dyDescent="0.2">
      <c r="A211" s="46" t="str">
        <f>IFERROR(VLOOKUP($C$5,Ledger!C211:K211,2,0),"-")</f>
        <v>-</v>
      </c>
      <c r="B211" s="49" t="str">
        <f>IFERROR(VLOOKUP($C$5,Ledger!C211:K211,3,0),"-")</f>
        <v>-</v>
      </c>
      <c r="C211" s="45" t="str">
        <f>IFERROR(VLOOKUP($C$5,Ledger!C211:K211,9,0),"-")</f>
        <v>-</v>
      </c>
      <c r="D211" s="42"/>
      <c r="E211" s="46" t="str">
        <f>IFERROR(VLOOKUP($G$5,Ledger!C211:J211,2,0),"-")</f>
        <v>-</v>
      </c>
      <c r="F211" s="49" t="str">
        <f>IFERROR(VLOOKUP($G$5,Ledger!C211:K211,3,0),"-")</f>
        <v>-</v>
      </c>
      <c r="G211" s="45" t="str">
        <f>IFERROR(VLOOKUP($G$5,Ledger!C211:K211,9,0),"-")</f>
        <v>-</v>
      </c>
    </row>
    <row r="212" spans="1:7" ht="24" hidden="1" x14ac:dyDescent="0.2">
      <c r="A212" s="46" t="str">
        <f>IFERROR(VLOOKUP($C$5,Ledger!C212:K212,2,0),"-")</f>
        <v>-</v>
      </c>
      <c r="B212" s="49" t="str">
        <f>IFERROR(VLOOKUP($C$5,Ledger!C212:K212,3,0),"-")</f>
        <v>-</v>
      </c>
      <c r="C212" s="45" t="str">
        <f>IFERROR(VLOOKUP($C$5,Ledger!C212:K212,9,0),"-")</f>
        <v>-</v>
      </c>
      <c r="D212" s="42"/>
      <c r="E212" s="46" t="str">
        <f>IFERROR(VLOOKUP($G$5,Ledger!C212:J212,2,0),"-")</f>
        <v>-</v>
      </c>
      <c r="F212" s="49" t="str">
        <f>IFERROR(VLOOKUP($G$5,Ledger!C212:K212,3,0),"-")</f>
        <v>-</v>
      </c>
      <c r="G212" s="45" t="str">
        <f>IFERROR(VLOOKUP($G$5,Ledger!C212:K212,9,0),"-")</f>
        <v>-</v>
      </c>
    </row>
    <row r="213" spans="1:7" ht="24" hidden="1" x14ac:dyDescent="0.2">
      <c r="A213" s="46" t="str">
        <f>IFERROR(VLOOKUP($C$5,Ledger!C213:K213,2,0),"-")</f>
        <v>-</v>
      </c>
      <c r="B213" s="49" t="str">
        <f>IFERROR(VLOOKUP($C$5,Ledger!C213:K213,3,0),"-")</f>
        <v>-</v>
      </c>
      <c r="C213" s="45" t="str">
        <f>IFERROR(VLOOKUP($C$5,Ledger!C213:K213,9,0),"-")</f>
        <v>-</v>
      </c>
      <c r="D213" s="42"/>
      <c r="E213" s="46" t="str">
        <f>IFERROR(VLOOKUP($G$5,Ledger!C213:J213,2,0),"-")</f>
        <v>-</v>
      </c>
      <c r="F213" s="49" t="str">
        <f>IFERROR(VLOOKUP($G$5,Ledger!C213:K213,3,0),"-")</f>
        <v>-</v>
      </c>
      <c r="G213" s="45" t="str">
        <f>IFERROR(VLOOKUP($G$5,Ledger!C213:K213,9,0),"-")</f>
        <v>-</v>
      </c>
    </row>
    <row r="214" spans="1:7" ht="24" hidden="1" x14ac:dyDescent="0.2">
      <c r="A214" s="46" t="str">
        <f>IFERROR(VLOOKUP($C$5,Ledger!C214:K214,2,0),"-")</f>
        <v>-</v>
      </c>
      <c r="B214" s="49" t="str">
        <f>IFERROR(VLOOKUP($C$5,Ledger!C214:K214,3,0),"-")</f>
        <v>-</v>
      </c>
      <c r="C214" s="45" t="str">
        <f>IFERROR(VLOOKUP($C$5,Ledger!C214:K214,9,0),"-")</f>
        <v>-</v>
      </c>
      <c r="D214" s="42"/>
      <c r="E214" s="46" t="str">
        <f>IFERROR(VLOOKUP($G$5,Ledger!C214:J214,2,0),"-")</f>
        <v>-</v>
      </c>
      <c r="F214" s="49" t="str">
        <f>IFERROR(VLOOKUP($G$5,Ledger!C214:K214,3,0),"-")</f>
        <v>-</v>
      </c>
      <c r="G214" s="45" t="str">
        <f>IFERROR(VLOOKUP($G$5,Ledger!C214:K214,9,0),"-")</f>
        <v>-</v>
      </c>
    </row>
    <row r="215" spans="1:7" ht="24" hidden="1" x14ac:dyDescent="0.2">
      <c r="A215" s="46" t="str">
        <f>IFERROR(VLOOKUP($C$5,Ledger!C215:K215,2,0),"-")</f>
        <v>-</v>
      </c>
      <c r="B215" s="49" t="str">
        <f>IFERROR(VLOOKUP($C$5,Ledger!C215:K215,3,0),"-")</f>
        <v>-</v>
      </c>
      <c r="C215" s="45" t="str">
        <f>IFERROR(VLOOKUP($C$5,Ledger!C215:K215,9,0),"-")</f>
        <v>-</v>
      </c>
      <c r="D215" s="42"/>
      <c r="E215" s="46" t="str">
        <f>IFERROR(VLOOKUP($G$5,Ledger!C215:J215,2,0),"-")</f>
        <v>-</v>
      </c>
      <c r="F215" s="49" t="str">
        <f>IFERROR(VLOOKUP($G$5,Ledger!C215:K215,3,0),"-")</f>
        <v>-</v>
      </c>
      <c r="G215" s="45" t="str">
        <f>IFERROR(VLOOKUP($G$5,Ledger!C215:K215,9,0),"-")</f>
        <v>-</v>
      </c>
    </row>
    <row r="216" spans="1:7" ht="24" hidden="1" x14ac:dyDescent="0.2">
      <c r="A216" s="46" t="str">
        <f>IFERROR(VLOOKUP($C$5,Ledger!C216:K216,2,0),"-")</f>
        <v>-</v>
      </c>
      <c r="B216" s="49" t="str">
        <f>IFERROR(VLOOKUP($C$5,Ledger!C216:K216,3,0),"-")</f>
        <v>-</v>
      </c>
      <c r="C216" s="45" t="str">
        <f>IFERROR(VLOOKUP($C$5,Ledger!C216:K216,9,0),"-")</f>
        <v>-</v>
      </c>
      <c r="D216" s="42"/>
      <c r="E216" s="46" t="str">
        <f>IFERROR(VLOOKUP($G$5,Ledger!C216:J216,2,0),"-")</f>
        <v>-</v>
      </c>
      <c r="F216" s="49" t="str">
        <f>IFERROR(VLOOKUP($G$5,Ledger!C216:K216,3,0),"-")</f>
        <v>-</v>
      </c>
      <c r="G216" s="45" t="str">
        <f>IFERROR(VLOOKUP($G$5,Ledger!C216:K216,9,0),"-")</f>
        <v>-</v>
      </c>
    </row>
    <row r="217" spans="1:7" ht="24" hidden="1" x14ac:dyDescent="0.2">
      <c r="A217" s="46" t="str">
        <f>IFERROR(VLOOKUP($C$5,Ledger!C217:K217,2,0),"-")</f>
        <v>-</v>
      </c>
      <c r="B217" s="49" t="str">
        <f>IFERROR(VLOOKUP($C$5,Ledger!C217:K217,3,0),"-")</f>
        <v>-</v>
      </c>
      <c r="C217" s="45" t="str">
        <f>IFERROR(VLOOKUP($C$5,Ledger!C217:K217,9,0),"-")</f>
        <v>-</v>
      </c>
      <c r="D217" s="42"/>
      <c r="E217" s="46" t="str">
        <f>IFERROR(VLOOKUP($G$5,Ledger!C217:J217,2,0),"-")</f>
        <v>-</v>
      </c>
      <c r="F217" s="49" t="str">
        <f>IFERROR(VLOOKUP($G$5,Ledger!C217:K217,3,0),"-")</f>
        <v>-</v>
      </c>
      <c r="G217" s="45" t="str">
        <f>IFERROR(VLOOKUP($G$5,Ledger!C217:K217,9,0),"-")</f>
        <v>-</v>
      </c>
    </row>
    <row r="218" spans="1:7" ht="24" hidden="1" x14ac:dyDescent="0.2">
      <c r="A218" s="46" t="str">
        <f>IFERROR(VLOOKUP($C$5,Ledger!C218:K218,2,0),"-")</f>
        <v>-</v>
      </c>
      <c r="B218" s="49" t="str">
        <f>IFERROR(VLOOKUP($C$5,Ledger!C218:K218,3,0),"-")</f>
        <v>-</v>
      </c>
      <c r="C218" s="45" t="str">
        <f>IFERROR(VLOOKUP($C$5,Ledger!C218:K218,9,0),"-")</f>
        <v>-</v>
      </c>
      <c r="D218" s="42"/>
      <c r="E218" s="46" t="str">
        <f>IFERROR(VLOOKUP($G$5,Ledger!C218:J218,2,0),"-")</f>
        <v>-</v>
      </c>
      <c r="F218" s="49" t="str">
        <f>IFERROR(VLOOKUP($G$5,Ledger!C218:K218,3,0),"-")</f>
        <v>-</v>
      </c>
      <c r="G218" s="45" t="str">
        <f>IFERROR(VLOOKUP($G$5,Ledger!C218:K218,9,0),"-")</f>
        <v>-</v>
      </c>
    </row>
    <row r="219" spans="1:7" ht="24" hidden="1" x14ac:dyDescent="0.2">
      <c r="A219" s="46" t="str">
        <f>IFERROR(VLOOKUP($C$5,Ledger!C219:K219,2,0),"-")</f>
        <v>-</v>
      </c>
      <c r="B219" s="49" t="str">
        <f>IFERROR(VLOOKUP($C$5,Ledger!C219:K219,3,0),"-")</f>
        <v>-</v>
      </c>
      <c r="C219" s="45" t="str">
        <f>IFERROR(VLOOKUP($C$5,Ledger!C219:K219,9,0),"-")</f>
        <v>-</v>
      </c>
      <c r="D219" s="42"/>
      <c r="E219" s="46" t="str">
        <f>IFERROR(VLOOKUP($G$5,Ledger!C219:J219,2,0),"-")</f>
        <v>-</v>
      </c>
      <c r="F219" s="49" t="str">
        <f>IFERROR(VLOOKUP($G$5,Ledger!C219:K219,3,0),"-")</f>
        <v>-</v>
      </c>
      <c r="G219" s="45" t="str">
        <f>IFERROR(VLOOKUP($G$5,Ledger!C219:K219,9,0),"-")</f>
        <v>-</v>
      </c>
    </row>
    <row r="220" spans="1:7" ht="24" hidden="1" x14ac:dyDescent="0.2">
      <c r="A220" s="46" t="str">
        <f>IFERROR(VLOOKUP($C$5,Ledger!C220:K220,2,0),"-")</f>
        <v>-</v>
      </c>
      <c r="B220" s="49" t="str">
        <f>IFERROR(VLOOKUP($C$5,Ledger!C220:K220,3,0),"-")</f>
        <v>-</v>
      </c>
      <c r="C220" s="45" t="str">
        <f>IFERROR(VLOOKUP($C$5,Ledger!C220:K220,9,0),"-")</f>
        <v>-</v>
      </c>
      <c r="D220" s="42"/>
      <c r="E220" s="46" t="str">
        <f>IFERROR(VLOOKUP($G$5,Ledger!C220:J220,2,0),"-")</f>
        <v>-</v>
      </c>
      <c r="F220" s="49" t="str">
        <f>IFERROR(VLOOKUP($G$5,Ledger!C220:K220,3,0),"-")</f>
        <v>-</v>
      </c>
      <c r="G220" s="45" t="str">
        <f>IFERROR(VLOOKUP($G$5,Ledger!C220:K220,9,0),"-")</f>
        <v>-</v>
      </c>
    </row>
    <row r="221" spans="1:7" ht="24" hidden="1" x14ac:dyDescent="0.2">
      <c r="A221" s="46" t="str">
        <f>IFERROR(VLOOKUP($C$5,Ledger!C221:K221,2,0),"-")</f>
        <v>-</v>
      </c>
      <c r="B221" s="49" t="str">
        <f>IFERROR(VLOOKUP($C$5,Ledger!C221:K221,3,0),"-")</f>
        <v>-</v>
      </c>
      <c r="C221" s="45" t="str">
        <f>IFERROR(VLOOKUP($C$5,Ledger!C221:K221,9,0),"-")</f>
        <v>-</v>
      </c>
      <c r="D221" s="42"/>
      <c r="E221" s="46" t="str">
        <f>IFERROR(VLOOKUP($G$5,Ledger!C221:J221,2,0),"-")</f>
        <v>-</v>
      </c>
      <c r="F221" s="49" t="str">
        <f>IFERROR(VLOOKUP($G$5,Ledger!C221:K221,3,0),"-")</f>
        <v>-</v>
      </c>
      <c r="G221" s="45" t="str">
        <f>IFERROR(VLOOKUP($G$5,Ledger!C221:K221,9,0),"-")</f>
        <v>-</v>
      </c>
    </row>
    <row r="222" spans="1:7" ht="24" hidden="1" x14ac:dyDescent="0.2">
      <c r="A222" s="46" t="str">
        <f>IFERROR(VLOOKUP($C$5,Ledger!C222:K222,2,0),"-")</f>
        <v>-</v>
      </c>
      <c r="B222" s="49" t="str">
        <f>IFERROR(VLOOKUP($C$5,Ledger!C222:K222,3,0),"-")</f>
        <v>-</v>
      </c>
      <c r="C222" s="45" t="str">
        <f>IFERROR(VLOOKUP($C$5,Ledger!C222:K222,9,0),"-")</f>
        <v>-</v>
      </c>
      <c r="D222" s="42"/>
      <c r="E222" s="46" t="str">
        <f>IFERROR(VLOOKUP($G$5,Ledger!C222:J222,2,0),"-")</f>
        <v>-</v>
      </c>
      <c r="F222" s="49" t="str">
        <f>IFERROR(VLOOKUP($G$5,Ledger!C222:K222,3,0),"-")</f>
        <v>-</v>
      </c>
      <c r="G222" s="45" t="str">
        <f>IFERROR(VLOOKUP($G$5,Ledger!C222:K222,9,0),"-")</f>
        <v>-</v>
      </c>
    </row>
    <row r="223" spans="1:7" ht="24" hidden="1" x14ac:dyDescent="0.2">
      <c r="A223" s="46" t="str">
        <f>IFERROR(VLOOKUP($C$5,Ledger!C223:K223,2,0),"-")</f>
        <v>-</v>
      </c>
      <c r="B223" s="49" t="str">
        <f>IFERROR(VLOOKUP($C$5,Ledger!C223:K223,3,0),"-")</f>
        <v>-</v>
      </c>
      <c r="C223" s="45" t="str">
        <f>IFERROR(VLOOKUP($C$5,Ledger!C223:K223,9,0),"-")</f>
        <v>-</v>
      </c>
      <c r="D223" s="42"/>
      <c r="E223" s="46" t="str">
        <f>IFERROR(VLOOKUP($G$5,Ledger!C223:J223,2,0),"-")</f>
        <v>-</v>
      </c>
      <c r="F223" s="49" t="str">
        <f>IFERROR(VLOOKUP($G$5,Ledger!C223:K223,3,0),"-")</f>
        <v>-</v>
      </c>
      <c r="G223" s="45" t="str">
        <f>IFERROR(VLOOKUP($G$5,Ledger!C223:K223,9,0),"-")</f>
        <v>-</v>
      </c>
    </row>
    <row r="224" spans="1:7" ht="24" hidden="1" x14ac:dyDescent="0.2">
      <c r="A224" s="46" t="str">
        <f>IFERROR(VLOOKUP($C$5,Ledger!C224:K224,2,0),"-")</f>
        <v>-</v>
      </c>
      <c r="B224" s="49" t="str">
        <f>IFERROR(VLOOKUP($C$5,Ledger!C224:K224,3,0),"-")</f>
        <v>-</v>
      </c>
      <c r="C224" s="45" t="str">
        <f>IFERROR(VLOOKUP($C$5,Ledger!C224:K224,9,0),"-")</f>
        <v>-</v>
      </c>
      <c r="D224" s="42"/>
      <c r="E224" s="46" t="str">
        <f>IFERROR(VLOOKUP($G$5,Ledger!C224:J224,2,0),"-")</f>
        <v>-</v>
      </c>
      <c r="F224" s="49" t="str">
        <f>IFERROR(VLOOKUP($G$5,Ledger!C224:K224,3,0),"-")</f>
        <v>-</v>
      </c>
      <c r="G224" s="45" t="str">
        <f>IFERROR(VLOOKUP($G$5,Ledger!C224:K224,9,0),"-")</f>
        <v>-</v>
      </c>
    </row>
    <row r="225" spans="1:7" ht="24" hidden="1" x14ac:dyDescent="0.2">
      <c r="A225" s="46" t="str">
        <f>IFERROR(VLOOKUP($C$5,Ledger!C225:K225,2,0),"-")</f>
        <v>-</v>
      </c>
      <c r="B225" s="49" t="str">
        <f>IFERROR(VLOOKUP($C$5,Ledger!C225:K225,3,0),"-")</f>
        <v>-</v>
      </c>
      <c r="C225" s="45" t="str">
        <f>IFERROR(VLOOKUP($C$5,Ledger!C225:K225,9,0),"-")</f>
        <v>-</v>
      </c>
      <c r="D225" s="42"/>
      <c r="E225" s="46" t="str">
        <f>IFERROR(VLOOKUP($G$5,Ledger!C225:J225,2,0),"-")</f>
        <v>-</v>
      </c>
      <c r="F225" s="49" t="str">
        <f>IFERROR(VLOOKUP($G$5,Ledger!C225:K225,3,0),"-")</f>
        <v>-</v>
      </c>
      <c r="G225" s="45" t="str">
        <f>IFERROR(VLOOKUP($G$5,Ledger!C225:K225,9,0),"-")</f>
        <v>-</v>
      </c>
    </row>
    <row r="226" spans="1:7" ht="24" hidden="1" x14ac:dyDescent="0.2">
      <c r="A226" s="46" t="str">
        <f>IFERROR(VLOOKUP($C$5,Ledger!C226:K226,2,0),"-")</f>
        <v>-</v>
      </c>
      <c r="B226" s="49" t="str">
        <f>IFERROR(VLOOKUP($C$5,Ledger!C226:K226,3,0),"-")</f>
        <v>-</v>
      </c>
      <c r="C226" s="45" t="str">
        <f>IFERROR(VLOOKUP($C$5,Ledger!C226:K226,9,0),"-")</f>
        <v>-</v>
      </c>
      <c r="D226" s="42"/>
      <c r="E226" s="46" t="str">
        <f>IFERROR(VLOOKUP($G$5,Ledger!C226:J226,2,0),"-")</f>
        <v>-</v>
      </c>
      <c r="F226" s="49" t="str">
        <f>IFERROR(VLOOKUP($G$5,Ledger!C226:K226,3,0),"-")</f>
        <v>-</v>
      </c>
      <c r="G226" s="45" t="str">
        <f>IFERROR(VLOOKUP($G$5,Ledger!C226:K226,9,0),"-")</f>
        <v>-</v>
      </c>
    </row>
    <row r="227" spans="1:7" ht="24" hidden="1" x14ac:dyDescent="0.2">
      <c r="A227" s="46" t="str">
        <f>IFERROR(VLOOKUP($C$5,Ledger!C227:K227,2,0),"-")</f>
        <v>-</v>
      </c>
      <c r="B227" s="49" t="str">
        <f>IFERROR(VLOOKUP($C$5,Ledger!C227:K227,3,0),"-")</f>
        <v>-</v>
      </c>
      <c r="C227" s="45" t="str">
        <f>IFERROR(VLOOKUP($C$5,Ledger!C227:K227,9,0),"-")</f>
        <v>-</v>
      </c>
      <c r="D227" s="42"/>
      <c r="E227" s="46" t="str">
        <f>IFERROR(VLOOKUP($G$5,Ledger!C227:J227,2,0),"-")</f>
        <v>-</v>
      </c>
      <c r="F227" s="49" t="str">
        <f>IFERROR(VLOOKUP($G$5,Ledger!C227:K227,3,0),"-")</f>
        <v>-</v>
      </c>
      <c r="G227" s="45" t="str">
        <f>IFERROR(VLOOKUP($G$5,Ledger!C227:K227,9,0),"-")</f>
        <v>-</v>
      </c>
    </row>
    <row r="228" spans="1:7" ht="24" hidden="1" x14ac:dyDescent="0.2">
      <c r="A228" s="46" t="str">
        <f>IFERROR(VLOOKUP($C$5,Ledger!C228:K228,2,0),"-")</f>
        <v>-</v>
      </c>
      <c r="B228" s="49" t="str">
        <f>IFERROR(VLOOKUP($C$5,Ledger!C228:K228,3,0),"-")</f>
        <v>-</v>
      </c>
      <c r="C228" s="45" t="str">
        <f>IFERROR(VLOOKUP($C$5,Ledger!C228:K228,9,0),"-")</f>
        <v>-</v>
      </c>
      <c r="D228" s="42"/>
      <c r="E228" s="46" t="str">
        <f>IFERROR(VLOOKUP($G$5,Ledger!C228:J228,2,0),"-")</f>
        <v>-</v>
      </c>
      <c r="F228" s="49" t="str">
        <f>IFERROR(VLOOKUP($G$5,Ledger!C228:K228,3,0),"-")</f>
        <v>-</v>
      </c>
      <c r="G228" s="45" t="str">
        <f>IFERROR(VLOOKUP($G$5,Ledger!C228:K228,9,0),"-")</f>
        <v>-</v>
      </c>
    </row>
    <row r="229" spans="1:7" ht="24" hidden="1" x14ac:dyDescent="0.2">
      <c r="A229" s="46" t="str">
        <f>IFERROR(VLOOKUP($C$5,Ledger!C229:K229,2,0),"-")</f>
        <v>-</v>
      </c>
      <c r="B229" s="49" t="str">
        <f>IFERROR(VLOOKUP($C$5,Ledger!C229:K229,3,0),"-")</f>
        <v>-</v>
      </c>
      <c r="C229" s="45" t="str">
        <f>IFERROR(VLOOKUP($C$5,Ledger!C229:K229,9,0),"-")</f>
        <v>-</v>
      </c>
      <c r="D229" s="42"/>
      <c r="E229" s="46" t="str">
        <f>IFERROR(VLOOKUP($G$5,Ledger!C229:J229,2,0),"-")</f>
        <v>-</v>
      </c>
      <c r="F229" s="49" t="str">
        <f>IFERROR(VLOOKUP($G$5,Ledger!C229:K229,3,0),"-")</f>
        <v>-</v>
      </c>
      <c r="G229" s="45" t="str">
        <f>IFERROR(VLOOKUP($G$5,Ledger!C229:K229,9,0),"-")</f>
        <v>-</v>
      </c>
    </row>
    <row r="230" spans="1:7" ht="24" hidden="1" x14ac:dyDescent="0.2">
      <c r="A230" s="46" t="str">
        <f>IFERROR(VLOOKUP($C$5,Ledger!C230:K230,2,0),"-")</f>
        <v>-</v>
      </c>
      <c r="B230" s="49" t="str">
        <f>IFERROR(VLOOKUP($C$5,Ledger!C230:K230,3,0),"-")</f>
        <v>-</v>
      </c>
      <c r="C230" s="45" t="str">
        <f>IFERROR(VLOOKUP($C$5,Ledger!C230:K230,9,0),"-")</f>
        <v>-</v>
      </c>
      <c r="D230" s="42"/>
      <c r="E230" s="46" t="str">
        <f>IFERROR(VLOOKUP($G$5,Ledger!C230:J230,2,0),"-")</f>
        <v>-</v>
      </c>
      <c r="F230" s="49" t="str">
        <f>IFERROR(VLOOKUP($G$5,Ledger!C230:K230,3,0),"-")</f>
        <v>-</v>
      </c>
      <c r="G230" s="45" t="str">
        <f>IFERROR(VLOOKUP($G$5,Ledger!C230:K230,9,0),"-")</f>
        <v>-</v>
      </c>
    </row>
    <row r="231" spans="1:7" ht="24" hidden="1" x14ac:dyDescent="0.2">
      <c r="A231" s="46" t="str">
        <f>IFERROR(VLOOKUP($C$5,Ledger!C231:K231,2,0),"-")</f>
        <v>-</v>
      </c>
      <c r="B231" s="49" t="str">
        <f>IFERROR(VLOOKUP($C$5,Ledger!C231:K231,3,0),"-")</f>
        <v>-</v>
      </c>
      <c r="C231" s="45" t="str">
        <f>IFERROR(VLOOKUP($C$5,Ledger!C231:K231,9,0),"-")</f>
        <v>-</v>
      </c>
      <c r="D231" s="42"/>
      <c r="E231" s="46" t="str">
        <f>IFERROR(VLOOKUP($G$5,Ledger!C231:J231,2,0),"-")</f>
        <v>-</v>
      </c>
      <c r="F231" s="49" t="str">
        <f>IFERROR(VLOOKUP($G$5,Ledger!C231:K231,3,0),"-")</f>
        <v>-</v>
      </c>
      <c r="G231" s="45" t="str">
        <f>IFERROR(VLOOKUP($G$5,Ledger!C231:K231,9,0),"-")</f>
        <v>-</v>
      </c>
    </row>
    <row r="232" spans="1:7" ht="24" hidden="1" x14ac:dyDescent="0.2">
      <c r="A232" s="46" t="str">
        <f>IFERROR(VLOOKUP($C$5,Ledger!C232:K232,2,0),"-")</f>
        <v>-</v>
      </c>
      <c r="B232" s="49" t="str">
        <f>IFERROR(VLOOKUP($C$5,Ledger!C232:K232,3,0),"-")</f>
        <v>-</v>
      </c>
      <c r="C232" s="45" t="str">
        <f>IFERROR(VLOOKUP($C$5,Ledger!C232:K232,9,0),"-")</f>
        <v>-</v>
      </c>
      <c r="D232" s="42"/>
      <c r="E232" s="46" t="str">
        <f>IFERROR(VLOOKUP($G$5,Ledger!C232:J232,2,0),"-")</f>
        <v>-</v>
      </c>
      <c r="F232" s="49" t="str">
        <f>IFERROR(VLOOKUP($G$5,Ledger!C232:K232,3,0),"-")</f>
        <v>-</v>
      </c>
      <c r="G232" s="45" t="str">
        <f>IFERROR(VLOOKUP($G$5,Ledger!C232:K232,9,0),"-")</f>
        <v>-</v>
      </c>
    </row>
    <row r="233" spans="1:7" ht="24" hidden="1" x14ac:dyDescent="0.2">
      <c r="A233" s="46" t="str">
        <f>IFERROR(VLOOKUP($C$5,Ledger!C233:K233,2,0),"-")</f>
        <v>-</v>
      </c>
      <c r="B233" s="49" t="str">
        <f>IFERROR(VLOOKUP($C$5,Ledger!C233:K233,3,0),"-")</f>
        <v>-</v>
      </c>
      <c r="C233" s="45" t="str">
        <f>IFERROR(VLOOKUP($C$5,Ledger!C233:K233,9,0),"-")</f>
        <v>-</v>
      </c>
      <c r="D233" s="42"/>
      <c r="E233" s="46" t="str">
        <f>IFERROR(VLOOKUP($G$5,Ledger!C233:J233,2,0),"-")</f>
        <v>-</v>
      </c>
      <c r="F233" s="49" t="str">
        <f>IFERROR(VLOOKUP($G$5,Ledger!C233:K233,3,0),"-")</f>
        <v>-</v>
      </c>
      <c r="G233" s="45" t="str">
        <f>IFERROR(VLOOKUP($G$5,Ledger!C233:K233,9,0),"-")</f>
        <v>-</v>
      </c>
    </row>
    <row r="234" spans="1:7" ht="24" hidden="1" x14ac:dyDescent="0.2">
      <c r="A234" s="46" t="str">
        <f>IFERROR(VLOOKUP($C$5,Ledger!C234:K234,2,0),"-")</f>
        <v>-</v>
      </c>
      <c r="B234" s="49" t="str">
        <f>IFERROR(VLOOKUP($C$5,Ledger!C234:K234,3,0),"-")</f>
        <v>-</v>
      </c>
      <c r="C234" s="45" t="str">
        <f>IFERROR(VLOOKUP($C$5,Ledger!C234:K234,9,0),"-")</f>
        <v>-</v>
      </c>
      <c r="D234" s="42"/>
      <c r="E234" s="46" t="str">
        <f>IFERROR(VLOOKUP($G$5,Ledger!C234:J234,2,0),"-")</f>
        <v>-</v>
      </c>
      <c r="F234" s="49" t="str">
        <f>IFERROR(VLOOKUP($G$5,Ledger!C234:K234,3,0),"-")</f>
        <v>-</v>
      </c>
      <c r="G234" s="45" t="str">
        <f>IFERROR(VLOOKUP($G$5,Ledger!C234:K234,9,0),"-")</f>
        <v>-</v>
      </c>
    </row>
    <row r="235" spans="1:7" ht="24" hidden="1" x14ac:dyDescent="0.2">
      <c r="A235" s="46" t="str">
        <f>IFERROR(VLOOKUP($C$5,Ledger!C235:K235,2,0),"-")</f>
        <v>-</v>
      </c>
      <c r="B235" s="49" t="str">
        <f>IFERROR(VLOOKUP($C$5,Ledger!C235:K235,3,0),"-")</f>
        <v>-</v>
      </c>
      <c r="C235" s="45" t="str">
        <f>IFERROR(VLOOKUP($C$5,Ledger!C235:K235,9,0),"-")</f>
        <v>-</v>
      </c>
      <c r="D235" s="42"/>
      <c r="E235" s="46" t="str">
        <f>IFERROR(VLOOKUP($G$5,Ledger!C235:J235,2,0),"-")</f>
        <v>-</v>
      </c>
      <c r="F235" s="49" t="str">
        <f>IFERROR(VLOOKUP($G$5,Ledger!C235:K235,3,0),"-")</f>
        <v>-</v>
      </c>
      <c r="G235" s="45" t="str">
        <f>IFERROR(VLOOKUP($G$5,Ledger!C235:K235,9,0),"-")</f>
        <v>-</v>
      </c>
    </row>
    <row r="236" spans="1:7" ht="24" hidden="1" x14ac:dyDescent="0.2">
      <c r="A236" s="46" t="str">
        <f>IFERROR(VLOOKUP($C$5,Ledger!C236:K236,2,0),"-")</f>
        <v>-</v>
      </c>
      <c r="B236" s="49" t="str">
        <f>IFERROR(VLOOKUP($C$5,Ledger!C236:K236,3,0),"-")</f>
        <v>-</v>
      </c>
      <c r="C236" s="45" t="str">
        <f>IFERROR(VLOOKUP($C$5,Ledger!C236:K236,9,0),"-")</f>
        <v>-</v>
      </c>
      <c r="D236" s="42"/>
      <c r="E236" s="46" t="str">
        <f>IFERROR(VLOOKUP($G$5,Ledger!C236:J236,2,0),"-")</f>
        <v>-</v>
      </c>
      <c r="F236" s="49" t="str">
        <f>IFERROR(VLOOKUP($G$5,Ledger!C236:K236,3,0),"-")</f>
        <v>-</v>
      </c>
      <c r="G236" s="45" t="str">
        <f>IFERROR(VLOOKUP($G$5,Ledger!C236:K236,9,0),"-")</f>
        <v>-</v>
      </c>
    </row>
    <row r="237" spans="1:7" ht="24" hidden="1" x14ac:dyDescent="0.2">
      <c r="A237" s="46" t="str">
        <f>IFERROR(VLOOKUP($C$5,Ledger!C237:K237,2,0),"-")</f>
        <v>-</v>
      </c>
      <c r="B237" s="49" t="str">
        <f>IFERROR(VLOOKUP($C$5,Ledger!C237:K237,3,0),"-")</f>
        <v>-</v>
      </c>
      <c r="C237" s="45" t="str">
        <f>IFERROR(VLOOKUP($C$5,Ledger!C237:K237,9,0),"-")</f>
        <v>-</v>
      </c>
      <c r="D237" s="42"/>
      <c r="E237" s="46" t="str">
        <f>IFERROR(VLOOKUP($G$5,Ledger!C237:J237,2,0),"-")</f>
        <v>-</v>
      </c>
      <c r="F237" s="49" t="str">
        <f>IFERROR(VLOOKUP($G$5,Ledger!C237:K237,3,0),"-")</f>
        <v>-</v>
      </c>
      <c r="G237" s="45" t="str">
        <f>IFERROR(VLOOKUP($G$5,Ledger!C237:K237,9,0),"-")</f>
        <v>-</v>
      </c>
    </row>
    <row r="238" spans="1:7" ht="24" hidden="1" x14ac:dyDescent="0.2">
      <c r="A238" s="46" t="str">
        <f>IFERROR(VLOOKUP($C$5,Ledger!C238:K238,2,0),"-")</f>
        <v>-</v>
      </c>
      <c r="B238" s="49" t="str">
        <f>IFERROR(VLOOKUP($C$5,Ledger!C238:K238,3,0),"-")</f>
        <v>-</v>
      </c>
      <c r="C238" s="45" t="str">
        <f>IFERROR(VLOOKUP($C$5,Ledger!C238:K238,9,0),"-")</f>
        <v>-</v>
      </c>
      <c r="D238" s="42"/>
      <c r="E238" s="46" t="str">
        <f>IFERROR(VLOOKUP($G$5,Ledger!C238:J238,2,0),"-")</f>
        <v>-</v>
      </c>
      <c r="F238" s="49" t="str">
        <f>IFERROR(VLOOKUP($G$5,Ledger!C238:K238,3,0),"-")</f>
        <v>-</v>
      </c>
      <c r="G238" s="45" t="str">
        <f>IFERROR(VLOOKUP($G$5,Ledger!C238:K238,9,0),"-")</f>
        <v>-</v>
      </c>
    </row>
    <row r="239" spans="1:7" ht="24" hidden="1" x14ac:dyDescent="0.2">
      <c r="A239" s="46" t="str">
        <f>IFERROR(VLOOKUP($C$5,Ledger!C239:K239,2,0),"-")</f>
        <v>-</v>
      </c>
      <c r="B239" s="49" t="str">
        <f>IFERROR(VLOOKUP($C$5,Ledger!C239:K239,3,0),"-")</f>
        <v>-</v>
      </c>
      <c r="C239" s="45" t="str">
        <f>IFERROR(VLOOKUP($C$5,Ledger!C239:K239,9,0),"-")</f>
        <v>-</v>
      </c>
      <c r="D239" s="42"/>
      <c r="E239" s="46" t="str">
        <f>IFERROR(VLOOKUP($G$5,Ledger!C239:J239,2,0),"-")</f>
        <v>-</v>
      </c>
      <c r="F239" s="49" t="str">
        <f>IFERROR(VLOOKUP($G$5,Ledger!C239:K239,3,0),"-")</f>
        <v>-</v>
      </c>
      <c r="G239" s="45" t="str">
        <f>IFERROR(VLOOKUP($G$5,Ledger!C239:K239,9,0),"-")</f>
        <v>-</v>
      </c>
    </row>
    <row r="240" spans="1:7" ht="24" hidden="1" x14ac:dyDescent="0.2">
      <c r="A240" s="46" t="str">
        <f>IFERROR(VLOOKUP($C$5,Ledger!C240:K240,2,0),"-")</f>
        <v>-</v>
      </c>
      <c r="B240" s="49" t="str">
        <f>IFERROR(VLOOKUP($C$5,Ledger!C240:K240,3,0),"-")</f>
        <v>-</v>
      </c>
      <c r="C240" s="45" t="str">
        <f>IFERROR(VLOOKUP($C$5,Ledger!C240:K240,9,0),"-")</f>
        <v>-</v>
      </c>
      <c r="D240" s="42"/>
      <c r="E240" s="46" t="str">
        <f>IFERROR(VLOOKUP($G$5,Ledger!C240:J240,2,0),"-")</f>
        <v>-</v>
      </c>
      <c r="F240" s="49" t="str">
        <f>IFERROR(VLOOKUP($G$5,Ledger!C240:K240,3,0),"-")</f>
        <v>-</v>
      </c>
      <c r="G240" s="45" t="str">
        <f>IFERROR(VLOOKUP($G$5,Ledger!C240:K240,9,0),"-")</f>
        <v>-</v>
      </c>
    </row>
    <row r="241" spans="1:7" ht="24" hidden="1" x14ac:dyDescent="0.2">
      <c r="A241" s="46" t="str">
        <f>IFERROR(VLOOKUP($C$5,Ledger!C241:K241,2,0),"-")</f>
        <v>-</v>
      </c>
      <c r="B241" s="49" t="str">
        <f>IFERROR(VLOOKUP($C$5,Ledger!C241:K241,3,0),"-")</f>
        <v>-</v>
      </c>
      <c r="C241" s="45" t="str">
        <f>IFERROR(VLOOKUP($C$5,Ledger!C241:K241,9,0),"-")</f>
        <v>-</v>
      </c>
      <c r="D241" s="42"/>
      <c r="E241" s="46" t="str">
        <f>IFERROR(VLOOKUP($G$5,Ledger!C241:J241,2,0),"-")</f>
        <v>-</v>
      </c>
      <c r="F241" s="49" t="str">
        <f>IFERROR(VLOOKUP($G$5,Ledger!C241:K241,3,0),"-")</f>
        <v>-</v>
      </c>
      <c r="G241" s="45" t="str">
        <f>IFERROR(VLOOKUP($G$5,Ledger!C241:K241,9,0),"-")</f>
        <v>-</v>
      </c>
    </row>
    <row r="242" spans="1:7" ht="24" hidden="1" x14ac:dyDescent="0.2">
      <c r="A242" s="46" t="str">
        <f>IFERROR(VLOOKUP($C$5,Ledger!C242:K242,2,0),"-")</f>
        <v>-</v>
      </c>
      <c r="B242" s="49" t="str">
        <f>IFERROR(VLOOKUP($C$5,Ledger!C242:K242,3,0),"-")</f>
        <v>-</v>
      </c>
      <c r="C242" s="45" t="str">
        <f>IFERROR(VLOOKUP($C$5,Ledger!C242:K242,9,0),"-")</f>
        <v>-</v>
      </c>
      <c r="D242" s="42"/>
      <c r="E242" s="46" t="str">
        <f>IFERROR(VLOOKUP($G$5,Ledger!C242:J242,2,0),"-")</f>
        <v>-</v>
      </c>
      <c r="F242" s="49" t="str">
        <f>IFERROR(VLOOKUP($G$5,Ledger!C242:K242,3,0),"-")</f>
        <v>-</v>
      </c>
      <c r="G242" s="45" t="str">
        <f>IFERROR(VLOOKUP($G$5,Ledger!C242:K242,9,0),"-")</f>
        <v>-</v>
      </c>
    </row>
    <row r="243" spans="1:7" ht="24" hidden="1" x14ac:dyDescent="0.2">
      <c r="A243" s="46" t="str">
        <f>IFERROR(VLOOKUP($C$5,Ledger!C243:K243,2,0),"-")</f>
        <v>-</v>
      </c>
      <c r="B243" s="49" t="str">
        <f>IFERROR(VLOOKUP($C$5,Ledger!C243:K243,3,0),"-")</f>
        <v>-</v>
      </c>
      <c r="C243" s="45" t="str">
        <f>IFERROR(VLOOKUP($C$5,Ledger!C243:K243,9,0),"-")</f>
        <v>-</v>
      </c>
      <c r="D243" s="42"/>
      <c r="E243" s="46" t="str">
        <f>IFERROR(VLOOKUP($G$5,Ledger!C243:J243,2,0),"-")</f>
        <v>-</v>
      </c>
      <c r="F243" s="49" t="str">
        <f>IFERROR(VLOOKUP($G$5,Ledger!C243:K243,3,0),"-")</f>
        <v>-</v>
      </c>
      <c r="G243" s="45" t="str">
        <f>IFERROR(VLOOKUP($G$5,Ledger!C243:K243,9,0),"-")</f>
        <v>-</v>
      </c>
    </row>
    <row r="244" spans="1:7" ht="24" hidden="1" x14ac:dyDescent="0.2">
      <c r="A244" s="46" t="str">
        <f>IFERROR(VLOOKUP($C$5,Ledger!C244:K244,2,0),"-")</f>
        <v>-</v>
      </c>
      <c r="B244" s="49" t="str">
        <f>IFERROR(VLOOKUP($C$5,Ledger!C244:K244,3,0),"-")</f>
        <v>-</v>
      </c>
      <c r="C244" s="45" t="str">
        <f>IFERROR(VLOOKUP($C$5,Ledger!C244:K244,9,0),"-")</f>
        <v>-</v>
      </c>
      <c r="D244" s="42"/>
      <c r="E244" s="46" t="str">
        <f>IFERROR(VLOOKUP($G$5,Ledger!C244:J244,2,0),"-")</f>
        <v>-</v>
      </c>
      <c r="F244" s="49" t="str">
        <f>IFERROR(VLOOKUP($G$5,Ledger!C244:K244,3,0),"-")</f>
        <v>-</v>
      </c>
      <c r="G244" s="45" t="str">
        <f>IFERROR(VLOOKUP($G$5,Ledger!C244:K244,9,0),"-")</f>
        <v>-</v>
      </c>
    </row>
    <row r="245" spans="1:7" ht="24" hidden="1" x14ac:dyDescent="0.2">
      <c r="A245" s="46" t="str">
        <f>IFERROR(VLOOKUP($C$5,Ledger!C245:K245,2,0),"-")</f>
        <v>-</v>
      </c>
      <c r="B245" s="49" t="str">
        <f>IFERROR(VLOOKUP($C$5,Ledger!C245:K245,3,0),"-")</f>
        <v>-</v>
      </c>
      <c r="C245" s="45" t="str">
        <f>IFERROR(VLOOKUP($C$5,Ledger!C245:K245,9,0),"-")</f>
        <v>-</v>
      </c>
      <c r="D245" s="42"/>
      <c r="E245" s="46" t="str">
        <f>IFERROR(VLOOKUP($G$5,Ledger!C245:J245,2,0),"-")</f>
        <v>-</v>
      </c>
      <c r="F245" s="49" t="str">
        <f>IFERROR(VLOOKUP($G$5,Ledger!C245:K245,3,0),"-")</f>
        <v>-</v>
      </c>
      <c r="G245" s="45" t="str">
        <f>IFERROR(VLOOKUP($G$5,Ledger!C245:K245,9,0),"-")</f>
        <v>-</v>
      </c>
    </row>
    <row r="246" spans="1:7" ht="24" hidden="1" x14ac:dyDescent="0.2">
      <c r="A246" s="46" t="str">
        <f>IFERROR(VLOOKUP($C$5,Ledger!C246:K246,2,0),"-")</f>
        <v>-</v>
      </c>
      <c r="B246" s="49" t="str">
        <f>IFERROR(VLOOKUP($C$5,Ledger!C246:K246,3,0),"-")</f>
        <v>-</v>
      </c>
      <c r="C246" s="45" t="str">
        <f>IFERROR(VLOOKUP($C$5,Ledger!C246:K246,9,0),"-")</f>
        <v>-</v>
      </c>
      <c r="D246" s="42"/>
      <c r="E246" s="46" t="str">
        <f>IFERROR(VLOOKUP($G$5,Ledger!C246:J246,2,0),"-")</f>
        <v>-</v>
      </c>
      <c r="F246" s="49" t="str">
        <f>IFERROR(VLOOKUP($G$5,Ledger!C246:K246,3,0),"-")</f>
        <v>-</v>
      </c>
      <c r="G246" s="45" t="str">
        <f>IFERROR(VLOOKUP($G$5,Ledger!C246:K246,9,0),"-")</f>
        <v>-</v>
      </c>
    </row>
    <row r="247" spans="1:7" ht="24" hidden="1" x14ac:dyDescent="0.2">
      <c r="A247" s="46" t="str">
        <f>IFERROR(VLOOKUP($C$5,Ledger!C247:K247,2,0),"-")</f>
        <v>-</v>
      </c>
      <c r="B247" s="49" t="str">
        <f>IFERROR(VLOOKUP($C$5,Ledger!C247:K247,3,0),"-")</f>
        <v>-</v>
      </c>
      <c r="C247" s="45" t="str">
        <f>IFERROR(VLOOKUP($C$5,Ledger!C247:K247,9,0),"-")</f>
        <v>-</v>
      </c>
      <c r="D247" s="42"/>
      <c r="E247" s="46" t="str">
        <f>IFERROR(VLOOKUP($G$5,Ledger!C247:J247,2,0),"-")</f>
        <v>-</v>
      </c>
      <c r="F247" s="49" t="str">
        <f>IFERROR(VLOOKUP($G$5,Ledger!C247:K247,3,0),"-")</f>
        <v>-</v>
      </c>
      <c r="G247" s="45" t="str">
        <f>IFERROR(VLOOKUP($G$5,Ledger!C247:K247,9,0),"-")</f>
        <v>-</v>
      </c>
    </row>
    <row r="248" spans="1:7" ht="24" hidden="1" x14ac:dyDescent="0.2">
      <c r="A248" s="46" t="str">
        <f>IFERROR(VLOOKUP($C$5,Ledger!C248:K248,2,0),"-")</f>
        <v>-</v>
      </c>
      <c r="B248" s="49" t="str">
        <f>IFERROR(VLOOKUP($C$5,Ledger!C248:K248,3,0),"-")</f>
        <v>-</v>
      </c>
      <c r="C248" s="45" t="str">
        <f>IFERROR(VLOOKUP($C$5,Ledger!C248:K248,9,0),"-")</f>
        <v>-</v>
      </c>
      <c r="D248" s="42"/>
      <c r="E248" s="46" t="str">
        <f>IFERROR(VLOOKUP($G$5,Ledger!C248:J248,2,0),"-")</f>
        <v>-</v>
      </c>
      <c r="F248" s="49" t="str">
        <f>IFERROR(VLOOKUP($G$5,Ledger!C248:K248,3,0),"-")</f>
        <v>-</v>
      </c>
      <c r="G248" s="45" t="str">
        <f>IFERROR(VLOOKUP($G$5,Ledger!C248:K248,9,0),"-")</f>
        <v>-</v>
      </c>
    </row>
    <row r="249" spans="1:7" ht="24" hidden="1" x14ac:dyDescent="0.2">
      <c r="A249" s="46" t="str">
        <f>IFERROR(VLOOKUP($C$5,Ledger!C249:K249,2,0),"-")</f>
        <v>-</v>
      </c>
      <c r="B249" s="49" t="str">
        <f>IFERROR(VLOOKUP($C$5,Ledger!C249:K249,3,0),"-")</f>
        <v>-</v>
      </c>
      <c r="C249" s="45" t="str">
        <f>IFERROR(VLOOKUP($C$5,Ledger!C249:K249,9,0),"-")</f>
        <v>-</v>
      </c>
      <c r="D249" s="42"/>
      <c r="E249" s="46" t="str">
        <f>IFERROR(VLOOKUP($G$5,Ledger!C249:J249,2,0),"-")</f>
        <v>-</v>
      </c>
      <c r="F249" s="49" t="str">
        <f>IFERROR(VLOOKUP($G$5,Ledger!C249:K249,3,0),"-")</f>
        <v>-</v>
      </c>
      <c r="G249" s="45" t="str">
        <f>IFERROR(VLOOKUP($G$5,Ledger!C249:K249,9,0),"-")</f>
        <v>-</v>
      </c>
    </row>
    <row r="250" spans="1:7" ht="24" hidden="1" x14ac:dyDescent="0.2">
      <c r="A250" s="46" t="str">
        <f>IFERROR(VLOOKUP($C$5,Ledger!C250:K250,2,0),"-")</f>
        <v>-</v>
      </c>
      <c r="B250" s="49" t="str">
        <f>IFERROR(VLOOKUP($C$5,Ledger!C250:K250,3,0),"-")</f>
        <v>-</v>
      </c>
      <c r="C250" s="45" t="str">
        <f>IFERROR(VLOOKUP($C$5,Ledger!C250:K250,9,0),"-")</f>
        <v>-</v>
      </c>
      <c r="D250" s="42"/>
      <c r="E250" s="46" t="str">
        <f>IFERROR(VLOOKUP($G$5,Ledger!C250:J250,2,0),"-")</f>
        <v>-</v>
      </c>
      <c r="F250" s="49" t="str">
        <f>IFERROR(VLOOKUP($G$5,Ledger!C250:K250,3,0),"-")</f>
        <v>-</v>
      </c>
      <c r="G250" s="45" t="str">
        <f>IFERROR(VLOOKUP($G$5,Ledger!C250:K250,9,0),"-")</f>
        <v>-</v>
      </c>
    </row>
    <row r="251" spans="1:7" ht="24" hidden="1" x14ac:dyDescent="0.2">
      <c r="A251" s="46" t="str">
        <f>IFERROR(VLOOKUP($C$5,Ledger!C251:K251,2,0),"-")</f>
        <v>-</v>
      </c>
      <c r="B251" s="49" t="str">
        <f>IFERROR(VLOOKUP($C$5,Ledger!C251:K251,3,0),"-")</f>
        <v>-</v>
      </c>
      <c r="C251" s="45" t="str">
        <f>IFERROR(VLOOKUP($C$5,Ledger!C251:K251,9,0),"-")</f>
        <v>-</v>
      </c>
      <c r="D251" s="42"/>
      <c r="E251" s="46" t="str">
        <f>IFERROR(VLOOKUP($G$5,Ledger!C251:J251,2,0),"-")</f>
        <v>-</v>
      </c>
      <c r="F251" s="49" t="str">
        <f>IFERROR(VLOOKUP($G$5,Ledger!C251:K251,3,0),"-")</f>
        <v>-</v>
      </c>
      <c r="G251" s="45" t="str">
        <f>IFERROR(VLOOKUP($G$5,Ledger!C251:K251,9,0),"-")</f>
        <v>-</v>
      </c>
    </row>
    <row r="252" spans="1:7" ht="24" hidden="1" x14ac:dyDescent="0.2">
      <c r="A252" s="46" t="str">
        <f>IFERROR(VLOOKUP($C$5,Ledger!C252:K252,2,0),"-")</f>
        <v>-</v>
      </c>
      <c r="B252" s="49" t="str">
        <f>IFERROR(VLOOKUP($C$5,Ledger!C252:K252,3,0),"-")</f>
        <v>-</v>
      </c>
      <c r="C252" s="45" t="str">
        <f>IFERROR(VLOOKUP($C$5,Ledger!C252:K252,9,0),"-")</f>
        <v>-</v>
      </c>
      <c r="D252" s="42"/>
      <c r="E252" s="46" t="str">
        <f>IFERROR(VLOOKUP($G$5,Ledger!C252:J252,2,0),"-")</f>
        <v>-</v>
      </c>
      <c r="F252" s="49" t="str">
        <f>IFERROR(VLOOKUP($G$5,Ledger!C252:K252,3,0),"-")</f>
        <v>-</v>
      </c>
      <c r="G252" s="45" t="str">
        <f>IFERROR(VLOOKUP($G$5,Ledger!C252:K252,9,0),"-")</f>
        <v>-</v>
      </c>
    </row>
    <row r="253" spans="1:7" ht="24" hidden="1" x14ac:dyDescent="0.2">
      <c r="A253" s="46" t="str">
        <f>IFERROR(VLOOKUP($C$5,Ledger!C253:K253,2,0),"-")</f>
        <v>-</v>
      </c>
      <c r="B253" s="49" t="str">
        <f>IFERROR(VLOOKUP($C$5,Ledger!C253:K253,3,0),"-")</f>
        <v>-</v>
      </c>
      <c r="C253" s="45" t="str">
        <f>IFERROR(VLOOKUP($C$5,Ledger!C253:K253,9,0),"-")</f>
        <v>-</v>
      </c>
      <c r="D253" s="42"/>
      <c r="E253" s="46" t="str">
        <f>IFERROR(VLOOKUP($G$5,Ledger!C253:J253,2,0),"-")</f>
        <v>-</v>
      </c>
      <c r="F253" s="49" t="str">
        <f>IFERROR(VLOOKUP($G$5,Ledger!C253:K253,3,0),"-")</f>
        <v>-</v>
      </c>
      <c r="G253" s="45" t="str">
        <f>IFERROR(VLOOKUP($G$5,Ledger!C253:K253,9,0),"-")</f>
        <v>-</v>
      </c>
    </row>
    <row r="254" spans="1:7" ht="24" hidden="1" x14ac:dyDescent="0.2">
      <c r="A254" s="46" t="str">
        <f>IFERROR(VLOOKUP($C$5,Ledger!C254:K254,2,0),"-")</f>
        <v>-</v>
      </c>
      <c r="B254" s="49" t="str">
        <f>IFERROR(VLOOKUP($C$5,Ledger!C254:K254,3,0),"-")</f>
        <v>-</v>
      </c>
      <c r="C254" s="45" t="str">
        <f>IFERROR(VLOOKUP($C$5,Ledger!C254:K254,9,0),"-")</f>
        <v>-</v>
      </c>
      <c r="D254" s="42"/>
      <c r="E254" s="46" t="str">
        <f>IFERROR(VLOOKUP($G$5,Ledger!C254:J254,2,0),"-")</f>
        <v>-</v>
      </c>
      <c r="F254" s="49" t="str">
        <f>IFERROR(VLOOKUP($G$5,Ledger!C254:K254,3,0),"-")</f>
        <v>-</v>
      </c>
      <c r="G254" s="45" t="str">
        <f>IFERROR(VLOOKUP($G$5,Ledger!C254:K254,9,0),"-")</f>
        <v>-</v>
      </c>
    </row>
    <row r="255" spans="1:7" ht="24" hidden="1" x14ac:dyDescent="0.2">
      <c r="A255" s="46" t="str">
        <f>IFERROR(VLOOKUP($C$5,Ledger!C255:K255,2,0),"-")</f>
        <v>-</v>
      </c>
      <c r="B255" s="49" t="str">
        <f>IFERROR(VLOOKUP($C$5,Ledger!C255:K255,3,0),"-")</f>
        <v>-</v>
      </c>
      <c r="C255" s="45" t="str">
        <f>IFERROR(VLOOKUP($C$5,Ledger!C255:K255,9,0),"-")</f>
        <v>-</v>
      </c>
      <c r="D255" s="42"/>
      <c r="E255" s="46" t="str">
        <f>IFERROR(VLOOKUP($G$5,Ledger!C255:J255,2,0),"-")</f>
        <v>-</v>
      </c>
      <c r="F255" s="49" t="str">
        <f>IFERROR(VLOOKUP($G$5,Ledger!C255:K255,3,0),"-")</f>
        <v>-</v>
      </c>
      <c r="G255" s="45" t="str">
        <f>IFERROR(VLOOKUP($G$5,Ledger!C255:K255,9,0),"-")</f>
        <v>-</v>
      </c>
    </row>
    <row r="256" spans="1:7" ht="24" hidden="1" x14ac:dyDescent="0.2">
      <c r="A256" s="46" t="str">
        <f>IFERROR(VLOOKUP($C$5,Ledger!C256:K256,2,0),"-")</f>
        <v>-</v>
      </c>
      <c r="B256" s="49" t="str">
        <f>IFERROR(VLOOKUP($C$5,Ledger!C256:K256,3,0),"-")</f>
        <v>-</v>
      </c>
      <c r="C256" s="45" t="str">
        <f>IFERROR(VLOOKUP($C$5,Ledger!C256:K256,9,0),"-")</f>
        <v>-</v>
      </c>
      <c r="D256" s="42"/>
      <c r="E256" s="46" t="str">
        <f>IFERROR(VLOOKUP($G$5,Ledger!C256:J256,2,0),"-")</f>
        <v>-</v>
      </c>
      <c r="F256" s="49" t="str">
        <f>IFERROR(VLOOKUP($G$5,Ledger!C256:K256,3,0),"-")</f>
        <v>-</v>
      </c>
      <c r="G256" s="45" t="str">
        <f>IFERROR(VLOOKUP($G$5,Ledger!C256:K256,9,0),"-")</f>
        <v>-</v>
      </c>
    </row>
    <row r="257" spans="1:7" ht="24" hidden="1" x14ac:dyDescent="0.2">
      <c r="A257" s="46" t="str">
        <f>IFERROR(VLOOKUP($C$5,Ledger!C257:K257,2,0),"-")</f>
        <v>-</v>
      </c>
      <c r="B257" s="49" t="str">
        <f>IFERROR(VLOOKUP($C$5,Ledger!C257:K257,3,0),"-")</f>
        <v>-</v>
      </c>
      <c r="C257" s="45" t="str">
        <f>IFERROR(VLOOKUP($C$5,Ledger!C257:K257,9,0),"-")</f>
        <v>-</v>
      </c>
      <c r="D257" s="42"/>
      <c r="E257" s="46" t="str">
        <f>IFERROR(VLOOKUP($G$5,Ledger!C257:J257,2,0),"-")</f>
        <v>-</v>
      </c>
      <c r="F257" s="49" t="str">
        <f>IFERROR(VLOOKUP($G$5,Ledger!C257:K257,3,0),"-")</f>
        <v>-</v>
      </c>
      <c r="G257" s="45" t="str">
        <f>IFERROR(VLOOKUP($G$5,Ledger!C257:K257,9,0),"-")</f>
        <v>-</v>
      </c>
    </row>
    <row r="258" spans="1:7" ht="24" hidden="1" x14ac:dyDescent="0.2">
      <c r="A258" s="46" t="str">
        <f>IFERROR(VLOOKUP($C$5,Ledger!C258:K258,2,0),"-")</f>
        <v>-</v>
      </c>
      <c r="B258" s="49" t="str">
        <f>IFERROR(VLOOKUP($C$5,Ledger!C258:K258,3,0),"-")</f>
        <v>-</v>
      </c>
      <c r="C258" s="45" t="str">
        <f>IFERROR(VLOOKUP($C$5,Ledger!C258:K258,9,0),"-")</f>
        <v>-</v>
      </c>
      <c r="D258" s="42"/>
      <c r="E258" s="46" t="str">
        <f>IFERROR(VLOOKUP($G$5,Ledger!C258:J258,2,0),"-")</f>
        <v>-</v>
      </c>
      <c r="F258" s="49" t="str">
        <f>IFERROR(VLOOKUP($G$5,Ledger!C258:K258,3,0),"-")</f>
        <v>-</v>
      </c>
      <c r="G258" s="45" t="str">
        <f>IFERROR(VLOOKUP($G$5,Ledger!C258:K258,9,0),"-")</f>
        <v>-</v>
      </c>
    </row>
    <row r="259" spans="1:7" ht="24" hidden="1" x14ac:dyDescent="0.2">
      <c r="A259" s="46" t="str">
        <f>IFERROR(VLOOKUP($C$5,Ledger!C259:K259,2,0),"-")</f>
        <v>-</v>
      </c>
      <c r="B259" s="49" t="str">
        <f>IFERROR(VLOOKUP($C$5,Ledger!C259:K259,3,0),"-")</f>
        <v>-</v>
      </c>
      <c r="C259" s="45" t="str">
        <f>IFERROR(VLOOKUP($C$5,Ledger!C259:K259,9,0),"-")</f>
        <v>-</v>
      </c>
      <c r="D259" s="42"/>
      <c r="E259" s="46" t="str">
        <f>IFERROR(VLOOKUP($G$5,Ledger!C259:J259,2,0),"-")</f>
        <v>-</v>
      </c>
      <c r="F259" s="49" t="str">
        <f>IFERROR(VLOOKUP($G$5,Ledger!C259:K259,3,0),"-")</f>
        <v>-</v>
      </c>
      <c r="G259" s="45" t="str">
        <f>IFERROR(VLOOKUP($G$5,Ledger!C259:K259,9,0),"-")</f>
        <v>-</v>
      </c>
    </row>
    <row r="260" spans="1:7" ht="24" hidden="1" x14ac:dyDescent="0.2">
      <c r="A260" s="46" t="str">
        <f>IFERROR(VLOOKUP($C$5,Ledger!C260:K260,2,0),"-")</f>
        <v>-</v>
      </c>
      <c r="B260" s="49" t="str">
        <f>IFERROR(VLOOKUP($C$5,Ledger!C260:K260,3,0),"-")</f>
        <v>-</v>
      </c>
      <c r="C260" s="45" t="str">
        <f>IFERROR(VLOOKUP($C$5,Ledger!C260:K260,9,0),"-")</f>
        <v>-</v>
      </c>
      <c r="D260" s="42"/>
      <c r="E260" s="46" t="str">
        <f>IFERROR(VLOOKUP($G$5,Ledger!C260:J260,2,0),"-")</f>
        <v>-</v>
      </c>
      <c r="F260" s="49" t="str">
        <f>IFERROR(VLOOKUP($G$5,Ledger!C260:K260,3,0),"-")</f>
        <v>-</v>
      </c>
      <c r="G260" s="45" t="str">
        <f>IFERROR(VLOOKUP($G$5,Ledger!C260:K260,9,0),"-")</f>
        <v>-</v>
      </c>
    </row>
    <row r="261" spans="1:7" ht="24" hidden="1" x14ac:dyDescent="0.2">
      <c r="A261" s="46" t="str">
        <f>IFERROR(VLOOKUP($C$5,Ledger!C261:K261,2,0),"-")</f>
        <v>-</v>
      </c>
      <c r="B261" s="49" t="str">
        <f>IFERROR(VLOOKUP($C$5,Ledger!C261:K261,3,0),"-")</f>
        <v>-</v>
      </c>
      <c r="C261" s="45" t="str">
        <f>IFERROR(VLOOKUP($C$5,Ledger!C261:K261,9,0),"-")</f>
        <v>-</v>
      </c>
      <c r="D261" s="42"/>
      <c r="E261" s="46" t="str">
        <f>IFERROR(VLOOKUP($G$5,Ledger!C261:J261,2,0),"-")</f>
        <v>-</v>
      </c>
      <c r="F261" s="49" t="str">
        <f>IFERROR(VLOOKUP($G$5,Ledger!C261:K261,3,0),"-")</f>
        <v>-</v>
      </c>
      <c r="G261" s="45" t="str">
        <f>IFERROR(VLOOKUP($G$5,Ledger!C261:K261,9,0),"-")</f>
        <v>-</v>
      </c>
    </row>
    <row r="262" spans="1:7" ht="24" hidden="1" x14ac:dyDescent="0.2">
      <c r="A262" s="46" t="str">
        <f>IFERROR(VLOOKUP($C$5,Ledger!C262:K262,2,0),"-")</f>
        <v>-</v>
      </c>
      <c r="B262" s="49" t="str">
        <f>IFERROR(VLOOKUP($C$5,Ledger!C262:K262,3,0),"-")</f>
        <v>-</v>
      </c>
      <c r="C262" s="45" t="str">
        <f>IFERROR(VLOOKUP($C$5,Ledger!C262:K262,9,0),"-")</f>
        <v>-</v>
      </c>
      <c r="D262" s="42"/>
      <c r="E262" s="46" t="str">
        <f>IFERROR(VLOOKUP($G$5,Ledger!C262:J262,2,0),"-")</f>
        <v>-</v>
      </c>
      <c r="F262" s="49" t="str">
        <f>IFERROR(VLOOKUP($G$5,Ledger!C262:K262,3,0),"-")</f>
        <v>-</v>
      </c>
      <c r="G262" s="45" t="str">
        <f>IFERROR(VLOOKUP($G$5,Ledger!C262:K262,9,0),"-")</f>
        <v>-</v>
      </c>
    </row>
    <row r="263" spans="1:7" ht="24" hidden="1" x14ac:dyDescent="0.2">
      <c r="A263" s="46" t="str">
        <f>IFERROR(VLOOKUP($C$5,Ledger!C263:K263,2,0),"-")</f>
        <v>-</v>
      </c>
      <c r="B263" s="49" t="str">
        <f>IFERROR(VLOOKUP($C$5,Ledger!C263:K263,3,0),"-")</f>
        <v>-</v>
      </c>
      <c r="C263" s="45" t="str">
        <f>IFERROR(VLOOKUP($C$5,Ledger!C263:K263,9,0),"-")</f>
        <v>-</v>
      </c>
      <c r="D263" s="42"/>
      <c r="E263" s="46" t="str">
        <f>IFERROR(VLOOKUP($G$5,Ledger!C263:J263,2,0),"-")</f>
        <v>-</v>
      </c>
      <c r="F263" s="49" t="str">
        <f>IFERROR(VLOOKUP($G$5,Ledger!C263:K263,3,0),"-")</f>
        <v>-</v>
      </c>
      <c r="G263" s="45" t="str">
        <f>IFERROR(VLOOKUP($G$5,Ledger!C263:K263,9,0),"-")</f>
        <v>-</v>
      </c>
    </row>
    <row r="264" spans="1:7" ht="24" hidden="1" x14ac:dyDescent="0.2">
      <c r="A264" s="46" t="str">
        <f>IFERROR(VLOOKUP($C$5,Ledger!C264:K264,2,0),"-")</f>
        <v>-</v>
      </c>
      <c r="B264" s="49" t="str">
        <f>IFERROR(VLOOKUP($C$5,Ledger!C264:K264,3,0),"-")</f>
        <v>-</v>
      </c>
      <c r="C264" s="45" t="str">
        <f>IFERROR(VLOOKUP($C$5,Ledger!C264:K264,9,0),"-")</f>
        <v>-</v>
      </c>
      <c r="D264" s="42"/>
      <c r="E264" s="46" t="str">
        <f>IFERROR(VLOOKUP($G$5,Ledger!C264:J264,2,0),"-")</f>
        <v>-</v>
      </c>
      <c r="F264" s="49" t="str">
        <f>IFERROR(VLOOKUP($G$5,Ledger!C264:K264,3,0),"-")</f>
        <v>-</v>
      </c>
      <c r="G264" s="45" t="str">
        <f>IFERROR(VLOOKUP($G$5,Ledger!C264:K264,9,0),"-")</f>
        <v>-</v>
      </c>
    </row>
    <row r="265" spans="1:7" ht="24" hidden="1" x14ac:dyDescent="0.2">
      <c r="A265" s="46" t="str">
        <f>IFERROR(VLOOKUP($C$5,Ledger!C265:K265,2,0),"-")</f>
        <v>-</v>
      </c>
      <c r="B265" s="49" t="str">
        <f>IFERROR(VLOOKUP($C$5,Ledger!C265:K265,3,0),"-")</f>
        <v>-</v>
      </c>
      <c r="C265" s="45" t="str">
        <f>IFERROR(VLOOKUP($C$5,Ledger!C265:K265,9,0),"-")</f>
        <v>-</v>
      </c>
      <c r="D265" s="42"/>
      <c r="E265" s="46" t="str">
        <f>IFERROR(VLOOKUP($G$5,Ledger!C265:J265,2,0),"-")</f>
        <v>-</v>
      </c>
      <c r="F265" s="49" t="str">
        <f>IFERROR(VLOOKUP($G$5,Ledger!C265:K265,3,0),"-")</f>
        <v>-</v>
      </c>
      <c r="G265" s="45" t="str">
        <f>IFERROR(VLOOKUP($G$5,Ledger!C265:K265,9,0),"-")</f>
        <v>-</v>
      </c>
    </row>
    <row r="266" spans="1:7" ht="24" hidden="1" x14ac:dyDescent="0.2">
      <c r="A266" s="46" t="str">
        <f>IFERROR(VLOOKUP($C$5,Ledger!C266:K266,2,0),"-")</f>
        <v>-</v>
      </c>
      <c r="B266" s="49" t="str">
        <f>IFERROR(VLOOKUP($C$5,Ledger!C266:K266,3,0),"-")</f>
        <v>-</v>
      </c>
      <c r="C266" s="45" t="str">
        <f>IFERROR(VLOOKUP($C$5,Ledger!C266:K266,9,0),"-")</f>
        <v>-</v>
      </c>
      <c r="D266" s="42"/>
      <c r="E266" s="46" t="str">
        <f>IFERROR(VLOOKUP($G$5,Ledger!C266:J266,2,0),"-")</f>
        <v>-</v>
      </c>
      <c r="F266" s="49" t="str">
        <f>IFERROR(VLOOKUP($G$5,Ledger!C266:K266,3,0),"-")</f>
        <v>-</v>
      </c>
      <c r="G266" s="45" t="str">
        <f>IFERROR(VLOOKUP($G$5,Ledger!C266:K266,9,0),"-")</f>
        <v>-</v>
      </c>
    </row>
    <row r="267" spans="1:7" ht="24" hidden="1" x14ac:dyDescent="0.2">
      <c r="A267" s="46" t="str">
        <f>IFERROR(VLOOKUP($C$5,Ledger!C267:K267,2,0),"-")</f>
        <v>-</v>
      </c>
      <c r="B267" s="49" t="str">
        <f>IFERROR(VLOOKUP($C$5,Ledger!C267:K267,3,0),"-")</f>
        <v>-</v>
      </c>
      <c r="C267" s="45" t="str">
        <f>IFERROR(VLOOKUP($C$5,Ledger!C267:K267,9,0),"-")</f>
        <v>-</v>
      </c>
      <c r="D267" s="42"/>
      <c r="E267" s="46" t="str">
        <f>IFERROR(VLOOKUP($G$5,Ledger!C267:J267,2,0),"-")</f>
        <v>-</v>
      </c>
      <c r="F267" s="49" t="str">
        <f>IFERROR(VLOOKUP($G$5,Ledger!C267:K267,3,0),"-")</f>
        <v>-</v>
      </c>
      <c r="G267" s="45" t="str">
        <f>IFERROR(VLOOKUP($G$5,Ledger!C267:K267,9,0),"-")</f>
        <v>-</v>
      </c>
    </row>
    <row r="268" spans="1:7" ht="24" hidden="1" x14ac:dyDescent="0.2">
      <c r="A268" s="46" t="str">
        <f>IFERROR(VLOOKUP($C$5,Ledger!C268:K268,2,0),"-")</f>
        <v>-</v>
      </c>
      <c r="B268" s="49" t="str">
        <f>IFERROR(VLOOKUP($C$5,Ledger!C268:K268,3,0),"-")</f>
        <v>-</v>
      </c>
      <c r="C268" s="45" t="str">
        <f>IFERROR(VLOOKUP($C$5,Ledger!C268:K268,9,0),"-")</f>
        <v>-</v>
      </c>
      <c r="D268" s="42"/>
      <c r="E268" s="46" t="str">
        <f>IFERROR(VLOOKUP($G$5,Ledger!C268:J268,2,0),"-")</f>
        <v>-</v>
      </c>
      <c r="F268" s="49" t="str">
        <f>IFERROR(VLOOKUP($G$5,Ledger!C268:K268,3,0),"-")</f>
        <v>-</v>
      </c>
      <c r="G268" s="45" t="str">
        <f>IFERROR(VLOOKUP($G$5,Ledger!C268:K268,9,0),"-")</f>
        <v>-</v>
      </c>
    </row>
    <row r="269" spans="1:7" ht="24" hidden="1" x14ac:dyDescent="0.2">
      <c r="A269" s="46" t="str">
        <f>IFERROR(VLOOKUP($C$5,Ledger!C269:K269,2,0),"-")</f>
        <v>-</v>
      </c>
      <c r="B269" s="49" t="str">
        <f>IFERROR(VLOOKUP($C$5,Ledger!C269:K269,3,0),"-")</f>
        <v>-</v>
      </c>
      <c r="C269" s="45" t="str">
        <f>IFERROR(VLOOKUP($C$5,Ledger!C269:K269,9,0),"-")</f>
        <v>-</v>
      </c>
      <c r="D269" s="42"/>
      <c r="E269" s="46" t="str">
        <f>IFERROR(VLOOKUP($G$5,Ledger!C269:J269,2,0),"-")</f>
        <v>-</v>
      </c>
      <c r="F269" s="49" t="str">
        <f>IFERROR(VLOOKUP($G$5,Ledger!C269:K269,3,0),"-")</f>
        <v>-</v>
      </c>
      <c r="G269" s="45" t="str">
        <f>IFERROR(VLOOKUP($G$5,Ledger!C269:K269,9,0),"-")</f>
        <v>-</v>
      </c>
    </row>
    <row r="270" spans="1:7" ht="24" hidden="1" x14ac:dyDescent="0.2">
      <c r="A270" s="46" t="str">
        <f>IFERROR(VLOOKUP($C$5,Ledger!C270:K270,2,0),"-")</f>
        <v>-</v>
      </c>
      <c r="B270" s="49" t="str">
        <f>IFERROR(VLOOKUP($C$5,Ledger!C270:K270,3,0),"-")</f>
        <v>-</v>
      </c>
      <c r="C270" s="45" t="str">
        <f>IFERROR(VLOOKUP($C$5,Ledger!C270:K270,9,0),"-")</f>
        <v>-</v>
      </c>
      <c r="D270" s="42"/>
      <c r="E270" s="46" t="str">
        <f>IFERROR(VLOOKUP($G$5,Ledger!C270:J270,2,0),"-")</f>
        <v>-</v>
      </c>
      <c r="F270" s="49" t="str">
        <f>IFERROR(VLOOKUP($G$5,Ledger!C270:K270,3,0),"-")</f>
        <v>-</v>
      </c>
      <c r="G270" s="45" t="str">
        <f>IFERROR(VLOOKUP($G$5,Ledger!C270:K270,9,0),"-")</f>
        <v>-</v>
      </c>
    </row>
    <row r="271" spans="1:7" ht="24" hidden="1" x14ac:dyDescent="0.2">
      <c r="A271" s="46" t="str">
        <f>IFERROR(VLOOKUP($C$5,Ledger!C271:K271,2,0),"-")</f>
        <v>-</v>
      </c>
      <c r="B271" s="49" t="str">
        <f>IFERROR(VLOOKUP($C$5,Ledger!C271:K271,3,0),"-")</f>
        <v>-</v>
      </c>
      <c r="C271" s="45" t="str">
        <f>IFERROR(VLOOKUP($C$5,Ledger!C271:K271,9,0),"-")</f>
        <v>-</v>
      </c>
      <c r="D271" s="42"/>
      <c r="E271" s="46" t="str">
        <f>IFERROR(VLOOKUP($G$5,Ledger!C271:J271,2,0),"-")</f>
        <v>-</v>
      </c>
      <c r="F271" s="49" t="str">
        <f>IFERROR(VLOOKUP($G$5,Ledger!C271:K271,3,0),"-")</f>
        <v>-</v>
      </c>
      <c r="G271" s="45" t="str">
        <f>IFERROR(VLOOKUP($G$5,Ledger!C271:K271,9,0),"-")</f>
        <v>-</v>
      </c>
    </row>
    <row r="272" spans="1:7" ht="24" hidden="1" x14ac:dyDescent="0.2">
      <c r="A272" s="46" t="str">
        <f>IFERROR(VLOOKUP($C$5,Ledger!C272:K272,2,0),"-")</f>
        <v>-</v>
      </c>
      <c r="B272" s="49" t="str">
        <f>IFERROR(VLOOKUP($C$5,Ledger!C272:K272,3,0),"-")</f>
        <v>-</v>
      </c>
      <c r="C272" s="45" t="str">
        <f>IFERROR(VLOOKUP($C$5,Ledger!C272:K272,9,0),"-")</f>
        <v>-</v>
      </c>
      <c r="D272" s="42"/>
      <c r="E272" s="46" t="str">
        <f>IFERROR(VLOOKUP($G$5,Ledger!C272:J272,2,0),"-")</f>
        <v>-</v>
      </c>
      <c r="F272" s="49" t="str">
        <f>IFERROR(VLOOKUP($G$5,Ledger!C272:K272,3,0),"-")</f>
        <v>-</v>
      </c>
      <c r="G272" s="45" t="str">
        <f>IFERROR(VLOOKUP($G$5,Ledger!C272:K272,9,0),"-")</f>
        <v>-</v>
      </c>
    </row>
    <row r="273" spans="1:7" ht="24" hidden="1" x14ac:dyDescent="0.2">
      <c r="A273" s="46" t="str">
        <f>IFERROR(VLOOKUP($C$5,Ledger!C273:K273,2,0),"-")</f>
        <v>-</v>
      </c>
      <c r="B273" s="49" t="str">
        <f>IFERROR(VLOOKUP($C$5,Ledger!C273:K273,3,0),"-")</f>
        <v>-</v>
      </c>
      <c r="C273" s="45" t="str">
        <f>IFERROR(VLOOKUP($C$5,Ledger!C273:K273,9,0),"-")</f>
        <v>-</v>
      </c>
      <c r="D273" s="42"/>
      <c r="E273" s="46" t="str">
        <f>IFERROR(VLOOKUP($G$5,Ledger!C273:J273,2,0),"-")</f>
        <v>-</v>
      </c>
      <c r="F273" s="49" t="str">
        <f>IFERROR(VLOOKUP($G$5,Ledger!C273:K273,3,0),"-")</f>
        <v>-</v>
      </c>
      <c r="G273" s="45" t="str">
        <f>IFERROR(VLOOKUP($G$5,Ledger!C273:K273,9,0),"-")</f>
        <v>-</v>
      </c>
    </row>
    <row r="274" spans="1:7" ht="24" hidden="1" x14ac:dyDescent="0.2">
      <c r="A274" s="46" t="str">
        <f>IFERROR(VLOOKUP($C$5,Ledger!C274:K274,2,0),"-")</f>
        <v>-</v>
      </c>
      <c r="B274" s="49" t="str">
        <f>IFERROR(VLOOKUP($C$5,Ledger!C274:K274,3,0),"-")</f>
        <v>-</v>
      </c>
      <c r="C274" s="45" t="str">
        <f>IFERROR(VLOOKUP($C$5,Ledger!C274:K274,9,0),"-")</f>
        <v>-</v>
      </c>
      <c r="D274" s="42"/>
      <c r="E274" s="46" t="str">
        <f>IFERROR(VLOOKUP($G$5,Ledger!C274:J274,2,0),"-")</f>
        <v>-</v>
      </c>
      <c r="F274" s="49" t="str">
        <f>IFERROR(VLOOKUP($G$5,Ledger!C274:K274,3,0),"-")</f>
        <v>-</v>
      </c>
      <c r="G274" s="45" t="str">
        <f>IFERROR(VLOOKUP($G$5,Ledger!C274:K274,9,0),"-")</f>
        <v>-</v>
      </c>
    </row>
    <row r="275" spans="1:7" ht="24" hidden="1" x14ac:dyDescent="0.2">
      <c r="A275" s="46" t="str">
        <f>IFERROR(VLOOKUP($C$5,Ledger!C275:K275,2,0),"-")</f>
        <v>-</v>
      </c>
      <c r="B275" s="49" t="str">
        <f>IFERROR(VLOOKUP($C$5,Ledger!C275:K275,3,0),"-")</f>
        <v>-</v>
      </c>
      <c r="C275" s="45" t="str">
        <f>IFERROR(VLOOKUP($C$5,Ledger!C275:K275,9,0),"-")</f>
        <v>-</v>
      </c>
      <c r="D275" s="42"/>
      <c r="E275" s="46" t="str">
        <f>IFERROR(VLOOKUP($G$5,Ledger!C275:J275,2,0),"-")</f>
        <v>-</v>
      </c>
      <c r="F275" s="49" t="str">
        <f>IFERROR(VLOOKUP($G$5,Ledger!C275:K275,3,0),"-")</f>
        <v>-</v>
      </c>
      <c r="G275" s="45" t="str">
        <f>IFERROR(VLOOKUP($G$5,Ledger!C275:K275,9,0),"-")</f>
        <v>-</v>
      </c>
    </row>
    <row r="276" spans="1:7" ht="24" hidden="1" x14ac:dyDescent="0.2">
      <c r="A276" s="46" t="str">
        <f>IFERROR(VLOOKUP($C$5,Ledger!C276:K276,2,0),"-")</f>
        <v>-</v>
      </c>
      <c r="B276" s="49" t="str">
        <f>IFERROR(VLOOKUP($C$5,Ledger!C276:K276,3,0),"-")</f>
        <v>-</v>
      </c>
      <c r="C276" s="45" t="str">
        <f>IFERROR(VLOOKUP($C$5,Ledger!C276:K276,9,0),"-")</f>
        <v>-</v>
      </c>
      <c r="D276" s="42"/>
      <c r="E276" s="46" t="str">
        <f>IFERROR(VLOOKUP($G$5,Ledger!C276:J276,2,0),"-")</f>
        <v>-</v>
      </c>
      <c r="F276" s="49" t="str">
        <f>IFERROR(VLOOKUP($G$5,Ledger!C276:K276,3,0),"-")</f>
        <v>-</v>
      </c>
      <c r="G276" s="45" t="str">
        <f>IFERROR(VLOOKUP($G$5,Ledger!C276:K276,9,0),"-")</f>
        <v>-</v>
      </c>
    </row>
    <row r="277" spans="1:7" ht="24" hidden="1" x14ac:dyDescent="0.2">
      <c r="A277" s="46" t="str">
        <f>IFERROR(VLOOKUP($C$5,Ledger!C277:K277,2,0),"-")</f>
        <v>-</v>
      </c>
      <c r="B277" s="49" t="str">
        <f>IFERROR(VLOOKUP($C$5,Ledger!C277:K277,3,0),"-")</f>
        <v>-</v>
      </c>
      <c r="C277" s="45" t="str">
        <f>IFERROR(VLOOKUP($C$5,Ledger!C277:K277,9,0),"-")</f>
        <v>-</v>
      </c>
      <c r="D277" s="42"/>
      <c r="E277" s="46" t="str">
        <f>IFERROR(VLOOKUP($G$5,Ledger!C277:J277,2,0),"-")</f>
        <v>-</v>
      </c>
      <c r="F277" s="49" t="str">
        <f>IFERROR(VLOOKUP($G$5,Ledger!C277:K277,3,0),"-")</f>
        <v>-</v>
      </c>
      <c r="G277" s="45" t="str">
        <f>IFERROR(VLOOKUP($G$5,Ledger!C277:K277,9,0),"-")</f>
        <v>-</v>
      </c>
    </row>
    <row r="278" spans="1:7" ht="24" hidden="1" x14ac:dyDescent="0.2">
      <c r="A278" s="46" t="str">
        <f>IFERROR(VLOOKUP($C$5,Ledger!C278:K278,2,0),"-")</f>
        <v>-</v>
      </c>
      <c r="B278" s="49" t="str">
        <f>IFERROR(VLOOKUP($C$5,Ledger!C278:K278,3,0),"-")</f>
        <v>-</v>
      </c>
      <c r="C278" s="45" t="str">
        <f>IFERROR(VLOOKUP($C$5,Ledger!C278:K278,9,0),"-")</f>
        <v>-</v>
      </c>
      <c r="D278" s="42"/>
      <c r="E278" s="46" t="str">
        <f>IFERROR(VLOOKUP($G$5,Ledger!C278:J278,2,0),"-")</f>
        <v>-</v>
      </c>
      <c r="F278" s="49" t="str">
        <f>IFERROR(VLOOKUP($G$5,Ledger!C278:K278,3,0),"-")</f>
        <v>-</v>
      </c>
      <c r="G278" s="45" t="str">
        <f>IFERROR(VLOOKUP($G$5,Ledger!C278:K278,9,0),"-")</f>
        <v>-</v>
      </c>
    </row>
    <row r="279" spans="1:7" ht="24" hidden="1" x14ac:dyDescent="0.2">
      <c r="A279" s="46" t="str">
        <f>IFERROR(VLOOKUP($C$5,Ledger!C279:K279,2,0),"-")</f>
        <v>-</v>
      </c>
      <c r="B279" s="49" t="str">
        <f>IFERROR(VLOOKUP($C$5,Ledger!C279:K279,3,0),"-")</f>
        <v>-</v>
      </c>
      <c r="C279" s="45" t="str">
        <f>IFERROR(VLOOKUP($C$5,Ledger!C279:K279,9,0),"-")</f>
        <v>-</v>
      </c>
      <c r="D279" s="42"/>
      <c r="E279" s="46" t="str">
        <f>IFERROR(VLOOKUP($G$5,Ledger!C279:J279,2,0),"-")</f>
        <v>-</v>
      </c>
      <c r="F279" s="49" t="str">
        <f>IFERROR(VLOOKUP($G$5,Ledger!C279:K279,3,0),"-")</f>
        <v>-</v>
      </c>
      <c r="G279" s="45" t="str">
        <f>IFERROR(VLOOKUP($G$5,Ledger!C279:K279,9,0),"-")</f>
        <v>-</v>
      </c>
    </row>
    <row r="280" spans="1:7" ht="24" hidden="1" x14ac:dyDescent="0.2">
      <c r="A280" s="46" t="str">
        <f>IFERROR(VLOOKUP($C$5,Ledger!C280:K280,2,0),"-")</f>
        <v>-</v>
      </c>
      <c r="B280" s="49" t="str">
        <f>IFERROR(VLOOKUP($C$5,Ledger!C280:K280,3,0),"-")</f>
        <v>-</v>
      </c>
      <c r="C280" s="45" t="str">
        <f>IFERROR(VLOOKUP($C$5,Ledger!C280:K280,9,0),"-")</f>
        <v>-</v>
      </c>
      <c r="D280" s="42"/>
      <c r="E280" s="46" t="str">
        <f>IFERROR(VLOOKUP($G$5,Ledger!C280:J280,2,0),"-")</f>
        <v>-</v>
      </c>
      <c r="F280" s="49" t="str">
        <f>IFERROR(VLOOKUP($G$5,Ledger!C280:K280,3,0),"-")</f>
        <v>-</v>
      </c>
      <c r="G280" s="45" t="str">
        <f>IFERROR(VLOOKUP($G$5,Ledger!C280:K280,9,0),"-")</f>
        <v>-</v>
      </c>
    </row>
    <row r="281" spans="1:7" ht="24" hidden="1" x14ac:dyDescent="0.2">
      <c r="A281" s="46" t="str">
        <f>IFERROR(VLOOKUP($C$5,Ledger!C281:K281,2,0),"-")</f>
        <v>-</v>
      </c>
      <c r="B281" s="49" t="str">
        <f>IFERROR(VLOOKUP($C$5,Ledger!C281:K281,3,0),"-")</f>
        <v>-</v>
      </c>
      <c r="C281" s="45" t="str">
        <f>IFERROR(VLOOKUP($C$5,Ledger!C281:K281,9,0),"-")</f>
        <v>-</v>
      </c>
      <c r="D281" s="42"/>
      <c r="E281" s="46" t="str">
        <f>IFERROR(VLOOKUP($G$5,Ledger!C281:J281,2,0),"-")</f>
        <v>-</v>
      </c>
      <c r="F281" s="49" t="str">
        <f>IFERROR(VLOOKUP($G$5,Ledger!C281:K281,3,0),"-")</f>
        <v>-</v>
      </c>
      <c r="G281" s="45" t="str">
        <f>IFERROR(VLOOKUP($G$5,Ledger!C281:K281,9,0),"-")</f>
        <v>-</v>
      </c>
    </row>
    <row r="282" spans="1:7" ht="24" hidden="1" x14ac:dyDescent="0.2">
      <c r="A282" s="46" t="str">
        <f>IFERROR(VLOOKUP($C$5,Ledger!C282:K282,2,0),"-")</f>
        <v>-</v>
      </c>
      <c r="B282" s="49" t="str">
        <f>IFERROR(VLOOKUP($C$5,Ledger!C282:K282,3,0),"-")</f>
        <v>-</v>
      </c>
      <c r="C282" s="45" t="str">
        <f>IFERROR(VLOOKUP($C$5,Ledger!C282:K282,9,0),"-")</f>
        <v>-</v>
      </c>
      <c r="D282" s="42"/>
      <c r="E282" s="46" t="str">
        <f>IFERROR(VLOOKUP($G$5,Ledger!C282:J282,2,0),"-")</f>
        <v>-</v>
      </c>
      <c r="F282" s="49" t="str">
        <f>IFERROR(VLOOKUP($G$5,Ledger!C282:K282,3,0),"-")</f>
        <v>-</v>
      </c>
      <c r="G282" s="45" t="str">
        <f>IFERROR(VLOOKUP($G$5,Ledger!C282:K282,9,0),"-")</f>
        <v>-</v>
      </c>
    </row>
    <row r="283" spans="1:7" ht="24" hidden="1" x14ac:dyDescent="0.2">
      <c r="A283" s="46" t="str">
        <f>IFERROR(VLOOKUP($C$5,Ledger!C283:K283,2,0),"-")</f>
        <v>-</v>
      </c>
      <c r="B283" s="49" t="str">
        <f>IFERROR(VLOOKUP($C$5,Ledger!C283:K283,3,0),"-")</f>
        <v>-</v>
      </c>
      <c r="C283" s="45" t="str">
        <f>IFERROR(VLOOKUP($C$5,Ledger!C283:K283,9,0),"-")</f>
        <v>-</v>
      </c>
      <c r="D283" s="42"/>
      <c r="E283" s="46" t="str">
        <f>IFERROR(VLOOKUP($G$5,Ledger!C283:J283,2,0),"-")</f>
        <v>-</v>
      </c>
      <c r="F283" s="49" t="str">
        <f>IFERROR(VLOOKUP($G$5,Ledger!C283:K283,3,0),"-")</f>
        <v>-</v>
      </c>
      <c r="G283" s="45" t="str">
        <f>IFERROR(VLOOKUP($G$5,Ledger!C283:K283,9,0),"-")</f>
        <v>-</v>
      </c>
    </row>
    <row r="284" spans="1:7" ht="24" hidden="1" x14ac:dyDescent="0.2">
      <c r="A284" s="46" t="str">
        <f>IFERROR(VLOOKUP($C$5,Ledger!C284:K284,2,0),"-")</f>
        <v>-</v>
      </c>
      <c r="B284" s="49" t="str">
        <f>IFERROR(VLOOKUP($C$5,Ledger!C284:K284,3,0),"-")</f>
        <v>-</v>
      </c>
      <c r="C284" s="45" t="str">
        <f>IFERROR(VLOOKUP($C$5,Ledger!C284:K284,9,0),"-")</f>
        <v>-</v>
      </c>
      <c r="D284" s="42"/>
      <c r="E284" s="46" t="str">
        <f>IFERROR(VLOOKUP($G$5,Ledger!C284:J284,2,0),"-")</f>
        <v>-</v>
      </c>
      <c r="F284" s="49" t="str">
        <f>IFERROR(VLOOKUP($G$5,Ledger!C284:K284,3,0),"-")</f>
        <v>-</v>
      </c>
      <c r="G284" s="45" t="str">
        <f>IFERROR(VLOOKUP($G$5,Ledger!C284:K284,9,0),"-")</f>
        <v>-</v>
      </c>
    </row>
    <row r="285" spans="1:7" ht="24" hidden="1" x14ac:dyDescent="0.2">
      <c r="A285" s="46" t="str">
        <f>IFERROR(VLOOKUP($C$5,Ledger!C285:K285,2,0),"-")</f>
        <v>-</v>
      </c>
      <c r="B285" s="49" t="str">
        <f>IFERROR(VLOOKUP($C$5,Ledger!C285:K285,3,0),"-")</f>
        <v>-</v>
      </c>
      <c r="C285" s="45" t="str">
        <f>IFERROR(VLOOKUP($C$5,Ledger!C285:K285,9,0),"-")</f>
        <v>-</v>
      </c>
      <c r="D285" s="42"/>
      <c r="E285" s="46" t="str">
        <f>IFERROR(VLOOKUP($G$5,Ledger!C285:J285,2,0),"-")</f>
        <v>-</v>
      </c>
      <c r="F285" s="49" t="str">
        <f>IFERROR(VLOOKUP($G$5,Ledger!C285:K285,3,0),"-")</f>
        <v>-</v>
      </c>
      <c r="G285" s="45" t="str">
        <f>IFERROR(VLOOKUP($G$5,Ledger!C285:K285,9,0),"-")</f>
        <v>-</v>
      </c>
    </row>
    <row r="286" spans="1:7" ht="24" hidden="1" x14ac:dyDescent="0.2">
      <c r="A286" s="46" t="str">
        <f>IFERROR(VLOOKUP($C$5,Ledger!C286:K286,2,0),"-")</f>
        <v>-</v>
      </c>
      <c r="B286" s="49" t="str">
        <f>IFERROR(VLOOKUP($C$5,Ledger!C286:K286,3,0),"-")</f>
        <v>-</v>
      </c>
      <c r="C286" s="45" t="str">
        <f>IFERROR(VLOOKUP($C$5,Ledger!C286:K286,9,0),"-")</f>
        <v>-</v>
      </c>
      <c r="D286" s="42"/>
      <c r="E286" s="46" t="str">
        <f>IFERROR(VLOOKUP($G$5,Ledger!C286:J286,2,0),"-")</f>
        <v>-</v>
      </c>
      <c r="F286" s="49" t="str">
        <f>IFERROR(VLOOKUP($G$5,Ledger!C286:K286,3,0),"-")</f>
        <v>-</v>
      </c>
      <c r="G286" s="45" t="str">
        <f>IFERROR(VLOOKUP($G$5,Ledger!C286:K286,9,0),"-")</f>
        <v>-</v>
      </c>
    </row>
    <row r="287" spans="1:7" ht="24" hidden="1" x14ac:dyDescent="0.2">
      <c r="A287" s="46" t="str">
        <f>IFERROR(VLOOKUP($C$5,Ledger!C287:K287,2,0),"-")</f>
        <v>-</v>
      </c>
      <c r="B287" s="49" t="str">
        <f>IFERROR(VLOOKUP($C$5,Ledger!C287:K287,3,0),"-")</f>
        <v>-</v>
      </c>
      <c r="C287" s="45" t="str">
        <f>IFERROR(VLOOKUP($C$5,Ledger!C287:K287,9,0),"-")</f>
        <v>-</v>
      </c>
      <c r="D287" s="42"/>
      <c r="E287" s="46" t="str">
        <f>IFERROR(VLOOKUP($G$5,Ledger!C287:J287,2,0),"-")</f>
        <v>-</v>
      </c>
      <c r="F287" s="49" t="str">
        <f>IFERROR(VLOOKUP($G$5,Ledger!C287:K287,3,0),"-")</f>
        <v>-</v>
      </c>
      <c r="G287" s="45" t="str">
        <f>IFERROR(VLOOKUP($G$5,Ledger!C287:K287,9,0),"-")</f>
        <v>-</v>
      </c>
    </row>
    <row r="288" spans="1:7" ht="24" hidden="1" x14ac:dyDescent="0.2">
      <c r="A288" s="46" t="str">
        <f>IFERROR(VLOOKUP($C$5,Ledger!C288:K288,2,0),"-")</f>
        <v>-</v>
      </c>
      <c r="B288" s="49" t="str">
        <f>IFERROR(VLOOKUP($C$5,Ledger!C288:K288,3,0),"-")</f>
        <v>-</v>
      </c>
      <c r="C288" s="45" t="str">
        <f>IFERROR(VLOOKUP($C$5,Ledger!C288:K288,9,0),"-")</f>
        <v>-</v>
      </c>
      <c r="D288" s="42"/>
      <c r="E288" s="46" t="str">
        <f>IFERROR(VLOOKUP($G$5,Ledger!C288:J288,2,0),"-")</f>
        <v>-</v>
      </c>
      <c r="F288" s="49" t="str">
        <f>IFERROR(VLOOKUP($G$5,Ledger!C288:K288,3,0),"-")</f>
        <v>-</v>
      </c>
      <c r="G288" s="45" t="str">
        <f>IFERROR(VLOOKUP($G$5,Ledger!C288:K288,9,0),"-")</f>
        <v>-</v>
      </c>
    </row>
    <row r="289" spans="1:7" ht="24" hidden="1" x14ac:dyDescent="0.2">
      <c r="A289" s="46" t="str">
        <f>IFERROR(VLOOKUP($C$5,Ledger!C289:K289,2,0),"-")</f>
        <v>-</v>
      </c>
      <c r="B289" s="49" t="str">
        <f>IFERROR(VLOOKUP($C$5,Ledger!C289:K289,3,0),"-")</f>
        <v>-</v>
      </c>
      <c r="C289" s="45" t="str">
        <f>IFERROR(VLOOKUP($C$5,Ledger!C289:K289,9,0),"-")</f>
        <v>-</v>
      </c>
      <c r="D289" s="42"/>
      <c r="E289" s="46" t="str">
        <f>IFERROR(VLOOKUP($G$5,Ledger!C289:J289,2,0),"-")</f>
        <v>-</v>
      </c>
      <c r="F289" s="49" t="str">
        <f>IFERROR(VLOOKUP($G$5,Ledger!C289:K289,3,0),"-")</f>
        <v>-</v>
      </c>
      <c r="G289" s="45" t="str">
        <f>IFERROR(VLOOKUP($G$5,Ledger!C289:K289,9,0),"-")</f>
        <v>-</v>
      </c>
    </row>
    <row r="290" spans="1:7" ht="24" hidden="1" x14ac:dyDescent="0.2">
      <c r="A290" s="46" t="str">
        <f>IFERROR(VLOOKUP($C$5,Ledger!C290:K290,2,0),"-")</f>
        <v>-</v>
      </c>
      <c r="B290" s="49" t="str">
        <f>IFERROR(VLOOKUP($C$5,Ledger!C290:K290,3,0),"-")</f>
        <v>-</v>
      </c>
      <c r="C290" s="45" t="str">
        <f>IFERROR(VLOOKUP($C$5,Ledger!C290:K290,9,0),"-")</f>
        <v>-</v>
      </c>
      <c r="D290" s="42"/>
      <c r="E290" s="46" t="str">
        <f>IFERROR(VLOOKUP($G$5,Ledger!C290:J290,2,0),"-")</f>
        <v>-</v>
      </c>
      <c r="F290" s="49" t="str">
        <f>IFERROR(VLOOKUP($G$5,Ledger!C290:K290,3,0),"-")</f>
        <v>-</v>
      </c>
      <c r="G290" s="45" t="str">
        <f>IFERROR(VLOOKUP($G$5,Ledger!C290:K290,9,0),"-")</f>
        <v>-</v>
      </c>
    </row>
    <row r="291" spans="1:7" ht="24" hidden="1" x14ac:dyDescent="0.2">
      <c r="A291" s="46" t="str">
        <f>IFERROR(VLOOKUP($C$5,Ledger!C291:K291,2,0),"-")</f>
        <v>-</v>
      </c>
      <c r="B291" s="49" t="str">
        <f>IFERROR(VLOOKUP($C$5,Ledger!C291:K291,3,0),"-")</f>
        <v>-</v>
      </c>
      <c r="C291" s="45" t="str">
        <f>IFERROR(VLOOKUP($C$5,Ledger!C291:K291,9,0),"-")</f>
        <v>-</v>
      </c>
      <c r="D291" s="42"/>
      <c r="E291" s="46" t="str">
        <f>IFERROR(VLOOKUP($G$5,Ledger!C291:J291,2,0),"-")</f>
        <v>-</v>
      </c>
      <c r="F291" s="49" t="str">
        <f>IFERROR(VLOOKUP($G$5,Ledger!C291:K291,3,0),"-")</f>
        <v>-</v>
      </c>
      <c r="G291" s="45" t="str">
        <f>IFERROR(VLOOKUP($G$5,Ledger!C291:K291,9,0),"-")</f>
        <v>-</v>
      </c>
    </row>
    <row r="292" spans="1:7" ht="24" hidden="1" x14ac:dyDescent="0.2">
      <c r="A292" s="46" t="str">
        <f>IFERROR(VLOOKUP($C$5,Ledger!C292:K292,2,0),"-")</f>
        <v>-</v>
      </c>
      <c r="B292" s="49" t="str">
        <f>IFERROR(VLOOKUP($C$5,Ledger!C292:K292,3,0),"-")</f>
        <v>-</v>
      </c>
      <c r="C292" s="45" t="str">
        <f>IFERROR(VLOOKUP($C$5,Ledger!C292:K292,9,0),"-")</f>
        <v>-</v>
      </c>
      <c r="D292" s="42"/>
      <c r="E292" s="46" t="str">
        <f>IFERROR(VLOOKUP($G$5,Ledger!C292:J292,2,0),"-")</f>
        <v>-</v>
      </c>
      <c r="F292" s="49" t="str">
        <f>IFERROR(VLOOKUP($G$5,Ledger!C292:K292,3,0),"-")</f>
        <v>-</v>
      </c>
      <c r="G292" s="45" t="str">
        <f>IFERROR(VLOOKUP($G$5,Ledger!C292:K292,9,0),"-")</f>
        <v>-</v>
      </c>
    </row>
    <row r="293" spans="1:7" ht="24" hidden="1" x14ac:dyDescent="0.2">
      <c r="A293" s="46" t="str">
        <f>IFERROR(VLOOKUP($C$5,Ledger!C293:K293,2,0),"-")</f>
        <v>-</v>
      </c>
      <c r="B293" s="49" t="str">
        <f>IFERROR(VLOOKUP($C$5,Ledger!C293:K293,3,0),"-")</f>
        <v>-</v>
      </c>
      <c r="C293" s="45" t="str">
        <f>IFERROR(VLOOKUP($C$5,Ledger!C293:K293,9,0),"-")</f>
        <v>-</v>
      </c>
      <c r="D293" s="42"/>
      <c r="E293" s="46" t="str">
        <f>IFERROR(VLOOKUP($G$5,Ledger!C293:J293,2,0),"-")</f>
        <v>-</v>
      </c>
      <c r="F293" s="49" t="str">
        <f>IFERROR(VLOOKUP($G$5,Ledger!C293:K293,3,0),"-")</f>
        <v>-</v>
      </c>
      <c r="G293" s="45" t="str">
        <f>IFERROR(VLOOKUP($G$5,Ledger!C293:K293,9,0),"-")</f>
        <v>-</v>
      </c>
    </row>
    <row r="294" spans="1:7" ht="24" hidden="1" x14ac:dyDescent="0.2">
      <c r="A294" s="46" t="str">
        <f>IFERROR(VLOOKUP($C$5,Ledger!C294:K294,2,0),"-")</f>
        <v>-</v>
      </c>
      <c r="B294" s="49" t="str">
        <f>IFERROR(VLOOKUP($C$5,Ledger!C294:K294,3,0),"-")</f>
        <v>-</v>
      </c>
      <c r="C294" s="45" t="str">
        <f>IFERROR(VLOOKUP($C$5,Ledger!C294:K294,9,0),"-")</f>
        <v>-</v>
      </c>
      <c r="D294" s="42"/>
      <c r="E294" s="46" t="str">
        <f>IFERROR(VLOOKUP($G$5,Ledger!C294:J294,2,0),"-")</f>
        <v>-</v>
      </c>
      <c r="F294" s="49" t="str">
        <f>IFERROR(VLOOKUP($G$5,Ledger!C294:K294,3,0),"-")</f>
        <v>-</v>
      </c>
      <c r="G294" s="45" t="str">
        <f>IFERROR(VLOOKUP($G$5,Ledger!C294:K294,9,0),"-")</f>
        <v>-</v>
      </c>
    </row>
    <row r="295" spans="1:7" ht="24" hidden="1" x14ac:dyDescent="0.2">
      <c r="A295" s="46" t="str">
        <f>IFERROR(VLOOKUP($C$5,Ledger!C295:K295,2,0),"-")</f>
        <v>-</v>
      </c>
      <c r="B295" s="49" t="str">
        <f>IFERROR(VLOOKUP($C$5,Ledger!C295:K295,3,0),"-")</f>
        <v>-</v>
      </c>
      <c r="C295" s="45" t="str">
        <f>IFERROR(VLOOKUP($C$5,Ledger!C295:K295,9,0),"-")</f>
        <v>-</v>
      </c>
      <c r="D295" s="42"/>
      <c r="E295" s="46" t="str">
        <f>IFERROR(VLOOKUP($G$5,Ledger!C295:J295,2,0),"-")</f>
        <v>-</v>
      </c>
      <c r="F295" s="49" t="str">
        <f>IFERROR(VLOOKUP($G$5,Ledger!C295:K295,3,0),"-")</f>
        <v>-</v>
      </c>
      <c r="G295" s="45" t="str">
        <f>IFERROR(VLOOKUP($G$5,Ledger!C295:K295,9,0),"-")</f>
        <v>-</v>
      </c>
    </row>
    <row r="296" spans="1:7" ht="24" hidden="1" x14ac:dyDescent="0.2">
      <c r="A296" s="46" t="str">
        <f>IFERROR(VLOOKUP($C$5,Ledger!C296:K296,2,0),"-")</f>
        <v>-</v>
      </c>
      <c r="B296" s="49" t="str">
        <f>IFERROR(VLOOKUP($C$5,Ledger!C296:K296,3,0),"-")</f>
        <v>-</v>
      </c>
      <c r="C296" s="45" t="str">
        <f>IFERROR(VLOOKUP($C$5,Ledger!C296:K296,9,0),"-")</f>
        <v>-</v>
      </c>
      <c r="D296" s="42"/>
      <c r="E296" s="46" t="str">
        <f>IFERROR(VLOOKUP($G$5,Ledger!C296:J296,2,0),"-")</f>
        <v>-</v>
      </c>
      <c r="F296" s="49" t="str">
        <f>IFERROR(VLOOKUP($G$5,Ledger!C296:K296,3,0),"-")</f>
        <v>-</v>
      </c>
      <c r="G296" s="45" t="str">
        <f>IFERROR(VLOOKUP($G$5,Ledger!C296:K296,9,0),"-")</f>
        <v>-</v>
      </c>
    </row>
    <row r="297" spans="1:7" ht="24" hidden="1" x14ac:dyDescent="0.2">
      <c r="A297" s="46" t="str">
        <f>IFERROR(VLOOKUP($C$5,Ledger!C297:K297,2,0),"-")</f>
        <v>-</v>
      </c>
      <c r="B297" s="49" t="str">
        <f>IFERROR(VLOOKUP($C$5,Ledger!C297:K297,3,0),"-")</f>
        <v>-</v>
      </c>
      <c r="C297" s="45" t="str">
        <f>IFERROR(VLOOKUP($C$5,Ledger!C297:K297,9,0),"-")</f>
        <v>-</v>
      </c>
      <c r="D297" s="42"/>
      <c r="E297" s="46" t="str">
        <f>IFERROR(VLOOKUP($G$5,Ledger!C297:J297,2,0),"-")</f>
        <v>-</v>
      </c>
      <c r="F297" s="49" t="str">
        <f>IFERROR(VLOOKUP($G$5,Ledger!C297:K297,3,0),"-")</f>
        <v>-</v>
      </c>
      <c r="G297" s="45" t="str">
        <f>IFERROR(VLOOKUP($G$5,Ledger!C297:K297,9,0),"-")</f>
        <v>-</v>
      </c>
    </row>
    <row r="298" spans="1:7" ht="24" hidden="1" x14ac:dyDescent="0.2">
      <c r="A298" s="46" t="str">
        <f>IFERROR(VLOOKUP($C$5,Ledger!C298:K298,2,0),"-")</f>
        <v>-</v>
      </c>
      <c r="B298" s="49" t="str">
        <f>IFERROR(VLOOKUP($C$5,Ledger!C298:K298,3,0),"-")</f>
        <v>-</v>
      </c>
      <c r="C298" s="45" t="str">
        <f>IFERROR(VLOOKUP($C$5,Ledger!C298:K298,9,0),"-")</f>
        <v>-</v>
      </c>
      <c r="D298" s="42"/>
      <c r="E298" s="46" t="str">
        <f>IFERROR(VLOOKUP($G$5,Ledger!C298:J298,2,0),"-")</f>
        <v>-</v>
      </c>
      <c r="F298" s="49" t="str">
        <f>IFERROR(VLOOKUP($G$5,Ledger!C298:K298,3,0),"-")</f>
        <v>-</v>
      </c>
      <c r="G298" s="45" t="str">
        <f>IFERROR(VLOOKUP($G$5,Ledger!C298:K298,9,0),"-")</f>
        <v>-</v>
      </c>
    </row>
    <row r="299" spans="1:7" ht="24" hidden="1" x14ac:dyDescent="0.2">
      <c r="A299" s="46" t="str">
        <f>IFERROR(VLOOKUP($C$5,Ledger!C299:K299,2,0),"-")</f>
        <v>-</v>
      </c>
      <c r="B299" s="49" t="str">
        <f>IFERROR(VLOOKUP($C$5,Ledger!C299:K299,3,0),"-")</f>
        <v>-</v>
      </c>
      <c r="C299" s="45" t="str">
        <f>IFERROR(VLOOKUP($C$5,Ledger!C299:K299,9,0),"-")</f>
        <v>-</v>
      </c>
      <c r="D299" s="42"/>
      <c r="E299" s="46" t="str">
        <f>IFERROR(VLOOKUP($G$5,Ledger!C299:J299,2,0),"-")</f>
        <v>-</v>
      </c>
      <c r="F299" s="49" t="str">
        <f>IFERROR(VLOOKUP($G$5,Ledger!C299:K299,3,0),"-")</f>
        <v>-</v>
      </c>
      <c r="G299" s="45" t="str">
        <f>IFERROR(VLOOKUP($G$5,Ledger!C299:K299,9,0),"-")</f>
        <v>-</v>
      </c>
    </row>
    <row r="300" spans="1:7" ht="24" hidden="1" x14ac:dyDescent="0.2">
      <c r="A300" s="46" t="str">
        <f>IFERROR(VLOOKUP($C$5,Ledger!C300:K300,2,0),"-")</f>
        <v>-</v>
      </c>
      <c r="B300" s="49" t="str">
        <f>IFERROR(VLOOKUP($C$5,Ledger!C300:K300,3,0),"-")</f>
        <v>-</v>
      </c>
      <c r="C300" s="45" t="str">
        <f>IFERROR(VLOOKUP($C$5,Ledger!C300:K300,9,0),"-")</f>
        <v>-</v>
      </c>
      <c r="D300" s="42"/>
      <c r="E300" s="46" t="str">
        <f>IFERROR(VLOOKUP($G$5,Ledger!C300:J300,2,0),"-")</f>
        <v>-</v>
      </c>
      <c r="F300" s="49" t="str">
        <f>IFERROR(VLOOKUP($G$5,Ledger!C300:K300,3,0),"-")</f>
        <v>-</v>
      </c>
      <c r="G300" s="45" t="str">
        <f>IFERROR(VLOOKUP($G$5,Ledger!C300:K300,9,0),"-")</f>
        <v>-</v>
      </c>
    </row>
    <row r="301" spans="1:7" ht="24" hidden="1" x14ac:dyDescent="0.2">
      <c r="A301" s="46" t="str">
        <f>IFERROR(VLOOKUP($C$5,Ledger!C301:K301,2,0),"-")</f>
        <v>-</v>
      </c>
      <c r="B301" s="49" t="str">
        <f>IFERROR(VLOOKUP($C$5,Ledger!C301:K301,3,0),"-")</f>
        <v>-</v>
      </c>
      <c r="C301" s="45" t="str">
        <f>IFERROR(VLOOKUP($C$5,Ledger!C301:K301,9,0),"-")</f>
        <v>-</v>
      </c>
      <c r="D301" s="42"/>
      <c r="E301" s="46" t="str">
        <f>IFERROR(VLOOKUP($G$5,Ledger!C301:J301,2,0),"-")</f>
        <v>-</v>
      </c>
      <c r="F301" s="49" t="str">
        <f>IFERROR(VLOOKUP($G$5,Ledger!C301:K301,3,0),"-")</f>
        <v>-</v>
      </c>
      <c r="G301" s="45" t="str">
        <f>IFERROR(VLOOKUP($G$5,Ledger!C301:K301,9,0),"-")</f>
        <v>-</v>
      </c>
    </row>
    <row r="302" spans="1:7" ht="24" hidden="1" x14ac:dyDescent="0.2">
      <c r="A302" s="46" t="str">
        <f>IFERROR(VLOOKUP($C$5,Ledger!C302:K302,2,0),"-")</f>
        <v>-</v>
      </c>
      <c r="B302" s="49" t="str">
        <f>IFERROR(VLOOKUP($C$5,Ledger!C302:K302,3,0),"-")</f>
        <v>-</v>
      </c>
      <c r="C302" s="45" t="str">
        <f>IFERROR(VLOOKUP($C$5,Ledger!C302:K302,9,0),"-")</f>
        <v>-</v>
      </c>
      <c r="D302" s="42"/>
      <c r="E302" s="46" t="str">
        <f>IFERROR(VLOOKUP($G$5,Ledger!C302:J302,2,0),"-")</f>
        <v>-</v>
      </c>
      <c r="F302" s="49" t="str">
        <f>IFERROR(VLOOKUP($G$5,Ledger!C302:K302,3,0),"-")</f>
        <v>-</v>
      </c>
      <c r="G302" s="45" t="str">
        <f>IFERROR(VLOOKUP($G$5,Ledger!C302:K302,9,0),"-")</f>
        <v>-</v>
      </c>
    </row>
    <row r="303" spans="1:7" ht="24" hidden="1" x14ac:dyDescent="0.2">
      <c r="A303" s="46" t="str">
        <f>IFERROR(VLOOKUP($C$5,Ledger!C303:K303,2,0),"-")</f>
        <v>-</v>
      </c>
      <c r="B303" s="49" t="str">
        <f>IFERROR(VLOOKUP($C$5,Ledger!C303:K303,3,0),"-")</f>
        <v>-</v>
      </c>
      <c r="C303" s="45" t="str">
        <f>IFERROR(VLOOKUP($C$5,Ledger!C303:K303,9,0),"-")</f>
        <v>-</v>
      </c>
      <c r="D303" s="42"/>
      <c r="E303" s="46" t="str">
        <f>IFERROR(VLOOKUP($G$5,Ledger!C303:J303,2,0),"-")</f>
        <v>-</v>
      </c>
      <c r="F303" s="49" t="str">
        <f>IFERROR(VLOOKUP($G$5,Ledger!C303:K303,3,0),"-")</f>
        <v>-</v>
      </c>
      <c r="G303" s="45" t="str">
        <f>IFERROR(VLOOKUP($G$5,Ledger!C303:K303,9,0),"-")</f>
        <v>-</v>
      </c>
    </row>
    <row r="304" spans="1:7" ht="24" hidden="1" x14ac:dyDescent="0.2">
      <c r="A304" s="46" t="str">
        <f>IFERROR(VLOOKUP($C$5,Ledger!C304:K304,2,0),"-")</f>
        <v>-</v>
      </c>
      <c r="B304" s="49" t="str">
        <f>IFERROR(VLOOKUP($C$5,Ledger!C304:K304,3,0),"-")</f>
        <v>-</v>
      </c>
      <c r="C304" s="45" t="str">
        <f>IFERROR(VLOOKUP($C$5,Ledger!C304:K304,9,0),"-")</f>
        <v>-</v>
      </c>
      <c r="D304" s="42"/>
      <c r="E304" s="46" t="str">
        <f>IFERROR(VLOOKUP($G$5,Ledger!C304:J304,2,0),"-")</f>
        <v>-</v>
      </c>
      <c r="F304" s="49" t="str">
        <f>IFERROR(VLOOKUP($G$5,Ledger!C304:K304,3,0),"-")</f>
        <v>-</v>
      </c>
      <c r="G304" s="45" t="str">
        <f>IFERROR(VLOOKUP($G$5,Ledger!C304:K304,9,0),"-")</f>
        <v>-</v>
      </c>
    </row>
    <row r="305" spans="1:7" ht="24" hidden="1" x14ac:dyDescent="0.2">
      <c r="A305" s="46" t="str">
        <f>IFERROR(VLOOKUP($C$5,Ledger!C305:K305,2,0),"-")</f>
        <v>-</v>
      </c>
      <c r="B305" s="49" t="str">
        <f>IFERROR(VLOOKUP($C$5,Ledger!C305:K305,3,0),"-")</f>
        <v>-</v>
      </c>
      <c r="C305" s="45" t="str">
        <f>IFERROR(VLOOKUP($C$5,Ledger!C305:K305,9,0),"-")</f>
        <v>-</v>
      </c>
      <c r="D305" s="42"/>
      <c r="E305" s="46" t="str">
        <f>IFERROR(VLOOKUP($G$5,Ledger!C305:J305,2,0),"-")</f>
        <v>-</v>
      </c>
      <c r="F305" s="49" t="str">
        <f>IFERROR(VLOOKUP($G$5,Ledger!C305:K305,3,0),"-")</f>
        <v>-</v>
      </c>
      <c r="G305" s="45" t="str">
        <f>IFERROR(VLOOKUP($G$5,Ledger!C305:K305,9,0),"-")</f>
        <v>-</v>
      </c>
    </row>
    <row r="306" spans="1:7" ht="24" hidden="1" x14ac:dyDescent="0.2">
      <c r="A306" s="46" t="str">
        <f>IFERROR(VLOOKUP($C$5,Ledger!C306:K306,2,0),"-")</f>
        <v>-</v>
      </c>
      <c r="B306" s="49" t="str">
        <f>IFERROR(VLOOKUP($C$5,Ledger!C306:K306,3,0),"-")</f>
        <v>-</v>
      </c>
      <c r="C306" s="45" t="str">
        <f>IFERROR(VLOOKUP($C$5,Ledger!C306:K306,9,0),"-")</f>
        <v>-</v>
      </c>
      <c r="D306" s="42"/>
      <c r="E306" s="46" t="str">
        <f>IFERROR(VLOOKUP($G$5,Ledger!C306:J306,2,0),"-")</f>
        <v>-</v>
      </c>
      <c r="F306" s="49" t="str">
        <f>IFERROR(VLOOKUP($G$5,Ledger!C306:K306,3,0),"-")</f>
        <v>-</v>
      </c>
      <c r="G306" s="45" t="str">
        <f>IFERROR(VLOOKUP($G$5,Ledger!C306:K306,9,0),"-")</f>
        <v>-</v>
      </c>
    </row>
    <row r="307" spans="1:7" ht="24" hidden="1" x14ac:dyDescent="0.2">
      <c r="A307" s="46" t="str">
        <f>IFERROR(VLOOKUP($C$5,Ledger!C307:K307,2,0),"-")</f>
        <v>-</v>
      </c>
      <c r="B307" s="49" t="str">
        <f>IFERROR(VLOOKUP($C$5,Ledger!C307:K307,3,0),"-")</f>
        <v>-</v>
      </c>
      <c r="C307" s="45" t="str">
        <f>IFERROR(VLOOKUP($C$5,Ledger!C307:K307,9,0),"-")</f>
        <v>-</v>
      </c>
      <c r="D307" s="42"/>
      <c r="E307" s="46" t="str">
        <f>IFERROR(VLOOKUP($G$5,Ledger!C307:J307,2,0),"-")</f>
        <v>-</v>
      </c>
      <c r="F307" s="49" t="str">
        <f>IFERROR(VLOOKUP($G$5,Ledger!C307:K307,3,0),"-")</f>
        <v>-</v>
      </c>
      <c r="G307" s="45" t="str">
        <f>IFERROR(VLOOKUP($G$5,Ledger!C307:K307,9,0),"-")</f>
        <v>-</v>
      </c>
    </row>
    <row r="308" spans="1:7" ht="24" hidden="1" x14ac:dyDescent="0.2">
      <c r="A308" s="46" t="str">
        <f>IFERROR(VLOOKUP($C$5,Ledger!C308:K308,2,0),"-")</f>
        <v>-</v>
      </c>
      <c r="B308" s="49" t="str">
        <f>IFERROR(VLOOKUP($C$5,Ledger!C308:K308,3,0),"-")</f>
        <v>-</v>
      </c>
      <c r="C308" s="45" t="str">
        <f>IFERROR(VLOOKUP($C$5,Ledger!C308:K308,9,0),"-")</f>
        <v>-</v>
      </c>
      <c r="D308" s="42"/>
      <c r="E308" s="46" t="str">
        <f>IFERROR(VLOOKUP($G$5,Ledger!C308:J308,2,0),"-")</f>
        <v>-</v>
      </c>
      <c r="F308" s="49" t="str">
        <f>IFERROR(VLOOKUP($G$5,Ledger!C308:K308,3,0),"-")</f>
        <v>-</v>
      </c>
      <c r="G308" s="45" t="str">
        <f>IFERROR(VLOOKUP($G$5,Ledger!C308:K308,9,0),"-")</f>
        <v>-</v>
      </c>
    </row>
    <row r="309" spans="1:7" ht="24" hidden="1" x14ac:dyDescent="0.2">
      <c r="A309" s="46" t="str">
        <f>IFERROR(VLOOKUP($C$5,Ledger!C309:K309,2,0),"-")</f>
        <v>-</v>
      </c>
      <c r="B309" s="49" t="str">
        <f>IFERROR(VLOOKUP($C$5,Ledger!C309:K309,3,0),"-")</f>
        <v>-</v>
      </c>
      <c r="C309" s="45" t="str">
        <f>IFERROR(VLOOKUP($C$5,Ledger!C309:K309,9,0),"-")</f>
        <v>-</v>
      </c>
      <c r="D309" s="42"/>
      <c r="E309" s="46" t="str">
        <f>IFERROR(VLOOKUP($G$5,Ledger!C309:J309,2,0),"-")</f>
        <v>-</v>
      </c>
      <c r="F309" s="49" t="str">
        <f>IFERROR(VLOOKUP($G$5,Ledger!C309:K309,3,0),"-")</f>
        <v>-</v>
      </c>
      <c r="G309" s="45" t="str">
        <f>IFERROR(VLOOKUP($G$5,Ledger!C309:K309,9,0),"-")</f>
        <v>-</v>
      </c>
    </row>
    <row r="310" spans="1:7" ht="24" hidden="1" x14ac:dyDescent="0.2">
      <c r="A310" s="46" t="str">
        <f>IFERROR(VLOOKUP($C$5,Ledger!C310:K310,2,0),"-")</f>
        <v>-</v>
      </c>
      <c r="B310" s="49" t="str">
        <f>IFERROR(VLOOKUP($C$5,Ledger!C310:K310,3,0),"-")</f>
        <v>-</v>
      </c>
      <c r="C310" s="45" t="str">
        <f>IFERROR(VLOOKUP($C$5,Ledger!C310:K310,9,0),"-")</f>
        <v>-</v>
      </c>
      <c r="D310" s="42"/>
      <c r="E310" s="46" t="str">
        <f>IFERROR(VLOOKUP($G$5,Ledger!C310:J310,2,0),"-")</f>
        <v>-</v>
      </c>
      <c r="F310" s="49" t="str">
        <f>IFERROR(VLOOKUP($G$5,Ledger!C310:K310,3,0),"-")</f>
        <v>-</v>
      </c>
      <c r="G310" s="45" t="str">
        <f>IFERROR(VLOOKUP($G$5,Ledger!C310:K310,9,0),"-")</f>
        <v>-</v>
      </c>
    </row>
    <row r="311" spans="1:7" ht="24" hidden="1" x14ac:dyDescent="0.2">
      <c r="A311" s="46" t="str">
        <f>IFERROR(VLOOKUP($C$5,Ledger!C311:K311,2,0),"-")</f>
        <v>-</v>
      </c>
      <c r="B311" s="49" t="str">
        <f>IFERROR(VLOOKUP($C$5,Ledger!C311:K311,3,0),"-")</f>
        <v>-</v>
      </c>
      <c r="C311" s="45" t="str">
        <f>IFERROR(VLOOKUP($C$5,Ledger!C311:K311,9,0),"-")</f>
        <v>-</v>
      </c>
      <c r="D311" s="42"/>
      <c r="E311" s="46" t="str">
        <f>IFERROR(VLOOKUP($G$5,Ledger!C311:J311,2,0),"-")</f>
        <v>-</v>
      </c>
      <c r="F311" s="49" t="str">
        <f>IFERROR(VLOOKUP($G$5,Ledger!C311:K311,3,0),"-")</f>
        <v>-</v>
      </c>
      <c r="G311" s="45" t="str">
        <f>IFERROR(VLOOKUP($G$5,Ledger!C311:K311,9,0),"-")</f>
        <v>-</v>
      </c>
    </row>
    <row r="312" spans="1:7" ht="24" hidden="1" x14ac:dyDescent="0.2">
      <c r="A312" s="46" t="str">
        <f>IFERROR(VLOOKUP($C$5,Ledger!C312:K312,2,0),"-")</f>
        <v>-</v>
      </c>
      <c r="B312" s="49" t="str">
        <f>IFERROR(VLOOKUP($C$5,Ledger!C312:K312,3,0),"-")</f>
        <v>-</v>
      </c>
      <c r="C312" s="45" t="str">
        <f>IFERROR(VLOOKUP($C$5,Ledger!C312:K312,9,0),"-")</f>
        <v>-</v>
      </c>
      <c r="D312" s="42"/>
      <c r="E312" s="46" t="str">
        <f>IFERROR(VLOOKUP($G$5,Ledger!C312:J312,2,0),"-")</f>
        <v>-</v>
      </c>
      <c r="F312" s="49" t="str">
        <f>IFERROR(VLOOKUP($G$5,Ledger!C312:K312,3,0),"-")</f>
        <v>-</v>
      </c>
      <c r="G312" s="45" t="str">
        <f>IFERROR(VLOOKUP($G$5,Ledger!C312:K312,9,0),"-")</f>
        <v>-</v>
      </c>
    </row>
    <row r="313" spans="1:7" ht="24" hidden="1" x14ac:dyDescent="0.2">
      <c r="A313" s="46" t="str">
        <f>IFERROR(VLOOKUP($C$5,Ledger!C313:K313,2,0),"-")</f>
        <v>-</v>
      </c>
      <c r="B313" s="49" t="str">
        <f>IFERROR(VLOOKUP($C$5,Ledger!C313:K313,3,0),"-")</f>
        <v>-</v>
      </c>
      <c r="C313" s="45" t="str">
        <f>IFERROR(VLOOKUP($C$5,Ledger!C313:K313,9,0),"-")</f>
        <v>-</v>
      </c>
      <c r="D313" s="42"/>
      <c r="E313" s="46" t="str">
        <f>IFERROR(VLOOKUP($G$5,Ledger!C313:J313,2,0),"-")</f>
        <v>-</v>
      </c>
      <c r="F313" s="49" t="str">
        <f>IFERROR(VLOOKUP($G$5,Ledger!C313:K313,3,0),"-")</f>
        <v>-</v>
      </c>
      <c r="G313" s="45" t="str">
        <f>IFERROR(VLOOKUP($G$5,Ledger!C313:K313,9,0),"-")</f>
        <v>-</v>
      </c>
    </row>
    <row r="314" spans="1:7" ht="24" hidden="1" x14ac:dyDescent="0.2">
      <c r="A314" s="46" t="str">
        <f>IFERROR(VLOOKUP($C$5,Ledger!C314:K314,2,0),"-")</f>
        <v>-</v>
      </c>
      <c r="B314" s="49" t="str">
        <f>IFERROR(VLOOKUP($C$5,Ledger!C314:K314,3,0),"-")</f>
        <v>-</v>
      </c>
      <c r="C314" s="45" t="str">
        <f>IFERROR(VLOOKUP($C$5,Ledger!C314:K314,9,0),"-")</f>
        <v>-</v>
      </c>
      <c r="D314" s="42"/>
      <c r="E314" s="46" t="str">
        <f>IFERROR(VLOOKUP($G$5,Ledger!C314:J314,2,0),"-")</f>
        <v>-</v>
      </c>
      <c r="F314" s="49" t="str">
        <f>IFERROR(VLOOKUP($G$5,Ledger!C314:K314,3,0),"-")</f>
        <v>-</v>
      </c>
      <c r="G314" s="45" t="str">
        <f>IFERROR(VLOOKUP($G$5,Ledger!C314:K314,9,0),"-")</f>
        <v>-</v>
      </c>
    </row>
    <row r="315" spans="1:7" ht="24" hidden="1" x14ac:dyDescent="0.2">
      <c r="A315" s="46" t="str">
        <f>IFERROR(VLOOKUP($C$5,Ledger!C315:K315,2,0),"-")</f>
        <v>-</v>
      </c>
      <c r="B315" s="49" t="str">
        <f>IFERROR(VLOOKUP($C$5,Ledger!C315:K315,3,0),"-")</f>
        <v>-</v>
      </c>
      <c r="C315" s="45" t="str">
        <f>IFERROR(VLOOKUP($C$5,Ledger!C315:K315,9,0),"-")</f>
        <v>-</v>
      </c>
      <c r="D315" s="42"/>
      <c r="E315" s="46" t="str">
        <f>IFERROR(VLOOKUP($G$5,Ledger!C315:J315,2,0),"-")</f>
        <v>-</v>
      </c>
      <c r="F315" s="49" t="str">
        <f>IFERROR(VLOOKUP($G$5,Ledger!C315:K315,3,0),"-")</f>
        <v>-</v>
      </c>
      <c r="G315" s="45" t="str">
        <f>IFERROR(VLOOKUP($G$5,Ledger!C315:K315,9,0),"-")</f>
        <v>-</v>
      </c>
    </row>
    <row r="316" spans="1:7" ht="24" hidden="1" x14ac:dyDescent="0.2">
      <c r="A316" s="46" t="str">
        <f>IFERROR(VLOOKUP($C$5,Ledger!C316:K316,2,0),"-")</f>
        <v>-</v>
      </c>
      <c r="B316" s="49" t="str">
        <f>IFERROR(VLOOKUP($C$5,Ledger!C316:K316,3,0),"-")</f>
        <v>-</v>
      </c>
      <c r="C316" s="45" t="str">
        <f>IFERROR(VLOOKUP($C$5,Ledger!C316:K316,9,0),"-")</f>
        <v>-</v>
      </c>
      <c r="D316" s="42"/>
      <c r="E316" s="46" t="str">
        <f>IFERROR(VLOOKUP($G$5,Ledger!C316:J316,2,0),"-")</f>
        <v>-</v>
      </c>
      <c r="F316" s="49" t="str">
        <f>IFERROR(VLOOKUP($G$5,Ledger!C316:K316,3,0),"-")</f>
        <v>-</v>
      </c>
      <c r="G316" s="45" t="str">
        <f>IFERROR(VLOOKUP($G$5,Ledger!C316:K316,9,0),"-")</f>
        <v>-</v>
      </c>
    </row>
    <row r="317" spans="1:7" ht="24" hidden="1" x14ac:dyDescent="0.2">
      <c r="A317" s="46" t="str">
        <f>IFERROR(VLOOKUP($C$5,Ledger!C317:K317,2,0),"-")</f>
        <v>-</v>
      </c>
      <c r="B317" s="49" t="str">
        <f>IFERROR(VLOOKUP($C$5,Ledger!C317:K317,3,0),"-")</f>
        <v>-</v>
      </c>
      <c r="C317" s="45" t="str">
        <f>IFERROR(VLOOKUP($C$5,Ledger!C317:K317,9,0),"-")</f>
        <v>-</v>
      </c>
      <c r="D317" s="42"/>
      <c r="E317" s="46" t="str">
        <f>IFERROR(VLOOKUP($G$5,Ledger!C317:J317,2,0),"-")</f>
        <v>-</v>
      </c>
      <c r="F317" s="49" t="str">
        <f>IFERROR(VLOOKUP($G$5,Ledger!C317:K317,3,0),"-")</f>
        <v>-</v>
      </c>
      <c r="G317" s="45" t="str">
        <f>IFERROR(VLOOKUP($G$5,Ledger!C317:K317,9,0),"-")</f>
        <v>-</v>
      </c>
    </row>
    <row r="318" spans="1:7" ht="24" hidden="1" x14ac:dyDescent="0.2">
      <c r="A318" s="46" t="str">
        <f>IFERROR(VLOOKUP($C$5,Ledger!C318:K318,2,0),"-")</f>
        <v>-</v>
      </c>
      <c r="B318" s="49" t="str">
        <f>IFERROR(VLOOKUP($C$5,Ledger!C318:K318,3,0),"-")</f>
        <v>-</v>
      </c>
      <c r="C318" s="45" t="str">
        <f>IFERROR(VLOOKUP($C$5,Ledger!C318:K318,9,0),"-")</f>
        <v>-</v>
      </c>
      <c r="D318" s="42"/>
      <c r="E318" s="46" t="str">
        <f>IFERROR(VLOOKUP($G$5,Ledger!C318:J318,2,0),"-")</f>
        <v>-</v>
      </c>
      <c r="F318" s="49" t="str">
        <f>IFERROR(VLOOKUP($G$5,Ledger!C318:K318,3,0),"-")</f>
        <v>-</v>
      </c>
      <c r="G318" s="45" t="str">
        <f>IFERROR(VLOOKUP($G$5,Ledger!C318:K318,9,0),"-")</f>
        <v>-</v>
      </c>
    </row>
    <row r="319" spans="1:7" ht="24" hidden="1" x14ac:dyDescent="0.2">
      <c r="A319" s="46" t="str">
        <f>IFERROR(VLOOKUP($C$5,Ledger!C319:K319,2,0),"-")</f>
        <v>-</v>
      </c>
      <c r="B319" s="49" t="str">
        <f>IFERROR(VLOOKUP($C$5,Ledger!C319:K319,3,0),"-")</f>
        <v>-</v>
      </c>
      <c r="C319" s="45" t="str">
        <f>IFERROR(VLOOKUP($C$5,Ledger!C319:K319,9,0),"-")</f>
        <v>-</v>
      </c>
      <c r="D319" s="42"/>
      <c r="E319" s="46" t="str">
        <f>IFERROR(VLOOKUP($G$5,Ledger!C319:J319,2,0),"-")</f>
        <v>-</v>
      </c>
      <c r="F319" s="49" t="str">
        <f>IFERROR(VLOOKUP($G$5,Ledger!C319:K319,3,0),"-")</f>
        <v>-</v>
      </c>
      <c r="G319" s="45" t="str">
        <f>IFERROR(VLOOKUP($G$5,Ledger!C319:K319,9,0),"-")</f>
        <v>-</v>
      </c>
    </row>
    <row r="320" spans="1:7" ht="24" hidden="1" x14ac:dyDescent="0.2">
      <c r="A320" s="46" t="str">
        <f>IFERROR(VLOOKUP($C$5,Ledger!C320:K320,2,0),"-")</f>
        <v>-</v>
      </c>
      <c r="B320" s="49" t="str">
        <f>IFERROR(VLOOKUP($C$5,Ledger!C320:K320,3,0),"-")</f>
        <v>-</v>
      </c>
      <c r="C320" s="45" t="str">
        <f>IFERROR(VLOOKUP($C$5,Ledger!C320:K320,9,0),"-")</f>
        <v>-</v>
      </c>
      <c r="D320" s="42"/>
      <c r="E320" s="46" t="str">
        <f>IFERROR(VLOOKUP($G$5,Ledger!C320:J320,2,0),"-")</f>
        <v>-</v>
      </c>
      <c r="F320" s="49" t="str">
        <f>IFERROR(VLOOKUP($G$5,Ledger!C320:K320,3,0),"-")</f>
        <v>-</v>
      </c>
      <c r="G320" s="45" t="str">
        <f>IFERROR(VLOOKUP($G$5,Ledger!C320:K320,9,0),"-")</f>
        <v>-</v>
      </c>
    </row>
    <row r="321" spans="1:7" ht="24" hidden="1" x14ac:dyDescent="0.2">
      <c r="A321" s="46" t="str">
        <f>IFERROR(VLOOKUP($C$5,Ledger!C321:K321,2,0),"-")</f>
        <v>-</v>
      </c>
      <c r="B321" s="49" t="str">
        <f>IFERROR(VLOOKUP($C$5,Ledger!C321:K321,3,0),"-")</f>
        <v>-</v>
      </c>
      <c r="C321" s="45" t="str">
        <f>IFERROR(VLOOKUP($C$5,Ledger!C321:K321,9,0),"-")</f>
        <v>-</v>
      </c>
      <c r="D321" s="42"/>
      <c r="E321" s="46" t="str">
        <f>IFERROR(VLOOKUP($G$5,Ledger!C321:J321,2,0),"-")</f>
        <v>-</v>
      </c>
      <c r="F321" s="49" t="str">
        <f>IFERROR(VLOOKUP($G$5,Ledger!C321:K321,3,0),"-")</f>
        <v>-</v>
      </c>
      <c r="G321" s="45" t="str">
        <f>IFERROR(VLOOKUP($G$5,Ledger!C321:K321,9,0),"-")</f>
        <v>-</v>
      </c>
    </row>
    <row r="322" spans="1:7" ht="24" hidden="1" x14ac:dyDescent="0.2">
      <c r="A322" s="46" t="str">
        <f>IFERROR(VLOOKUP($C$5,Ledger!C322:K322,2,0),"-")</f>
        <v>-</v>
      </c>
      <c r="B322" s="49" t="str">
        <f>IFERROR(VLOOKUP($C$5,Ledger!C322:K322,3,0),"-")</f>
        <v>-</v>
      </c>
      <c r="C322" s="45" t="str">
        <f>IFERROR(VLOOKUP($C$5,Ledger!C322:K322,9,0),"-")</f>
        <v>-</v>
      </c>
      <c r="D322" s="42"/>
      <c r="E322" s="46" t="str">
        <f>IFERROR(VLOOKUP($G$5,Ledger!C322:J322,2,0),"-")</f>
        <v>-</v>
      </c>
      <c r="F322" s="49" t="str">
        <f>IFERROR(VLOOKUP($G$5,Ledger!C322:K322,3,0),"-")</f>
        <v>-</v>
      </c>
      <c r="G322" s="45" t="str">
        <f>IFERROR(VLOOKUP($G$5,Ledger!C322:K322,9,0),"-")</f>
        <v>-</v>
      </c>
    </row>
    <row r="323" spans="1:7" ht="24" hidden="1" x14ac:dyDescent="0.2">
      <c r="A323" s="46" t="str">
        <f>IFERROR(VLOOKUP($C$5,Ledger!C323:K323,2,0),"-")</f>
        <v>-</v>
      </c>
      <c r="B323" s="49" t="str">
        <f>IFERROR(VLOOKUP($C$5,Ledger!C323:K323,3,0),"-")</f>
        <v>-</v>
      </c>
      <c r="C323" s="45" t="str">
        <f>IFERROR(VLOOKUP($C$5,Ledger!C323:K323,9,0),"-")</f>
        <v>-</v>
      </c>
      <c r="D323" s="42"/>
      <c r="E323" s="46" t="str">
        <f>IFERROR(VLOOKUP($G$5,Ledger!C323:J323,2,0),"-")</f>
        <v>-</v>
      </c>
      <c r="F323" s="49" t="str">
        <f>IFERROR(VLOOKUP($G$5,Ledger!C323:K323,3,0),"-")</f>
        <v>-</v>
      </c>
      <c r="G323" s="45" t="str">
        <f>IFERROR(VLOOKUP($G$5,Ledger!C323:K323,9,0),"-")</f>
        <v>-</v>
      </c>
    </row>
    <row r="324" spans="1:7" ht="24" hidden="1" x14ac:dyDescent="0.2">
      <c r="A324" s="46" t="str">
        <f>IFERROR(VLOOKUP($C$5,Ledger!C324:K324,2,0),"-")</f>
        <v>-</v>
      </c>
      <c r="B324" s="49" t="str">
        <f>IFERROR(VLOOKUP($C$5,Ledger!C324:K324,3,0),"-")</f>
        <v>-</v>
      </c>
      <c r="C324" s="45" t="str">
        <f>IFERROR(VLOOKUP($C$5,Ledger!C324:K324,9,0),"-")</f>
        <v>-</v>
      </c>
      <c r="D324" s="42"/>
      <c r="E324" s="46" t="str">
        <f>IFERROR(VLOOKUP($G$5,Ledger!C324:J324,2,0),"-")</f>
        <v>-</v>
      </c>
      <c r="F324" s="49" t="str">
        <f>IFERROR(VLOOKUP($G$5,Ledger!C324:K324,3,0),"-")</f>
        <v>-</v>
      </c>
      <c r="G324" s="45" t="str">
        <f>IFERROR(VLOOKUP($G$5,Ledger!C324:K324,9,0),"-")</f>
        <v>-</v>
      </c>
    </row>
    <row r="325" spans="1:7" ht="24" hidden="1" x14ac:dyDescent="0.2">
      <c r="A325" s="46" t="str">
        <f>IFERROR(VLOOKUP($C$5,Ledger!C325:K325,2,0),"-")</f>
        <v>-</v>
      </c>
      <c r="B325" s="49" t="str">
        <f>IFERROR(VLOOKUP($C$5,Ledger!C325:K325,3,0),"-")</f>
        <v>-</v>
      </c>
      <c r="C325" s="45" t="str">
        <f>IFERROR(VLOOKUP($C$5,Ledger!C325:K325,9,0),"-")</f>
        <v>-</v>
      </c>
      <c r="D325" s="42"/>
      <c r="E325" s="46" t="str">
        <f>IFERROR(VLOOKUP($G$5,Ledger!C325:J325,2,0),"-")</f>
        <v>-</v>
      </c>
      <c r="F325" s="49" t="str">
        <f>IFERROR(VLOOKUP($G$5,Ledger!C325:K325,3,0),"-")</f>
        <v>-</v>
      </c>
      <c r="G325" s="45" t="str">
        <f>IFERROR(VLOOKUP($G$5,Ledger!C325:K325,9,0),"-")</f>
        <v>-</v>
      </c>
    </row>
    <row r="326" spans="1:7" ht="24" hidden="1" x14ac:dyDescent="0.2">
      <c r="A326" s="46" t="str">
        <f>IFERROR(VLOOKUP($C$5,Ledger!C326:K326,2,0),"-")</f>
        <v>-</v>
      </c>
      <c r="B326" s="49" t="str">
        <f>IFERROR(VLOOKUP($C$5,Ledger!C326:K326,3,0),"-")</f>
        <v>-</v>
      </c>
      <c r="C326" s="45" t="str">
        <f>IFERROR(VLOOKUP($C$5,Ledger!C326:K326,9,0),"-")</f>
        <v>-</v>
      </c>
      <c r="D326" s="42"/>
      <c r="E326" s="46" t="str">
        <f>IFERROR(VLOOKUP($G$5,Ledger!C326:J326,2,0),"-")</f>
        <v>-</v>
      </c>
      <c r="F326" s="49" t="str">
        <f>IFERROR(VLOOKUP($G$5,Ledger!C326:K326,3,0),"-")</f>
        <v>-</v>
      </c>
      <c r="G326" s="45" t="str">
        <f>IFERROR(VLOOKUP($G$5,Ledger!C326:K326,9,0),"-")</f>
        <v>-</v>
      </c>
    </row>
    <row r="327" spans="1:7" ht="24" hidden="1" x14ac:dyDescent="0.2">
      <c r="A327" s="46" t="str">
        <f>IFERROR(VLOOKUP($C$5,Ledger!C327:K327,2,0),"-")</f>
        <v>-</v>
      </c>
      <c r="B327" s="49" t="str">
        <f>IFERROR(VLOOKUP($C$5,Ledger!C327:K327,3,0),"-")</f>
        <v>-</v>
      </c>
      <c r="C327" s="45" t="str">
        <f>IFERROR(VLOOKUP($C$5,Ledger!C327:K327,9,0),"-")</f>
        <v>-</v>
      </c>
      <c r="D327" s="42"/>
      <c r="E327" s="46" t="str">
        <f>IFERROR(VLOOKUP($G$5,Ledger!C327:J327,2,0),"-")</f>
        <v>-</v>
      </c>
      <c r="F327" s="49" t="str">
        <f>IFERROR(VLOOKUP($G$5,Ledger!C327:K327,3,0),"-")</f>
        <v>-</v>
      </c>
      <c r="G327" s="45" t="str">
        <f>IFERROR(VLOOKUP($G$5,Ledger!C327:K327,9,0),"-")</f>
        <v>-</v>
      </c>
    </row>
    <row r="328" spans="1:7" ht="24" hidden="1" x14ac:dyDescent="0.2">
      <c r="A328" s="46" t="str">
        <f>IFERROR(VLOOKUP($C$5,Ledger!C328:K328,2,0),"-")</f>
        <v>-</v>
      </c>
      <c r="B328" s="49" t="str">
        <f>IFERROR(VLOOKUP($C$5,Ledger!C328:K328,3,0),"-")</f>
        <v>-</v>
      </c>
      <c r="C328" s="45" t="str">
        <f>IFERROR(VLOOKUP($C$5,Ledger!C328:K328,9,0),"-")</f>
        <v>-</v>
      </c>
      <c r="D328" s="42"/>
      <c r="E328" s="46" t="str">
        <f>IFERROR(VLOOKUP($G$5,Ledger!C328:J328,2,0),"-")</f>
        <v>-</v>
      </c>
      <c r="F328" s="49" t="str">
        <f>IFERROR(VLOOKUP($G$5,Ledger!C328:K328,3,0),"-")</f>
        <v>-</v>
      </c>
      <c r="G328" s="45" t="str">
        <f>IFERROR(VLOOKUP($G$5,Ledger!C328:K328,9,0),"-")</f>
        <v>-</v>
      </c>
    </row>
    <row r="329" spans="1:7" ht="24" hidden="1" x14ac:dyDescent="0.2">
      <c r="A329" s="46" t="str">
        <f>IFERROR(VLOOKUP($C$5,Ledger!C329:K329,2,0),"-")</f>
        <v>-</v>
      </c>
      <c r="B329" s="49" t="str">
        <f>IFERROR(VLOOKUP($C$5,Ledger!C329:K329,3,0),"-")</f>
        <v>-</v>
      </c>
      <c r="C329" s="45" t="str">
        <f>IFERROR(VLOOKUP($C$5,Ledger!C329:K329,9,0),"-")</f>
        <v>-</v>
      </c>
      <c r="D329" s="42"/>
      <c r="E329" s="46" t="str">
        <f>IFERROR(VLOOKUP($G$5,Ledger!C329:J329,2,0),"-")</f>
        <v>-</v>
      </c>
      <c r="F329" s="49" t="str">
        <f>IFERROR(VLOOKUP($G$5,Ledger!C329:K329,3,0),"-")</f>
        <v>-</v>
      </c>
      <c r="G329" s="45" t="str">
        <f>IFERROR(VLOOKUP($G$5,Ledger!C329:K329,9,0),"-")</f>
        <v>-</v>
      </c>
    </row>
    <row r="330" spans="1:7" ht="24" hidden="1" x14ac:dyDescent="0.2">
      <c r="A330" s="46" t="str">
        <f>IFERROR(VLOOKUP($C$5,Ledger!C330:K330,2,0),"-")</f>
        <v>-</v>
      </c>
      <c r="B330" s="49" t="str">
        <f>IFERROR(VLOOKUP($C$5,Ledger!C330:K330,3,0),"-")</f>
        <v>-</v>
      </c>
      <c r="C330" s="45" t="str">
        <f>IFERROR(VLOOKUP($C$5,Ledger!C330:K330,9,0),"-")</f>
        <v>-</v>
      </c>
      <c r="D330" s="42"/>
      <c r="E330" s="46" t="str">
        <f>IFERROR(VLOOKUP($G$5,Ledger!C330:J330,2,0),"-")</f>
        <v>-</v>
      </c>
      <c r="F330" s="49" t="str">
        <f>IFERROR(VLOOKUP($G$5,Ledger!C330:K330,3,0),"-")</f>
        <v>-</v>
      </c>
      <c r="G330" s="45" t="str">
        <f>IFERROR(VLOOKUP($G$5,Ledger!C330:K330,9,0),"-")</f>
        <v>-</v>
      </c>
    </row>
    <row r="331" spans="1:7" ht="24" hidden="1" x14ac:dyDescent="0.2">
      <c r="A331" s="46" t="str">
        <f>IFERROR(VLOOKUP($C$5,Ledger!C331:K331,2,0),"-")</f>
        <v>-</v>
      </c>
      <c r="B331" s="49" t="str">
        <f>IFERROR(VLOOKUP($C$5,Ledger!C331:K331,3,0),"-")</f>
        <v>-</v>
      </c>
      <c r="C331" s="45" t="str">
        <f>IFERROR(VLOOKUP($C$5,Ledger!C331:K331,9,0),"-")</f>
        <v>-</v>
      </c>
      <c r="D331" s="42"/>
      <c r="E331" s="46" t="str">
        <f>IFERROR(VLOOKUP($G$5,Ledger!C331:J331,2,0),"-")</f>
        <v>-</v>
      </c>
      <c r="F331" s="49" t="str">
        <f>IFERROR(VLOOKUP($G$5,Ledger!C331:K331,3,0),"-")</f>
        <v>-</v>
      </c>
      <c r="G331" s="45" t="str">
        <f>IFERROR(VLOOKUP($G$5,Ledger!C331:K331,9,0),"-")</f>
        <v>-</v>
      </c>
    </row>
    <row r="332" spans="1:7" ht="24" hidden="1" x14ac:dyDescent="0.2">
      <c r="A332" s="46" t="str">
        <f>IFERROR(VLOOKUP($C$5,Ledger!C332:K332,2,0),"-")</f>
        <v>-</v>
      </c>
      <c r="B332" s="49" t="str">
        <f>IFERROR(VLOOKUP($C$5,Ledger!C332:K332,3,0),"-")</f>
        <v>-</v>
      </c>
      <c r="C332" s="45" t="str">
        <f>IFERROR(VLOOKUP($C$5,Ledger!C332:K332,9,0),"-")</f>
        <v>-</v>
      </c>
      <c r="D332" s="42"/>
      <c r="E332" s="46" t="str">
        <f>IFERROR(VLOOKUP($G$5,Ledger!C332:J332,2,0),"-")</f>
        <v>-</v>
      </c>
      <c r="F332" s="49" t="str">
        <f>IFERROR(VLOOKUP($G$5,Ledger!C332:K332,3,0),"-")</f>
        <v>-</v>
      </c>
      <c r="G332" s="45" t="str">
        <f>IFERROR(VLOOKUP($G$5,Ledger!C332:K332,9,0),"-")</f>
        <v>-</v>
      </c>
    </row>
    <row r="333" spans="1:7" ht="24" hidden="1" x14ac:dyDescent="0.2">
      <c r="A333" s="46" t="str">
        <f>IFERROR(VLOOKUP($C$5,Ledger!C333:K333,2,0),"-")</f>
        <v>-</v>
      </c>
      <c r="B333" s="49" t="str">
        <f>IFERROR(VLOOKUP($C$5,Ledger!C333:K333,3,0),"-")</f>
        <v>-</v>
      </c>
      <c r="C333" s="45" t="str">
        <f>IFERROR(VLOOKUP($C$5,Ledger!C333:K333,9,0),"-")</f>
        <v>-</v>
      </c>
      <c r="D333" s="42"/>
      <c r="E333" s="46" t="str">
        <f>IFERROR(VLOOKUP($G$5,Ledger!C333:J333,2,0),"-")</f>
        <v>-</v>
      </c>
      <c r="F333" s="49" t="str">
        <f>IFERROR(VLOOKUP($G$5,Ledger!C333:K333,3,0),"-")</f>
        <v>-</v>
      </c>
      <c r="G333" s="45" t="str">
        <f>IFERROR(VLOOKUP($G$5,Ledger!C333:K333,9,0),"-")</f>
        <v>-</v>
      </c>
    </row>
    <row r="334" spans="1:7" ht="24" hidden="1" x14ac:dyDescent="0.2">
      <c r="A334" s="46" t="str">
        <f>IFERROR(VLOOKUP($C$5,Ledger!C334:K334,2,0),"-")</f>
        <v>-</v>
      </c>
      <c r="B334" s="49" t="str">
        <f>IFERROR(VLOOKUP($C$5,Ledger!C334:K334,3,0),"-")</f>
        <v>-</v>
      </c>
      <c r="C334" s="45" t="str">
        <f>IFERROR(VLOOKUP($C$5,Ledger!C334:K334,9,0),"-")</f>
        <v>-</v>
      </c>
      <c r="D334" s="42"/>
      <c r="E334" s="46" t="str">
        <f>IFERROR(VLOOKUP($G$5,Ledger!C334:J334,2,0),"-")</f>
        <v>-</v>
      </c>
      <c r="F334" s="49" t="str">
        <f>IFERROR(VLOOKUP($G$5,Ledger!C334:K334,3,0),"-")</f>
        <v>-</v>
      </c>
      <c r="G334" s="45" t="str">
        <f>IFERROR(VLOOKUP($G$5,Ledger!C334:K334,9,0),"-")</f>
        <v>-</v>
      </c>
    </row>
    <row r="335" spans="1:7" ht="24" hidden="1" x14ac:dyDescent="0.2">
      <c r="A335" s="46" t="str">
        <f>IFERROR(VLOOKUP($C$5,Ledger!C335:K335,2,0),"-")</f>
        <v>-</v>
      </c>
      <c r="B335" s="49" t="str">
        <f>IFERROR(VLOOKUP($C$5,Ledger!C335:K335,3,0),"-")</f>
        <v>-</v>
      </c>
      <c r="C335" s="45" t="str">
        <f>IFERROR(VLOOKUP($C$5,Ledger!C335:K335,9,0),"-")</f>
        <v>-</v>
      </c>
      <c r="D335" s="42"/>
      <c r="E335" s="46" t="str">
        <f>IFERROR(VLOOKUP($G$5,Ledger!C335:J335,2,0),"-")</f>
        <v>-</v>
      </c>
      <c r="F335" s="49" t="str">
        <f>IFERROR(VLOOKUP($G$5,Ledger!C335:K335,3,0),"-")</f>
        <v>-</v>
      </c>
      <c r="G335" s="45" t="str">
        <f>IFERROR(VLOOKUP($G$5,Ledger!C335:K335,9,0),"-")</f>
        <v>-</v>
      </c>
    </row>
    <row r="336" spans="1:7" ht="24" hidden="1" x14ac:dyDescent="0.2">
      <c r="A336" s="46" t="str">
        <f>IFERROR(VLOOKUP($C$5,Ledger!C336:K336,2,0),"-")</f>
        <v>-</v>
      </c>
      <c r="B336" s="49" t="str">
        <f>IFERROR(VLOOKUP($C$5,Ledger!C336:K336,3,0),"-")</f>
        <v>-</v>
      </c>
      <c r="C336" s="45" t="str">
        <f>IFERROR(VLOOKUP($C$5,Ledger!C336:K336,9,0),"-")</f>
        <v>-</v>
      </c>
      <c r="D336" s="42"/>
      <c r="E336" s="46" t="str">
        <f>IFERROR(VLOOKUP($G$5,Ledger!C336:J336,2,0),"-")</f>
        <v>-</v>
      </c>
      <c r="F336" s="49" t="str">
        <f>IFERROR(VLOOKUP($G$5,Ledger!C336:K336,3,0),"-")</f>
        <v>-</v>
      </c>
      <c r="G336" s="45" t="str">
        <f>IFERROR(VLOOKUP($G$5,Ledger!C336:K336,9,0),"-")</f>
        <v>-</v>
      </c>
    </row>
    <row r="337" spans="1:7" ht="24" hidden="1" x14ac:dyDescent="0.2">
      <c r="A337" s="46" t="str">
        <f>IFERROR(VLOOKUP($C$5,Ledger!C337:K337,2,0),"-")</f>
        <v>-</v>
      </c>
      <c r="B337" s="49" t="str">
        <f>IFERROR(VLOOKUP($C$5,Ledger!C337:K337,3,0),"-")</f>
        <v>-</v>
      </c>
      <c r="C337" s="45" t="str">
        <f>IFERROR(VLOOKUP($C$5,Ledger!C337:K337,9,0),"-")</f>
        <v>-</v>
      </c>
      <c r="D337" s="42"/>
      <c r="E337" s="46" t="str">
        <f>IFERROR(VLOOKUP($G$5,Ledger!C337:J337,2,0),"-")</f>
        <v>-</v>
      </c>
      <c r="F337" s="49" t="str">
        <f>IFERROR(VLOOKUP($G$5,Ledger!C337:K337,3,0),"-")</f>
        <v>-</v>
      </c>
      <c r="G337" s="45" t="str">
        <f>IFERROR(VLOOKUP($G$5,Ledger!C337:K337,9,0),"-")</f>
        <v>-</v>
      </c>
    </row>
    <row r="338" spans="1:7" ht="24" hidden="1" x14ac:dyDescent="0.2">
      <c r="A338" s="46" t="str">
        <f>IFERROR(VLOOKUP($C$5,Ledger!C338:K338,2,0),"-")</f>
        <v>-</v>
      </c>
      <c r="B338" s="49" t="str">
        <f>IFERROR(VLOOKUP($C$5,Ledger!C338:K338,3,0),"-")</f>
        <v>-</v>
      </c>
      <c r="C338" s="45" t="str">
        <f>IFERROR(VLOOKUP($C$5,Ledger!C338:K338,9,0),"-")</f>
        <v>-</v>
      </c>
      <c r="D338" s="42"/>
      <c r="E338" s="46" t="str">
        <f>IFERROR(VLOOKUP($G$5,Ledger!C338:J338,2,0),"-")</f>
        <v>-</v>
      </c>
      <c r="F338" s="49" t="str">
        <f>IFERROR(VLOOKUP($G$5,Ledger!C338:K338,3,0),"-")</f>
        <v>-</v>
      </c>
      <c r="G338" s="45" t="str">
        <f>IFERROR(VLOOKUP($G$5,Ledger!C338:K338,9,0),"-")</f>
        <v>-</v>
      </c>
    </row>
    <row r="339" spans="1:7" ht="24" hidden="1" x14ac:dyDescent="0.2">
      <c r="A339" s="46" t="str">
        <f>IFERROR(VLOOKUP($C$5,Ledger!C339:K339,2,0),"-")</f>
        <v>-</v>
      </c>
      <c r="B339" s="49" t="str">
        <f>IFERROR(VLOOKUP($C$5,Ledger!C339:K339,3,0),"-")</f>
        <v>-</v>
      </c>
      <c r="C339" s="45" t="str">
        <f>IFERROR(VLOOKUP($C$5,Ledger!C339:K339,9,0),"-")</f>
        <v>-</v>
      </c>
      <c r="D339" s="42"/>
      <c r="E339" s="46" t="str">
        <f>IFERROR(VLOOKUP($G$5,Ledger!C339:J339,2,0),"-")</f>
        <v>-</v>
      </c>
      <c r="F339" s="49" t="str">
        <f>IFERROR(VLOOKUP($G$5,Ledger!C339:K339,3,0),"-")</f>
        <v>-</v>
      </c>
      <c r="G339" s="45" t="str">
        <f>IFERROR(VLOOKUP($G$5,Ledger!C339:K339,9,0),"-")</f>
        <v>-</v>
      </c>
    </row>
    <row r="340" spans="1:7" ht="24" hidden="1" x14ac:dyDescent="0.2">
      <c r="A340" s="46" t="str">
        <f>IFERROR(VLOOKUP($C$5,Ledger!C340:K340,2,0),"-")</f>
        <v>-</v>
      </c>
      <c r="B340" s="49" t="str">
        <f>IFERROR(VLOOKUP($C$5,Ledger!C340:K340,3,0),"-")</f>
        <v>-</v>
      </c>
      <c r="C340" s="45" t="str">
        <f>IFERROR(VLOOKUP($C$5,Ledger!C340:K340,9,0),"-")</f>
        <v>-</v>
      </c>
      <c r="D340" s="42"/>
      <c r="E340" s="46" t="str">
        <f>IFERROR(VLOOKUP($G$5,Ledger!C340:J340,2,0),"-")</f>
        <v>-</v>
      </c>
      <c r="F340" s="49" t="str">
        <f>IFERROR(VLOOKUP($G$5,Ledger!C340:K340,3,0),"-")</f>
        <v>-</v>
      </c>
      <c r="G340" s="45" t="str">
        <f>IFERROR(VLOOKUP($G$5,Ledger!C340:K340,9,0),"-")</f>
        <v>-</v>
      </c>
    </row>
    <row r="341" spans="1:7" ht="24" hidden="1" x14ac:dyDescent="0.2">
      <c r="A341" s="46" t="str">
        <f>IFERROR(VLOOKUP($C$5,Ledger!C341:K341,2,0),"-")</f>
        <v>-</v>
      </c>
      <c r="B341" s="49" t="str">
        <f>IFERROR(VLOOKUP($C$5,Ledger!C341:K341,3,0),"-")</f>
        <v>-</v>
      </c>
      <c r="C341" s="45" t="str">
        <f>IFERROR(VLOOKUP($C$5,Ledger!C341:K341,9,0),"-")</f>
        <v>-</v>
      </c>
      <c r="D341" s="42"/>
      <c r="E341" s="46" t="str">
        <f>IFERROR(VLOOKUP($G$5,Ledger!C341:J341,2,0),"-")</f>
        <v>-</v>
      </c>
      <c r="F341" s="49" t="str">
        <f>IFERROR(VLOOKUP($G$5,Ledger!C341:K341,3,0),"-")</f>
        <v>-</v>
      </c>
      <c r="G341" s="45" t="str">
        <f>IFERROR(VLOOKUP($G$5,Ledger!C341:K341,9,0),"-")</f>
        <v>-</v>
      </c>
    </row>
    <row r="342" spans="1:7" ht="24" hidden="1" x14ac:dyDescent="0.2">
      <c r="A342" s="46" t="str">
        <f>IFERROR(VLOOKUP($C$5,Ledger!C342:K342,2,0),"-")</f>
        <v>-</v>
      </c>
      <c r="B342" s="49" t="str">
        <f>IFERROR(VLOOKUP($C$5,Ledger!C342:K342,3,0),"-")</f>
        <v>-</v>
      </c>
      <c r="C342" s="45" t="str">
        <f>IFERROR(VLOOKUP($C$5,Ledger!C342:K342,9,0),"-")</f>
        <v>-</v>
      </c>
      <c r="D342" s="42"/>
      <c r="E342" s="46" t="str">
        <f>IFERROR(VLOOKUP($G$5,Ledger!C342:J342,2,0),"-")</f>
        <v>-</v>
      </c>
      <c r="F342" s="49" t="str">
        <f>IFERROR(VLOOKUP($G$5,Ledger!C342:K342,3,0),"-")</f>
        <v>-</v>
      </c>
      <c r="G342" s="45" t="str">
        <f>IFERROR(VLOOKUP($G$5,Ledger!C342:K342,9,0),"-")</f>
        <v>-</v>
      </c>
    </row>
    <row r="343" spans="1:7" ht="24" hidden="1" x14ac:dyDescent="0.2">
      <c r="A343" s="46" t="str">
        <f>IFERROR(VLOOKUP($C$5,Ledger!C343:K343,2,0),"-")</f>
        <v>-</v>
      </c>
      <c r="B343" s="49" t="str">
        <f>IFERROR(VLOOKUP($C$5,Ledger!C343:K343,3,0),"-")</f>
        <v>-</v>
      </c>
      <c r="C343" s="45" t="str">
        <f>IFERROR(VLOOKUP($C$5,Ledger!C343:K343,9,0),"-")</f>
        <v>-</v>
      </c>
      <c r="D343" s="42"/>
      <c r="E343" s="46" t="str">
        <f>IFERROR(VLOOKUP($G$5,Ledger!C343:J343,2,0),"-")</f>
        <v>-</v>
      </c>
      <c r="F343" s="49" t="str">
        <f>IFERROR(VLOOKUP($G$5,Ledger!C343:K343,3,0),"-")</f>
        <v>-</v>
      </c>
      <c r="G343" s="45" t="str">
        <f>IFERROR(VLOOKUP($G$5,Ledger!C343:K343,9,0),"-")</f>
        <v>-</v>
      </c>
    </row>
    <row r="344" spans="1:7" ht="24" hidden="1" x14ac:dyDescent="0.2">
      <c r="A344" s="46" t="str">
        <f>IFERROR(VLOOKUP($C$5,Ledger!C344:K344,2,0),"-")</f>
        <v>-</v>
      </c>
      <c r="B344" s="49" t="str">
        <f>IFERROR(VLOOKUP($C$5,Ledger!C344:K344,3,0),"-")</f>
        <v>-</v>
      </c>
      <c r="C344" s="45" t="str">
        <f>IFERROR(VLOOKUP($C$5,Ledger!C344:K344,9,0),"-")</f>
        <v>-</v>
      </c>
      <c r="D344" s="42"/>
      <c r="E344" s="46" t="str">
        <f>IFERROR(VLOOKUP($G$5,Ledger!C344:J344,2,0),"-")</f>
        <v>-</v>
      </c>
      <c r="F344" s="49" t="str">
        <f>IFERROR(VLOOKUP($G$5,Ledger!C344:K344,3,0),"-")</f>
        <v>-</v>
      </c>
      <c r="G344" s="45" t="str">
        <f>IFERROR(VLOOKUP($G$5,Ledger!C344:K344,9,0),"-")</f>
        <v>-</v>
      </c>
    </row>
    <row r="345" spans="1:7" ht="24" hidden="1" x14ac:dyDescent="0.2">
      <c r="A345" s="46" t="str">
        <f>IFERROR(VLOOKUP($C$5,Ledger!C345:K345,2,0),"-")</f>
        <v>-</v>
      </c>
      <c r="B345" s="49" t="str">
        <f>IFERROR(VLOOKUP($C$5,Ledger!C345:K345,3,0),"-")</f>
        <v>-</v>
      </c>
      <c r="C345" s="45" t="str">
        <f>IFERROR(VLOOKUP($C$5,Ledger!C345:K345,9,0),"-")</f>
        <v>-</v>
      </c>
      <c r="D345" s="42"/>
      <c r="E345" s="46" t="str">
        <f>IFERROR(VLOOKUP($G$5,Ledger!C345:J345,2,0),"-")</f>
        <v>-</v>
      </c>
      <c r="F345" s="49" t="str">
        <f>IFERROR(VLOOKUP($G$5,Ledger!C345:K345,3,0),"-")</f>
        <v>-</v>
      </c>
      <c r="G345" s="45" t="str">
        <f>IFERROR(VLOOKUP($G$5,Ledger!C345:K345,9,0),"-")</f>
        <v>-</v>
      </c>
    </row>
    <row r="346" spans="1:7" ht="24" hidden="1" x14ac:dyDescent="0.2">
      <c r="A346" s="46" t="str">
        <f>IFERROR(VLOOKUP($C$5,Ledger!C346:K346,2,0),"-")</f>
        <v>-</v>
      </c>
      <c r="B346" s="49" t="str">
        <f>IFERROR(VLOOKUP($C$5,Ledger!C346:K346,3,0),"-")</f>
        <v>-</v>
      </c>
      <c r="C346" s="45" t="str">
        <f>IFERROR(VLOOKUP($C$5,Ledger!C346:K346,9,0),"-")</f>
        <v>-</v>
      </c>
      <c r="D346" s="42"/>
      <c r="E346" s="46" t="str">
        <f>IFERROR(VLOOKUP($G$5,Ledger!C346:J346,2,0),"-")</f>
        <v>-</v>
      </c>
      <c r="F346" s="49" t="str">
        <f>IFERROR(VLOOKUP($G$5,Ledger!C346:K346,3,0),"-")</f>
        <v>-</v>
      </c>
      <c r="G346" s="45" t="str">
        <f>IFERROR(VLOOKUP($G$5,Ledger!C346:K346,9,0),"-")</f>
        <v>-</v>
      </c>
    </row>
    <row r="347" spans="1:7" ht="24" hidden="1" x14ac:dyDescent="0.2">
      <c r="A347" s="46" t="str">
        <f>IFERROR(VLOOKUP($C$5,Ledger!C347:K347,2,0),"-")</f>
        <v>-</v>
      </c>
      <c r="B347" s="49" t="str">
        <f>IFERROR(VLOOKUP($C$5,Ledger!C347:K347,3,0),"-")</f>
        <v>-</v>
      </c>
      <c r="C347" s="45" t="str">
        <f>IFERROR(VLOOKUP($C$5,Ledger!C347:K347,9,0),"-")</f>
        <v>-</v>
      </c>
      <c r="D347" s="42"/>
      <c r="E347" s="46" t="str">
        <f>IFERROR(VLOOKUP($G$5,Ledger!C347:J347,2,0),"-")</f>
        <v>-</v>
      </c>
      <c r="F347" s="49" t="str">
        <f>IFERROR(VLOOKUP($G$5,Ledger!C347:K347,3,0),"-")</f>
        <v>-</v>
      </c>
      <c r="G347" s="45" t="str">
        <f>IFERROR(VLOOKUP($G$5,Ledger!C347:K347,9,0),"-")</f>
        <v>-</v>
      </c>
    </row>
    <row r="348" spans="1:7" ht="24" hidden="1" x14ac:dyDescent="0.2">
      <c r="A348" s="46" t="str">
        <f>IFERROR(VLOOKUP($C$5,Ledger!C348:K348,2,0),"-")</f>
        <v>-</v>
      </c>
      <c r="B348" s="49" t="str">
        <f>IFERROR(VLOOKUP($C$5,Ledger!C348:K348,3,0),"-")</f>
        <v>-</v>
      </c>
      <c r="C348" s="45" t="str">
        <f>IFERROR(VLOOKUP($C$5,Ledger!C348:K348,9,0),"-")</f>
        <v>-</v>
      </c>
      <c r="D348" s="42"/>
      <c r="E348" s="46" t="str">
        <f>IFERROR(VLOOKUP($G$5,Ledger!C348:J348,2,0),"-")</f>
        <v>-</v>
      </c>
      <c r="F348" s="49" t="str">
        <f>IFERROR(VLOOKUP($G$5,Ledger!C348:K348,3,0),"-")</f>
        <v>-</v>
      </c>
      <c r="G348" s="45" t="str">
        <f>IFERROR(VLOOKUP($G$5,Ledger!C348:K348,9,0),"-")</f>
        <v>-</v>
      </c>
    </row>
    <row r="349" spans="1:7" ht="24" hidden="1" x14ac:dyDescent="0.2">
      <c r="A349" s="46" t="str">
        <f>IFERROR(VLOOKUP($C$5,Ledger!C349:K349,2,0),"-")</f>
        <v>-</v>
      </c>
      <c r="B349" s="49" t="str">
        <f>IFERROR(VLOOKUP($C$5,Ledger!C349:K349,3,0),"-")</f>
        <v>-</v>
      </c>
      <c r="C349" s="45" t="str">
        <f>IFERROR(VLOOKUP($C$5,Ledger!C349:K349,9,0),"-")</f>
        <v>-</v>
      </c>
      <c r="D349" s="42"/>
      <c r="E349" s="46" t="str">
        <f>IFERROR(VLOOKUP($G$5,Ledger!C349:J349,2,0),"-")</f>
        <v>-</v>
      </c>
      <c r="F349" s="49" t="str">
        <f>IFERROR(VLOOKUP($G$5,Ledger!C349:K349,3,0),"-")</f>
        <v>-</v>
      </c>
      <c r="G349" s="45" t="str">
        <f>IFERROR(VLOOKUP($G$5,Ledger!C349:K349,9,0),"-")</f>
        <v>-</v>
      </c>
    </row>
    <row r="350" spans="1:7" ht="24" hidden="1" x14ac:dyDescent="0.2">
      <c r="A350" s="46" t="str">
        <f>IFERROR(VLOOKUP($C$5,Ledger!C350:K350,2,0),"-")</f>
        <v>-</v>
      </c>
      <c r="B350" s="49" t="str">
        <f>IFERROR(VLOOKUP($C$5,Ledger!C350:K350,3,0),"-")</f>
        <v>-</v>
      </c>
      <c r="C350" s="45" t="str">
        <f>IFERROR(VLOOKUP($C$5,Ledger!C350:K350,9,0),"-")</f>
        <v>-</v>
      </c>
      <c r="D350" s="42"/>
      <c r="E350" s="46" t="str">
        <f>IFERROR(VLOOKUP($G$5,Ledger!C350:J350,2,0),"-")</f>
        <v>-</v>
      </c>
      <c r="F350" s="49" t="str">
        <f>IFERROR(VLOOKUP($G$5,Ledger!C350:K350,3,0),"-")</f>
        <v>-</v>
      </c>
      <c r="G350" s="45" t="str">
        <f>IFERROR(VLOOKUP($G$5,Ledger!C350:K350,9,0),"-")</f>
        <v>-</v>
      </c>
    </row>
    <row r="351" spans="1:7" ht="24" hidden="1" x14ac:dyDescent="0.2">
      <c r="A351" s="46" t="str">
        <f>IFERROR(VLOOKUP($C$5,Ledger!C351:K351,2,0),"-")</f>
        <v>-</v>
      </c>
      <c r="B351" s="49" t="str">
        <f>IFERROR(VLOOKUP($C$5,Ledger!C351:K351,3,0),"-")</f>
        <v>-</v>
      </c>
      <c r="C351" s="45" t="str">
        <f>IFERROR(VLOOKUP($C$5,Ledger!C351:K351,9,0),"-")</f>
        <v>-</v>
      </c>
      <c r="D351" s="42"/>
      <c r="E351" s="46" t="str">
        <f>IFERROR(VLOOKUP($G$5,Ledger!C351:J351,2,0),"-")</f>
        <v>-</v>
      </c>
      <c r="F351" s="49" t="str">
        <f>IFERROR(VLOOKUP($G$5,Ledger!C351:K351,3,0),"-")</f>
        <v>-</v>
      </c>
      <c r="G351" s="45" t="str">
        <f>IFERROR(VLOOKUP($G$5,Ledger!C351:K351,9,0),"-")</f>
        <v>-</v>
      </c>
    </row>
    <row r="352" spans="1:7" ht="24" hidden="1" x14ac:dyDescent="0.2">
      <c r="A352" s="46" t="str">
        <f>IFERROR(VLOOKUP($C$5,Ledger!C352:K352,2,0),"-")</f>
        <v>-</v>
      </c>
      <c r="B352" s="49" t="str">
        <f>IFERROR(VLOOKUP($C$5,Ledger!C352:K352,3,0),"-")</f>
        <v>-</v>
      </c>
      <c r="C352" s="45" t="str">
        <f>IFERROR(VLOOKUP($C$5,Ledger!C352:K352,9,0),"-")</f>
        <v>-</v>
      </c>
      <c r="D352" s="42"/>
      <c r="E352" s="46" t="str">
        <f>IFERROR(VLOOKUP($G$5,Ledger!C352:J352,2,0),"-")</f>
        <v>-</v>
      </c>
      <c r="F352" s="49" t="str">
        <f>IFERROR(VLOOKUP($G$5,Ledger!C352:K352,3,0),"-")</f>
        <v>-</v>
      </c>
      <c r="G352" s="45" t="str">
        <f>IFERROR(VLOOKUP($G$5,Ledger!C352:K352,9,0),"-")</f>
        <v>-</v>
      </c>
    </row>
    <row r="353" spans="1:7" ht="24" hidden="1" x14ac:dyDescent="0.2">
      <c r="A353" s="46" t="str">
        <f>IFERROR(VLOOKUP($C$5,Ledger!C353:K353,2,0),"-")</f>
        <v>-</v>
      </c>
      <c r="B353" s="49" t="str">
        <f>IFERROR(VLOOKUP($C$5,Ledger!C353:K353,3,0),"-")</f>
        <v>-</v>
      </c>
      <c r="C353" s="45" t="str">
        <f>IFERROR(VLOOKUP($C$5,Ledger!C353:K353,9,0),"-")</f>
        <v>-</v>
      </c>
      <c r="D353" s="42"/>
      <c r="E353" s="46" t="str">
        <f>IFERROR(VLOOKUP($G$5,Ledger!C353:J353,2,0),"-")</f>
        <v>-</v>
      </c>
      <c r="F353" s="49" t="str">
        <f>IFERROR(VLOOKUP($G$5,Ledger!C353:K353,3,0),"-")</f>
        <v>-</v>
      </c>
      <c r="G353" s="45" t="str">
        <f>IFERROR(VLOOKUP($G$5,Ledger!C353:K353,9,0),"-")</f>
        <v>-</v>
      </c>
    </row>
    <row r="354" spans="1:7" ht="24" hidden="1" x14ac:dyDescent="0.2">
      <c r="A354" s="46" t="str">
        <f>IFERROR(VLOOKUP($C$5,Ledger!C354:K354,2,0),"-")</f>
        <v>-</v>
      </c>
      <c r="B354" s="49" t="str">
        <f>IFERROR(VLOOKUP($C$5,Ledger!C354:K354,3,0),"-")</f>
        <v>-</v>
      </c>
      <c r="C354" s="45" t="str">
        <f>IFERROR(VLOOKUP($C$5,Ledger!C354:K354,9,0),"-")</f>
        <v>-</v>
      </c>
      <c r="D354" s="42"/>
      <c r="E354" s="46" t="str">
        <f>IFERROR(VLOOKUP($G$5,Ledger!C354:J354,2,0),"-")</f>
        <v>-</v>
      </c>
      <c r="F354" s="49" t="str">
        <f>IFERROR(VLOOKUP($G$5,Ledger!C354:K354,3,0),"-")</f>
        <v>-</v>
      </c>
      <c r="G354" s="45" t="str">
        <f>IFERROR(VLOOKUP($G$5,Ledger!C354:K354,9,0),"-")</f>
        <v>-</v>
      </c>
    </row>
    <row r="355" spans="1:7" ht="24" hidden="1" x14ac:dyDescent="0.2">
      <c r="A355" s="46" t="str">
        <f>IFERROR(VLOOKUP($C$5,Ledger!C355:K355,2,0),"-")</f>
        <v>-</v>
      </c>
      <c r="B355" s="49" t="str">
        <f>IFERROR(VLOOKUP($C$5,Ledger!C355:K355,3,0),"-")</f>
        <v>-</v>
      </c>
      <c r="C355" s="45" t="str">
        <f>IFERROR(VLOOKUP($C$5,Ledger!C355:K355,9,0),"-")</f>
        <v>-</v>
      </c>
      <c r="D355" s="42"/>
      <c r="E355" s="46" t="str">
        <f>IFERROR(VLOOKUP($G$5,Ledger!C355:J355,2,0),"-")</f>
        <v>-</v>
      </c>
      <c r="F355" s="49" t="str">
        <f>IFERROR(VLOOKUP($G$5,Ledger!C355:K355,3,0),"-")</f>
        <v>-</v>
      </c>
      <c r="G355" s="45" t="str">
        <f>IFERROR(VLOOKUP($G$5,Ledger!C355:K355,9,0),"-")</f>
        <v>-</v>
      </c>
    </row>
    <row r="356" spans="1:7" ht="24" hidden="1" x14ac:dyDescent="0.2">
      <c r="A356" s="46" t="str">
        <f>IFERROR(VLOOKUP($C$5,Ledger!C356:K356,2,0),"-")</f>
        <v>-</v>
      </c>
      <c r="B356" s="49" t="str">
        <f>IFERROR(VLOOKUP($C$5,Ledger!C356:K356,3,0),"-")</f>
        <v>-</v>
      </c>
      <c r="C356" s="45" t="str">
        <f>IFERROR(VLOOKUP($C$5,Ledger!C356:K356,9,0),"-")</f>
        <v>-</v>
      </c>
      <c r="D356" s="42"/>
      <c r="E356" s="46" t="str">
        <f>IFERROR(VLOOKUP($G$5,Ledger!C356:J356,2,0),"-")</f>
        <v>-</v>
      </c>
      <c r="F356" s="49" t="str">
        <f>IFERROR(VLOOKUP($G$5,Ledger!C356:K356,3,0),"-")</f>
        <v>-</v>
      </c>
      <c r="G356" s="45" t="str">
        <f>IFERROR(VLOOKUP($G$5,Ledger!C356:K356,9,0),"-")</f>
        <v>-</v>
      </c>
    </row>
    <row r="357" spans="1:7" ht="24" hidden="1" x14ac:dyDescent="0.2">
      <c r="A357" s="46" t="str">
        <f>IFERROR(VLOOKUP($C$5,Ledger!C357:K357,2,0),"-")</f>
        <v>-</v>
      </c>
      <c r="B357" s="49" t="str">
        <f>IFERROR(VLOOKUP($C$5,Ledger!C357:K357,3,0),"-")</f>
        <v>-</v>
      </c>
      <c r="C357" s="45" t="str">
        <f>IFERROR(VLOOKUP($C$5,Ledger!C357:K357,9,0),"-")</f>
        <v>-</v>
      </c>
      <c r="D357" s="42"/>
      <c r="E357" s="46" t="str">
        <f>IFERROR(VLOOKUP($G$5,Ledger!C357:J357,2,0),"-")</f>
        <v>-</v>
      </c>
      <c r="F357" s="49" t="str">
        <f>IFERROR(VLOOKUP($G$5,Ledger!C357:K357,3,0),"-")</f>
        <v>-</v>
      </c>
      <c r="G357" s="45" t="str">
        <f>IFERROR(VLOOKUP($G$5,Ledger!C357:K357,9,0),"-")</f>
        <v>-</v>
      </c>
    </row>
    <row r="358" spans="1:7" ht="24" hidden="1" x14ac:dyDescent="0.2">
      <c r="A358" s="46" t="str">
        <f>IFERROR(VLOOKUP($C$5,Ledger!C358:K358,2,0),"-")</f>
        <v>-</v>
      </c>
      <c r="B358" s="49" t="str">
        <f>IFERROR(VLOOKUP($C$5,Ledger!C358:K358,3,0),"-")</f>
        <v>-</v>
      </c>
      <c r="C358" s="45" t="str">
        <f>IFERROR(VLOOKUP($C$5,Ledger!C358:K358,9,0),"-")</f>
        <v>-</v>
      </c>
      <c r="D358" s="42"/>
      <c r="E358" s="46" t="str">
        <f>IFERROR(VLOOKUP($G$5,Ledger!C358:J358,2,0),"-")</f>
        <v>-</v>
      </c>
      <c r="F358" s="49" t="str">
        <f>IFERROR(VLOOKUP($G$5,Ledger!C358:K358,3,0),"-")</f>
        <v>-</v>
      </c>
      <c r="G358" s="45" t="str">
        <f>IFERROR(VLOOKUP($G$5,Ledger!C358:K358,9,0),"-")</f>
        <v>-</v>
      </c>
    </row>
    <row r="359" spans="1:7" ht="24" hidden="1" x14ac:dyDescent="0.2">
      <c r="A359" s="46" t="str">
        <f>IFERROR(VLOOKUP($C$5,Ledger!C359:K359,2,0),"-")</f>
        <v>-</v>
      </c>
      <c r="B359" s="49" t="str">
        <f>IFERROR(VLOOKUP($C$5,Ledger!C359:K359,3,0),"-")</f>
        <v>-</v>
      </c>
      <c r="C359" s="45" t="str">
        <f>IFERROR(VLOOKUP($C$5,Ledger!C359:K359,9,0),"-")</f>
        <v>-</v>
      </c>
      <c r="D359" s="42"/>
      <c r="E359" s="46" t="str">
        <f>IFERROR(VLOOKUP($G$5,Ledger!C359:J359,2,0),"-")</f>
        <v>-</v>
      </c>
      <c r="F359" s="49" t="str">
        <f>IFERROR(VLOOKUP($G$5,Ledger!C359:K359,3,0),"-")</f>
        <v>-</v>
      </c>
      <c r="G359" s="45" t="str">
        <f>IFERROR(VLOOKUP($G$5,Ledger!C359:K359,9,0),"-")</f>
        <v>-</v>
      </c>
    </row>
    <row r="360" spans="1:7" ht="24" hidden="1" x14ac:dyDescent="0.2">
      <c r="A360" s="46" t="str">
        <f>IFERROR(VLOOKUP($C$5,Ledger!C360:K360,2,0),"-")</f>
        <v>-</v>
      </c>
      <c r="B360" s="49" t="str">
        <f>IFERROR(VLOOKUP($C$5,Ledger!C360:K360,3,0),"-")</f>
        <v>-</v>
      </c>
      <c r="C360" s="45" t="str">
        <f>IFERROR(VLOOKUP($C$5,Ledger!C360:K360,9,0),"-")</f>
        <v>-</v>
      </c>
      <c r="D360" s="42"/>
      <c r="E360" s="46" t="str">
        <f>IFERROR(VLOOKUP($G$5,Ledger!C360:J360,2,0),"-")</f>
        <v>-</v>
      </c>
      <c r="F360" s="49" t="str">
        <f>IFERROR(VLOOKUP($G$5,Ledger!C360:K360,3,0),"-")</f>
        <v>-</v>
      </c>
      <c r="G360" s="45" t="str">
        <f>IFERROR(VLOOKUP($G$5,Ledger!C360:K360,9,0),"-")</f>
        <v>-</v>
      </c>
    </row>
    <row r="361" spans="1:7" ht="24" hidden="1" x14ac:dyDescent="0.2">
      <c r="A361" s="46" t="str">
        <f>IFERROR(VLOOKUP($C$5,Ledger!C361:K361,2,0),"-")</f>
        <v>-</v>
      </c>
      <c r="B361" s="49" t="str">
        <f>IFERROR(VLOOKUP($C$5,Ledger!C361:K361,3,0),"-")</f>
        <v>-</v>
      </c>
      <c r="C361" s="45" t="str">
        <f>IFERROR(VLOOKUP($C$5,Ledger!C361:K361,9,0),"-")</f>
        <v>-</v>
      </c>
      <c r="D361" s="42"/>
      <c r="E361" s="46" t="str">
        <f>IFERROR(VLOOKUP($G$5,Ledger!C361:J361,2,0),"-")</f>
        <v>-</v>
      </c>
      <c r="F361" s="49" t="str">
        <f>IFERROR(VLOOKUP($G$5,Ledger!C361:K361,3,0),"-")</f>
        <v>-</v>
      </c>
      <c r="G361" s="45" t="str">
        <f>IFERROR(VLOOKUP($G$5,Ledger!C361:K361,9,0),"-")</f>
        <v>-</v>
      </c>
    </row>
    <row r="362" spans="1:7" ht="24" hidden="1" x14ac:dyDescent="0.2">
      <c r="A362" s="46" t="str">
        <f>IFERROR(VLOOKUP($C$5,Ledger!C362:K362,2,0),"-")</f>
        <v>-</v>
      </c>
      <c r="B362" s="49" t="str">
        <f>IFERROR(VLOOKUP($C$5,Ledger!C362:K362,3,0),"-")</f>
        <v>-</v>
      </c>
      <c r="C362" s="45" t="str">
        <f>IFERROR(VLOOKUP($C$5,Ledger!C362:K362,9,0),"-")</f>
        <v>-</v>
      </c>
      <c r="D362" s="42"/>
      <c r="E362" s="46" t="str">
        <f>IFERROR(VLOOKUP($G$5,Ledger!C362:J362,2,0),"-")</f>
        <v>-</v>
      </c>
      <c r="F362" s="49" t="str">
        <f>IFERROR(VLOOKUP($G$5,Ledger!C362:K362,3,0),"-")</f>
        <v>-</v>
      </c>
      <c r="G362" s="45" t="str">
        <f>IFERROR(VLOOKUP($G$5,Ledger!C362:K362,9,0),"-")</f>
        <v>-</v>
      </c>
    </row>
    <row r="363" spans="1:7" ht="24" hidden="1" x14ac:dyDescent="0.2">
      <c r="A363" s="46" t="str">
        <f>IFERROR(VLOOKUP($C$5,Ledger!C363:K363,2,0),"-")</f>
        <v>-</v>
      </c>
      <c r="B363" s="49" t="str">
        <f>IFERROR(VLOOKUP($C$5,Ledger!C363:K363,3,0),"-")</f>
        <v>-</v>
      </c>
      <c r="C363" s="45" t="str">
        <f>IFERROR(VLOOKUP($C$5,Ledger!C363:K363,9,0),"-")</f>
        <v>-</v>
      </c>
      <c r="D363" s="42"/>
      <c r="E363" s="46" t="str">
        <f>IFERROR(VLOOKUP($G$5,Ledger!C363:J363,2,0),"-")</f>
        <v>-</v>
      </c>
      <c r="F363" s="49" t="str">
        <f>IFERROR(VLOOKUP($G$5,Ledger!C363:K363,3,0),"-")</f>
        <v>-</v>
      </c>
      <c r="G363" s="45" t="str">
        <f>IFERROR(VLOOKUP($G$5,Ledger!C363:K363,9,0),"-")</f>
        <v>-</v>
      </c>
    </row>
    <row r="364" spans="1:7" ht="24" hidden="1" x14ac:dyDescent="0.2">
      <c r="A364" s="46" t="str">
        <f>IFERROR(VLOOKUP($C$5,Ledger!C364:K364,2,0),"-")</f>
        <v>-</v>
      </c>
      <c r="B364" s="49" t="str">
        <f>IFERROR(VLOOKUP($C$5,Ledger!C364:K364,3,0),"-")</f>
        <v>-</v>
      </c>
      <c r="C364" s="45" t="str">
        <f>IFERROR(VLOOKUP($C$5,Ledger!C364:K364,9,0),"-")</f>
        <v>-</v>
      </c>
      <c r="D364" s="42"/>
      <c r="E364" s="46" t="str">
        <f>IFERROR(VLOOKUP($G$5,Ledger!C364:J364,2,0),"-")</f>
        <v>-</v>
      </c>
      <c r="F364" s="49" t="str">
        <f>IFERROR(VLOOKUP($G$5,Ledger!C364:K364,3,0),"-")</f>
        <v>-</v>
      </c>
      <c r="G364" s="45" t="str">
        <f>IFERROR(VLOOKUP($G$5,Ledger!C364:K364,9,0),"-")</f>
        <v>-</v>
      </c>
    </row>
    <row r="365" spans="1:7" ht="24" hidden="1" x14ac:dyDescent="0.2">
      <c r="A365" s="46" t="str">
        <f>IFERROR(VLOOKUP($C$5,Ledger!C365:K365,2,0),"-")</f>
        <v>-</v>
      </c>
      <c r="B365" s="49" t="str">
        <f>IFERROR(VLOOKUP($C$5,Ledger!C365:K365,3,0),"-")</f>
        <v>-</v>
      </c>
      <c r="C365" s="45" t="str">
        <f>IFERROR(VLOOKUP($C$5,Ledger!C365:K365,9,0),"-")</f>
        <v>-</v>
      </c>
      <c r="D365" s="42"/>
      <c r="E365" s="46" t="str">
        <f>IFERROR(VLOOKUP($G$5,Ledger!C365:J365,2,0),"-")</f>
        <v>-</v>
      </c>
      <c r="F365" s="49" t="str">
        <f>IFERROR(VLOOKUP($G$5,Ledger!C365:K365,3,0),"-")</f>
        <v>-</v>
      </c>
      <c r="G365" s="45" t="str">
        <f>IFERROR(VLOOKUP($G$5,Ledger!C365:K365,9,0),"-")</f>
        <v>-</v>
      </c>
    </row>
    <row r="366" spans="1:7" ht="24" hidden="1" x14ac:dyDescent="0.2">
      <c r="A366" s="46" t="str">
        <f>IFERROR(VLOOKUP($C$5,Ledger!C366:K366,2,0),"-")</f>
        <v>-</v>
      </c>
      <c r="B366" s="49" t="str">
        <f>IFERROR(VLOOKUP($C$5,Ledger!C366:K366,3,0),"-")</f>
        <v>-</v>
      </c>
      <c r="C366" s="45" t="str">
        <f>IFERROR(VLOOKUP($C$5,Ledger!C366:K366,9,0),"-")</f>
        <v>-</v>
      </c>
      <c r="D366" s="42"/>
      <c r="E366" s="46" t="str">
        <f>IFERROR(VLOOKUP($G$5,Ledger!C366:J366,2,0),"-")</f>
        <v>-</v>
      </c>
      <c r="F366" s="49" t="str">
        <f>IFERROR(VLOOKUP($G$5,Ledger!C366:K366,3,0),"-")</f>
        <v>-</v>
      </c>
      <c r="G366" s="45" t="str">
        <f>IFERROR(VLOOKUP($G$5,Ledger!C366:K366,9,0),"-")</f>
        <v>-</v>
      </c>
    </row>
    <row r="367" spans="1:7" ht="24" hidden="1" x14ac:dyDescent="0.2">
      <c r="A367" s="46" t="str">
        <f>IFERROR(VLOOKUP($C$5,Ledger!C367:K367,2,0),"-")</f>
        <v>-</v>
      </c>
      <c r="B367" s="49" t="str">
        <f>IFERROR(VLOOKUP($C$5,Ledger!C367:K367,3,0),"-")</f>
        <v>-</v>
      </c>
      <c r="C367" s="45" t="str">
        <f>IFERROR(VLOOKUP($C$5,Ledger!C367:K367,9,0),"-")</f>
        <v>-</v>
      </c>
      <c r="D367" s="42"/>
      <c r="E367" s="46" t="str">
        <f>IFERROR(VLOOKUP($G$5,Ledger!C367:J367,2,0),"-")</f>
        <v>-</v>
      </c>
      <c r="F367" s="49" t="str">
        <f>IFERROR(VLOOKUP($G$5,Ledger!C367:K367,3,0),"-")</f>
        <v>-</v>
      </c>
      <c r="G367" s="45" t="str">
        <f>IFERROR(VLOOKUP($G$5,Ledger!C367:K367,9,0),"-")</f>
        <v>-</v>
      </c>
    </row>
    <row r="368" spans="1:7" ht="24" hidden="1" x14ac:dyDescent="0.2">
      <c r="A368" s="46" t="str">
        <f>IFERROR(VLOOKUP($C$5,Ledger!C368:K368,2,0),"-")</f>
        <v>-</v>
      </c>
      <c r="B368" s="49" t="str">
        <f>IFERROR(VLOOKUP($C$5,Ledger!C368:K368,3,0),"-")</f>
        <v>-</v>
      </c>
      <c r="C368" s="45" t="str">
        <f>IFERROR(VLOOKUP($C$5,Ledger!C368:K368,9,0),"-")</f>
        <v>-</v>
      </c>
      <c r="D368" s="42"/>
      <c r="E368" s="46" t="str">
        <f>IFERROR(VLOOKUP($G$5,Ledger!C368:J368,2,0),"-")</f>
        <v>-</v>
      </c>
      <c r="F368" s="49" t="str">
        <f>IFERROR(VLOOKUP($G$5,Ledger!C368:K368,3,0),"-")</f>
        <v>-</v>
      </c>
      <c r="G368" s="45" t="str">
        <f>IFERROR(VLOOKUP($G$5,Ledger!C368:K368,9,0),"-")</f>
        <v>-</v>
      </c>
    </row>
    <row r="369" spans="1:7" ht="24" hidden="1" x14ac:dyDescent="0.2">
      <c r="A369" s="46" t="str">
        <f>IFERROR(VLOOKUP($C$5,Ledger!C369:K369,2,0),"-")</f>
        <v>-</v>
      </c>
      <c r="B369" s="49" t="str">
        <f>IFERROR(VLOOKUP($C$5,Ledger!C369:K369,3,0),"-")</f>
        <v>-</v>
      </c>
      <c r="C369" s="45" t="str">
        <f>IFERROR(VLOOKUP($C$5,Ledger!C369:K369,9,0),"-")</f>
        <v>-</v>
      </c>
      <c r="D369" s="42"/>
      <c r="E369" s="46" t="str">
        <f>IFERROR(VLOOKUP($G$5,Ledger!C369:J369,2,0),"-")</f>
        <v>-</v>
      </c>
      <c r="F369" s="49" t="str">
        <f>IFERROR(VLOOKUP($G$5,Ledger!C369:K369,3,0),"-")</f>
        <v>-</v>
      </c>
      <c r="G369" s="45" t="str">
        <f>IFERROR(VLOOKUP($G$5,Ledger!C369:K369,9,0),"-")</f>
        <v>-</v>
      </c>
    </row>
    <row r="370" spans="1:7" ht="24" hidden="1" x14ac:dyDescent="0.2">
      <c r="A370" s="46" t="str">
        <f>IFERROR(VLOOKUP($C$5,Ledger!C370:K370,2,0),"-")</f>
        <v>-</v>
      </c>
      <c r="B370" s="49" t="str">
        <f>IFERROR(VLOOKUP($C$5,Ledger!C370:K370,3,0),"-")</f>
        <v>-</v>
      </c>
      <c r="C370" s="45" t="str">
        <f>IFERROR(VLOOKUP($C$5,Ledger!C370:K370,9,0),"-")</f>
        <v>-</v>
      </c>
      <c r="D370" s="42"/>
      <c r="E370" s="46" t="str">
        <f>IFERROR(VLOOKUP($G$5,Ledger!C370:J370,2,0),"-")</f>
        <v>-</v>
      </c>
      <c r="F370" s="49" t="str">
        <f>IFERROR(VLOOKUP($G$5,Ledger!C370:K370,3,0),"-")</f>
        <v>-</v>
      </c>
      <c r="G370" s="45" t="str">
        <f>IFERROR(VLOOKUP($G$5,Ledger!C370:K370,9,0),"-")</f>
        <v>-</v>
      </c>
    </row>
    <row r="371" spans="1:7" ht="24" hidden="1" x14ac:dyDescent="0.2">
      <c r="A371" s="46" t="str">
        <f>IFERROR(VLOOKUP($C$5,Ledger!C371:K371,2,0),"-")</f>
        <v>-</v>
      </c>
      <c r="B371" s="49" t="str">
        <f>IFERROR(VLOOKUP($C$5,Ledger!C371:K371,3,0),"-")</f>
        <v>-</v>
      </c>
      <c r="C371" s="45" t="str">
        <f>IFERROR(VLOOKUP($C$5,Ledger!C371:K371,9,0),"-")</f>
        <v>-</v>
      </c>
      <c r="D371" s="42"/>
      <c r="E371" s="46" t="str">
        <f>IFERROR(VLOOKUP($G$5,Ledger!C371:J371,2,0),"-")</f>
        <v>-</v>
      </c>
      <c r="F371" s="49" t="str">
        <f>IFERROR(VLOOKUP($G$5,Ledger!C371:K371,3,0),"-")</f>
        <v>-</v>
      </c>
      <c r="G371" s="45" t="str">
        <f>IFERROR(VLOOKUP($G$5,Ledger!C371:K371,9,0),"-")</f>
        <v>-</v>
      </c>
    </row>
    <row r="372" spans="1:7" ht="24" hidden="1" x14ac:dyDescent="0.2">
      <c r="A372" s="46" t="str">
        <f>IFERROR(VLOOKUP($C$5,Ledger!C372:K372,2,0),"-")</f>
        <v>-</v>
      </c>
      <c r="B372" s="49" t="str">
        <f>IFERROR(VLOOKUP($C$5,Ledger!C372:K372,3,0),"-")</f>
        <v>-</v>
      </c>
      <c r="C372" s="45" t="str">
        <f>IFERROR(VLOOKUP($C$5,Ledger!C372:K372,9,0),"-")</f>
        <v>-</v>
      </c>
      <c r="D372" s="42"/>
      <c r="E372" s="46" t="str">
        <f>IFERROR(VLOOKUP($G$5,Ledger!C372:J372,2,0),"-")</f>
        <v>-</v>
      </c>
      <c r="F372" s="49" t="str">
        <f>IFERROR(VLOOKUP($G$5,Ledger!C372:K372,3,0),"-")</f>
        <v>-</v>
      </c>
      <c r="G372" s="45" t="str">
        <f>IFERROR(VLOOKUP($G$5,Ledger!C372:K372,9,0),"-")</f>
        <v>-</v>
      </c>
    </row>
    <row r="373" spans="1:7" ht="24" hidden="1" x14ac:dyDescent="0.2">
      <c r="A373" s="46" t="str">
        <f>IFERROR(VLOOKUP($C$5,Ledger!C373:K373,2,0),"-")</f>
        <v>-</v>
      </c>
      <c r="B373" s="49" t="str">
        <f>IFERROR(VLOOKUP($C$5,Ledger!C373:K373,3,0),"-")</f>
        <v>-</v>
      </c>
      <c r="C373" s="45" t="str">
        <f>IFERROR(VLOOKUP($C$5,Ledger!C373:K373,9,0),"-")</f>
        <v>-</v>
      </c>
      <c r="D373" s="42"/>
      <c r="E373" s="46" t="str">
        <f>IFERROR(VLOOKUP($G$5,Ledger!C373:J373,2,0),"-")</f>
        <v>-</v>
      </c>
      <c r="F373" s="49" t="str">
        <f>IFERROR(VLOOKUP($G$5,Ledger!C373:K373,3,0),"-")</f>
        <v>-</v>
      </c>
      <c r="G373" s="45" t="str">
        <f>IFERROR(VLOOKUP($G$5,Ledger!C373:K373,9,0),"-")</f>
        <v>-</v>
      </c>
    </row>
    <row r="374" spans="1:7" ht="24" hidden="1" x14ac:dyDescent="0.2">
      <c r="A374" s="46" t="str">
        <f>IFERROR(VLOOKUP($C$5,Ledger!C374:K374,2,0),"-")</f>
        <v>-</v>
      </c>
      <c r="B374" s="49" t="str">
        <f>IFERROR(VLOOKUP($C$5,Ledger!C374:K374,3,0),"-")</f>
        <v>-</v>
      </c>
      <c r="C374" s="45" t="str">
        <f>IFERROR(VLOOKUP($C$5,Ledger!C374:K374,9,0),"-")</f>
        <v>-</v>
      </c>
      <c r="D374" s="42"/>
      <c r="E374" s="46" t="str">
        <f>IFERROR(VLOOKUP($G$5,Ledger!C374:J374,2,0),"-")</f>
        <v>-</v>
      </c>
      <c r="F374" s="49" t="str">
        <f>IFERROR(VLOOKUP($G$5,Ledger!C374:K374,3,0),"-")</f>
        <v>-</v>
      </c>
      <c r="G374" s="45" t="str">
        <f>IFERROR(VLOOKUP($G$5,Ledger!C374:K374,9,0),"-")</f>
        <v>-</v>
      </c>
    </row>
    <row r="375" spans="1:7" ht="24" hidden="1" x14ac:dyDescent="0.2">
      <c r="A375" s="46" t="str">
        <f>IFERROR(VLOOKUP($C$5,Ledger!C375:K375,2,0),"-")</f>
        <v>-</v>
      </c>
      <c r="B375" s="49" t="str">
        <f>IFERROR(VLOOKUP($C$5,Ledger!C375:K375,3,0),"-")</f>
        <v>-</v>
      </c>
      <c r="C375" s="45" t="str">
        <f>IFERROR(VLOOKUP($C$5,Ledger!C375:K375,9,0),"-")</f>
        <v>-</v>
      </c>
      <c r="D375" s="42"/>
      <c r="E375" s="46" t="str">
        <f>IFERROR(VLOOKUP($G$5,Ledger!C375:J375,2,0),"-")</f>
        <v>-</v>
      </c>
      <c r="F375" s="49" t="str">
        <f>IFERROR(VLOOKUP($G$5,Ledger!C375:K375,3,0),"-")</f>
        <v>-</v>
      </c>
      <c r="G375" s="45" t="str">
        <f>IFERROR(VLOOKUP($G$5,Ledger!C375:K375,9,0),"-")</f>
        <v>-</v>
      </c>
    </row>
    <row r="376" spans="1:7" ht="24" hidden="1" x14ac:dyDescent="0.2">
      <c r="A376" s="46" t="str">
        <f>IFERROR(VLOOKUP($C$5,Ledger!C376:K376,2,0),"-")</f>
        <v>-</v>
      </c>
      <c r="B376" s="49" t="str">
        <f>IFERROR(VLOOKUP($C$5,Ledger!C376:K376,3,0),"-")</f>
        <v>-</v>
      </c>
      <c r="C376" s="45" t="str">
        <f>IFERROR(VLOOKUP($C$5,Ledger!C376:K376,9,0),"-")</f>
        <v>-</v>
      </c>
      <c r="D376" s="42"/>
      <c r="E376" s="46" t="str">
        <f>IFERROR(VLOOKUP($G$5,Ledger!C376:J376,2,0),"-")</f>
        <v>-</v>
      </c>
      <c r="F376" s="49" t="str">
        <f>IFERROR(VLOOKUP($G$5,Ledger!C376:K376,3,0),"-")</f>
        <v>-</v>
      </c>
      <c r="G376" s="45" t="str">
        <f>IFERROR(VLOOKUP($G$5,Ledger!C376:K376,9,0),"-")</f>
        <v>-</v>
      </c>
    </row>
    <row r="377" spans="1:7" ht="24" hidden="1" x14ac:dyDescent="0.2">
      <c r="A377" s="46" t="str">
        <f>IFERROR(VLOOKUP($C$5,Ledger!C377:K377,2,0),"-")</f>
        <v>-</v>
      </c>
      <c r="B377" s="49" t="str">
        <f>IFERROR(VLOOKUP($C$5,Ledger!C377:K377,3,0),"-")</f>
        <v>-</v>
      </c>
      <c r="C377" s="45" t="str">
        <f>IFERROR(VLOOKUP($C$5,Ledger!C377:K377,9,0),"-")</f>
        <v>-</v>
      </c>
      <c r="D377" s="42"/>
      <c r="E377" s="46" t="str">
        <f>IFERROR(VLOOKUP($G$5,Ledger!C377:J377,2,0),"-")</f>
        <v>-</v>
      </c>
      <c r="F377" s="49" t="str">
        <f>IFERROR(VLOOKUP($G$5,Ledger!C377:K377,3,0),"-")</f>
        <v>-</v>
      </c>
      <c r="G377" s="45" t="str">
        <f>IFERROR(VLOOKUP($G$5,Ledger!C377:K377,9,0),"-")</f>
        <v>-</v>
      </c>
    </row>
    <row r="378" spans="1:7" ht="24" hidden="1" x14ac:dyDescent="0.2">
      <c r="A378" s="46" t="str">
        <f>IFERROR(VLOOKUP($C$5,Ledger!C378:K378,2,0),"-")</f>
        <v>-</v>
      </c>
      <c r="B378" s="49" t="str">
        <f>IFERROR(VLOOKUP($C$5,Ledger!C378:K378,3,0),"-")</f>
        <v>-</v>
      </c>
      <c r="C378" s="45" t="str">
        <f>IFERROR(VLOOKUP($C$5,Ledger!C378:K378,9,0),"-")</f>
        <v>-</v>
      </c>
      <c r="D378" s="42"/>
      <c r="E378" s="46" t="str">
        <f>IFERROR(VLOOKUP($G$5,Ledger!C378:J378,2,0),"-")</f>
        <v>-</v>
      </c>
      <c r="F378" s="49" t="str">
        <f>IFERROR(VLOOKUP($G$5,Ledger!C378:K378,3,0),"-")</f>
        <v>-</v>
      </c>
      <c r="G378" s="45" t="str">
        <f>IFERROR(VLOOKUP($G$5,Ledger!C378:K378,9,0),"-")</f>
        <v>-</v>
      </c>
    </row>
    <row r="379" spans="1:7" ht="24" hidden="1" x14ac:dyDescent="0.2">
      <c r="A379" s="46" t="str">
        <f>IFERROR(VLOOKUP($C$5,Ledger!C379:K379,2,0),"-")</f>
        <v>-</v>
      </c>
      <c r="B379" s="49" t="str">
        <f>IFERROR(VLOOKUP($C$5,Ledger!C379:K379,3,0),"-")</f>
        <v>-</v>
      </c>
      <c r="C379" s="45" t="str">
        <f>IFERROR(VLOOKUP($C$5,Ledger!C379:K379,9,0),"-")</f>
        <v>-</v>
      </c>
      <c r="D379" s="42"/>
      <c r="E379" s="46" t="str">
        <f>IFERROR(VLOOKUP($G$5,Ledger!C379:J379,2,0),"-")</f>
        <v>-</v>
      </c>
      <c r="F379" s="49" t="str">
        <f>IFERROR(VLOOKUP($G$5,Ledger!C379:K379,3,0),"-")</f>
        <v>-</v>
      </c>
      <c r="G379" s="45" t="str">
        <f>IFERROR(VLOOKUP($G$5,Ledger!C379:K379,9,0),"-")</f>
        <v>-</v>
      </c>
    </row>
    <row r="380" spans="1:7" ht="24" hidden="1" x14ac:dyDescent="0.2">
      <c r="A380" s="46" t="str">
        <f>IFERROR(VLOOKUP($C$5,Ledger!C380:K380,2,0),"-")</f>
        <v>-</v>
      </c>
      <c r="B380" s="49" t="str">
        <f>IFERROR(VLOOKUP($C$5,Ledger!C380:K380,3,0),"-")</f>
        <v>-</v>
      </c>
      <c r="C380" s="45" t="str">
        <f>IFERROR(VLOOKUP($C$5,Ledger!C380:K380,9,0),"-")</f>
        <v>-</v>
      </c>
      <c r="D380" s="42"/>
      <c r="E380" s="46" t="str">
        <f>IFERROR(VLOOKUP($G$5,Ledger!C380:J380,2,0),"-")</f>
        <v>-</v>
      </c>
      <c r="F380" s="49" t="str">
        <f>IFERROR(VLOOKUP($G$5,Ledger!C380:K380,3,0),"-")</f>
        <v>-</v>
      </c>
      <c r="G380" s="45" t="str">
        <f>IFERROR(VLOOKUP($G$5,Ledger!C380:K380,9,0),"-")</f>
        <v>-</v>
      </c>
    </row>
    <row r="381" spans="1:7" ht="24" hidden="1" x14ac:dyDescent="0.2">
      <c r="A381" s="46" t="str">
        <f>IFERROR(VLOOKUP($C$5,Ledger!C381:K381,2,0),"-")</f>
        <v>-</v>
      </c>
      <c r="B381" s="49" t="str">
        <f>IFERROR(VLOOKUP($C$5,Ledger!C381:K381,3,0),"-")</f>
        <v>-</v>
      </c>
      <c r="C381" s="45" t="str">
        <f>IFERROR(VLOOKUP($C$5,Ledger!C381:K381,9,0),"-")</f>
        <v>-</v>
      </c>
      <c r="D381" s="42"/>
      <c r="E381" s="46" t="str">
        <f>IFERROR(VLOOKUP($G$5,Ledger!C381:J381,2,0),"-")</f>
        <v>-</v>
      </c>
      <c r="F381" s="49" t="str">
        <f>IFERROR(VLOOKUP($G$5,Ledger!C381:K381,3,0),"-")</f>
        <v>-</v>
      </c>
      <c r="G381" s="45" t="str">
        <f>IFERROR(VLOOKUP($G$5,Ledger!C381:K381,9,0),"-")</f>
        <v>-</v>
      </c>
    </row>
    <row r="382" spans="1:7" ht="24" hidden="1" x14ac:dyDescent="0.2">
      <c r="A382" s="46" t="str">
        <f>IFERROR(VLOOKUP($C$5,Ledger!C382:K382,2,0),"-")</f>
        <v>-</v>
      </c>
      <c r="B382" s="49" t="str">
        <f>IFERROR(VLOOKUP($C$5,Ledger!C382:K382,3,0),"-")</f>
        <v>-</v>
      </c>
      <c r="C382" s="45" t="str">
        <f>IFERROR(VLOOKUP($C$5,Ledger!C382:K382,9,0),"-")</f>
        <v>-</v>
      </c>
      <c r="D382" s="42"/>
      <c r="E382" s="46" t="str">
        <f>IFERROR(VLOOKUP($G$5,Ledger!C382:J382,2,0),"-")</f>
        <v>-</v>
      </c>
      <c r="F382" s="49" t="str">
        <f>IFERROR(VLOOKUP($G$5,Ledger!C382:K382,3,0),"-")</f>
        <v>-</v>
      </c>
      <c r="G382" s="45" t="str">
        <f>IFERROR(VLOOKUP($G$5,Ledger!C382:K382,9,0),"-")</f>
        <v>-</v>
      </c>
    </row>
    <row r="383" spans="1:7" ht="24" hidden="1" x14ac:dyDescent="0.2">
      <c r="A383" s="46" t="str">
        <f>IFERROR(VLOOKUP($C$5,Ledger!C383:K383,2,0),"-")</f>
        <v>-</v>
      </c>
      <c r="B383" s="49" t="str">
        <f>IFERROR(VLOOKUP($C$5,Ledger!C383:K383,3,0),"-")</f>
        <v>-</v>
      </c>
      <c r="C383" s="45" t="str">
        <f>IFERROR(VLOOKUP($C$5,Ledger!C383:K383,9,0),"-")</f>
        <v>-</v>
      </c>
      <c r="D383" s="42"/>
      <c r="E383" s="46" t="str">
        <f>IFERROR(VLOOKUP($G$5,Ledger!C383:J383,2,0),"-")</f>
        <v>-</v>
      </c>
      <c r="F383" s="49" t="str">
        <f>IFERROR(VLOOKUP($G$5,Ledger!C383:K383,3,0),"-")</f>
        <v>-</v>
      </c>
      <c r="G383" s="45" t="str">
        <f>IFERROR(VLOOKUP($G$5,Ledger!C383:K383,9,0),"-")</f>
        <v>-</v>
      </c>
    </row>
    <row r="384" spans="1:7" ht="24" hidden="1" x14ac:dyDescent="0.2">
      <c r="A384" s="46" t="str">
        <f>IFERROR(VLOOKUP($C$5,Ledger!C384:K384,2,0),"-")</f>
        <v>-</v>
      </c>
      <c r="B384" s="49" t="str">
        <f>IFERROR(VLOOKUP($C$5,Ledger!C384:K384,3,0),"-")</f>
        <v>-</v>
      </c>
      <c r="C384" s="45" t="str">
        <f>IFERROR(VLOOKUP($C$5,Ledger!C384:K384,9,0),"-")</f>
        <v>-</v>
      </c>
      <c r="D384" s="42"/>
      <c r="E384" s="46" t="str">
        <f>IFERROR(VLOOKUP($G$5,Ledger!C384:J384,2,0),"-")</f>
        <v>-</v>
      </c>
      <c r="F384" s="49" t="str">
        <f>IFERROR(VLOOKUP($G$5,Ledger!C384:K384,3,0),"-")</f>
        <v>-</v>
      </c>
      <c r="G384" s="45" t="str">
        <f>IFERROR(VLOOKUP($G$5,Ledger!C384:K384,9,0),"-")</f>
        <v>-</v>
      </c>
    </row>
    <row r="385" spans="1:7" ht="24" hidden="1" x14ac:dyDescent="0.2">
      <c r="A385" s="46" t="str">
        <f>IFERROR(VLOOKUP($C$5,Ledger!C385:K385,2,0),"-")</f>
        <v>-</v>
      </c>
      <c r="B385" s="49" t="str">
        <f>IFERROR(VLOOKUP($C$5,Ledger!C385:K385,3,0),"-")</f>
        <v>-</v>
      </c>
      <c r="C385" s="45" t="str">
        <f>IFERROR(VLOOKUP($C$5,Ledger!C385:K385,9,0),"-")</f>
        <v>-</v>
      </c>
      <c r="D385" s="42"/>
      <c r="E385" s="46" t="str">
        <f>IFERROR(VLOOKUP($G$5,Ledger!C385:J385,2,0),"-")</f>
        <v>-</v>
      </c>
      <c r="F385" s="49" t="str">
        <f>IFERROR(VLOOKUP($G$5,Ledger!C385:K385,3,0),"-")</f>
        <v>-</v>
      </c>
      <c r="G385" s="45" t="str">
        <f>IFERROR(VLOOKUP($G$5,Ledger!C385:K385,9,0),"-")</f>
        <v>-</v>
      </c>
    </row>
    <row r="386" spans="1:7" ht="24" hidden="1" x14ac:dyDescent="0.2">
      <c r="A386" s="46" t="str">
        <f>IFERROR(VLOOKUP($C$5,Ledger!C386:K386,2,0),"-")</f>
        <v>-</v>
      </c>
      <c r="B386" s="49" t="str">
        <f>IFERROR(VLOOKUP($C$5,Ledger!C386:K386,3,0),"-")</f>
        <v>-</v>
      </c>
      <c r="C386" s="45" t="str">
        <f>IFERROR(VLOOKUP($C$5,Ledger!C386:K386,9,0),"-")</f>
        <v>-</v>
      </c>
      <c r="D386" s="42"/>
      <c r="E386" s="46" t="str">
        <f>IFERROR(VLOOKUP($G$5,Ledger!C386:J386,2,0),"-")</f>
        <v>-</v>
      </c>
      <c r="F386" s="49" t="str">
        <f>IFERROR(VLOOKUP($G$5,Ledger!C386:K386,3,0),"-")</f>
        <v>-</v>
      </c>
      <c r="G386" s="45" t="str">
        <f>IFERROR(VLOOKUP($G$5,Ledger!C386:K386,9,0),"-")</f>
        <v>-</v>
      </c>
    </row>
    <row r="387" spans="1:7" ht="24" hidden="1" x14ac:dyDescent="0.2">
      <c r="A387" s="46" t="str">
        <f>IFERROR(VLOOKUP($C$5,Ledger!C387:K387,2,0),"-")</f>
        <v>-</v>
      </c>
      <c r="B387" s="49" t="str">
        <f>IFERROR(VLOOKUP($C$5,Ledger!C387:K387,3,0),"-")</f>
        <v>-</v>
      </c>
      <c r="C387" s="45" t="str">
        <f>IFERROR(VLOOKUP($C$5,Ledger!C387:K387,9,0),"-")</f>
        <v>-</v>
      </c>
      <c r="D387" s="42"/>
      <c r="E387" s="46" t="str">
        <f>IFERROR(VLOOKUP($G$5,Ledger!C387:J387,2,0),"-")</f>
        <v>-</v>
      </c>
      <c r="F387" s="49" t="str">
        <f>IFERROR(VLOOKUP($G$5,Ledger!C387:K387,3,0),"-")</f>
        <v>-</v>
      </c>
      <c r="G387" s="45" t="str">
        <f>IFERROR(VLOOKUP($G$5,Ledger!C387:K387,9,0),"-")</f>
        <v>-</v>
      </c>
    </row>
    <row r="388" spans="1:7" ht="24" hidden="1" x14ac:dyDescent="0.2">
      <c r="A388" s="46" t="str">
        <f>IFERROR(VLOOKUP($C$5,Ledger!C388:K388,2,0),"-")</f>
        <v>-</v>
      </c>
      <c r="B388" s="49" t="str">
        <f>IFERROR(VLOOKUP($C$5,Ledger!C388:K388,3,0),"-")</f>
        <v>-</v>
      </c>
      <c r="C388" s="45" t="str">
        <f>IFERROR(VLOOKUP($C$5,Ledger!C388:K388,9,0),"-")</f>
        <v>-</v>
      </c>
      <c r="D388" s="42"/>
      <c r="E388" s="46" t="str">
        <f>IFERROR(VLOOKUP($G$5,Ledger!C388:J388,2,0),"-")</f>
        <v>-</v>
      </c>
      <c r="F388" s="49" t="str">
        <f>IFERROR(VLOOKUP($G$5,Ledger!C388:K388,3,0),"-")</f>
        <v>-</v>
      </c>
      <c r="G388" s="45" t="str">
        <f>IFERROR(VLOOKUP($G$5,Ledger!C388:K388,9,0),"-")</f>
        <v>-</v>
      </c>
    </row>
    <row r="389" spans="1:7" ht="24" hidden="1" x14ac:dyDescent="0.2">
      <c r="A389" s="46" t="str">
        <f>IFERROR(VLOOKUP($C$5,Ledger!C389:K389,2,0),"-")</f>
        <v>-</v>
      </c>
      <c r="B389" s="49" t="str">
        <f>IFERROR(VLOOKUP($C$5,Ledger!C389:K389,3,0),"-")</f>
        <v>-</v>
      </c>
      <c r="C389" s="45" t="str">
        <f>IFERROR(VLOOKUP($C$5,Ledger!C389:K389,9,0),"-")</f>
        <v>-</v>
      </c>
      <c r="D389" s="42"/>
      <c r="E389" s="46" t="str">
        <f>IFERROR(VLOOKUP($G$5,Ledger!C389:J389,2,0),"-")</f>
        <v>-</v>
      </c>
      <c r="F389" s="49" t="str">
        <f>IFERROR(VLOOKUP($G$5,Ledger!C389:K389,3,0),"-")</f>
        <v>-</v>
      </c>
      <c r="G389" s="45" t="str">
        <f>IFERROR(VLOOKUP($G$5,Ledger!C389:K389,9,0),"-")</f>
        <v>-</v>
      </c>
    </row>
    <row r="390" spans="1:7" ht="24" hidden="1" x14ac:dyDescent="0.2">
      <c r="A390" s="46" t="str">
        <f>IFERROR(VLOOKUP($C$5,Ledger!C390:K390,2,0),"-")</f>
        <v>-</v>
      </c>
      <c r="B390" s="49" t="str">
        <f>IFERROR(VLOOKUP($C$5,Ledger!C390:K390,3,0),"-")</f>
        <v>-</v>
      </c>
      <c r="C390" s="45" t="str">
        <f>IFERROR(VLOOKUP($C$5,Ledger!C390:K390,9,0),"-")</f>
        <v>-</v>
      </c>
      <c r="D390" s="42"/>
      <c r="E390" s="46" t="str">
        <f>IFERROR(VLOOKUP($G$5,Ledger!C390:J390,2,0),"-")</f>
        <v>-</v>
      </c>
      <c r="F390" s="49" t="str">
        <f>IFERROR(VLOOKUP($G$5,Ledger!C390:K390,3,0),"-")</f>
        <v>-</v>
      </c>
      <c r="G390" s="45" t="str">
        <f>IFERROR(VLOOKUP($G$5,Ledger!C390:K390,9,0),"-")</f>
        <v>-</v>
      </c>
    </row>
    <row r="391" spans="1:7" ht="24" hidden="1" x14ac:dyDescent="0.2">
      <c r="A391" s="46" t="str">
        <f>IFERROR(VLOOKUP($C$5,Ledger!C391:K391,2,0),"-")</f>
        <v>-</v>
      </c>
      <c r="B391" s="49" t="str">
        <f>IFERROR(VLOOKUP($C$5,Ledger!C391:K391,3,0),"-")</f>
        <v>-</v>
      </c>
      <c r="C391" s="45" t="str">
        <f>IFERROR(VLOOKUP($C$5,Ledger!C391:K391,9,0),"-")</f>
        <v>-</v>
      </c>
      <c r="D391" s="42"/>
      <c r="E391" s="46" t="str">
        <f>IFERROR(VLOOKUP($G$5,Ledger!C391:J391,2,0),"-")</f>
        <v>-</v>
      </c>
      <c r="F391" s="49" t="str">
        <f>IFERROR(VLOOKUP($G$5,Ledger!C391:K391,3,0),"-")</f>
        <v>-</v>
      </c>
      <c r="G391" s="45" t="str">
        <f>IFERROR(VLOOKUP($G$5,Ledger!C391:K391,9,0),"-")</f>
        <v>-</v>
      </c>
    </row>
    <row r="392" spans="1:7" ht="24" hidden="1" x14ac:dyDescent="0.2">
      <c r="A392" s="46" t="str">
        <f>IFERROR(VLOOKUP($C$5,Ledger!C392:K392,2,0),"-")</f>
        <v>-</v>
      </c>
      <c r="B392" s="49" t="str">
        <f>IFERROR(VLOOKUP($C$5,Ledger!C392:K392,3,0),"-")</f>
        <v>-</v>
      </c>
      <c r="C392" s="45" t="str">
        <f>IFERROR(VLOOKUP($C$5,Ledger!C392:K392,9,0),"-")</f>
        <v>-</v>
      </c>
      <c r="D392" s="42"/>
      <c r="E392" s="46" t="str">
        <f>IFERROR(VLOOKUP($G$5,Ledger!C392:J392,2,0),"-")</f>
        <v>-</v>
      </c>
      <c r="F392" s="49" t="str">
        <f>IFERROR(VLOOKUP($G$5,Ledger!C392:K392,3,0),"-")</f>
        <v>-</v>
      </c>
      <c r="G392" s="45" t="str">
        <f>IFERROR(VLOOKUP($G$5,Ledger!C392:K392,9,0),"-")</f>
        <v>-</v>
      </c>
    </row>
    <row r="393" spans="1:7" ht="24" hidden="1" x14ac:dyDescent="0.2">
      <c r="A393" s="46" t="str">
        <f>IFERROR(VLOOKUP($C$5,Ledger!C393:K393,2,0),"-")</f>
        <v>-</v>
      </c>
      <c r="B393" s="49" t="str">
        <f>IFERROR(VLOOKUP($C$5,Ledger!C393:K393,3,0),"-")</f>
        <v>-</v>
      </c>
      <c r="C393" s="45" t="str">
        <f>IFERROR(VLOOKUP($C$5,Ledger!C393:K393,9,0),"-")</f>
        <v>-</v>
      </c>
      <c r="D393" s="42"/>
      <c r="E393" s="46" t="str">
        <f>IFERROR(VLOOKUP($G$5,Ledger!C393:J393,2,0),"-")</f>
        <v>-</v>
      </c>
      <c r="F393" s="49" t="str">
        <f>IFERROR(VLOOKUP($G$5,Ledger!C393:K393,3,0),"-")</f>
        <v>-</v>
      </c>
      <c r="G393" s="45" t="str">
        <f>IFERROR(VLOOKUP($G$5,Ledger!C393:K393,9,0),"-")</f>
        <v>-</v>
      </c>
    </row>
    <row r="394" spans="1:7" ht="24" hidden="1" x14ac:dyDescent="0.2">
      <c r="A394" s="46" t="str">
        <f>IFERROR(VLOOKUP($C$5,Ledger!C394:K394,2,0),"-")</f>
        <v>-</v>
      </c>
      <c r="B394" s="49" t="str">
        <f>IFERROR(VLOOKUP($C$5,Ledger!C394:K394,3,0),"-")</f>
        <v>-</v>
      </c>
      <c r="C394" s="45" t="str">
        <f>IFERROR(VLOOKUP($C$5,Ledger!C394:K394,9,0),"-")</f>
        <v>-</v>
      </c>
      <c r="D394" s="42"/>
      <c r="E394" s="46" t="str">
        <f>IFERROR(VLOOKUP($G$5,Ledger!C394:J394,2,0),"-")</f>
        <v>-</v>
      </c>
      <c r="F394" s="49" t="str">
        <f>IFERROR(VLOOKUP($G$5,Ledger!C394:K394,3,0),"-")</f>
        <v>-</v>
      </c>
      <c r="G394" s="45" t="str">
        <f>IFERROR(VLOOKUP($G$5,Ledger!C394:K394,9,0),"-")</f>
        <v>-</v>
      </c>
    </row>
    <row r="395" spans="1:7" ht="24" hidden="1" x14ac:dyDescent="0.2">
      <c r="A395" s="46" t="str">
        <f>IFERROR(VLOOKUP($C$5,Ledger!C395:K395,2,0),"-")</f>
        <v>-</v>
      </c>
      <c r="B395" s="49" t="str">
        <f>IFERROR(VLOOKUP($C$5,Ledger!C395:K395,3,0),"-")</f>
        <v>-</v>
      </c>
      <c r="C395" s="45" t="str">
        <f>IFERROR(VLOOKUP($C$5,Ledger!C395:K395,9,0),"-")</f>
        <v>-</v>
      </c>
      <c r="D395" s="42"/>
      <c r="E395" s="46" t="str">
        <f>IFERROR(VLOOKUP($G$5,Ledger!C395:J395,2,0),"-")</f>
        <v>-</v>
      </c>
      <c r="F395" s="49" t="str">
        <f>IFERROR(VLOOKUP($G$5,Ledger!C395:K395,3,0),"-")</f>
        <v>-</v>
      </c>
      <c r="G395" s="45" t="str">
        <f>IFERROR(VLOOKUP($G$5,Ledger!C395:K395,9,0),"-")</f>
        <v>-</v>
      </c>
    </row>
    <row r="396" spans="1:7" ht="24" hidden="1" x14ac:dyDescent="0.2">
      <c r="A396" s="46" t="str">
        <f>IFERROR(VLOOKUP($C$5,Ledger!C396:K396,2,0),"-")</f>
        <v>-</v>
      </c>
      <c r="B396" s="49" t="str">
        <f>IFERROR(VLOOKUP($C$5,Ledger!C396:K396,3,0),"-")</f>
        <v>-</v>
      </c>
      <c r="C396" s="45" t="str">
        <f>IFERROR(VLOOKUP($C$5,Ledger!C396:K396,9,0),"-")</f>
        <v>-</v>
      </c>
      <c r="D396" s="42"/>
      <c r="E396" s="46" t="str">
        <f>IFERROR(VLOOKUP($G$5,Ledger!C396:J396,2,0),"-")</f>
        <v>-</v>
      </c>
      <c r="F396" s="49" t="str">
        <f>IFERROR(VLOOKUP($G$5,Ledger!C396:K396,3,0),"-")</f>
        <v>-</v>
      </c>
      <c r="G396" s="45" t="str">
        <f>IFERROR(VLOOKUP($G$5,Ledger!C396:K396,9,0),"-")</f>
        <v>-</v>
      </c>
    </row>
    <row r="397" spans="1:7" ht="24" hidden="1" x14ac:dyDescent="0.2">
      <c r="A397" s="46" t="str">
        <f>IFERROR(VLOOKUP($C$5,Ledger!C397:K397,2,0),"-")</f>
        <v>-</v>
      </c>
      <c r="B397" s="49" t="str">
        <f>IFERROR(VLOOKUP($C$5,Ledger!C397:K397,3,0),"-")</f>
        <v>-</v>
      </c>
      <c r="C397" s="45" t="str">
        <f>IFERROR(VLOOKUP($C$5,Ledger!C397:K397,9,0),"-")</f>
        <v>-</v>
      </c>
      <c r="D397" s="42"/>
      <c r="E397" s="46" t="str">
        <f>IFERROR(VLOOKUP($G$5,Ledger!C397:J397,2,0),"-")</f>
        <v>-</v>
      </c>
      <c r="F397" s="49" t="str">
        <f>IFERROR(VLOOKUP($G$5,Ledger!C397:K397,3,0),"-")</f>
        <v>-</v>
      </c>
      <c r="G397" s="45" t="str">
        <f>IFERROR(VLOOKUP($G$5,Ledger!C397:K397,9,0),"-")</f>
        <v>-</v>
      </c>
    </row>
    <row r="398" spans="1:7" ht="24" hidden="1" x14ac:dyDescent="0.2">
      <c r="A398" s="46" t="str">
        <f>IFERROR(VLOOKUP($C$5,Ledger!C398:K398,2,0),"-")</f>
        <v>-</v>
      </c>
      <c r="B398" s="49" t="str">
        <f>IFERROR(VLOOKUP($C$5,Ledger!C398:K398,3,0),"-")</f>
        <v>-</v>
      </c>
      <c r="C398" s="45" t="str">
        <f>IFERROR(VLOOKUP($C$5,Ledger!C398:K398,9,0),"-")</f>
        <v>-</v>
      </c>
      <c r="D398" s="42"/>
      <c r="E398" s="46" t="str">
        <f>IFERROR(VLOOKUP($G$5,Ledger!C398:J398,2,0),"-")</f>
        <v>-</v>
      </c>
      <c r="F398" s="49" t="str">
        <f>IFERROR(VLOOKUP($G$5,Ledger!C398:K398,3,0),"-")</f>
        <v>-</v>
      </c>
      <c r="G398" s="45" t="str">
        <f>IFERROR(VLOOKUP($G$5,Ledger!C398:K398,9,0),"-")</f>
        <v>-</v>
      </c>
    </row>
    <row r="399" spans="1:7" ht="24" hidden="1" x14ac:dyDescent="0.2">
      <c r="A399" s="46" t="str">
        <f>IFERROR(VLOOKUP($C$5,Ledger!C399:K399,2,0),"-")</f>
        <v>-</v>
      </c>
      <c r="B399" s="49" t="str">
        <f>IFERROR(VLOOKUP($C$5,Ledger!C399:K399,3,0),"-")</f>
        <v>-</v>
      </c>
      <c r="C399" s="45" t="str">
        <f>IFERROR(VLOOKUP($C$5,Ledger!C399:K399,9,0),"-")</f>
        <v>-</v>
      </c>
      <c r="D399" s="42"/>
      <c r="E399" s="46" t="str">
        <f>IFERROR(VLOOKUP($G$5,Ledger!C399:J399,2,0),"-")</f>
        <v>-</v>
      </c>
      <c r="F399" s="49" t="str">
        <f>IFERROR(VLOOKUP($G$5,Ledger!C399:K399,3,0),"-")</f>
        <v>-</v>
      </c>
      <c r="G399" s="45" t="str">
        <f>IFERROR(VLOOKUP($G$5,Ledger!C399:K399,9,0),"-")</f>
        <v>-</v>
      </c>
    </row>
    <row r="400" spans="1:7" ht="24" hidden="1" x14ac:dyDescent="0.2">
      <c r="A400" s="46" t="str">
        <f>IFERROR(VLOOKUP($C$5,Ledger!C400:K400,2,0),"-")</f>
        <v>-</v>
      </c>
      <c r="B400" s="49" t="str">
        <f>IFERROR(VLOOKUP($C$5,Ledger!C400:K400,3,0),"-")</f>
        <v>-</v>
      </c>
      <c r="C400" s="45" t="str">
        <f>IFERROR(VLOOKUP($C$5,Ledger!C400:K400,9,0),"-")</f>
        <v>-</v>
      </c>
      <c r="D400" s="42"/>
      <c r="E400" s="46" t="str">
        <f>IFERROR(VLOOKUP($G$5,Ledger!C400:J400,2,0),"-")</f>
        <v>-</v>
      </c>
      <c r="F400" s="49" t="str">
        <f>IFERROR(VLOOKUP($G$5,Ledger!C400:K400,3,0),"-")</f>
        <v>-</v>
      </c>
      <c r="G400" s="45" t="str">
        <f>IFERROR(VLOOKUP($G$5,Ledger!C400:K400,9,0),"-")</f>
        <v>-</v>
      </c>
    </row>
    <row r="401" spans="1:7" ht="24" hidden="1" x14ac:dyDescent="0.2">
      <c r="A401" s="46" t="str">
        <f>IFERROR(VLOOKUP($C$5,Ledger!C401:K401,2,0),"-")</f>
        <v>-</v>
      </c>
      <c r="B401" s="49" t="str">
        <f>IFERROR(VLOOKUP($C$5,Ledger!C401:K401,3,0),"-")</f>
        <v>-</v>
      </c>
      <c r="C401" s="45" t="str">
        <f>IFERROR(VLOOKUP($C$5,Ledger!C401:K401,9,0),"-")</f>
        <v>-</v>
      </c>
      <c r="D401" s="42"/>
      <c r="E401" s="46" t="str">
        <f>IFERROR(VLOOKUP($G$5,Ledger!C401:J401,2,0),"-")</f>
        <v>-</v>
      </c>
      <c r="F401" s="49" t="str">
        <f>IFERROR(VLOOKUP($G$5,Ledger!C401:K401,3,0),"-")</f>
        <v>-</v>
      </c>
      <c r="G401" s="45" t="str">
        <f>IFERROR(VLOOKUP($G$5,Ledger!C401:K401,9,0),"-")</f>
        <v>-</v>
      </c>
    </row>
    <row r="402" spans="1:7" ht="24" hidden="1" x14ac:dyDescent="0.2">
      <c r="A402" s="46" t="str">
        <f>IFERROR(VLOOKUP($C$5,Ledger!C402:K402,2,0),"-")</f>
        <v>-</v>
      </c>
      <c r="B402" s="49" t="str">
        <f>IFERROR(VLOOKUP($C$5,Ledger!C402:K402,3,0),"-")</f>
        <v>-</v>
      </c>
      <c r="C402" s="45" t="str">
        <f>IFERROR(VLOOKUP($C$5,Ledger!C402:K402,9,0),"-")</f>
        <v>-</v>
      </c>
      <c r="D402" s="42"/>
      <c r="E402" s="46" t="str">
        <f>IFERROR(VLOOKUP($G$5,Ledger!C402:J402,2,0),"-")</f>
        <v>-</v>
      </c>
      <c r="F402" s="49" t="str">
        <f>IFERROR(VLOOKUP($G$5,Ledger!C402:K402,3,0),"-")</f>
        <v>-</v>
      </c>
      <c r="G402" s="45" t="str">
        <f>IFERROR(VLOOKUP($G$5,Ledger!C402:K402,9,0),"-")</f>
        <v>-</v>
      </c>
    </row>
    <row r="403" spans="1:7" ht="24" hidden="1" x14ac:dyDescent="0.2">
      <c r="A403" s="46" t="str">
        <f>IFERROR(VLOOKUP($C$5,Ledger!C403:K403,2,0),"-")</f>
        <v>-</v>
      </c>
      <c r="B403" s="49" t="str">
        <f>IFERROR(VLOOKUP($C$5,Ledger!C403:K403,3,0),"-")</f>
        <v>-</v>
      </c>
      <c r="C403" s="45" t="str">
        <f>IFERROR(VLOOKUP($C$5,Ledger!C403:K403,9,0),"-")</f>
        <v>-</v>
      </c>
      <c r="D403" s="42"/>
      <c r="E403" s="46" t="str">
        <f>IFERROR(VLOOKUP($G$5,Ledger!C403:J403,2,0),"-")</f>
        <v>-</v>
      </c>
      <c r="F403" s="49" t="str">
        <f>IFERROR(VLOOKUP($G$5,Ledger!C403:K403,3,0),"-")</f>
        <v>-</v>
      </c>
      <c r="G403" s="45" t="str">
        <f>IFERROR(VLOOKUP($G$5,Ledger!C403:K403,9,0),"-")</f>
        <v>-</v>
      </c>
    </row>
    <row r="404" spans="1:7" ht="24" hidden="1" x14ac:dyDescent="0.2">
      <c r="A404" s="46" t="str">
        <f>IFERROR(VLOOKUP($C$5,Ledger!C404:K404,2,0),"-")</f>
        <v>-</v>
      </c>
      <c r="B404" s="49" t="str">
        <f>IFERROR(VLOOKUP($C$5,Ledger!C404:K404,3,0),"-")</f>
        <v>-</v>
      </c>
      <c r="C404" s="45" t="str">
        <f>IFERROR(VLOOKUP($C$5,Ledger!C404:K404,9,0),"-")</f>
        <v>-</v>
      </c>
      <c r="D404" s="42"/>
      <c r="E404" s="46" t="str">
        <f>IFERROR(VLOOKUP($G$5,Ledger!C404:J404,2,0),"-")</f>
        <v>-</v>
      </c>
      <c r="F404" s="49" t="str">
        <f>IFERROR(VLOOKUP($G$5,Ledger!C404:K404,3,0),"-")</f>
        <v>-</v>
      </c>
      <c r="G404" s="45" t="str">
        <f>IFERROR(VLOOKUP($G$5,Ledger!C404:K404,9,0),"-")</f>
        <v>-</v>
      </c>
    </row>
    <row r="405" spans="1:7" ht="24" hidden="1" x14ac:dyDescent="0.2">
      <c r="A405" s="46" t="str">
        <f>IFERROR(VLOOKUP($C$5,Ledger!C405:K405,2,0),"-")</f>
        <v>-</v>
      </c>
      <c r="B405" s="49" t="str">
        <f>IFERROR(VLOOKUP($C$5,Ledger!C405:K405,3,0),"-")</f>
        <v>-</v>
      </c>
      <c r="C405" s="45" t="str">
        <f>IFERROR(VLOOKUP($C$5,Ledger!C405:K405,9,0),"-")</f>
        <v>-</v>
      </c>
      <c r="D405" s="42"/>
      <c r="E405" s="46" t="str">
        <f>IFERROR(VLOOKUP($G$5,Ledger!C405:J405,2,0),"-")</f>
        <v>-</v>
      </c>
      <c r="F405" s="49" t="str">
        <f>IFERROR(VLOOKUP($G$5,Ledger!C405:K405,3,0),"-")</f>
        <v>-</v>
      </c>
      <c r="G405" s="45" t="str">
        <f>IFERROR(VLOOKUP($G$5,Ledger!C405:K405,9,0),"-")</f>
        <v>-</v>
      </c>
    </row>
    <row r="406" spans="1:7" ht="24" hidden="1" x14ac:dyDescent="0.2">
      <c r="A406" s="46" t="str">
        <f>IFERROR(VLOOKUP($C$5,Ledger!C406:K406,2,0),"-")</f>
        <v>-</v>
      </c>
      <c r="B406" s="49" t="str">
        <f>IFERROR(VLOOKUP($C$5,Ledger!C406:K406,3,0),"-")</f>
        <v>-</v>
      </c>
      <c r="C406" s="45" t="str">
        <f>IFERROR(VLOOKUP($C$5,Ledger!C406:K406,9,0),"-")</f>
        <v>-</v>
      </c>
      <c r="D406" s="42"/>
      <c r="E406" s="46" t="str">
        <f>IFERROR(VLOOKUP($G$5,Ledger!C406:J406,2,0),"-")</f>
        <v>-</v>
      </c>
      <c r="F406" s="49" t="str">
        <f>IFERROR(VLOOKUP($G$5,Ledger!C406:K406,3,0),"-")</f>
        <v>-</v>
      </c>
      <c r="G406" s="45" t="str">
        <f>IFERROR(VLOOKUP($G$5,Ledger!C406:K406,9,0),"-")</f>
        <v>-</v>
      </c>
    </row>
    <row r="407" spans="1:7" ht="24" hidden="1" x14ac:dyDescent="0.2">
      <c r="A407" s="46" t="str">
        <f>IFERROR(VLOOKUP($C$5,Ledger!C407:K407,2,0),"-")</f>
        <v>-</v>
      </c>
      <c r="B407" s="49" t="str">
        <f>IFERROR(VLOOKUP($C$5,Ledger!C407:K407,3,0),"-")</f>
        <v>-</v>
      </c>
      <c r="C407" s="45" t="str">
        <f>IFERROR(VLOOKUP($C$5,Ledger!C407:K407,9,0),"-")</f>
        <v>-</v>
      </c>
      <c r="D407" s="42"/>
      <c r="E407" s="46" t="str">
        <f>IFERROR(VLOOKUP($G$5,Ledger!C407:J407,2,0),"-")</f>
        <v>-</v>
      </c>
      <c r="F407" s="49" t="str">
        <f>IFERROR(VLOOKUP($G$5,Ledger!C407:K407,3,0),"-")</f>
        <v>-</v>
      </c>
      <c r="G407" s="45" t="str">
        <f>IFERROR(VLOOKUP($G$5,Ledger!C407:K407,9,0),"-")</f>
        <v>-</v>
      </c>
    </row>
    <row r="408" spans="1:7" ht="24" hidden="1" x14ac:dyDescent="0.2">
      <c r="A408" s="46" t="str">
        <f>IFERROR(VLOOKUP($C$5,Ledger!C408:K408,2,0),"-")</f>
        <v>-</v>
      </c>
      <c r="B408" s="49" t="str">
        <f>IFERROR(VLOOKUP($C$5,Ledger!C408:K408,3,0),"-")</f>
        <v>-</v>
      </c>
      <c r="C408" s="45" t="str">
        <f>IFERROR(VLOOKUP($C$5,Ledger!C408:K408,9,0),"-")</f>
        <v>-</v>
      </c>
      <c r="D408" s="42"/>
      <c r="E408" s="46" t="str">
        <f>IFERROR(VLOOKUP($G$5,Ledger!C408:J408,2,0),"-")</f>
        <v>-</v>
      </c>
      <c r="F408" s="49" t="str">
        <f>IFERROR(VLOOKUP($G$5,Ledger!C408:K408,3,0),"-")</f>
        <v>-</v>
      </c>
      <c r="G408" s="45" t="str">
        <f>IFERROR(VLOOKUP($G$5,Ledger!C408:K408,9,0),"-")</f>
        <v>-</v>
      </c>
    </row>
    <row r="409" spans="1:7" ht="24" hidden="1" x14ac:dyDescent="0.2">
      <c r="A409" s="46" t="str">
        <f>IFERROR(VLOOKUP($C$5,Ledger!C409:K409,2,0),"-")</f>
        <v>-</v>
      </c>
      <c r="B409" s="49" t="str">
        <f>IFERROR(VLOOKUP($C$5,Ledger!C409:K409,3,0),"-")</f>
        <v>-</v>
      </c>
      <c r="C409" s="45" t="str">
        <f>IFERROR(VLOOKUP($C$5,Ledger!C409:K409,9,0),"-")</f>
        <v>-</v>
      </c>
      <c r="D409" s="42"/>
      <c r="E409" s="46" t="str">
        <f>IFERROR(VLOOKUP($G$5,Ledger!C409:J409,2,0),"-")</f>
        <v>-</v>
      </c>
      <c r="F409" s="49" t="str">
        <f>IFERROR(VLOOKUP($G$5,Ledger!C409:K409,3,0),"-")</f>
        <v>-</v>
      </c>
      <c r="G409" s="45" t="str">
        <f>IFERROR(VLOOKUP($G$5,Ledger!C409:K409,9,0),"-")</f>
        <v>-</v>
      </c>
    </row>
    <row r="410" spans="1:7" ht="24" hidden="1" x14ac:dyDescent="0.2">
      <c r="A410" s="46" t="str">
        <f>IFERROR(VLOOKUP($C$5,Ledger!C410:K410,2,0),"-")</f>
        <v>-</v>
      </c>
      <c r="B410" s="49" t="str">
        <f>IFERROR(VLOOKUP($C$5,Ledger!C410:K410,3,0),"-")</f>
        <v>-</v>
      </c>
      <c r="C410" s="45" t="str">
        <f>IFERROR(VLOOKUP($C$5,Ledger!C410:K410,9,0),"-")</f>
        <v>-</v>
      </c>
      <c r="D410" s="42"/>
      <c r="E410" s="46" t="str">
        <f>IFERROR(VLOOKUP($G$5,Ledger!C410:J410,2,0),"-")</f>
        <v>-</v>
      </c>
      <c r="F410" s="49" t="str">
        <f>IFERROR(VLOOKUP($G$5,Ledger!C410:K410,3,0),"-")</f>
        <v>-</v>
      </c>
      <c r="G410" s="45" t="str">
        <f>IFERROR(VLOOKUP($G$5,Ledger!C410:K410,9,0),"-")</f>
        <v>-</v>
      </c>
    </row>
    <row r="411" spans="1:7" ht="24" hidden="1" x14ac:dyDescent="0.2">
      <c r="A411" s="46" t="str">
        <f>IFERROR(VLOOKUP($C$5,Ledger!C411:K411,2,0),"-")</f>
        <v>-</v>
      </c>
      <c r="B411" s="49" t="str">
        <f>IFERROR(VLOOKUP($C$5,Ledger!C411:K411,3,0),"-")</f>
        <v>-</v>
      </c>
      <c r="C411" s="45" t="str">
        <f>IFERROR(VLOOKUP($C$5,Ledger!C411:K411,9,0),"-")</f>
        <v>-</v>
      </c>
      <c r="D411" s="42"/>
      <c r="E411" s="46" t="str">
        <f>IFERROR(VLOOKUP($G$5,Ledger!C411:J411,2,0),"-")</f>
        <v>-</v>
      </c>
      <c r="F411" s="49" t="str">
        <f>IFERROR(VLOOKUP($G$5,Ledger!C411:K411,3,0),"-")</f>
        <v>-</v>
      </c>
      <c r="G411" s="45" t="str">
        <f>IFERROR(VLOOKUP($G$5,Ledger!C411:K411,9,0),"-")</f>
        <v>-</v>
      </c>
    </row>
    <row r="412" spans="1:7" ht="24" hidden="1" x14ac:dyDescent="0.2">
      <c r="A412" s="46" t="str">
        <f>IFERROR(VLOOKUP($C$5,Ledger!C412:K412,2,0),"-")</f>
        <v>-</v>
      </c>
      <c r="B412" s="49" t="str">
        <f>IFERROR(VLOOKUP($C$5,Ledger!C412:K412,3,0),"-")</f>
        <v>-</v>
      </c>
      <c r="C412" s="45" t="str">
        <f>IFERROR(VLOOKUP($C$5,Ledger!C412:K412,9,0),"-")</f>
        <v>-</v>
      </c>
      <c r="D412" s="42"/>
      <c r="E412" s="46" t="str">
        <f>IFERROR(VLOOKUP($G$5,Ledger!C412:J412,2,0),"-")</f>
        <v>-</v>
      </c>
      <c r="F412" s="49" t="str">
        <f>IFERROR(VLOOKUP($G$5,Ledger!C412:K412,3,0),"-")</f>
        <v>-</v>
      </c>
      <c r="G412" s="45" t="str">
        <f>IFERROR(VLOOKUP($G$5,Ledger!C412:K412,9,0),"-")</f>
        <v>-</v>
      </c>
    </row>
    <row r="413" spans="1:7" ht="24" hidden="1" x14ac:dyDescent="0.2">
      <c r="A413" s="46" t="str">
        <f>IFERROR(VLOOKUP($C$5,Ledger!C413:K413,2,0),"-")</f>
        <v>-</v>
      </c>
      <c r="B413" s="49" t="str">
        <f>IFERROR(VLOOKUP($C$5,Ledger!C413:K413,3,0),"-")</f>
        <v>-</v>
      </c>
      <c r="C413" s="45" t="str">
        <f>IFERROR(VLOOKUP($C$5,Ledger!C413:K413,9,0),"-")</f>
        <v>-</v>
      </c>
      <c r="D413" s="42"/>
      <c r="E413" s="46" t="str">
        <f>IFERROR(VLOOKUP($G$5,Ledger!C413:J413,2,0),"-")</f>
        <v>-</v>
      </c>
      <c r="F413" s="49" t="str">
        <f>IFERROR(VLOOKUP($G$5,Ledger!C413:K413,3,0),"-")</f>
        <v>-</v>
      </c>
      <c r="G413" s="45" t="str">
        <f>IFERROR(VLOOKUP($G$5,Ledger!C413:K413,9,0),"-")</f>
        <v>-</v>
      </c>
    </row>
    <row r="414" spans="1:7" ht="24" hidden="1" x14ac:dyDescent="0.2">
      <c r="A414" s="46" t="str">
        <f>IFERROR(VLOOKUP($C$5,Ledger!C414:K414,2,0),"-")</f>
        <v>-</v>
      </c>
      <c r="B414" s="49" t="str">
        <f>IFERROR(VLOOKUP($C$5,Ledger!C414:K414,3,0),"-")</f>
        <v>-</v>
      </c>
      <c r="C414" s="45" t="str">
        <f>IFERROR(VLOOKUP($C$5,Ledger!C414:K414,9,0),"-")</f>
        <v>-</v>
      </c>
      <c r="D414" s="42"/>
      <c r="E414" s="46" t="str">
        <f>IFERROR(VLOOKUP($G$5,Ledger!C414:J414,2,0),"-")</f>
        <v>-</v>
      </c>
      <c r="F414" s="49" t="str">
        <f>IFERROR(VLOOKUP($G$5,Ledger!C414:K414,3,0),"-")</f>
        <v>-</v>
      </c>
      <c r="G414" s="45" t="str">
        <f>IFERROR(VLOOKUP($G$5,Ledger!C414:K414,9,0),"-")</f>
        <v>-</v>
      </c>
    </row>
    <row r="415" spans="1:7" ht="24" hidden="1" x14ac:dyDescent="0.2">
      <c r="A415" s="46" t="str">
        <f>IFERROR(VLOOKUP($C$5,Ledger!C415:K415,2,0),"-")</f>
        <v>-</v>
      </c>
      <c r="B415" s="49" t="str">
        <f>IFERROR(VLOOKUP($C$5,Ledger!C415:K415,3,0),"-")</f>
        <v>-</v>
      </c>
      <c r="C415" s="45" t="str">
        <f>IFERROR(VLOOKUP($C$5,Ledger!C415:K415,9,0),"-")</f>
        <v>-</v>
      </c>
      <c r="D415" s="42"/>
      <c r="E415" s="46" t="str">
        <f>IFERROR(VLOOKUP($G$5,Ledger!C415:J415,2,0),"-")</f>
        <v>-</v>
      </c>
      <c r="F415" s="49" t="str">
        <f>IFERROR(VLOOKUP($G$5,Ledger!C415:K415,3,0),"-")</f>
        <v>-</v>
      </c>
      <c r="G415" s="45" t="str">
        <f>IFERROR(VLOOKUP($G$5,Ledger!C415:K415,9,0),"-")</f>
        <v>-</v>
      </c>
    </row>
    <row r="416" spans="1:7" ht="24" hidden="1" x14ac:dyDescent="0.2">
      <c r="A416" s="46" t="str">
        <f>IFERROR(VLOOKUP($C$5,Ledger!C416:K416,2,0),"-")</f>
        <v>-</v>
      </c>
      <c r="B416" s="49" t="str">
        <f>IFERROR(VLOOKUP($C$5,Ledger!C416:K416,3,0),"-")</f>
        <v>-</v>
      </c>
      <c r="C416" s="45" t="str">
        <f>IFERROR(VLOOKUP($C$5,Ledger!C416:K416,9,0),"-")</f>
        <v>-</v>
      </c>
      <c r="D416" s="42"/>
      <c r="E416" s="46" t="str">
        <f>IFERROR(VLOOKUP($G$5,Ledger!C416:J416,2,0),"-")</f>
        <v>-</v>
      </c>
      <c r="F416" s="49" t="str">
        <f>IFERROR(VLOOKUP($G$5,Ledger!C416:K416,3,0),"-")</f>
        <v>-</v>
      </c>
      <c r="G416" s="45" t="str">
        <f>IFERROR(VLOOKUP($G$5,Ledger!C416:K416,9,0),"-")</f>
        <v>-</v>
      </c>
    </row>
    <row r="417" spans="1:7" ht="24" hidden="1" x14ac:dyDescent="0.2">
      <c r="A417" s="46" t="str">
        <f>IFERROR(VLOOKUP($C$5,Ledger!C417:K417,2,0),"-")</f>
        <v>-</v>
      </c>
      <c r="B417" s="49" t="str">
        <f>IFERROR(VLOOKUP($C$5,Ledger!C417:K417,3,0),"-")</f>
        <v>-</v>
      </c>
      <c r="C417" s="45" t="str">
        <f>IFERROR(VLOOKUP($C$5,Ledger!C417:K417,9,0),"-")</f>
        <v>-</v>
      </c>
      <c r="D417" s="42"/>
      <c r="E417" s="46" t="str">
        <f>IFERROR(VLOOKUP($G$5,Ledger!C417:J417,2,0),"-")</f>
        <v>-</v>
      </c>
      <c r="F417" s="49" t="str">
        <f>IFERROR(VLOOKUP($G$5,Ledger!C417:K417,3,0),"-")</f>
        <v>-</v>
      </c>
      <c r="G417" s="45" t="str">
        <f>IFERROR(VLOOKUP($G$5,Ledger!C417:K417,9,0),"-")</f>
        <v>-</v>
      </c>
    </row>
    <row r="418" spans="1:7" ht="24" hidden="1" x14ac:dyDescent="0.2">
      <c r="A418" s="46" t="str">
        <f>IFERROR(VLOOKUP($C$5,Ledger!C418:K418,2,0),"-")</f>
        <v>-</v>
      </c>
      <c r="B418" s="49" t="str">
        <f>IFERROR(VLOOKUP($C$5,Ledger!C418:K418,3,0),"-")</f>
        <v>-</v>
      </c>
      <c r="C418" s="45" t="str">
        <f>IFERROR(VLOOKUP($C$5,Ledger!C418:K418,9,0),"-")</f>
        <v>-</v>
      </c>
      <c r="D418" s="42"/>
      <c r="E418" s="46" t="str">
        <f>IFERROR(VLOOKUP($G$5,Ledger!C418:J418,2,0),"-")</f>
        <v>-</v>
      </c>
      <c r="F418" s="49" t="str">
        <f>IFERROR(VLOOKUP($G$5,Ledger!C418:K418,3,0),"-")</f>
        <v>-</v>
      </c>
      <c r="G418" s="45" t="str">
        <f>IFERROR(VLOOKUP($G$5,Ledger!C418:K418,9,0),"-")</f>
        <v>-</v>
      </c>
    </row>
    <row r="419" spans="1:7" ht="24" hidden="1" x14ac:dyDescent="0.2">
      <c r="A419" s="46" t="str">
        <f>IFERROR(VLOOKUP($C$5,Ledger!C419:K419,2,0),"-")</f>
        <v>-</v>
      </c>
      <c r="B419" s="49" t="str">
        <f>IFERROR(VLOOKUP($C$5,Ledger!C419:K419,3,0),"-")</f>
        <v>-</v>
      </c>
      <c r="C419" s="45" t="str">
        <f>IFERROR(VLOOKUP($C$5,Ledger!C419:K419,9,0),"-")</f>
        <v>-</v>
      </c>
      <c r="D419" s="42"/>
      <c r="E419" s="46" t="str">
        <f>IFERROR(VLOOKUP($G$5,Ledger!C419:J419,2,0),"-")</f>
        <v>-</v>
      </c>
      <c r="F419" s="49" t="str">
        <f>IFERROR(VLOOKUP($G$5,Ledger!C419:K419,3,0),"-")</f>
        <v>-</v>
      </c>
      <c r="G419" s="45" t="str">
        <f>IFERROR(VLOOKUP($G$5,Ledger!C419:K419,9,0),"-")</f>
        <v>-</v>
      </c>
    </row>
    <row r="420" spans="1:7" ht="24" hidden="1" x14ac:dyDescent="0.2">
      <c r="A420" s="46" t="str">
        <f>IFERROR(VLOOKUP($C$5,Ledger!C420:K420,2,0),"-")</f>
        <v>-</v>
      </c>
      <c r="B420" s="49" t="str">
        <f>IFERROR(VLOOKUP($C$5,Ledger!C420:K420,3,0),"-")</f>
        <v>-</v>
      </c>
      <c r="C420" s="45" t="str">
        <f>IFERROR(VLOOKUP($C$5,Ledger!C420:K420,9,0),"-")</f>
        <v>-</v>
      </c>
      <c r="D420" s="42"/>
      <c r="E420" s="46" t="str">
        <f>IFERROR(VLOOKUP($G$5,Ledger!C420:J420,2,0),"-")</f>
        <v>-</v>
      </c>
      <c r="F420" s="49" t="str">
        <f>IFERROR(VLOOKUP($G$5,Ledger!C420:K420,3,0),"-")</f>
        <v>-</v>
      </c>
      <c r="G420" s="45" t="str">
        <f>IFERROR(VLOOKUP($G$5,Ledger!C420:K420,9,0),"-")</f>
        <v>-</v>
      </c>
    </row>
    <row r="421" spans="1:7" ht="24" hidden="1" x14ac:dyDescent="0.2">
      <c r="A421" s="46" t="str">
        <f>IFERROR(VLOOKUP($C$5,Ledger!C421:K421,2,0),"-")</f>
        <v>-</v>
      </c>
      <c r="B421" s="49" t="str">
        <f>IFERROR(VLOOKUP($C$5,Ledger!C421:K421,3,0),"-")</f>
        <v>-</v>
      </c>
      <c r="C421" s="45" t="str">
        <f>IFERROR(VLOOKUP($C$5,Ledger!C421:K421,9,0),"-")</f>
        <v>-</v>
      </c>
      <c r="D421" s="42"/>
      <c r="E421" s="46" t="str">
        <f>IFERROR(VLOOKUP($G$5,Ledger!C421:J421,2,0),"-")</f>
        <v>-</v>
      </c>
      <c r="F421" s="49" t="str">
        <f>IFERROR(VLOOKUP($G$5,Ledger!C421:K421,3,0),"-")</f>
        <v>-</v>
      </c>
      <c r="G421" s="45" t="str">
        <f>IFERROR(VLOOKUP($G$5,Ledger!C421:K421,9,0),"-")</f>
        <v>-</v>
      </c>
    </row>
    <row r="422" spans="1:7" ht="24" hidden="1" x14ac:dyDescent="0.2">
      <c r="A422" s="46" t="str">
        <f>IFERROR(VLOOKUP($C$5,Ledger!C422:K422,2,0),"-")</f>
        <v>-</v>
      </c>
      <c r="B422" s="49" t="str">
        <f>IFERROR(VLOOKUP($C$5,Ledger!C422:K422,3,0),"-")</f>
        <v>-</v>
      </c>
      <c r="C422" s="45" t="str">
        <f>IFERROR(VLOOKUP($C$5,Ledger!C422:K422,9,0),"-")</f>
        <v>-</v>
      </c>
      <c r="D422" s="42"/>
      <c r="E422" s="46" t="str">
        <f>IFERROR(VLOOKUP($G$5,Ledger!C422:J422,2,0),"-")</f>
        <v>-</v>
      </c>
      <c r="F422" s="49" t="str">
        <f>IFERROR(VLOOKUP($G$5,Ledger!C422:K422,3,0),"-")</f>
        <v>-</v>
      </c>
      <c r="G422" s="45" t="str">
        <f>IFERROR(VLOOKUP($G$5,Ledger!C422:K422,9,0),"-")</f>
        <v>-</v>
      </c>
    </row>
    <row r="423" spans="1:7" ht="24" hidden="1" x14ac:dyDescent="0.2">
      <c r="A423" s="46" t="str">
        <f>IFERROR(VLOOKUP($C$5,Ledger!C423:K423,2,0),"-")</f>
        <v>-</v>
      </c>
      <c r="B423" s="49" t="str">
        <f>IFERROR(VLOOKUP($C$5,Ledger!C423:K423,3,0),"-")</f>
        <v>-</v>
      </c>
      <c r="C423" s="45" t="str">
        <f>IFERROR(VLOOKUP($C$5,Ledger!C423:K423,9,0),"-")</f>
        <v>-</v>
      </c>
      <c r="D423" s="42"/>
      <c r="E423" s="46" t="str">
        <f>IFERROR(VLOOKUP($G$5,Ledger!C423:J423,2,0),"-")</f>
        <v>-</v>
      </c>
      <c r="F423" s="49" t="str">
        <f>IFERROR(VLOOKUP($G$5,Ledger!C423:K423,3,0),"-")</f>
        <v>-</v>
      </c>
      <c r="G423" s="45" t="str">
        <f>IFERROR(VLOOKUP($G$5,Ledger!C423:K423,9,0),"-")</f>
        <v>-</v>
      </c>
    </row>
    <row r="424" spans="1:7" ht="24" hidden="1" x14ac:dyDescent="0.2">
      <c r="A424" s="46" t="str">
        <f>IFERROR(VLOOKUP($C$5,Ledger!C424:K424,2,0),"-")</f>
        <v>-</v>
      </c>
      <c r="B424" s="49" t="str">
        <f>IFERROR(VLOOKUP($C$5,Ledger!C424:K424,3,0),"-")</f>
        <v>-</v>
      </c>
      <c r="C424" s="45" t="str">
        <f>IFERROR(VLOOKUP($C$5,Ledger!C424:K424,9,0),"-")</f>
        <v>-</v>
      </c>
      <c r="D424" s="42"/>
      <c r="E424" s="46" t="str">
        <f>IFERROR(VLOOKUP($G$5,Ledger!C424:J424,2,0),"-")</f>
        <v>-</v>
      </c>
      <c r="F424" s="49" t="str">
        <f>IFERROR(VLOOKUP($G$5,Ledger!C424:K424,3,0),"-")</f>
        <v>-</v>
      </c>
      <c r="G424" s="45" t="str">
        <f>IFERROR(VLOOKUP($G$5,Ledger!C424:K424,9,0),"-")</f>
        <v>-</v>
      </c>
    </row>
    <row r="425" spans="1:7" ht="24" hidden="1" x14ac:dyDescent="0.2">
      <c r="A425" s="46" t="str">
        <f>IFERROR(VLOOKUP($C$5,Ledger!C425:K425,2,0),"-")</f>
        <v>-</v>
      </c>
      <c r="B425" s="49" t="str">
        <f>IFERROR(VLOOKUP($C$5,Ledger!C425:K425,3,0),"-")</f>
        <v>-</v>
      </c>
      <c r="C425" s="45" t="str">
        <f>IFERROR(VLOOKUP($C$5,Ledger!C425:K425,9,0),"-")</f>
        <v>-</v>
      </c>
      <c r="D425" s="42"/>
      <c r="E425" s="46" t="str">
        <f>IFERROR(VLOOKUP($G$5,Ledger!C425:J425,2,0),"-")</f>
        <v>-</v>
      </c>
      <c r="F425" s="49" t="str">
        <f>IFERROR(VLOOKUP($G$5,Ledger!C425:K425,3,0),"-")</f>
        <v>-</v>
      </c>
      <c r="G425" s="45" t="str">
        <f>IFERROR(VLOOKUP($G$5,Ledger!C425:K425,9,0),"-")</f>
        <v>-</v>
      </c>
    </row>
    <row r="426" spans="1:7" ht="24" hidden="1" x14ac:dyDescent="0.2">
      <c r="A426" s="46" t="str">
        <f>IFERROR(VLOOKUP($C$5,Ledger!C426:K426,2,0),"-")</f>
        <v>-</v>
      </c>
      <c r="B426" s="49" t="str">
        <f>IFERROR(VLOOKUP($C$5,Ledger!C426:K426,3,0),"-")</f>
        <v>-</v>
      </c>
      <c r="C426" s="45" t="str">
        <f>IFERROR(VLOOKUP($C$5,Ledger!C426:K426,9,0),"-")</f>
        <v>-</v>
      </c>
      <c r="D426" s="42"/>
      <c r="E426" s="46" t="str">
        <f>IFERROR(VLOOKUP($G$5,Ledger!C426:J426,2,0),"-")</f>
        <v>-</v>
      </c>
      <c r="F426" s="49" t="str">
        <f>IFERROR(VLOOKUP($G$5,Ledger!C426:K426,3,0),"-")</f>
        <v>-</v>
      </c>
      <c r="G426" s="45" t="str">
        <f>IFERROR(VLOOKUP($G$5,Ledger!C426:K426,9,0),"-")</f>
        <v>-</v>
      </c>
    </row>
    <row r="427" spans="1:7" ht="24" hidden="1" x14ac:dyDescent="0.2">
      <c r="A427" s="46" t="str">
        <f>IFERROR(VLOOKUP($C$5,Ledger!C427:K427,2,0),"-")</f>
        <v>-</v>
      </c>
      <c r="B427" s="49" t="str">
        <f>IFERROR(VLOOKUP($C$5,Ledger!C427:K427,3,0),"-")</f>
        <v>-</v>
      </c>
      <c r="C427" s="45" t="str">
        <f>IFERROR(VLOOKUP($C$5,Ledger!C427:K427,9,0),"-")</f>
        <v>-</v>
      </c>
      <c r="D427" s="42"/>
      <c r="E427" s="46" t="str">
        <f>IFERROR(VLOOKUP($G$5,Ledger!C427:J427,2,0),"-")</f>
        <v>-</v>
      </c>
      <c r="F427" s="49" t="str">
        <f>IFERROR(VLOOKUP($G$5,Ledger!C427:K427,3,0),"-")</f>
        <v>-</v>
      </c>
      <c r="G427" s="45" t="str">
        <f>IFERROR(VLOOKUP($G$5,Ledger!C427:K427,9,0),"-")</f>
        <v>-</v>
      </c>
    </row>
    <row r="428" spans="1:7" ht="24" hidden="1" x14ac:dyDescent="0.2">
      <c r="A428" s="46" t="str">
        <f>IFERROR(VLOOKUP($C$5,Ledger!C428:K428,2,0),"-")</f>
        <v>-</v>
      </c>
      <c r="B428" s="49" t="str">
        <f>IFERROR(VLOOKUP($C$5,Ledger!C428:K428,3,0),"-")</f>
        <v>-</v>
      </c>
      <c r="C428" s="45" t="str">
        <f>IFERROR(VLOOKUP($C$5,Ledger!C428:K428,9,0),"-")</f>
        <v>-</v>
      </c>
      <c r="D428" s="42"/>
      <c r="E428" s="46" t="str">
        <f>IFERROR(VLOOKUP($G$5,Ledger!C428:J428,2,0),"-")</f>
        <v>-</v>
      </c>
      <c r="F428" s="49" t="str">
        <f>IFERROR(VLOOKUP($G$5,Ledger!C428:K428,3,0),"-")</f>
        <v>-</v>
      </c>
      <c r="G428" s="45" t="str">
        <f>IFERROR(VLOOKUP($G$5,Ledger!C428:K428,9,0),"-")</f>
        <v>-</v>
      </c>
    </row>
    <row r="429" spans="1:7" ht="24" hidden="1" x14ac:dyDescent="0.2">
      <c r="A429" s="46" t="str">
        <f>IFERROR(VLOOKUP($C$5,Ledger!C429:K429,2,0),"-")</f>
        <v>-</v>
      </c>
      <c r="B429" s="49" t="str">
        <f>IFERROR(VLOOKUP($C$5,Ledger!C429:K429,3,0),"-")</f>
        <v>-</v>
      </c>
      <c r="C429" s="45" t="str">
        <f>IFERROR(VLOOKUP($C$5,Ledger!C429:K429,9,0),"-")</f>
        <v>-</v>
      </c>
      <c r="D429" s="42"/>
      <c r="E429" s="46" t="str">
        <f>IFERROR(VLOOKUP($G$5,Ledger!C429:J429,2,0),"-")</f>
        <v>-</v>
      </c>
      <c r="F429" s="49" t="str">
        <f>IFERROR(VLOOKUP($G$5,Ledger!C429:K429,3,0),"-")</f>
        <v>-</v>
      </c>
      <c r="G429" s="45" t="str">
        <f>IFERROR(VLOOKUP($G$5,Ledger!C429:K429,9,0),"-")</f>
        <v>-</v>
      </c>
    </row>
    <row r="430" spans="1:7" ht="24" hidden="1" x14ac:dyDescent="0.2">
      <c r="A430" s="46" t="str">
        <f>IFERROR(VLOOKUP($C$5,Ledger!C430:K430,2,0),"-")</f>
        <v>-</v>
      </c>
      <c r="B430" s="49" t="str">
        <f>IFERROR(VLOOKUP($C$5,Ledger!C430:K430,3,0),"-")</f>
        <v>-</v>
      </c>
      <c r="C430" s="45" t="str">
        <f>IFERROR(VLOOKUP($C$5,Ledger!C430:K430,9,0),"-")</f>
        <v>-</v>
      </c>
      <c r="D430" s="42"/>
      <c r="E430" s="46" t="str">
        <f>IFERROR(VLOOKUP($G$5,Ledger!C430:J430,2,0),"-")</f>
        <v>-</v>
      </c>
      <c r="F430" s="49" t="str">
        <f>IFERROR(VLOOKUP($G$5,Ledger!C430:K430,3,0),"-")</f>
        <v>-</v>
      </c>
      <c r="G430" s="45" t="str">
        <f>IFERROR(VLOOKUP($G$5,Ledger!C430:K430,9,0),"-")</f>
        <v>-</v>
      </c>
    </row>
    <row r="431" spans="1:7" ht="24" hidden="1" x14ac:dyDescent="0.2">
      <c r="A431" s="46" t="str">
        <f>IFERROR(VLOOKUP($C$5,Ledger!C431:K431,2,0),"-")</f>
        <v>-</v>
      </c>
      <c r="B431" s="49" t="str">
        <f>IFERROR(VLOOKUP($C$5,Ledger!C431:K431,3,0),"-")</f>
        <v>-</v>
      </c>
      <c r="C431" s="45" t="str">
        <f>IFERROR(VLOOKUP($C$5,Ledger!C431:K431,9,0),"-")</f>
        <v>-</v>
      </c>
      <c r="D431" s="42"/>
      <c r="E431" s="46" t="str">
        <f>IFERROR(VLOOKUP($G$5,Ledger!C431:J431,2,0),"-")</f>
        <v>-</v>
      </c>
      <c r="F431" s="49" t="str">
        <f>IFERROR(VLOOKUP($G$5,Ledger!C431:K431,3,0),"-")</f>
        <v>-</v>
      </c>
      <c r="G431" s="45" t="str">
        <f>IFERROR(VLOOKUP($G$5,Ledger!C431:K431,9,0),"-")</f>
        <v>-</v>
      </c>
    </row>
    <row r="432" spans="1:7" ht="24" hidden="1" x14ac:dyDescent="0.2">
      <c r="A432" s="46" t="str">
        <f>IFERROR(VLOOKUP($C$5,Ledger!C432:K432,2,0),"-")</f>
        <v>-</v>
      </c>
      <c r="B432" s="49" t="str">
        <f>IFERROR(VLOOKUP($C$5,Ledger!C432:K432,3,0),"-")</f>
        <v>-</v>
      </c>
      <c r="C432" s="45" t="str">
        <f>IFERROR(VLOOKUP($C$5,Ledger!C432:K432,9,0),"-")</f>
        <v>-</v>
      </c>
      <c r="D432" s="42"/>
      <c r="E432" s="46" t="str">
        <f>IFERROR(VLOOKUP($G$5,Ledger!C432:J432,2,0),"-")</f>
        <v>-</v>
      </c>
      <c r="F432" s="49" t="str">
        <f>IFERROR(VLOOKUP($G$5,Ledger!C432:K432,3,0),"-")</f>
        <v>-</v>
      </c>
      <c r="G432" s="45" t="str">
        <f>IFERROR(VLOOKUP($G$5,Ledger!C432:K432,9,0),"-")</f>
        <v>-</v>
      </c>
    </row>
    <row r="433" spans="1:7" ht="24" hidden="1" x14ac:dyDescent="0.2">
      <c r="A433" s="46" t="str">
        <f>IFERROR(VLOOKUP($C$5,Ledger!C433:K433,2,0),"-")</f>
        <v>-</v>
      </c>
      <c r="B433" s="49" t="str">
        <f>IFERROR(VLOOKUP($C$5,Ledger!C433:K433,3,0),"-")</f>
        <v>-</v>
      </c>
      <c r="C433" s="45" t="str">
        <f>IFERROR(VLOOKUP($C$5,Ledger!C433:K433,9,0),"-")</f>
        <v>-</v>
      </c>
      <c r="D433" s="42"/>
      <c r="E433" s="46" t="str">
        <f>IFERROR(VLOOKUP($G$5,Ledger!C433:J433,2,0),"-")</f>
        <v>-</v>
      </c>
      <c r="F433" s="49" t="str">
        <f>IFERROR(VLOOKUP($G$5,Ledger!C433:K433,3,0),"-")</f>
        <v>-</v>
      </c>
      <c r="G433" s="45" t="str">
        <f>IFERROR(VLOOKUP($G$5,Ledger!C433:K433,9,0),"-")</f>
        <v>-</v>
      </c>
    </row>
    <row r="434" spans="1:7" ht="24" hidden="1" x14ac:dyDescent="0.2">
      <c r="A434" s="46" t="str">
        <f>IFERROR(VLOOKUP($C$5,Ledger!C434:K434,2,0),"-")</f>
        <v>-</v>
      </c>
      <c r="B434" s="49" t="str">
        <f>IFERROR(VLOOKUP($C$5,Ledger!C434:K434,3,0),"-")</f>
        <v>-</v>
      </c>
      <c r="C434" s="45" t="str">
        <f>IFERROR(VLOOKUP($C$5,Ledger!C434:K434,9,0),"-")</f>
        <v>-</v>
      </c>
      <c r="D434" s="42"/>
      <c r="E434" s="46" t="str">
        <f>IFERROR(VLOOKUP($G$5,Ledger!C434:J434,2,0),"-")</f>
        <v>-</v>
      </c>
      <c r="F434" s="49" t="str">
        <f>IFERROR(VLOOKUP($G$5,Ledger!C434:K434,3,0),"-")</f>
        <v>-</v>
      </c>
      <c r="G434" s="45" t="str">
        <f>IFERROR(VLOOKUP($G$5,Ledger!C434:K434,9,0),"-")</f>
        <v>-</v>
      </c>
    </row>
    <row r="435" spans="1:7" ht="24" hidden="1" x14ac:dyDescent="0.2">
      <c r="A435" s="46" t="str">
        <f>IFERROR(VLOOKUP($C$5,Ledger!C435:K435,2,0),"-")</f>
        <v>-</v>
      </c>
      <c r="B435" s="49" t="str">
        <f>IFERROR(VLOOKUP($C$5,Ledger!C435:K435,3,0),"-")</f>
        <v>-</v>
      </c>
      <c r="C435" s="45" t="str">
        <f>IFERROR(VLOOKUP($C$5,Ledger!C435:K435,9,0),"-")</f>
        <v>-</v>
      </c>
      <c r="D435" s="42"/>
      <c r="E435" s="46" t="str">
        <f>IFERROR(VLOOKUP($G$5,Ledger!C435:J435,2,0),"-")</f>
        <v>-</v>
      </c>
      <c r="F435" s="49" t="str">
        <f>IFERROR(VLOOKUP($G$5,Ledger!C435:K435,3,0),"-")</f>
        <v>-</v>
      </c>
      <c r="G435" s="45" t="str">
        <f>IFERROR(VLOOKUP($G$5,Ledger!C435:K435,9,0),"-")</f>
        <v>-</v>
      </c>
    </row>
    <row r="436" spans="1:7" ht="24" hidden="1" x14ac:dyDescent="0.2">
      <c r="A436" s="46" t="str">
        <f>IFERROR(VLOOKUP($C$5,Ledger!C436:K436,2,0),"-")</f>
        <v>-</v>
      </c>
      <c r="B436" s="49" t="str">
        <f>IFERROR(VLOOKUP($C$5,Ledger!C436:K436,3,0),"-")</f>
        <v>-</v>
      </c>
      <c r="C436" s="45" t="str">
        <f>IFERROR(VLOOKUP($C$5,Ledger!C436:K436,9,0),"-")</f>
        <v>-</v>
      </c>
      <c r="D436" s="42"/>
      <c r="E436" s="46" t="str">
        <f>IFERROR(VLOOKUP($G$5,Ledger!C436:J436,2,0),"-")</f>
        <v>-</v>
      </c>
      <c r="F436" s="49" t="str">
        <f>IFERROR(VLOOKUP($G$5,Ledger!C436:K436,3,0),"-")</f>
        <v>-</v>
      </c>
      <c r="G436" s="45" t="str">
        <f>IFERROR(VLOOKUP($G$5,Ledger!C436:K436,9,0),"-")</f>
        <v>-</v>
      </c>
    </row>
    <row r="437" spans="1:7" ht="24" hidden="1" x14ac:dyDescent="0.2">
      <c r="A437" s="46" t="str">
        <f>IFERROR(VLOOKUP($C$5,Ledger!C437:K437,2,0),"-")</f>
        <v>-</v>
      </c>
      <c r="B437" s="49" t="str">
        <f>IFERROR(VLOOKUP($C$5,Ledger!C437:K437,3,0),"-")</f>
        <v>-</v>
      </c>
      <c r="C437" s="45" t="str">
        <f>IFERROR(VLOOKUP($C$5,Ledger!C437:K437,9,0),"-")</f>
        <v>-</v>
      </c>
      <c r="D437" s="42"/>
      <c r="E437" s="46" t="str">
        <f>IFERROR(VLOOKUP($G$5,Ledger!C437:J437,2,0),"-")</f>
        <v>-</v>
      </c>
      <c r="F437" s="49" t="str">
        <f>IFERROR(VLOOKUP($G$5,Ledger!C437:K437,3,0),"-")</f>
        <v>-</v>
      </c>
      <c r="G437" s="45" t="str">
        <f>IFERROR(VLOOKUP($G$5,Ledger!C437:K437,9,0),"-")</f>
        <v>-</v>
      </c>
    </row>
    <row r="438" spans="1:7" ht="24" hidden="1" x14ac:dyDescent="0.2">
      <c r="A438" s="46" t="str">
        <f>IFERROR(VLOOKUP($C$5,Ledger!C438:K438,2,0),"-")</f>
        <v>-</v>
      </c>
      <c r="B438" s="49" t="str">
        <f>IFERROR(VLOOKUP($C$5,Ledger!C438:K438,3,0),"-")</f>
        <v>-</v>
      </c>
      <c r="C438" s="45" t="str">
        <f>IFERROR(VLOOKUP($C$5,Ledger!C438:K438,9,0),"-")</f>
        <v>-</v>
      </c>
      <c r="D438" s="42"/>
      <c r="E438" s="46" t="str">
        <f>IFERROR(VLOOKUP($G$5,Ledger!C438:J438,2,0),"-")</f>
        <v>-</v>
      </c>
      <c r="F438" s="49" t="str">
        <f>IFERROR(VLOOKUP($G$5,Ledger!C438:K438,3,0),"-")</f>
        <v>-</v>
      </c>
      <c r="G438" s="45" t="str">
        <f>IFERROR(VLOOKUP($G$5,Ledger!C438:K438,9,0),"-")</f>
        <v>-</v>
      </c>
    </row>
    <row r="439" spans="1:7" ht="24" hidden="1" x14ac:dyDescent="0.2">
      <c r="A439" s="46" t="str">
        <f>IFERROR(VLOOKUP($C$5,Ledger!C439:K439,2,0),"-")</f>
        <v>-</v>
      </c>
      <c r="B439" s="49" t="str">
        <f>IFERROR(VLOOKUP($C$5,Ledger!C439:K439,3,0),"-")</f>
        <v>-</v>
      </c>
      <c r="C439" s="45" t="str">
        <f>IFERROR(VLOOKUP($C$5,Ledger!C439:K439,9,0),"-")</f>
        <v>-</v>
      </c>
      <c r="D439" s="42"/>
      <c r="E439" s="46" t="str">
        <f>IFERROR(VLOOKUP($G$5,Ledger!C439:J439,2,0),"-")</f>
        <v>-</v>
      </c>
      <c r="F439" s="49" t="str">
        <f>IFERROR(VLOOKUP($G$5,Ledger!C439:K439,3,0),"-")</f>
        <v>-</v>
      </c>
      <c r="G439" s="45" t="str">
        <f>IFERROR(VLOOKUP($G$5,Ledger!C439:K439,9,0),"-")</f>
        <v>-</v>
      </c>
    </row>
    <row r="440" spans="1:7" ht="24" hidden="1" x14ac:dyDescent="0.2">
      <c r="A440" s="46" t="str">
        <f>IFERROR(VLOOKUP($C$5,Ledger!C440:K440,2,0),"-")</f>
        <v>-</v>
      </c>
      <c r="B440" s="49" t="str">
        <f>IFERROR(VLOOKUP($C$5,Ledger!C440:K440,3,0),"-")</f>
        <v>-</v>
      </c>
      <c r="C440" s="45" t="str">
        <f>IFERROR(VLOOKUP($C$5,Ledger!C440:K440,9,0),"-")</f>
        <v>-</v>
      </c>
      <c r="D440" s="42"/>
      <c r="E440" s="46" t="str">
        <f>IFERROR(VLOOKUP($G$5,Ledger!C440:J440,2,0),"-")</f>
        <v>-</v>
      </c>
      <c r="F440" s="49" t="str">
        <f>IFERROR(VLOOKUP($G$5,Ledger!C440:K440,3,0),"-")</f>
        <v>-</v>
      </c>
      <c r="G440" s="45" t="str">
        <f>IFERROR(VLOOKUP($G$5,Ledger!C440:K440,9,0),"-")</f>
        <v>-</v>
      </c>
    </row>
    <row r="441" spans="1:7" ht="24" hidden="1" x14ac:dyDescent="0.2">
      <c r="A441" s="46" t="str">
        <f>IFERROR(VLOOKUP($C$5,Ledger!C441:K441,2,0),"-")</f>
        <v>-</v>
      </c>
      <c r="B441" s="49" t="str">
        <f>IFERROR(VLOOKUP($C$5,Ledger!C441:K441,3,0),"-")</f>
        <v>-</v>
      </c>
      <c r="C441" s="45" t="str">
        <f>IFERROR(VLOOKUP($C$5,Ledger!C441:K441,9,0),"-")</f>
        <v>-</v>
      </c>
      <c r="D441" s="42"/>
      <c r="E441" s="46" t="str">
        <f>IFERROR(VLOOKUP($G$5,Ledger!C441:J441,2,0),"-")</f>
        <v>-</v>
      </c>
      <c r="F441" s="49" t="str">
        <f>IFERROR(VLOOKUP($G$5,Ledger!C441:K441,3,0),"-")</f>
        <v>-</v>
      </c>
      <c r="G441" s="45" t="str">
        <f>IFERROR(VLOOKUP($G$5,Ledger!C441:K441,9,0),"-")</f>
        <v>-</v>
      </c>
    </row>
    <row r="442" spans="1:7" ht="24" hidden="1" x14ac:dyDescent="0.2">
      <c r="A442" s="46" t="str">
        <f>IFERROR(VLOOKUP($C$5,Ledger!C442:K442,2,0),"-")</f>
        <v>-</v>
      </c>
      <c r="B442" s="49" t="str">
        <f>IFERROR(VLOOKUP($C$5,Ledger!C442:K442,3,0),"-")</f>
        <v>-</v>
      </c>
      <c r="C442" s="45" t="str">
        <f>IFERROR(VLOOKUP($C$5,Ledger!C442:K442,9,0),"-")</f>
        <v>-</v>
      </c>
      <c r="D442" s="42"/>
      <c r="E442" s="46" t="str">
        <f>IFERROR(VLOOKUP($G$5,Ledger!C442:J442,2,0),"-")</f>
        <v>-</v>
      </c>
      <c r="F442" s="49" t="str">
        <f>IFERROR(VLOOKUP($G$5,Ledger!C442:K442,3,0),"-")</f>
        <v>-</v>
      </c>
      <c r="G442" s="45" t="str">
        <f>IFERROR(VLOOKUP($G$5,Ledger!C442:K442,9,0),"-")</f>
        <v>-</v>
      </c>
    </row>
    <row r="443" spans="1:7" ht="24" hidden="1" x14ac:dyDescent="0.2">
      <c r="A443" s="46" t="str">
        <f>IFERROR(VLOOKUP($C$5,Ledger!C443:K443,2,0),"-")</f>
        <v>-</v>
      </c>
      <c r="B443" s="49" t="str">
        <f>IFERROR(VLOOKUP($C$5,Ledger!C443:K443,3,0),"-")</f>
        <v>-</v>
      </c>
      <c r="C443" s="45" t="str">
        <f>IFERROR(VLOOKUP($C$5,Ledger!C443:K443,9,0),"-")</f>
        <v>-</v>
      </c>
      <c r="D443" s="42"/>
      <c r="E443" s="46" t="str">
        <f>IFERROR(VLOOKUP($G$5,Ledger!C443:J443,2,0),"-")</f>
        <v>-</v>
      </c>
      <c r="F443" s="49" t="str">
        <f>IFERROR(VLOOKUP($G$5,Ledger!C443:K443,3,0),"-")</f>
        <v>-</v>
      </c>
      <c r="G443" s="45" t="str">
        <f>IFERROR(VLOOKUP($G$5,Ledger!C443:K443,9,0),"-")</f>
        <v>-</v>
      </c>
    </row>
    <row r="444" spans="1:7" ht="24" hidden="1" x14ac:dyDescent="0.2">
      <c r="A444" s="46" t="str">
        <f>IFERROR(VLOOKUP($C$5,Ledger!C444:K444,2,0),"-")</f>
        <v>-</v>
      </c>
      <c r="B444" s="49" t="str">
        <f>IFERROR(VLOOKUP($C$5,Ledger!C444:K444,3,0),"-")</f>
        <v>-</v>
      </c>
      <c r="C444" s="45" t="str">
        <f>IFERROR(VLOOKUP($C$5,Ledger!C444:K444,9,0),"-")</f>
        <v>-</v>
      </c>
      <c r="D444" s="42"/>
      <c r="E444" s="46" t="str">
        <f>IFERROR(VLOOKUP($G$5,Ledger!C444:J444,2,0),"-")</f>
        <v>-</v>
      </c>
      <c r="F444" s="49" t="str">
        <f>IFERROR(VLOOKUP($G$5,Ledger!C444:K444,3,0),"-")</f>
        <v>-</v>
      </c>
      <c r="G444" s="45" t="str">
        <f>IFERROR(VLOOKUP($G$5,Ledger!C444:K444,9,0),"-")</f>
        <v>-</v>
      </c>
    </row>
    <row r="445" spans="1:7" ht="24" hidden="1" x14ac:dyDescent="0.2">
      <c r="A445" s="46" t="str">
        <f>IFERROR(VLOOKUP($C$5,Ledger!C445:K445,2,0),"-")</f>
        <v>-</v>
      </c>
      <c r="B445" s="49" t="str">
        <f>IFERROR(VLOOKUP($C$5,Ledger!C445:K445,3,0),"-")</f>
        <v>-</v>
      </c>
      <c r="C445" s="45" t="str">
        <f>IFERROR(VLOOKUP($C$5,Ledger!C445:K445,9,0),"-")</f>
        <v>-</v>
      </c>
      <c r="D445" s="42"/>
      <c r="E445" s="46" t="str">
        <f>IFERROR(VLOOKUP($G$5,Ledger!C445:J445,2,0),"-")</f>
        <v>-</v>
      </c>
      <c r="F445" s="49" t="str">
        <f>IFERROR(VLOOKUP($G$5,Ledger!C445:K445,3,0),"-")</f>
        <v>-</v>
      </c>
      <c r="G445" s="45" t="str">
        <f>IFERROR(VLOOKUP($G$5,Ledger!C445:K445,9,0),"-")</f>
        <v>-</v>
      </c>
    </row>
    <row r="446" spans="1:7" ht="24" hidden="1" x14ac:dyDescent="0.2">
      <c r="A446" s="46" t="str">
        <f>IFERROR(VLOOKUP($C$5,Ledger!C446:K446,2,0),"-")</f>
        <v>-</v>
      </c>
      <c r="B446" s="49" t="str">
        <f>IFERROR(VLOOKUP($C$5,Ledger!C446:K446,3,0),"-")</f>
        <v>-</v>
      </c>
      <c r="C446" s="45" t="str">
        <f>IFERROR(VLOOKUP($C$5,Ledger!C446:K446,9,0),"-")</f>
        <v>-</v>
      </c>
      <c r="D446" s="42"/>
      <c r="E446" s="46" t="str">
        <f>IFERROR(VLOOKUP($G$5,Ledger!C446:J446,2,0),"-")</f>
        <v>-</v>
      </c>
      <c r="F446" s="49" t="str">
        <f>IFERROR(VLOOKUP($G$5,Ledger!C446:K446,3,0),"-")</f>
        <v>-</v>
      </c>
      <c r="G446" s="45" t="str">
        <f>IFERROR(VLOOKUP($G$5,Ledger!C446:K446,9,0),"-")</f>
        <v>-</v>
      </c>
    </row>
    <row r="447" spans="1:7" ht="24" hidden="1" x14ac:dyDescent="0.2">
      <c r="A447" s="46" t="str">
        <f>IFERROR(VLOOKUP($C$5,Ledger!C447:K447,2,0),"-")</f>
        <v>-</v>
      </c>
      <c r="B447" s="49" t="str">
        <f>IFERROR(VLOOKUP($C$5,Ledger!C447:K447,3,0),"-")</f>
        <v>-</v>
      </c>
      <c r="C447" s="45" t="str">
        <f>IFERROR(VLOOKUP($C$5,Ledger!C447:K447,9,0),"-")</f>
        <v>-</v>
      </c>
      <c r="D447" s="42"/>
      <c r="E447" s="46" t="str">
        <f>IFERROR(VLOOKUP($G$5,Ledger!C447:J447,2,0),"-")</f>
        <v>-</v>
      </c>
      <c r="F447" s="49" t="str">
        <f>IFERROR(VLOOKUP($G$5,Ledger!C447:K447,3,0),"-")</f>
        <v>-</v>
      </c>
      <c r="G447" s="45" t="str">
        <f>IFERROR(VLOOKUP($G$5,Ledger!C447:K447,9,0),"-")</f>
        <v>-</v>
      </c>
    </row>
    <row r="448" spans="1:7" ht="24" hidden="1" x14ac:dyDescent="0.2">
      <c r="A448" s="46" t="str">
        <f>IFERROR(VLOOKUP($C$5,Ledger!C448:K448,2,0),"-")</f>
        <v>-</v>
      </c>
      <c r="B448" s="49" t="str">
        <f>IFERROR(VLOOKUP($C$5,Ledger!C448:K448,3,0),"-")</f>
        <v>-</v>
      </c>
      <c r="C448" s="45" t="str">
        <f>IFERROR(VLOOKUP($C$5,Ledger!C448:K448,9,0),"-")</f>
        <v>-</v>
      </c>
      <c r="D448" s="42"/>
      <c r="E448" s="46" t="str">
        <f>IFERROR(VLOOKUP($G$5,Ledger!C448:J448,2,0),"-")</f>
        <v>-</v>
      </c>
      <c r="F448" s="49" t="str">
        <f>IFERROR(VLOOKUP($G$5,Ledger!C448:K448,3,0),"-")</f>
        <v>-</v>
      </c>
      <c r="G448" s="45" t="str">
        <f>IFERROR(VLOOKUP($G$5,Ledger!C448:K448,9,0),"-")</f>
        <v>-</v>
      </c>
    </row>
    <row r="449" spans="1:7" ht="24" hidden="1" x14ac:dyDescent="0.2">
      <c r="A449" s="46" t="str">
        <f>IFERROR(VLOOKUP($C$5,Ledger!C449:K449,2,0),"-")</f>
        <v>-</v>
      </c>
      <c r="B449" s="49" t="str">
        <f>IFERROR(VLOOKUP($C$5,Ledger!C449:K449,3,0),"-")</f>
        <v>-</v>
      </c>
      <c r="C449" s="45" t="str">
        <f>IFERROR(VLOOKUP($C$5,Ledger!C449:K449,9,0),"-")</f>
        <v>-</v>
      </c>
      <c r="D449" s="42"/>
      <c r="E449" s="46" t="str">
        <f>IFERROR(VLOOKUP($G$5,Ledger!C449:J449,2,0),"-")</f>
        <v>-</v>
      </c>
      <c r="F449" s="49" t="str">
        <f>IFERROR(VLOOKUP($G$5,Ledger!C449:K449,3,0),"-")</f>
        <v>-</v>
      </c>
      <c r="G449" s="45" t="str">
        <f>IFERROR(VLOOKUP($G$5,Ledger!C449:K449,9,0),"-")</f>
        <v>-</v>
      </c>
    </row>
    <row r="450" spans="1:7" ht="24" hidden="1" x14ac:dyDescent="0.2">
      <c r="A450" s="46" t="str">
        <f>IFERROR(VLOOKUP($C$5,Ledger!C450:K450,2,0),"-")</f>
        <v>-</v>
      </c>
      <c r="B450" s="49" t="str">
        <f>IFERROR(VLOOKUP($C$5,Ledger!C450:K450,3,0),"-")</f>
        <v>-</v>
      </c>
      <c r="C450" s="45" t="str">
        <f>IFERROR(VLOOKUP($C$5,Ledger!C450:K450,9,0),"-")</f>
        <v>-</v>
      </c>
      <c r="D450" s="42"/>
      <c r="E450" s="46" t="str">
        <f>IFERROR(VLOOKUP($G$5,Ledger!C450:J450,2,0),"-")</f>
        <v>-</v>
      </c>
      <c r="F450" s="49" t="str">
        <f>IFERROR(VLOOKUP($G$5,Ledger!C450:K450,3,0),"-")</f>
        <v>-</v>
      </c>
      <c r="G450" s="45" t="str">
        <f>IFERROR(VLOOKUP($G$5,Ledger!C450:K450,9,0),"-")</f>
        <v>-</v>
      </c>
    </row>
    <row r="451" spans="1:7" ht="24" hidden="1" x14ac:dyDescent="0.2">
      <c r="A451" s="46" t="str">
        <f>IFERROR(VLOOKUP($C$5,Ledger!C451:K451,2,0),"-")</f>
        <v>-</v>
      </c>
      <c r="B451" s="49" t="str">
        <f>IFERROR(VLOOKUP($C$5,Ledger!C451:K451,3,0),"-")</f>
        <v>-</v>
      </c>
      <c r="C451" s="45" t="str">
        <f>IFERROR(VLOOKUP($C$5,Ledger!C451:K451,9,0),"-")</f>
        <v>-</v>
      </c>
      <c r="D451" s="42"/>
      <c r="E451" s="46" t="str">
        <f>IFERROR(VLOOKUP($G$5,Ledger!C451:J451,2,0),"-")</f>
        <v>-</v>
      </c>
      <c r="F451" s="49" t="str">
        <f>IFERROR(VLOOKUP($G$5,Ledger!C451:K451,3,0),"-")</f>
        <v>-</v>
      </c>
      <c r="G451" s="45" t="str">
        <f>IFERROR(VLOOKUP($G$5,Ledger!C451:K451,9,0),"-")</f>
        <v>-</v>
      </c>
    </row>
    <row r="452" spans="1:7" ht="24" hidden="1" x14ac:dyDescent="0.2">
      <c r="A452" s="46" t="str">
        <f>IFERROR(VLOOKUP($C$5,Ledger!C452:K452,2,0),"-")</f>
        <v>-</v>
      </c>
      <c r="B452" s="49" t="str">
        <f>IFERROR(VLOOKUP($C$5,Ledger!C452:K452,3,0),"-")</f>
        <v>-</v>
      </c>
      <c r="C452" s="45" t="str">
        <f>IFERROR(VLOOKUP($C$5,Ledger!C452:K452,9,0),"-")</f>
        <v>-</v>
      </c>
      <c r="D452" s="42"/>
      <c r="E452" s="46" t="str">
        <f>IFERROR(VLOOKUP($G$5,Ledger!C452:J452,2,0),"-")</f>
        <v>-</v>
      </c>
      <c r="F452" s="49" t="str">
        <f>IFERROR(VLOOKUP($G$5,Ledger!C452:K452,3,0),"-")</f>
        <v>-</v>
      </c>
      <c r="G452" s="45" t="str">
        <f>IFERROR(VLOOKUP($G$5,Ledger!C452:K452,9,0),"-")</f>
        <v>-</v>
      </c>
    </row>
    <row r="453" spans="1:7" ht="24" hidden="1" x14ac:dyDescent="0.2">
      <c r="A453" s="46" t="str">
        <f>IFERROR(VLOOKUP($C$5,Ledger!C453:K453,2,0),"-")</f>
        <v>-</v>
      </c>
      <c r="B453" s="49" t="str">
        <f>IFERROR(VLOOKUP($C$5,Ledger!C453:K453,3,0),"-")</f>
        <v>-</v>
      </c>
      <c r="C453" s="45" t="str">
        <f>IFERROR(VLOOKUP($C$5,Ledger!C453:K453,9,0),"-")</f>
        <v>-</v>
      </c>
      <c r="D453" s="42"/>
      <c r="E453" s="46" t="str">
        <f>IFERROR(VLOOKUP($G$5,Ledger!C453:J453,2,0),"-")</f>
        <v>-</v>
      </c>
      <c r="F453" s="49" t="str">
        <f>IFERROR(VLOOKUP($G$5,Ledger!C453:K453,3,0),"-")</f>
        <v>-</v>
      </c>
      <c r="G453" s="45" t="str">
        <f>IFERROR(VLOOKUP($G$5,Ledger!C453:K453,9,0),"-")</f>
        <v>-</v>
      </c>
    </row>
    <row r="454" spans="1:7" ht="24" hidden="1" x14ac:dyDescent="0.2">
      <c r="A454" s="46" t="str">
        <f>IFERROR(VLOOKUP($C$5,Ledger!C454:K454,2,0),"-")</f>
        <v>-</v>
      </c>
      <c r="B454" s="49" t="str">
        <f>IFERROR(VLOOKUP($C$5,Ledger!C454:K454,3,0),"-")</f>
        <v>-</v>
      </c>
      <c r="C454" s="45" t="str">
        <f>IFERROR(VLOOKUP($C$5,Ledger!C454:K454,9,0),"-")</f>
        <v>-</v>
      </c>
      <c r="D454" s="42"/>
      <c r="E454" s="46" t="str">
        <f>IFERROR(VLOOKUP($G$5,Ledger!C454:J454,2,0),"-")</f>
        <v>-</v>
      </c>
      <c r="F454" s="49" t="str">
        <f>IFERROR(VLOOKUP($G$5,Ledger!C454:K454,3,0),"-")</f>
        <v>-</v>
      </c>
      <c r="G454" s="45" t="str">
        <f>IFERROR(VLOOKUP($G$5,Ledger!C454:K454,9,0),"-")</f>
        <v>-</v>
      </c>
    </row>
    <row r="455" spans="1:7" ht="24" hidden="1" x14ac:dyDescent="0.2">
      <c r="A455" s="46" t="str">
        <f>IFERROR(VLOOKUP($C$5,Ledger!C455:K455,2,0),"-")</f>
        <v>-</v>
      </c>
      <c r="B455" s="49" t="str">
        <f>IFERROR(VLOOKUP($C$5,Ledger!C455:K455,3,0),"-")</f>
        <v>-</v>
      </c>
      <c r="C455" s="45" t="str">
        <f>IFERROR(VLOOKUP($C$5,Ledger!C455:K455,9,0),"-")</f>
        <v>-</v>
      </c>
      <c r="D455" s="42"/>
      <c r="E455" s="46" t="str">
        <f>IFERROR(VLOOKUP($G$5,Ledger!C455:J455,2,0),"-")</f>
        <v>-</v>
      </c>
      <c r="F455" s="49" t="str">
        <f>IFERROR(VLOOKUP($G$5,Ledger!C455:K455,3,0),"-")</f>
        <v>-</v>
      </c>
      <c r="G455" s="45" t="str">
        <f>IFERROR(VLOOKUP($G$5,Ledger!C455:K455,9,0),"-")</f>
        <v>-</v>
      </c>
    </row>
    <row r="456" spans="1:7" ht="24" hidden="1" x14ac:dyDescent="0.2">
      <c r="A456" s="46" t="str">
        <f>IFERROR(VLOOKUP($C$5,Ledger!C456:K456,2,0),"-")</f>
        <v>-</v>
      </c>
      <c r="B456" s="49" t="str">
        <f>IFERROR(VLOOKUP($C$5,Ledger!C456:K456,3,0),"-")</f>
        <v>-</v>
      </c>
      <c r="C456" s="45" t="str">
        <f>IFERROR(VLOOKUP($C$5,Ledger!C456:K456,9,0),"-")</f>
        <v>-</v>
      </c>
      <c r="D456" s="42"/>
      <c r="E456" s="46" t="str">
        <f>IFERROR(VLOOKUP($G$5,Ledger!C456:J456,2,0),"-")</f>
        <v>-</v>
      </c>
      <c r="F456" s="49" t="str">
        <f>IFERROR(VLOOKUP($G$5,Ledger!C456:K456,3,0),"-")</f>
        <v>-</v>
      </c>
      <c r="G456" s="45" t="str">
        <f>IFERROR(VLOOKUP($G$5,Ledger!C456:K456,9,0),"-")</f>
        <v>-</v>
      </c>
    </row>
    <row r="457" spans="1:7" ht="24" hidden="1" x14ac:dyDescent="0.2">
      <c r="A457" s="46" t="str">
        <f>IFERROR(VLOOKUP($C$5,Ledger!C457:K457,2,0),"-")</f>
        <v>-</v>
      </c>
      <c r="B457" s="49" t="str">
        <f>IFERROR(VLOOKUP($C$5,Ledger!C457:K457,3,0),"-")</f>
        <v>-</v>
      </c>
      <c r="C457" s="45" t="str">
        <f>IFERROR(VLOOKUP($C$5,Ledger!C457:K457,9,0),"-")</f>
        <v>-</v>
      </c>
      <c r="D457" s="42"/>
      <c r="E457" s="46" t="str">
        <f>IFERROR(VLOOKUP($G$5,Ledger!C457:J457,2,0),"-")</f>
        <v>-</v>
      </c>
      <c r="F457" s="49" t="str">
        <f>IFERROR(VLOOKUP($G$5,Ledger!C457:K457,3,0),"-")</f>
        <v>-</v>
      </c>
      <c r="G457" s="45" t="str">
        <f>IFERROR(VLOOKUP($G$5,Ledger!C457:K457,9,0),"-")</f>
        <v>-</v>
      </c>
    </row>
    <row r="458" spans="1:7" ht="24" hidden="1" x14ac:dyDescent="0.2">
      <c r="A458" s="46" t="str">
        <f>IFERROR(VLOOKUP($C$5,Ledger!C458:K458,2,0),"-")</f>
        <v>-</v>
      </c>
      <c r="B458" s="49" t="str">
        <f>IFERROR(VLOOKUP($C$5,Ledger!C458:K458,3,0),"-")</f>
        <v>-</v>
      </c>
      <c r="C458" s="45" t="str">
        <f>IFERROR(VLOOKUP($C$5,Ledger!C458:K458,9,0),"-")</f>
        <v>-</v>
      </c>
      <c r="D458" s="42"/>
      <c r="E458" s="46" t="str">
        <f>IFERROR(VLOOKUP($G$5,Ledger!C458:J458,2,0),"-")</f>
        <v>-</v>
      </c>
      <c r="F458" s="49" t="str">
        <f>IFERROR(VLOOKUP($G$5,Ledger!C458:K458,3,0),"-")</f>
        <v>-</v>
      </c>
      <c r="G458" s="45" t="str">
        <f>IFERROR(VLOOKUP($G$5,Ledger!C458:K458,9,0),"-")</f>
        <v>-</v>
      </c>
    </row>
    <row r="459" spans="1:7" ht="24" hidden="1" x14ac:dyDescent="0.2">
      <c r="A459" s="46" t="str">
        <f>IFERROR(VLOOKUP($C$5,Ledger!C459:K459,2,0),"-")</f>
        <v>-</v>
      </c>
      <c r="B459" s="49" t="str">
        <f>IFERROR(VLOOKUP($C$5,Ledger!C459:K459,3,0),"-")</f>
        <v>-</v>
      </c>
      <c r="C459" s="45" t="str">
        <f>IFERROR(VLOOKUP($C$5,Ledger!C459:K459,9,0),"-")</f>
        <v>-</v>
      </c>
      <c r="D459" s="42"/>
      <c r="E459" s="46" t="str">
        <f>IFERROR(VLOOKUP($G$5,Ledger!C459:J459,2,0),"-")</f>
        <v>-</v>
      </c>
      <c r="F459" s="49" t="str">
        <f>IFERROR(VLOOKUP($G$5,Ledger!C459:K459,3,0),"-")</f>
        <v>-</v>
      </c>
      <c r="G459" s="45" t="str">
        <f>IFERROR(VLOOKUP($G$5,Ledger!C459:K459,9,0),"-")</f>
        <v>-</v>
      </c>
    </row>
    <row r="460" spans="1:7" ht="24" hidden="1" x14ac:dyDescent="0.2">
      <c r="A460" s="46" t="str">
        <f>IFERROR(VLOOKUP($C$5,Ledger!C460:K460,2,0),"-")</f>
        <v>-</v>
      </c>
      <c r="B460" s="49" t="str">
        <f>IFERROR(VLOOKUP($C$5,Ledger!C460:K460,3,0),"-")</f>
        <v>-</v>
      </c>
      <c r="C460" s="45" t="str">
        <f>IFERROR(VLOOKUP($C$5,Ledger!C460:K460,9,0),"-")</f>
        <v>-</v>
      </c>
      <c r="D460" s="42"/>
      <c r="E460" s="46" t="str">
        <f>IFERROR(VLOOKUP($G$5,Ledger!C460:J460,2,0),"-")</f>
        <v>-</v>
      </c>
      <c r="F460" s="49" t="str">
        <f>IFERROR(VLOOKUP($G$5,Ledger!C460:K460,3,0),"-")</f>
        <v>-</v>
      </c>
      <c r="G460" s="45" t="str">
        <f>IFERROR(VLOOKUP($G$5,Ledger!C460:K460,9,0),"-")</f>
        <v>-</v>
      </c>
    </row>
    <row r="461" spans="1:7" ht="24" hidden="1" x14ac:dyDescent="0.2">
      <c r="A461" s="46" t="str">
        <f>IFERROR(VLOOKUP($C$5,Ledger!C461:K461,2,0),"-")</f>
        <v>-</v>
      </c>
      <c r="B461" s="49" t="str">
        <f>IFERROR(VLOOKUP($C$5,Ledger!C461:K461,3,0),"-")</f>
        <v>-</v>
      </c>
      <c r="C461" s="45" t="str">
        <f>IFERROR(VLOOKUP($C$5,Ledger!C461:K461,9,0),"-")</f>
        <v>-</v>
      </c>
      <c r="D461" s="42"/>
      <c r="E461" s="46" t="str">
        <f>IFERROR(VLOOKUP($G$5,Ledger!C461:J461,2,0),"-")</f>
        <v>-</v>
      </c>
      <c r="F461" s="49" t="str">
        <f>IFERROR(VLOOKUP($G$5,Ledger!C461:K461,3,0),"-")</f>
        <v>-</v>
      </c>
      <c r="G461" s="45" t="str">
        <f>IFERROR(VLOOKUP($G$5,Ledger!C461:K461,9,0),"-")</f>
        <v>-</v>
      </c>
    </row>
    <row r="462" spans="1:7" ht="24" hidden="1" x14ac:dyDescent="0.2">
      <c r="A462" s="46" t="str">
        <f>IFERROR(VLOOKUP($C$5,Ledger!C462:K462,2,0),"-")</f>
        <v>-</v>
      </c>
      <c r="B462" s="49" t="str">
        <f>IFERROR(VLOOKUP($C$5,Ledger!C462:K462,3,0),"-")</f>
        <v>-</v>
      </c>
      <c r="C462" s="45" t="str">
        <f>IFERROR(VLOOKUP($C$5,Ledger!C462:K462,9,0),"-")</f>
        <v>-</v>
      </c>
      <c r="D462" s="42"/>
      <c r="E462" s="46" t="str">
        <f>IFERROR(VLOOKUP($G$5,Ledger!C462:J462,2,0),"-")</f>
        <v>-</v>
      </c>
      <c r="F462" s="49" t="str">
        <f>IFERROR(VLOOKUP($G$5,Ledger!C462:K462,3,0),"-")</f>
        <v>-</v>
      </c>
      <c r="G462" s="45" t="str">
        <f>IFERROR(VLOOKUP($G$5,Ledger!C462:K462,9,0),"-")</f>
        <v>-</v>
      </c>
    </row>
    <row r="463" spans="1:7" ht="24" hidden="1" x14ac:dyDescent="0.2">
      <c r="A463" s="46" t="str">
        <f>IFERROR(VLOOKUP($C$5,Ledger!C463:K463,2,0),"-")</f>
        <v>-</v>
      </c>
      <c r="B463" s="49" t="str">
        <f>IFERROR(VLOOKUP($C$5,Ledger!C463:K463,3,0),"-")</f>
        <v>-</v>
      </c>
      <c r="C463" s="45" t="str">
        <f>IFERROR(VLOOKUP($C$5,Ledger!C463:K463,9,0),"-")</f>
        <v>-</v>
      </c>
      <c r="D463" s="42"/>
      <c r="E463" s="46" t="str">
        <f>IFERROR(VLOOKUP($G$5,Ledger!C463:J463,2,0),"-")</f>
        <v>-</v>
      </c>
      <c r="F463" s="49" t="str">
        <f>IFERROR(VLOOKUP($G$5,Ledger!C463:K463,3,0),"-")</f>
        <v>-</v>
      </c>
      <c r="G463" s="45" t="str">
        <f>IFERROR(VLOOKUP($G$5,Ledger!C463:K463,9,0),"-")</f>
        <v>-</v>
      </c>
    </row>
    <row r="464" spans="1:7" ht="24" hidden="1" x14ac:dyDescent="0.2">
      <c r="A464" s="46" t="str">
        <f>IFERROR(VLOOKUP($C$5,Ledger!C464:K464,2,0),"-")</f>
        <v>-</v>
      </c>
      <c r="B464" s="49" t="str">
        <f>IFERROR(VLOOKUP($C$5,Ledger!C464:K464,3,0),"-")</f>
        <v>-</v>
      </c>
      <c r="C464" s="45" t="str">
        <f>IFERROR(VLOOKUP($C$5,Ledger!C464:K464,9,0),"-")</f>
        <v>-</v>
      </c>
      <c r="D464" s="42"/>
      <c r="E464" s="46" t="str">
        <f>IFERROR(VLOOKUP($G$5,Ledger!C464:J464,2,0),"-")</f>
        <v>-</v>
      </c>
      <c r="F464" s="49" t="str">
        <f>IFERROR(VLOOKUP($G$5,Ledger!C464:K464,3,0),"-")</f>
        <v>-</v>
      </c>
      <c r="G464" s="45" t="str">
        <f>IFERROR(VLOOKUP($G$5,Ledger!C464:K464,9,0),"-")</f>
        <v>-</v>
      </c>
    </row>
    <row r="465" spans="1:7" ht="24" hidden="1" x14ac:dyDescent="0.2">
      <c r="A465" s="46" t="str">
        <f>IFERROR(VLOOKUP($C$5,Ledger!C465:K465,2,0),"-")</f>
        <v>-</v>
      </c>
      <c r="B465" s="49" t="str">
        <f>IFERROR(VLOOKUP($C$5,Ledger!C465:K465,3,0),"-")</f>
        <v>-</v>
      </c>
      <c r="C465" s="45" t="str">
        <f>IFERROR(VLOOKUP($C$5,Ledger!C465:K465,9,0),"-")</f>
        <v>-</v>
      </c>
      <c r="D465" s="42"/>
      <c r="E465" s="46" t="str">
        <f>IFERROR(VLOOKUP($G$5,Ledger!C465:J465,2,0),"-")</f>
        <v>-</v>
      </c>
      <c r="F465" s="49" t="str">
        <f>IFERROR(VLOOKUP($G$5,Ledger!C465:K465,3,0),"-")</f>
        <v>-</v>
      </c>
      <c r="G465" s="45" t="str">
        <f>IFERROR(VLOOKUP($G$5,Ledger!C465:K465,9,0),"-")</f>
        <v>-</v>
      </c>
    </row>
    <row r="466" spans="1:7" ht="24" hidden="1" x14ac:dyDescent="0.2">
      <c r="A466" s="46" t="str">
        <f>IFERROR(VLOOKUP($C$5,Ledger!C466:K466,2,0),"-")</f>
        <v>-</v>
      </c>
      <c r="B466" s="49" t="str">
        <f>IFERROR(VLOOKUP($C$5,Ledger!C466:K466,3,0),"-")</f>
        <v>-</v>
      </c>
      <c r="C466" s="45" t="str">
        <f>IFERROR(VLOOKUP($C$5,Ledger!C466:K466,9,0),"-")</f>
        <v>-</v>
      </c>
      <c r="D466" s="42"/>
      <c r="E466" s="46" t="str">
        <f>IFERROR(VLOOKUP($G$5,Ledger!C466:J466,2,0),"-")</f>
        <v>-</v>
      </c>
      <c r="F466" s="49" t="str">
        <f>IFERROR(VLOOKUP($G$5,Ledger!C466:K466,3,0),"-")</f>
        <v>-</v>
      </c>
      <c r="G466" s="45" t="str">
        <f>IFERROR(VLOOKUP($G$5,Ledger!C466:K466,9,0),"-")</f>
        <v>-</v>
      </c>
    </row>
    <row r="467" spans="1:7" ht="24" hidden="1" x14ac:dyDescent="0.2">
      <c r="A467" s="46" t="str">
        <f>IFERROR(VLOOKUP($C$5,Ledger!C467:K467,2,0),"-")</f>
        <v>-</v>
      </c>
      <c r="B467" s="49" t="str">
        <f>IFERROR(VLOOKUP($C$5,Ledger!C467:K467,3,0),"-")</f>
        <v>-</v>
      </c>
      <c r="C467" s="45" t="str">
        <f>IFERROR(VLOOKUP($C$5,Ledger!C467:K467,9,0),"-")</f>
        <v>-</v>
      </c>
      <c r="D467" s="42"/>
      <c r="E467" s="46" t="str">
        <f>IFERROR(VLOOKUP($G$5,Ledger!C467:J467,2,0),"-")</f>
        <v>-</v>
      </c>
      <c r="F467" s="49" t="str">
        <f>IFERROR(VLOOKUP($G$5,Ledger!C467:K467,3,0),"-")</f>
        <v>-</v>
      </c>
      <c r="G467" s="45" t="str">
        <f>IFERROR(VLOOKUP($G$5,Ledger!C467:K467,9,0),"-")</f>
        <v>-</v>
      </c>
    </row>
    <row r="468" spans="1:7" ht="24" hidden="1" x14ac:dyDescent="0.2">
      <c r="A468" s="46" t="str">
        <f>IFERROR(VLOOKUP($C$5,Ledger!C468:K468,2,0),"-")</f>
        <v>-</v>
      </c>
      <c r="B468" s="49" t="str">
        <f>IFERROR(VLOOKUP($C$5,Ledger!C468:K468,3,0),"-")</f>
        <v>-</v>
      </c>
      <c r="C468" s="45" t="str">
        <f>IFERROR(VLOOKUP($C$5,Ledger!C468:K468,9,0),"-")</f>
        <v>-</v>
      </c>
      <c r="D468" s="42"/>
      <c r="E468" s="46" t="str">
        <f>IFERROR(VLOOKUP($G$5,Ledger!C468:J468,2,0),"-")</f>
        <v>-</v>
      </c>
      <c r="F468" s="49" t="str">
        <f>IFERROR(VLOOKUP($G$5,Ledger!C468:K468,3,0),"-")</f>
        <v>-</v>
      </c>
      <c r="G468" s="45" t="str">
        <f>IFERROR(VLOOKUP($G$5,Ledger!C468:K468,9,0),"-")</f>
        <v>-</v>
      </c>
    </row>
    <row r="469" spans="1:7" ht="24" hidden="1" x14ac:dyDescent="0.2">
      <c r="A469" s="46" t="str">
        <f>IFERROR(VLOOKUP($C$5,Ledger!C469:K469,2,0),"-")</f>
        <v>-</v>
      </c>
      <c r="B469" s="49" t="str">
        <f>IFERROR(VLOOKUP($C$5,Ledger!C469:K469,3,0),"-")</f>
        <v>-</v>
      </c>
      <c r="C469" s="45" t="str">
        <f>IFERROR(VLOOKUP($C$5,Ledger!C469:K469,9,0),"-")</f>
        <v>-</v>
      </c>
      <c r="D469" s="42"/>
      <c r="E469" s="46" t="str">
        <f>IFERROR(VLOOKUP($G$5,Ledger!C469:J469,2,0),"-")</f>
        <v>-</v>
      </c>
      <c r="F469" s="49" t="str">
        <f>IFERROR(VLOOKUP($G$5,Ledger!C469:K469,3,0),"-")</f>
        <v>-</v>
      </c>
      <c r="G469" s="45" t="str">
        <f>IFERROR(VLOOKUP($G$5,Ledger!C469:K469,9,0),"-")</f>
        <v>-</v>
      </c>
    </row>
    <row r="470" spans="1:7" ht="24" hidden="1" x14ac:dyDescent="0.2">
      <c r="A470" s="46" t="str">
        <f>IFERROR(VLOOKUP($C$5,Ledger!C470:K470,2,0),"-")</f>
        <v>-</v>
      </c>
      <c r="B470" s="49" t="str">
        <f>IFERROR(VLOOKUP($C$5,Ledger!C470:K470,3,0),"-")</f>
        <v>-</v>
      </c>
      <c r="C470" s="45" t="str">
        <f>IFERROR(VLOOKUP($C$5,Ledger!C470:K470,9,0),"-")</f>
        <v>-</v>
      </c>
      <c r="D470" s="42"/>
      <c r="E470" s="46" t="str">
        <f>IFERROR(VLOOKUP($G$5,Ledger!C470:J470,2,0),"-")</f>
        <v>-</v>
      </c>
      <c r="F470" s="49" t="str">
        <f>IFERROR(VLOOKUP($G$5,Ledger!C470:K470,3,0),"-")</f>
        <v>-</v>
      </c>
      <c r="G470" s="45" t="str">
        <f>IFERROR(VLOOKUP($G$5,Ledger!C470:K470,9,0),"-")</f>
        <v>-</v>
      </c>
    </row>
    <row r="471" spans="1:7" ht="24" hidden="1" x14ac:dyDescent="0.2">
      <c r="A471" s="46" t="str">
        <f>IFERROR(VLOOKUP($C$5,Ledger!C471:K471,2,0),"-")</f>
        <v>-</v>
      </c>
      <c r="B471" s="49" t="str">
        <f>IFERROR(VLOOKUP($C$5,Ledger!C471:K471,3,0),"-")</f>
        <v>-</v>
      </c>
      <c r="C471" s="45" t="str">
        <f>IFERROR(VLOOKUP($C$5,Ledger!C471:K471,9,0),"-")</f>
        <v>-</v>
      </c>
      <c r="D471" s="42"/>
      <c r="E471" s="46" t="str">
        <f>IFERROR(VLOOKUP($G$5,Ledger!C471:J471,2,0),"-")</f>
        <v>-</v>
      </c>
      <c r="F471" s="49" t="str">
        <f>IFERROR(VLOOKUP($G$5,Ledger!C471:K471,3,0),"-")</f>
        <v>-</v>
      </c>
      <c r="G471" s="45" t="str">
        <f>IFERROR(VLOOKUP($G$5,Ledger!C471:K471,9,0),"-")</f>
        <v>-</v>
      </c>
    </row>
    <row r="472" spans="1:7" ht="24" hidden="1" x14ac:dyDescent="0.2">
      <c r="A472" s="46" t="str">
        <f>IFERROR(VLOOKUP($C$5,Ledger!C472:K472,2,0),"-")</f>
        <v>-</v>
      </c>
      <c r="B472" s="49" t="str">
        <f>IFERROR(VLOOKUP($C$5,Ledger!C472:K472,3,0),"-")</f>
        <v>-</v>
      </c>
      <c r="C472" s="45" t="str">
        <f>IFERROR(VLOOKUP($C$5,Ledger!C472:K472,9,0),"-")</f>
        <v>-</v>
      </c>
      <c r="D472" s="42"/>
      <c r="E472" s="46" t="str">
        <f>IFERROR(VLOOKUP($G$5,Ledger!C472:J472,2,0),"-")</f>
        <v>-</v>
      </c>
      <c r="F472" s="49" t="str">
        <f>IFERROR(VLOOKUP($G$5,Ledger!C472:K472,3,0),"-")</f>
        <v>-</v>
      </c>
      <c r="G472" s="45" t="str">
        <f>IFERROR(VLOOKUP($G$5,Ledger!C472:K472,9,0),"-")</f>
        <v>-</v>
      </c>
    </row>
    <row r="473" spans="1:7" ht="24" hidden="1" x14ac:dyDescent="0.2">
      <c r="A473" s="46" t="str">
        <f>IFERROR(VLOOKUP($C$5,Ledger!C473:K473,2,0),"-")</f>
        <v>-</v>
      </c>
      <c r="B473" s="49" t="str">
        <f>IFERROR(VLOOKUP($C$5,Ledger!C473:K473,3,0),"-")</f>
        <v>-</v>
      </c>
      <c r="C473" s="45" t="str">
        <f>IFERROR(VLOOKUP($C$5,Ledger!C473:K473,9,0),"-")</f>
        <v>-</v>
      </c>
      <c r="D473" s="42"/>
      <c r="E473" s="46" t="str">
        <f>IFERROR(VLOOKUP($G$5,Ledger!C473:J473,2,0),"-")</f>
        <v>-</v>
      </c>
      <c r="F473" s="49" t="str">
        <f>IFERROR(VLOOKUP($G$5,Ledger!C473:K473,3,0),"-")</f>
        <v>-</v>
      </c>
      <c r="G473" s="45" t="str">
        <f>IFERROR(VLOOKUP($G$5,Ledger!C473:K473,9,0),"-")</f>
        <v>-</v>
      </c>
    </row>
    <row r="474" spans="1:7" ht="24" hidden="1" x14ac:dyDescent="0.2">
      <c r="A474" s="46" t="str">
        <f>IFERROR(VLOOKUP($C$5,Ledger!C474:K474,2,0),"-")</f>
        <v>-</v>
      </c>
      <c r="B474" s="49" t="str">
        <f>IFERROR(VLOOKUP($C$5,Ledger!C474:K474,3,0),"-")</f>
        <v>-</v>
      </c>
      <c r="C474" s="45" t="str">
        <f>IFERROR(VLOOKUP($C$5,Ledger!C474:K474,9,0),"-")</f>
        <v>-</v>
      </c>
      <c r="D474" s="42"/>
      <c r="E474" s="46" t="str">
        <f>IFERROR(VLOOKUP($G$5,Ledger!C474:J474,2,0),"-")</f>
        <v>-</v>
      </c>
      <c r="F474" s="49" t="str">
        <f>IFERROR(VLOOKUP($G$5,Ledger!C474:K474,3,0),"-")</f>
        <v>-</v>
      </c>
      <c r="G474" s="45" t="str">
        <f>IFERROR(VLOOKUP($G$5,Ledger!C474:K474,9,0),"-")</f>
        <v>-</v>
      </c>
    </row>
    <row r="475" spans="1:7" ht="24" hidden="1" x14ac:dyDescent="0.2">
      <c r="A475" s="46" t="str">
        <f>IFERROR(VLOOKUP($C$5,Ledger!C475:K475,2,0),"-")</f>
        <v>-</v>
      </c>
      <c r="B475" s="49" t="str">
        <f>IFERROR(VLOOKUP($C$5,Ledger!C475:K475,3,0),"-")</f>
        <v>-</v>
      </c>
      <c r="C475" s="45" t="str">
        <f>IFERROR(VLOOKUP($C$5,Ledger!C475:K475,9,0),"-")</f>
        <v>-</v>
      </c>
      <c r="D475" s="42"/>
      <c r="E475" s="46" t="str">
        <f>IFERROR(VLOOKUP($G$5,Ledger!C475:J475,2,0),"-")</f>
        <v>-</v>
      </c>
      <c r="F475" s="49" t="str">
        <f>IFERROR(VLOOKUP($G$5,Ledger!C475:K475,3,0),"-")</f>
        <v>-</v>
      </c>
      <c r="G475" s="45" t="str">
        <f>IFERROR(VLOOKUP($G$5,Ledger!C475:K475,9,0),"-")</f>
        <v>-</v>
      </c>
    </row>
    <row r="476" spans="1:7" ht="24" hidden="1" x14ac:dyDescent="0.2">
      <c r="A476" s="46" t="str">
        <f>IFERROR(VLOOKUP($C$5,Ledger!C476:K476,2,0),"-")</f>
        <v>-</v>
      </c>
      <c r="B476" s="49" t="str">
        <f>IFERROR(VLOOKUP($C$5,Ledger!C476:K476,3,0),"-")</f>
        <v>-</v>
      </c>
      <c r="C476" s="45" t="str">
        <f>IFERROR(VLOOKUP($C$5,Ledger!C476:K476,9,0),"-")</f>
        <v>-</v>
      </c>
      <c r="D476" s="42"/>
      <c r="E476" s="46" t="str">
        <f>IFERROR(VLOOKUP($G$5,Ledger!C476:J476,2,0),"-")</f>
        <v>-</v>
      </c>
      <c r="F476" s="49" t="str">
        <f>IFERROR(VLOOKUP($G$5,Ledger!C476:K476,3,0),"-")</f>
        <v>-</v>
      </c>
      <c r="G476" s="45" t="str">
        <f>IFERROR(VLOOKUP($G$5,Ledger!C476:K476,9,0),"-")</f>
        <v>-</v>
      </c>
    </row>
    <row r="477" spans="1:7" ht="24" hidden="1" x14ac:dyDescent="0.2">
      <c r="A477" s="46" t="str">
        <f>IFERROR(VLOOKUP($C$5,Ledger!C477:K477,2,0),"-")</f>
        <v>-</v>
      </c>
      <c r="B477" s="49" t="str">
        <f>IFERROR(VLOOKUP($C$5,Ledger!C477:K477,3,0),"-")</f>
        <v>-</v>
      </c>
      <c r="C477" s="45" t="str">
        <f>IFERROR(VLOOKUP($C$5,Ledger!C477:K477,9,0),"-")</f>
        <v>-</v>
      </c>
      <c r="D477" s="42"/>
      <c r="E477" s="46" t="str">
        <f>IFERROR(VLOOKUP($G$5,Ledger!C477:J477,2,0),"-")</f>
        <v>-</v>
      </c>
      <c r="F477" s="49" t="str">
        <f>IFERROR(VLOOKUP($G$5,Ledger!C477:K477,3,0),"-")</f>
        <v>-</v>
      </c>
      <c r="G477" s="45" t="str">
        <f>IFERROR(VLOOKUP($G$5,Ledger!C477:K477,9,0),"-")</f>
        <v>-</v>
      </c>
    </row>
    <row r="478" spans="1:7" ht="24" hidden="1" x14ac:dyDescent="0.2">
      <c r="A478" s="46" t="str">
        <f>IFERROR(VLOOKUP($C$5,Ledger!C478:K478,2,0),"-")</f>
        <v>-</v>
      </c>
      <c r="B478" s="49" t="str">
        <f>IFERROR(VLOOKUP($C$5,Ledger!C478:K478,3,0),"-")</f>
        <v>-</v>
      </c>
      <c r="C478" s="45" t="str">
        <f>IFERROR(VLOOKUP($C$5,Ledger!C478:K478,9,0),"-")</f>
        <v>-</v>
      </c>
      <c r="D478" s="42"/>
      <c r="E478" s="46" t="str">
        <f>IFERROR(VLOOKUP($G$5,Ledger!C478:J478,2,0),"-")</f>
        <v>-</v>
      </c>
      <c r="F478" s="49" t="str">
        <f>IFERROR(VLOOKUP($G$5,Ledger!C478:K478,3,0),"-")</f>
        <v>-</v>
      </c>
      <c r="G478" s="45" t="str">
        <f>IFERROR(VLOOKUP($G$5,Ledger!C478:K478,9,0),"-")</f>
        <v>-</v>
      </c>
    </row>
    <row r="479" spans="1:7" ht="24" hidden="1" x14ac:dyDescent="0.2">
      <c r="A479" s="46" t="str">
        <f>IFERROR(VLOOKUP($C$5,Ledger!C479:K479,2,0),"-")</f>
        <v>-</v>
      </c>
      <c r="B479" s="49" t="str">
        <f>IFERROR(VLOOKUP($C$5,Ledger!C479:K479,3,0),"-")</f>
        <v>-</v>
      </c>
      <c r="C479" s="45" t="str">
        <f>IFERROR(VLOOKUP($C$5,Ledger!C479:K479,9,0),"-")</f>
        <v>-</v>
      </c>
      <c r="D479" s="42"/>
      <c r="E479" s="46" t="str">
        <f>IFERROR(VLOOKUP($G$5,Ledger!C479:J479,2,0),"-")</f>
        <v>-</v>
      </c>
      <c r="F479" s="49" t="str">
        <f>IFERROR(VLOOKUP($G$5,Ledger!C479:K479,3,0),"-")</f>
        <v>-</v>
      </c>
      <c r="G479" s="45" t="str">
        <f>IFERROR(VLOOKUP($G$5,Ledger!C479:K479,9,0),"-")</f>
        <v>-</v>
      </c>
    </row>
    <row r="480" spans="1:7" ht="24" hidden="1" x14ac:dyDescent="0.2">
      <c r="A480" s="46" t="str">
        <f>IFERROR(VLOOKUP($C$5,Ledger!C480:K480,2,0),"-")</f>
        <v>-</v>
      </c>
      <c r="B480" s="49" t="str">
        <f>IFERROR(VLOOKUP($C$5,Ledger!C480:K480,3,0),"-")</f>
        <v>-</v>
      </c>
      <c r="C480" s="45" t="str">
        <f>IFERROR(VLOOKUP($C$5,Ledger!C480:K480,9,0),"-")</f>
        <v>-</v>
      </c>
      <c r="D480" s="42"/>
      <c r="E480" s="46" t="str">
        <f>IFERROR(VLOOKUP($G$5,Ledger!C480:J480,2,0),"-")</f>
        <v>-</v>
      </c>
      <c r="F480" s="49" t="str">
        <f>IFERROR(VLOOKUP($G$5,Ledger!C480:K480,3,0),"-")</f>
        <v>-</v>
      </c>
      <c r="G480" s="45" t="str">
        <f>IFERROR(VLOOKUP($G$5,Ledger!C480:K480,9,0),"-")</f>
        <v>-</v>
      </c>
    </row>
    <row r="481" spans="1:7" ht="24" hidden="1" x14ac:dyDescent="0.2">
      <c r="A481" s="46" t="str">
        <f>IFERROR(VLOOKUP($C$5,Ledger!C481:K481,2,0),"-")</f>
        <v>-</v>
      </c>
      <c r="B481" s="49" t="str">
        <f>IFERROR(VLOOKUP($C$5,Ledger!C481:K481,3,0),"-")</f>
        <v>-</v>
      </c>
      <c r="C481" s="45" t="str">
        <f>IFERROR(VLOOKUP($C$5,Ledger!C481:K481,9,0),"-")</f>
        <v>-</v>
      </c>
      <c r="D481" s="42"/>
      <c r="E481" s="46" t="str">
        <f>IFERROR(VLOOKUP($G$5,Ledger!C481:J481,2,0),"-")</f>
        <v>-</v>
      </c>
      <c r="F481" s="49" t="str">
        <f>IFERROR(VLOOKUP($G$5,Ledger!C481:K481,3,0),"-")</f>
        <v>-</v>
      </c>
      <c r="G481" s="45" t="str">
        <f>IFERROR(VLOOKUP($G$5,Ledger!C481:K481,9,0),"-")</f>
        <v>-</v>
      </c>
    </row>
    <row r="482" spans="1:7" ht="24" hidden="1" x14ac:dyDescent="0.2">
      <c r="A482" s="46" t="str">
        <f>IFERROR(VLOOKUP($C$5,Ledger!C482:K482,2,0),"-")</f>
        <v>-</v>
      </c>
      <c r="B482" s="49" t="str">
        <f>IFERROR(VLOOKUP($C$5,Ledger!C482:K482,3,0),"-")</f>
        <v>-</v>
      </c>
      <c r="C482" s="45" t="str">
        <f>IFERROR(VLOOKUP($C$5,Ledger!C482:K482,9,0),"-")</f>
        <v>-</v>
      </c>
      <c r="D482" s="42"/>
      <c r="E482" s="46" t="str">
        <f>IFERROR(VLOOKUP($G$5,Ledger!C482:J482,2,0),"-")</f>
        <v>-</v>
      </c>
      <c r="F482" s="49" t="str">
        <f>IFERROR(VLOOKUP($G$5,Ledger!C482:K482,3,0),"-")</f>
        <v>-</v>
      </c>
      <c r="G482" s="45" t="str">
        <f>IFERROR(VLOOKUP($G$5,Ledger!C482:K482,9,0),"-")</f>
        <v>-</v>
      </c>
    </row>
    <row r="483" spans="1:7" ht="24" hidden="1" x14ac:dyDescent="0.2">
      <c r="A483" s="46" t="str">
        <f>IFERROR(VLOOKUP($C$5,Ledger!C483:K483,2,0),"-")</f>
        <v>-</v>
      </c>
      <c r="B483" s="49" t="str">
        <f>IFERROR(VLOOKUP($C$5,Ledger!C483:K483,3,0),"-")</f>
        <v>-</v>
      </c>
      <c r="C483" s="45" t="str">
        <f>IFERROR(VLOOKUP($C$5,Ledger!C483:K483,9,0),"-")</f>
        <v>-</v>
      </c>
      <c r="D483" s="42"/>
      <c r="E483" s="46" t="str">
        <f>IFERROR(VLOOKUP($G$5,Ledger!C483:J483,2,0),"-")</f>
        <v>-</v>
      </c>
      <c r="F483" s="49" t="str">
        <f>IFERROR(VLOOKUP($G$5,Ledger!C483:K483,3,0),"-")</f>
        <v>-</v>
      </c>
      <c r="G483" s="45" t="str">
        <f>IFERROR(VLOOKUP($G$5,Ledger!C483:K483,9,0),"-")</f>
        <v>-</v>
      </c>
    </row>
    <row r="484" spans="1:7" ht="24" hidden="1" x14ac:dyDescent="0.2">
      <c r="A484" s="46" t="str">
        <f>IFERROR(VLOOKUP($C$5,Ledger!C484:K484,2,0),"-")</f>
        <v>-</v>
      </c>
      <c r="B484" s="49" t="str">
        <f>IFERROR(VLOOKUP($C$5,Ledger!C484:K484,3,0),"-")</f>
        <v>-</v>
      </c>
      <c r="C484" s="45" t="str">
        <f>IFERROR(VLOOKUP($C$5,Ledger!C484:K484,9,0),"-")</f>
        <v>-</v>
      </c>
      <c r="D484" s="42"/>
      <c r="E484" s="46" t="str">
        <f>IFERROR(VLOOKUP($G$5,Ledger!C484:J484,2,0),"-")</f>
        <v>-</v>
      </c>
      <c r="F484" s="49" t="str">
        <f>IFERROR(VLOOKUP($G$5,Ledger!C484:K484,3,0),"-")</f>
        <v>-</v>
      </c>
      <c r="G484" s="45" t="str">
        <f>IFERROR(VLOOKUP($G$5,Ledger!C484:K484,9,0),"-")</f>
        <v>-</v>
      </c>
    </row>
    <row r="485" spans="1:7" ht="24" hidden="1" x14ac:dyDescent="0.2">
      <c r="A485" s="46" t="str">
        <f>IFERROR(VLOOKUP($C$5,Ledger!C485:K485,2,0),"-")</f>
        <v>-</v>
      </c>
      <c r="B485" s="49" t="str">
        <f>IFERROR(VLOOKUP($C$5,Ledger!C485:K485,3,0),"-")</f>
        <v>-</v>
      </c>
      <c r="C485" s="45" t="str">
        <f>IFERROR(VLOOKUP($C$5,Ledger!C485:K485,9,0),"-")</f>
        <v>-</v>
      </c>
      <c r="D485" s="42"/>
      <c r="E485" s="46" t="str">
        <f>IFERROR(VLOOKUP($G$5,Ledger!C485:J485,2,0),"-")</f>
        <v>-</v>
      </c>
      <c r="F485" s="49" t="str">
        <f>IFERROR(VLOOKUP($G$5,Ledger!C485:K485,3,0),"-")</f>
        <v>-</v>
      </c>
      <c r="G485" s="45" t="str">
        <f>IFERROR(VLOOKUP($G$5,Ledger!C485:K485,9,0),"-")</f>
        <v>-</v>
      </c>
    </row>
    <row r="486" spans="1:7" ht="24" hidden="1" x14ac:dyDescent="0.2">
      <c r="A486" s="46" t="str">
        <f>IFERROR(VLOOKUP($C$5,Ledger!C486:K486,2,0),"-")</f>
        <v>-</v>
      </c>
      <c r="B486" s="49" t="str">
        <f>IFERROR(VLOOKUP($C$5,Ledger!C486:K486,3,0),"-")</f>
        <v>-</v>
      </c>
      <c r="C486" s="45" t="str">
        <f>IFERROR(VLOOKUP($C$5,Ledger!C486:K486,9,0),"-")</f>
        <v>-</v>
      </c>
      <c r="D486" s="42"/>
      <c r="E486" s="46" t="str">
        <f>IFERROR(VLOOKUP($G$5,Ledger!C486:J486,2,0),"-")</f>
        <v>-</v>
      </c>
      <c r="F486" s="49" t="str">
        <f>IFERROR(VLOOKUP($G$5,Ledger!C486:K486,3,0),"-")</f>
        <v>-</v>
      </c>
      <c r="G486" s="45" t="str">
        <f>IFERROR(VLOOKUP($G$5,Ledger!C486:K486,9,0),"-")</f>
        <v>-</v>
      </c>
    </row>
    <row r="487" spans="1:7" ht="24" hidden="1" x14ac:dyDescent="0.2">
      <c r="A487" s="46" t="str">
        <f>IFERROR(VLOOKUP($C$5,Ledger!C487:K487,2,0),"-")</f>
        <v>-</v>
      </c>
      <c r="B487" s="49" t="str">
        <f>IFERROR(VLOOKUP($C$5,Ledger!C487:K487,3,0),"-")</f>
        <v>-</v>
      </c>
      <c r="C487" s="45" t="str">
        <f>IFERROR(VLOOKUP($C$5,Ledger!C487:K487,9,0),"-")</f>
        <v>-</v>
      </c>
      <c r="D487" s="42"/>
      <c r="E487" s="46" t="str">
        <f>IFERROR(VLOOKUP($G$5,Ledger!C487:J487,2,0),"-")</f>
        <v>-</v>
      </c>
      <c r="F487" s="49" t="str">
        <f>IFERROR(VLOOKUP($G$5,Ledger!C487:K487,3,0),"-")</f>
        <v>-</v>
      </c>
      <c r="G487" s="45" t="str">
        <f>IFERROR(VLOOKUP($G$5,Ledger!C487:K487,9,0),"-")</f>
        <v>-</v>
      </c>
    </row>
    <row r="488" spans="1:7" ht="24" hidden="1" x14ac:dyDescent="0.2">
      <c r="A488" s="46" t="str">
        <f>IFERROR(VLOOKUP($C$5,Ledger!C488:K488,2,0),"-")</f>
        <v>-</v>
      </c>
      <c r="B488" s="49" t="str">
        <f>IFERROR(VLOOKUP($C$5,Ledger!C488:K488,3,0),"-")</f>
        <v>-</v>
      </c>
      <c r="C488" s="45" t="str">
        <f>IFERROR(VLOOKUP($C$5,Ledger!C488:K488,9,0),"-")</f>
        <v>-</v>
      </c>
      <c r="D488" s="42"/>
      <c r="E488" s="46" t="str">
        <f>IFERROR(VLOOKUP($G$5,Ledger!C488:J488,2,0),"-")</f>
        <v>-</v>
      </c>
      <c r="F488" s="49" t="str">
        <f>IFERROR(VLOOKUP($G$5,Ledger!C488:K488,3,0),"-")</f>
        <v>-</v>
      </c>
      <c r="G488" s="45" t="str">
        <f>IFERROR(VLOOKUP($G$5,Ledger!C488:K488,9,0),"-")</f>
        <v>-</v>
      </c>
    </row>
    <row r="489" spans="1:7" ht="24" hidden="1" x14ac:dyDescent="0.2">
      <c r="A489" s="46" t="str">
        <f>IFERROR(VLOOKUP($C$5,Ledger!C489:K489,2,0),"-")</f>
        <v>-</v>
      </c>
      <c r="B489" s="49" t="str">
        <f>IFERROR(VLOOKUP($C$5,Ledger!C489:K489,3,0),"-")</f>
        <v>-</v>
      </c>
      <c r="C489" s="45" t="str">
        <f>IFERROR(VLOOKUP($C$5,Ledger!C489:K489,9,0),"-")</f>
        <v>-</v>
      </c>
      <c r="D489" s="42"/>
      <c r="E489" s="46" t="str">
        <f>IFERROR(VLOOKUP($G$5,Ledger!C489:J489,2,0),"-")</f>
        <v>-</v>
      </c>
      <c r="F489" s="49" t="str">
        <f>IFERROR(VLOOKUP($G$5,Ledger!C489:K489,3,0),"-")</f>
        <v>-</v>
      </c>
      <c r="G489" s="45" t="str">
        <f>IFERROR(VLOOKUP($G$5,Ledger!C489:K489,9,0),"-")</f>
        <v>-</v>
      </c>
    </row>
    <row r="490" spans="1:7" ht="24" hidden="1" x14ac:dyDescent="0.2">
      <c r="A490" s="46" t="str">
        <f>IFERROR(VLOOKUP($C$5,Ledger!C490:K490,2,0),"-")</f>
        <v>-</v>
      </c>
      <c r="B490" s="49" t="str">
        <f>IFERROR(VLOOKUP($C$5,Ledger!C490:K490,3,0),"-")</f>
        <v>-</v>
      </c>
      <c r="C490" s="45" t="str">
        <f>IFERROR(VLOOKUP($C$5,Ledger!C490:K490,9,0),"-")</f>
        <v>-</v>
      </c>
      <c r="D490" s="42"/>
      <c r="E490" s="46" t="str">
        <f>IFERROR(VLOOKUP($G$5,Ledger!C490:J490,2,0),"-")</f>
        <v>-</v>
      </c>
      <c r="F490" s="49" t="str">
        <f>IFERROR(VLOOKUP($G$5,Ledger!C490:K490,3,0),"-")</f>
        <v>-</v>
      </c>
      <c r="G490" s="45" t="str">
        <f>IFERROR(VLOOKUP($G$5,Ledger!C490:K490,9,0),"-")</f>
        <v>-</v>
      </c>
    </row>
    <row r="491" spans="1:7" ht="24" hidden="1" x14ac:dyDescent="0.2">
      <c r="A491" s="46" t="str">
        <f>IFERROR(VLOOKUP($C$5,Ledger!C491:K491,2,0),"-")</f>
        <v>-</v>
      </c>
      <c r="B491" s="49" t="str">
        <f>IFERROR(VLOOKUP($C$5,Ledger!C491:K491,3,0),"-")</f>
        <v>-</v>
      </c>
      <c r="C491" s="45" t="str">
        <f>IFERROR(VLOOKUP($C$5,Ledger!C491:K491,9,0),"-")</f>
        <v>-</v>
      </c>
      <c r="D491" s="42"/>
      <c r="E491" s="46" t="str">
        <f>IFERROR(VLOOKUP($G$5,Ledger!C491:J491,2,0),"-")</f>
        <v>-</v>
      </c>
      <c r="F491" s="49" t="str">
        <f>IFERROR(VLOOKUP($G$5,Ledger!C491:K491,3,0),"-")</f>
        <v>-</v>
      </c>
      <c r="G491" s="45" t="str">
        <f>IFERROR(VLOOKUP($G$5,Ledger!C491:K491,9,0),"-")</f>
        <v>-</v>
      </c>
    </row>
    <row r="492" spans="1:7" ht="24" hidden="1" x14ac:dyDescent="0.2">
      <c r="A492" s="46" t="str">
        <f>IFERROR(VLOOKUP($C$5,Ledger!C492:K492,2,0),"-")</f>
        <v>-</v>
      </c>
      <c r="B492" s="49" t="str">
        <f>IFERROR(VLOOKUP($C$5,Ledger!C492:K492,3,0),"-")</f>
        <v>-</v>
      </c>
      <c r="C492" s="45" t="str">
        <f>IFERROR(VLOOKUP($C$5,Ledger!C492:K492,9,0),"-")</f>
        <v>-</v>
      </c>
      <c r="D492" s="42"/>
      <c r="E492" s="46" t="str">
        <f>IFERROR(VLOOKUP($G$5,Ledger!C492:J492,2,0),"-")</f>
        <v>-</v>
      </c>
      <c r="F492" s="49" t="str">
        <f>IFERROR(VLOOKUP($G$5,Ledger!C492:K492,3,0),"-")</f>
        <v>-</v>
      </c>
      <c r="G492" s="45" t="str">
        <f>IFERROR(VLOOKUP($G$5,Ledger!C492:K492,9,0),"-")</f>
        <v>-</v>
      </c>
    </row>
    <row r="493" spans="1:7" ht="24" hidden="1" x14ac:dyDescent="0.2">
      <c r="A493" s="46" t="str">
        <f>IFERROR(VLOOKUP($C$5,Ledger!C493:K493,2,0),"-")</f>
        <v>-</v>
      </c>
      <c r="B493" s="49" t="str">
        <f>IFERROR(VLOOKUP($C$5,Ledger!C493:K493,3,0),"-")</f>
        <v>-</v>
      </c>
      <c r="C493" s="45" t="str">
        <f>IFERROR(VLOOKUP($C$5,Ledger!C493:K493,9,0),"-")</f>
        <v>-</v>
      </c>
      <c r="D493" s="42"/>
      <c r="E493" s="46" t="str">
        <f>IFERROR(VLOOKUP($G$5,Ledger!C493:J493,2,0),"-")</f>
        <v>-</v>
      </c>
      <c r="F493" s="49" t="str">
        <f>IFERROR(VLOOKUP($G$5,Ledger!C493:K493,3,0),"-")</f>
        <v>-</v>
      </c>
      <c r="G493" s="45" t="str">
        <f>IFERROR(VLOOKUP($G$5,Ledger!C493:K493,9,0),"-")</f>
        <v>-</v>
      </c>
    </row>
    <row r="494" spans="1:7" ht="24" hidden="1" x14ac:dyDescent="0.2">
      <c r="A494" s="46" t="str">
        <f>IFERROR(VLOOKUP($C$5,Ledger!C494:K494,2,0),"-")</f>
        <v>-</v>
      </c>
      <c r="B494" s="49" t="str">
        <f>IFERROR(VLOOKUP($C$5,Ledger!C494:K494,3,0),"-")</f>
        <v>-</v>
      </c>
      <c r="C494" s="45" t="str">
        <f>IFERROR(VLOOKUP($C$5,Ledger!C494:K494,9,0),"-")</f>
        <v>-</v>
      </c>
      <c r="D494" s="42"/>
      <c r="E494" s="46" t="str">
        <f>IFERROR(VLOOKUP($G$5,Ledger!C494:J494,2,0),"-")</f>
        <v>-</v>
      </c>
      <c r="F494" s="49" t="str">
        <f>IFERROR(VLOOKUP($G$5,Ledger!C494:K494,3,0),"-")</f>
        <v>-</v>
      </c>
      <c r="G494" s="45" t="str">
        <f>IFERROR(VLOOKUP($G$5,Ledger!C494:K494,9,0),"-")</f>
        <v>-</v>
      </c>
    </row>
    <row r="495" spans="1:7" ht="24" hidden="1" x14ac:dyDescent="0.2">
      <c r="A495" s="46" t="str">
        <f>IFERROR(VLOOKUP($C$5,Ledger!C495:K495,2,0),"-")</f>
        <v>-</v>
      </c>
      <c r="B495" s="49" t="str">
        <f>IFERROR(VLOOKUP($C$5,Ledger!C495:K495,3,0),"-")</f>
        <v>-</v>
      </c>
      <c r="C495" s="45" t="str">
        <f>IFERROR(VLOOKUP($C$5,Ledger!C495:K495,9,0),"-")</f>
        <v>-</v>
      </c>
      <c r="D495" s="42"/>
      <c r="E495" s="46" t="str">
        <f>IFERROR(VLOOKUP($G$5,Ledger!C495:J495,2,0),"-")</f>
        <v>-</v>
      </c>
      <c r="F495" s="49" t="str">
        <f>IFERROR(VLOOKUP($G$5,Ledger!C495:K495,3,0),"-")</f>
        <v>-</v>
      </c>
      <c r="G495" s="45" t="str">
        <f>IFERROR(VLOOKUP($G$5,Ledger!C495:K495,9,0),"-")</f>
        <v>-</v>
      </c>
    </row>
    <row r="496" spans="1:7" ht="24" hidden="1" x14ac:dyDescent="0.2">
      <c r="A496" s="46" t="str">
        <f>IFERROR(VLOOKUP($C$5,Ledger!C496:K496,2,0),"-")</f>
        <v>-</v>
      </c>
      <c r="B496" s="49" t="str">
        <f>IFERROR(VLOOKUP($C$5,Ledger!C496:K496,3,0),"-")</f>
        <v>-</v>
      </c>
      <c r="C496" s="45" t="str">
        <f>IFERROR(VLOOKUP($C$5,Ledger!C496:K496,9,0),"-")</f>
        <v>-</v>
      </c>
      <c r="D496" s="42"/>
      <c r="E496" s="46" t="str">
        <f>IFERROR(VLOOKUP($G$5,Ledger!C496:J496,2,0),"-")</f>
        <v>-</v>
      </c>
      <c r="F496" s="49" t="str">
        <f>IFERROR(VLOOKUP($G$5,Ledger!C496:K496,3,0),"-")</f>
        <v>-</v>
      </c>
      <c r="G496" s="45" t="str">
        <f>IFERROR(VLOOKUP($G$5,Ledger!C496:K496,9,0),"-")</f>
        <v>-</v>
      </c>
    </row>
    <row r="497" spans="1:7" ht="24" hidden="1" x14ac:dyDescent="0.2">
      <c r="A497" s="46" t="str">
        <f>IFERROR(VLOOKUP($C$5,Ledger!C497:K497,2,0),"-")</f>
        <v>-</v>
      </c>
      <c r="B497" s="49" t="str">
        <f>IFERROR(VLOOKUP($C$5,Ledger!C497:K497,3,0),"-")</f>
        <v>-</v>
      </c>
      <c r="C497" s="45" t="str">
        <f>IFERROR(VLOOKUP($C$5,Ledger!C497:K497,9,0),"-")</f>
        <v>-</v>
      </c>
      <c r="D497" s="42"/>
      <c r="E497" s="46" t="str">
        <f>IFERROR(VLOOKUP($G$5,Ledger!C497:J497,2,0),"-")</f>
        <v>-</v>
      </c>
      <c r="F497" s="49" t="str">
        <f>IFERROR(VLOOKUP($G$5,Ledger!C497:K497,3,0),"-")</f>
        <v>-</v>
      </c>
      <c r="G497" s="45" t="str">
        <f>IFERROR(VLOOKUP($G$5,Ledger!C497:K497,9,0),"-")</f>
        <v>-</v>
      </c>
    </row>
    <row r="498" spans="1:7" ht="24" hidden="1" x14ac:dyDescent="0.2">
      <c r="A498" s="46" t="str">
        <f>IFERROR(VLOOKUP($C$5,Ledger!C498:K498,2,0),"-")</f>
        <v>-</v>
      </c>
      <c r="B498" s="49" t="str">
        <f>IFERROR(VLOOKUP($C$5,Ledger!C498:K498,3,0),"-")</f>
        <v>-</v>
      </c>
      <c r="C498" s="45" t="str">
        <f>IFERROR(VLOOKUP($C$5,Ledger!C498:K498,9,0),"-")</f>
        <v>-</v>
      </c>
      <c r="D498" s="42"/>
      <c r="E498" s="46" t="str">
        <f>IFERROR(VLOOKUP($G$5,Ledger!C498:J498,2,0),"-")</f>
        <v>-</v>
      </c>
      <c r="F498" s="49" t="str">
        <f>IFERROR(VLOOKUP($G$5,Ledger!C498:K498,3,0),"-")</f>
        <v>-</v>
      </c>
      <c r="G498" s="45" t="str">
        <f>IFERROR(VLOOKUP($G$5,Ledger!C498:K498,9,0),"-")</f>
        <v>-</v>
      </c>
    </row>
    <row r="499" spans="1:7" ht="24" hidden="1" x14ac:dyDescent="0.2">
      <c r="A499" s="46" t="str">
        <f>IFERROR(VLOOKUP($C$5,Ledger!C499:K499,2,0),"-")</f>
        <v>-</v>
      </c>
      <c r="B499" s="49" t="str">
        <f>IFERROR(VLOOKUP($C$5,Ledger!C499:K499,3,0),"-")</f>
        <v>-</v>
      </c>
      <c r="C499" s="45" t="str">
        <f>IFERROR(VLOOKUP($C$5,Ledger!C499:K499,9,0),"-")</f>
        <v>-</v>
      </c>
      <c r="D499" s="42"/>
      <c r="E499" s="46" t="str">
        <f>IFERROR(VLOOKUP($G$5,Ledger!C499:J499,2,0),"-")</f>
        <v>-</v>
      </c>
      <c r="F499" s="49" t="str">
        <f>IFERROR(VLOOKUP($G$5,Ledger!C499:K499,3,0),"-")</f>
        <v>-</v>
      </c>
      <c r="G499" s="45" t="str">
        <f>IFERROR(VLOOKUP($G$5,Ledger!C499:K499,9,0),"-")</f>
        <v>-</v>
      </c>
    </row>
    <row r="500" spans="1:7" ht="24" hidden="1" x14ac:dyDescent="0.2">
      <c r="A500" s="46" t="str">
        <f>IFERROR(VLOOKUP($C$5,Ledger!C500:K500,2,0),"-")</f>
        <v>-</v>
      </c>
      <c r="B500" s="49" t="str">
        <f>IFERROR(VLOOKUP($C$5,Ledger!C500:K500,3,0),"-")</f>
        <v>-</v>
      </c>
      <c r="C500" s="45" t="str">
        <f>IFERROR(VLOOKUP($C$5,Ledger!C500:K500,9,0),"-")</f>
        <v>-</v>
      </c>
      <c r="D500" s="42"/>
      <c r="E500" s="46" t="str">
        <f>IFERROR(VLOOKUP($G$5,Ledger!C500:J500,2,0),"-")</f>
        <v>-</v>
      </c>
      <c r="F500" s="49" t="str">
        <f>IFERROR(VLOOKUP($G$5,Ledger!C500:K500,3,0),"-")</f>
        <v>-</v>
      </c>
      <c r="G500" s="45" t="str">
        <f>IFERROR(VLOOKUP($G$5,Ledger!C500:K500,9,0),"-")</f>
        <v>-</v>
      </c>
    </row>
    <row r="501" spans="1:7" ht="24" hidden="1" x14ac:dyDescent="0.2">
      <c r="A501" s="46" t="str">
        <f>IFERROR(VLOOKUP($C$5,Ledger!C501:K501,2,0),"-")</f>
        <v>-</v>
      </c>
      <c r="B501" s="49" t="str">
        <f>IFERROR(VLOOKUP($C$5,Ledger!C501:K501,3,0),"-")</f>
        <v>-</v>
      </c>
      <c r="C501" s="45" t="str">
        <f>IFERROR(VLOOKUP($C$5,Ledger!C501:K501,9,0),"-")</f>
        <v>-</v>
      </c>
      <c r="D501" s="42"/>
      <c r="E501" s="46" t="str">
        <f>IFERROR(VLOOKUP($G$5,Ledger!C501:J501,2,0),"-")</f>
        <v>-</v>
      </c>
      <c r="F501" s="49" t="str">
        <f>IFERROR(VLOOKUP($G$5,Ledger!C501:K501,3,0),"-")</f>
        <v>-</v>
      </c>
      <c r="G501" s="45" t="str">
        <f>IFERROR(VLOOKUP($G$5,Ledger!C501:K501,9,0),"-")</f>
        <v>-</v>
      </c>
    </row>
    <row r="502" spans="1:7" ht="24" hidden="1" x14ac:dyDescent="0.2">
      <c r="A502" s="46" t="str">
        <f>IFERROR(VLOOKUP($C$5,Ledger!C502:K502,2,0),"-")</f>
        <v>-</v>
      </c>
      <c r="B502" s="49" t="str">
        <f>IFERROR(VLOOKUP($C$5,Ledger!C502:K502,3,0),"-")</f>
        <v>-</v>
      </c>
      <c r="C502" s="45" t="str">
        <f>IFERROR(VLOOKUP($C$5,Ledger!C502:K502,9,0),"-")</f>
        <v>-</v>
      </c>
      <c r="D502" s="42"/>
      <c r="E502" s="46" t="str">
        <f>IFERROR(VLOOKUP($G$5,Ledger!C502:J502,2,0),"-")</f>
        <v>-</v>
      </c>
      <c r="F502" s="49" t="str">
        <f>IFERROR(VLOOKUP($G$5,Ledger!C502:K502,3,0),"-")</f>
        <v>-</v>
      </c>
      <c r="G502" s="45" t="str">
        <f>IFERROR(VLOOKUP($G$5,Ledger!C502:K502,9,0),"-")</f>
        <v>-</v>
      </c>
    </row>
    <row r="503" spans="1:7" ht="24" hidden="1" x14ac:dyDescent="0.2">
      <c r="A503" s="46" t="str">
        <f>IFERROR(VLOOKUP($C$5,Ledger!C503:K503,2,0),"-")</f>
        <v>-</v>
      </c>
      <c r="B503" s="49" t="str">
        <f>IFERROR(VLOOKUP($C$5,Ledger!C503:K503,3,0),"-")</f>
        <v>-</v>
      </c>
      <c r="C503" s="45" t="str">
        <f>IFERROR(VLOOKUP($C$5,Ledger!C503:K503,9,0),"-")</f>
        <v>-</v>
      </c>
      <c r="D503" s="42"/>
      <c r="E503" s="46" t="str">
        <f>IFERROR(VLOOKUP($G$5,Ledger!C503:J503,2,0),"-")</f>
        <v>-</v>
      </c>
      <c r="F503" s="49" t="str">
        <f>IFERROR(VLOOKUP($G$5,Ledger!C503:K503,3,0),"-")</f>
        <v>-</v>
      </c>
      <c r="G503" s="45" t="str">
        <f>IFERROR(VLOOKUP($G$5,Ledger!C503:K503,9,0),"-")</f>
        <v>-</v>
      </c>
    </row>
    <row r="504" spans="1:7" ht="24" hidden="1" x14ac:dyDescent="0.2">
      <c r="A504" s="46" t="str">
        <f>IFERROR(VLOOKUP($C$5,Ledger!C504:K504,2,0),"-")</f>
        <v>-</v>
      </c>
      <c r="B504" s="49" t="str">
        <f>IFERROR(VLOOKUP($C$5,Ledger!C504:K504,3,0),"-")</f>
        <v>-</v>
      </c>
      <c r="C504" s="45" t="str">
        <f>IFERROR(VLOOKUP($C$5,Ledger!C504:K504,9,0),"-")</f>
        <v>-</v>
      </c>
      <c r="D504" s="42"/>
      <c r="E504" s="46" t="str">
        <f>IFERROR(VLOOKUP($G$5,Ledger!C504:J504,2,0),"-")</f>
        <v>-</v>
      </c>
      <c r="F504" s="49" t="str">
        <f>IFERROR(VLOOKUP($G$5,Ledger!C504:K504,3,0),"-")</f>
        <v>-</v>
      </c>
      <c r="G504" s="45" t="str">
        <f>IFERROR(VLOOKUP($G$5,Ledger!C504:K504,9,0),"-")</f>
        <v>-</v>
      </c>
    </row>
    <row r="505" spans="1:7" ht="24" hidden="1" x14ac:dyDescent="0.2">
      <c r="A505" s="46" t="str">
        <f>IFERROR(VLOOKUP($C$5,Ledger!C505:K505,2,0),"-")</f>
        <v>-</v>
      </c>
      <c r="B505" s="49" t="str">
        <f>IFERROR(VLOOKUP($C$5,Ledger!C505:K505,3,0),"-")</f>
        <v>-</v>
      </c>
      <c r="C505" s="45" t="str">
        <f>IFERROR(VLOOKUP($C$5,Ledger!C505:K505,9,0),"-")</f>
        <v>-</v>
      </c>
      <c r="D505" s="42"/>
      <c r="E505" s="46" t="str">
        <f>IFERROR(VLOOKUP($G$5,Ledger!C505:J505,2,0),"-")</f>
        <v>-</v>
      </c>
      <c r="F505" s="49" t="str">
        <f>IFERROR(VLOOKUP($G$5,Ledger!C505:K505,3,0),"-")</f>
        <v>-</v>
      </c>
      <c r="G505" s="45" t="str">
        <f>IFERROR(VLOOKUP($G$5,Ledger!C505:K505,9,0),"-")</f>
        <v>-</v>
      </c>
    </row>
    <row r="506" spans="1:7" ht="24" hidden="1" x14ac:dyDescent="0.2">
      <c r="A506" s="46" t="str">
        <f>IFERROR(VLOOKUP($C$5,Ledger!C506:K506,2,0),"-")</f>
        <v>-</v>
      </c>
      <c r="B506" s="49" t="str">
        <f>IFERROR(VLOOKUP($C$5,Ledger!C506:K506,3,0),"-")</f>
        <v>-</v>
      </c>
      <c r="C506" s="45" t="str">
        <f>IFERROR(VLOOKUP($C$5,Ledger!C506:K506,9,0),"-")</f>
        <v>-</v>
      </c>
      <c r="D506" s="42"/>
      <c r="E506" s="46" t="str">
        <f>IFERROR(VLOOKUP($G$5,Ledger!C506:J506,2,0),"-")</f>
        <v>-</v>
      </c>
      <c r="F506" s="49" t="str">
        <f>IFERROR(VLOOKUP($G$5,Ledger!C506:K506,3,0),"-")</f>
        <v>-</v>
      </c>
      <c r="G506" s="45" t="str">
        <f>IFERROR(VLOOKUP($G$5,Ledger!C506:K506,9,0),"-")</f>
        <v>-</v>
      </c>
    </row>
    <row r="507" spans="1:7" ht="24" hidden="1" x14ac:dyDescent="0.2">
      <c r="A507" s="46" t="str">
        <f>IFERROR(VLOOKUP($C$5,Ledger!C507:K507,2,0),"-")</f>
        <v>-</v>
      </c>
      <c r="B507" s="49" t="str">
        <f>IFERROR(VLOOKUP($C$5,Ledger!C507:K507,3,0),"-")</f>
        <v>-</v>
      </c>
      <c r="C507" s="45" t="str">
        <f>IFERROR(VLOOKUP($C$5,Ledger!C507:K507,9,0),"-")</f>
        <v>-</v>
      </c>
      <c r="D507" s="42"/>
      <c r="E507" s="46" t="str">
        <f>IFERROR(VLOOKUP($G$5,Ledger!C507:J507,2,0),"-")</f>
        <v>-</v>
      </c>
      <c r="F507" s="49" t="str">
        <f>IFERROR(VLOOKUP($G$5,Ledger!C507:K507,3,0),"-")</f>
        <v>-</v>
      </c>
      <c r="G507" s="45" t="str">
        <f>IFERROR(VLOOKUP($G$5,Ledger!C507:K507,9,0),"-")</f>
        <v>-</v>
      </c>
    </row>
    <row r="508" spans="1:7" ht="24" hidden="1" x14ac:dyDescent="0.2">
      <c r="A508" s="46" t="str">
        <f>IFERROR(VLOOKUP($C$5,Ledger!C508:K508,2,0),"-")</f>
        <v>-</v>
      </c>
      <c r="B508" s="49" t="str">
        <f>IFERROR(VLOOKUP($C$5,Ledger!C508:K508,3,0),"-")</f>
        <v>-</v>
      </c>
      <c r="C508" s="45" t="str">
        <f>IFERROR(VLOOKUP($C$5,Ledger!C508:K508,9,0),"-")</f>
        <v>-</v>
      </c>
      <c r="D508" s="42"/>
      <c r="E508" s="46" t="str">
        <f>IFERROR(VLOOKUP($G$5,Ledger!C508:J508,2,0),"-")</f>
        <v>-</v>
      </c>
      <c r="F508" s="49" t="str">
        <f>IFERROR(VLOOKUP($G$5,Ledger!C508:K508,3,0),"-")</f>
        <v>-</v>
      </c>
      <c r="G508" s="45" t="str">
        <f>IFERROR(VLOOKUP($G$5,Ledger!C508:K508,9,0),"-")</f>
        <v>-</v>
      </c>
    </row>
    <row r="509" spans="1:7" ht="24" hidden="1" x14ac:dyDescent="0.2">
      <c r="A509" s="46" t="str">
        <f>IFERROR(VLOOKUP($C$5,Ledger!C509:K509,2,0),"-")</f>
        <v>-</v>
      </c>
      <c r="B509" s="49" t="str">
        <f>IFERROR(VLOOKUP($C$5,Ledger!C509:K509,3,0),"-")</f>
        <v>-</v>
      </c>
      <c r="C509" s="45" t="str">
        <f>IFERROR(VLOOKUP($C$5,Ledger!C509:K509,9,0),"-")</f>
        <v>-</v>
      </c>
      <c r="D509" s="42"/>
      <c r="E509" s="46" t="str">
        <f>IFERROR(VLOOKUP($G$5,Ledger!C509:J509,2,0),"-")</f>
        <v>-</v>
      </c>
      <c r="F509" s="49" t="str">
        <f>IFERROR(VLOOKUP($G$5,Ledger!C509:K509,3,0),"-")</f>
        <v>-</v>
      </c>
      <c r="G509" s="45" t="str">
        <f>IFERROR(VLOOKUP($G$5,Ledger!C509:K509,9,0),"-")</f>
        <v>-</v>
      </c>
    </row>
    <row r="510" spans="1:7" ht="24" hidden="1" x14ac:dyDescent="0.2">
      <c r="A510" s="46" t="str">
        <f>IFERROR(VLOOKUP($C$5,Ledger!C510:K510,2,0),"-")</f>
        <v>-</v>
      </c>
      <c r="B510" s="49" t="str">
        <f>IFERROR(VLOOKUP($C$5,Ledger!C510:K510,3,0),"-")</f>
        <v>-</v>
      </c>
      <c r="C510" s="45" t="str">
        <f>IFERROR(VLOOKUP($C$5,Ledger!C510:K510,9,0),"-")</f>
        <v>-</v>
      </c>
      <c r="D510" s="42"/>
      <c r="E510" s="46" t="str">
        <f>IFERROR(VLOOKUP($G$5,Ledger!C510:J510,2,0),"-")</f>
        <v>-</v>
      </c>
      <c r="F510" s="49" t="str">
        <f>IFERROR(VLOOKUP($G$5,Ledger!C510:K510,3,0),"-")</f>
        <v>-</v>
      </c>
      <c r="G510" s="45" t="str">
        <f>IFERROR(VLOOKUP($G$5,Ledger!C510:K510,9,0),"-")</f>
        <v>-</v>
      </c>
    </row>
    <row r="511" spans="1:7" ht="24" hidden="1" x14ac:dyDescent="0.2">
      <c r="A511" s="46" t="str">
        <f>IFERROR(VLOOKUP($C$5,Ledger!C511:K511,2,0),"-")</f>
        <v>-</v>
      </c>
      <c r="B511" s="49" t="str">
        <f>IFERROR(VLOOKUP($C$5,Ledger!C511:K511,3,0),"-")</f>
        <v>-</v>
      </c>
      <c r="C511" s="45" t="str">
        <f>IFERROR(VLOOKUP($C$5,Ledger!C511:K511,9,0),"-")</f>
        <v>-</v>
      </c>
      <c r="D511" s="42"/>
      <c r="E511" s="46" t="str">
        <f>IFERROR(VLOOKUP($G$5,Ledger!C511:J511,2,0),"-")</f>
        <v>-</v>
      </c>
      <c r="F511" s="49" t="str">
        <f>IFERROR(VLOOKUP($G$5,Ledger!C511:K511,3,0),"-")</f>
        <v>-</v>
      </c>
      <c r="G511" s="45" t="str">
        <f>IFERROR(VLOOKUP($G$5,Ledger!C511:K511,9,0),"-")</f>
        <v>-</v>
      </c>
    </row>
    <row r="512" spans="1:7" ht="24" hidden="1" x14ac:dyDescent="0.2">
      <c r="A512" s="46" t="str">
        <f>IFERROR(VLOOKUP($C$5,Ledger!C512:K512,2,0),"-")</f>
        <v>-</v>
      </c>
      <c r="B512" s="49" t="str">
        <f>IFERROR(VLOOKUP($C$5,Ledger!C512:K512,3,0),"-")</f>
        <v>-</v>
      </c>
      <c r="C512" s="45" t="str">
        <f>IFERROR(VLOOKUP($C$5,Ledger!C512:K512,9,0),"-")</f>
        <v>-</v>
      </c>
      <c r="D512" s="42"/>
      <c r="E512" s="46" t="str">
        <f>IFERROR(VLOOKUP($G$5,Ledger!C512:J512,2,0),"-")</f>
        <v>-</v>
      </c>
      <c r="F512" s="49" t="str">
        <f>IFERROR(VLOOKUP($G$5,Ledger!C512:K512,3,0),"-")</f>
        <v>-</v>
      </c>
      <c r="G512" s="45" t="str">
        <f>IFERROR(VLOOKUP($G$5,Ledger!C512:K512,9,0),"-")</f>
        <v>-</v>
      </c>
    </row>
    <row r="513" spans="1:7" ht="24" hidden="1" x14ac:dyDescent="0.2">
      <c r="A513" s="46" t="str">
        <f>IFERROR(VLOOKUP($C$5,Ledger!C513:K513,2,0),"-")</f>
        <v>-</v>
      </c>
      <c r="B513" s="49" t="str">
        <f>IFERROR(VLOOKUP($C$5,Ledger!C513:K513,3,0),"-")</f>
        <v>-</v>
      </c>
      <c r="C513" s="45" t="str">
        <f>IFERROR(VLOOKUP($C$5,Ledger!C513:K513,9,0),"-")</f>
        <v>-</v>
      </c>
      <c r="D513" s="42"/>
      <c r="E513" s="46" t="str">
        <f>IFERROR(VLOOKUP($G$5,Ledger!C513:J513,2,0),"-")</f>
        <v>-</v>
      </c>
      <c r="F513" s="49" t="str">
        <f>IFERROR(VLOOKUP($G$5,Ledger!C513:K513,3,0),"-")</f>
        <v>-</v>
      </c>
      <c r="G513" s="45" t="str">
        <f>IFERROR(VLOOKUP($G$5,Ledger!C513:K513,9,0),"-")</f>
        <v>-</v>
      </c>
    </row>
    <row r="514" spans="1:7" ht="24" hidden="1" x14ac:dyDescent="0.2">
      <c r="A514" s="46" t="str">
        <f>IFERROR(VLOOKUP($C$5,Ledger!C514:K514,2,0),"-")</f>
        <v>-</v>
      </c>
      <c r="B514" s="49" t="str">
        <f>IFERROR(VLOOKUP($C$5,Ledger!C514:K514,3,0),"-")</f>
        <v>-</v>
      </c>
      <c r="C514" s="45" t="str">
        <f>IFERROR(VLOOKUP($C$5,Ledger!C514:K514,9,0),"-")</f>
        <v>-</v>
      </c>
      <c r="D514" s="42"/>
      <c r="E514" s="46" t="str">
        <f>IFERROR(VLOOKUP($G$5,Ledger!C514:J514,2,0),"-")</f>
        <v>-</v>
      </c>
      <c r="F514" s="49" t="str">
        <f>IFERROR(VLOOKUP($G$5,Ledger!C514:K514,3,0),"-")</f>
        <v>-</v>
      </c>
      <c r="G514" s="45" t="str">
        <f>IFERROR(VLOOKUP($G$5,Ledger!C514:K514,9,0),"-")</f>
        <v>-</v>
      </c>
    </row>
    <row r="515" spans="1:7" ht="24" hidden="1" x14ac:dyDescent="0.2">
      <c r="A515" s="46" t="str">
        <f>IFERROR(VLOOKUP($C$5,Ledger!C515:K515,2,0),"-")</f>
        <v>-</v>
      </c>
      <c r="B515" s="49" t="str">
        <f>IFERROR(VLOOKUP($C$5,Ledger!C515:K515,3,0),"-")</f>
        <v>-</v>
      </c>
      <c r="C515" s="45" t="str">
        <f>IFERROR(VLOOKUP($C$5,Ledger!C515:K515,9,0),"-")</f>
        <v>-</v>
      </c>
      <c r="D515" s="42"/>
      <c r="E515" s="46" t="str">
        <f>IFERROR(VLOOKUP($G$5,Ledger!C515:J515,2,0),"-")</f>
        <v>-</v>
      </c>
      <c r="F515" s="49" t="str">
        <f>IFERROR(VLOOKUP($G$5,Ledger!C515:K515,3,0),"-")</f>
        <v>-</v>
      </c>
      <c r="G515" s="45" t="str">
        <f>IFERROR(VLOOKUP($G$5,Ledger!C515:K515,9,0),"-")</f>
        <v>-</v>
      </c>
    </row>
    <row r="516" spans="1:7" ht="24" hidden="1" x14ac:dyDescent="0.2">
      <c r="A516" s="46" t="str">
        <f>IFERROR(VLOOKUP($C$5,Ledger!C516:K516,2,0),"-")</f>
        <v>-</v>
      </c>
      <c r="B516" s="49" t="str">
        <f>IFERROR(VLOOKUP($C$5,Ledger!C516:K516,3,0),"-")</f>
        <v>-</v>
      </c>
      <c r="C516" s="45" t="str">
        <f>IFERROR(VLOOKUP($C$5,Ledger!C516:K516,9,0),"-")</f>
        <v>-</v>
      </c>
      <c r="D516" s="42"/>
      <c r="E516" s="46" t="str">
        <f>IFERROR(VLOOKUP($G$5,Ledger!C516:J516,2,0),"-")</f>
        <v>-</v>
      </c>
      <c r="F516" s="49" t="str">
        <f>IFERROR(VLOOKUP($G$5,Ledger!C516:K516,3,0),"-")</f>
        <v>-</v>
      </c>
      <c r="G516" s="45" t="str">
        <f>IFERROR(VLOOKUP($G$5,Ledger!C516:K516,9,0),"-")</f>
        <v>-</v>
      </c>
    </row>
    <row r="517" spans="1:7" ht="24" hidden="1" x14ac:dyDescent="0.2">
      <c r="A517" s="46" t="str">
        <f>IFERROR(VLOOKUP($C$5,Ledger!C517:K517,2,0),"-")</f>
        <v>-</v>
      </c>
      <c r="B517" s="49" t="str">
        <f>IFERROR(VLOOKUP($C$5,Ledger!C517:K517,3,0),"-")</f>
        <v>-</v>
      </c>
      <c r="C517" s="45" t="str">
        <f>IFERROR(VLOOKUP($C$5,Ledger!C517:K517,9,0),"-")</f>
        <v>-</v>
      </c>
      <c r="D517" s="42"/>
      <c r="E517" s="46" t="str">
        <f>IFERROR(VLOOKUP($G$5,Ledger!C517:J517,2,0),"-")</f>
        <v>-</v>
      </c>
      <c r="F517" s="49" t="str">
        <f>IFERROR(VLOOKUP($G$5,Ledger!C517:K517,3,0),"-")</f>
        <v>-</v>
      </c>
      <c r="G517" s="45" t="str">
        <f>IFERROR(VLOOKUP($G$5,Ledger!C517:K517,9,0),"-")</f>
        <v>-</v>
      </c>
    </row>
    <row r="518" spans="1:7" ht="24" hidden="1" x14ac:dyDescent="0.2">
      <c r="A518" s="46" t="str">
        <f>IFERROR(VLOOKUP($C$5,Ledger!C518:K518,2,0),"-")</f>
        <v>-</v>
      </c>
      <c r="B518" s="49" t="str">
        <f>IFERROR(VLOOKUP($C$5,Ledger!C518:K518,3,0),"-")</f>
        <v>-</v>
      </c>
      <c r="C518" s="45" t="str">
        <f>IFERROR(VLOOKUP($C$5,Ledger!C518:K518,9,0),"-")</f>
        <v>-</v>
      </c>
      <c r="D518" s="42"/>
      <c r="E518" s="46" t="str">
        <f>IFERROR(VLOOKUP($G$5,Ledger!C518:J518,2,0),"-")</f>
        <v>-</v>
      </c>
      <c r="F518" s="49" t="str">
        <f>IFERROR(VLOOKUP($G$5,Ledger!C518:K518,3,0),"-")</f>
        <v>-</v>
      </c>
      <c r="G518" s="45" t="str">
        <f>IFERROR(VLOOKUP($G$5,Ledger!C518:K518,9,0),"-")</f>
        <v>-</v>
      </c>
    </row>
    <row r="519" spans="1:7" ht="24" hidden="1" x14ac:dyDescent="0.2">
      <c r="A519" s="46" t="str">
        <f>IFERROR(VLOOKUP($C$5,Ledger!C519:K519,2,0),"-")</f>
        <v>-</v>
      </c>
      <c r="B519" s="49" t="str">
        <f>IFERROR(VLOOKUP($C$5,Ledger!C519:K519,3,0),"-")</f>
        <v>-</v>
      </c>
      <c r="C519" s="45" t="str">
        <f>IFERROR(VLOOKUP($C$5,Ledger!C519:K519,9,0),"-")</f>
        <v>-</v>
      </c>
      <c r="D519" s="42"/>
      <c r="E519" s="46" t="str">
        <f>IFERROR(VLOOKUP($G$5,Ledger!C519:J519,2,0),"-")</f>
        <v>-</v>
      </c>
      <c r="F519" s="49" t="str">
        <f>IFERROR(VLOOKUP($G$5,Ledger!C519:K519,3,0),"-")</f>
        <v>-</v>
      </c>
      <c r="G519" s="45" t="str">
        <f>IFERROR(VLOOKUP($G$5,Ledger!C519:K519,9,0),"-")</f>
        <v>-</v>
      </c>
    </row>
    <row r="520" spans="1:7" ht="24" hidden="1" x14ac:dyDescent="0.2">
      <c r="A520" s="46" t="str">
        <f>IFERROR(VLOOKUP($C$5,Ledger!C520:K520,2,0),"-")</f>
        <v>-</v>
      </c>
      <c r="B520" s="49" t="str">
        <f>IFERROR(VLOOKUP($C$5,Ledger!C520:K520,3,0),"-")</f>
        <v>-</v>
      </c>
      <c r="C520" s="45" t="str">
        <f>IFERROR(VLOOKUP($C$5,Ledger!C520:K520,9,0),"-")</f>
        <v>-</v>
      </c>
      <c r="D520" s="42"/>
      <c r="E520" s="46" t="str">
        <f>IFERROR(VLOOKUP($G$5,Ledger!C520:J520,2,0),"-")</f>
        <v>-</v>
      </c>
      <c r="F520" s="49" t="str">
        <f>IFERROR(VLOOKUP($G$5,Ledger!C520:K520,3,0),"-")</f>
        <v>-</v>
      </c>
      <c r="G520" s="45" t="str">
        <f>IFERROR(VLOOKUP($G$5,Ledger!C520:K520,9,0),"-")</f>
        <v>-</v>
      </c>
    </row>
    <row r="521" spans="1:7" ht="24" hidden="1" x14ac:dyDescent="0.2">
      <c r="A521" s="46" t="str">
        <f>IFERROR(VLOOKUP($C$5,Ledger!C521:K521,2,0),"-")</f>
        <v>-</v>
      </c>
      <c r="B521" s="49" t="str">
        <f>IFERROR(VLOOKUP($C$5,Ledger!C521:K521,3,0),"-")</f>
        <v>-</v>
      </c>
      <c r="C521" s="45" t="str">
        <f>IFERROR(VLOOKUP($C$5,Ledger!C521:K521,9,0),"-")</f>
        <v>-</v>
      </c>
      <c r="D521" s="42"/>
      <c r="E521" s="46" t="str">
        <f>IFERROR(VLOOKUP($G$5,Ledger!C521:J521,2,0),"-")</f>
        <v>-</v>
      </c>
      <c r="F521" s="49" t="str">
        <f>IFERROR(VLOOKUP($G$5,Ledger!C521:K521,3,0),"-")</f>
        <v>-</v>
      </c>
      <c r="G521" s="45" t="str">
        <f>IFERROR(VLOOKUP($G$5,Ledger!C521:K521,9,0),"-")</f>
        <v>-</v>
      </c>
    </row>
    <row r="522" spans="1:7" ht="24" hidden="1" x14ac:dyDescent="0.2">
      <c r="A522" s="46" t="str">
        <f>IFERROR(VLOOKUP($C$5,Ledger!C522:K522,2,0),"-")</f>
        <v>-</v>
      </c>
      <c r="B522" s="49" t="str">
        <f>IFERROR(VLOOKUP($C$5,Ledger!C522:K522,3,0),"-")</f>
        <v>-</v>
      </c>
      <c r="C522" s="45" t="str">
        <f>IFERROR(VLOOKUP($C$5,Ledger!C522:K522,9,0),"-")</f>
        <v>-</v>
      </c>
      <c r="D522" s="42"/>
      <c r="E522" s="46" t="str">
        <f>IFERROR(VLOOKUP($G$5,Ledger!C522:J522,2,0),"-")</f>
        <v>-</v>
      </c>
      <c r="F522" s="49" t="str">
        <f>IFERROR(VLOOKUP($G$5,Ledger!C522:K522,3,0),"-")</f>
        <v>-</v>
      </c>
      <c r="G522" s="45" t="str">
        <f>IFERROR(VLOOKUP($G$5,Ledger!C522:K522,9,0),"-")</f>
        <v>-</v>
      </c>
    </row>
    <row r="523" spans="1:7" ht="24" hidden="1" x14ac:dyDescent="0.2">
      <c r="A523" s="46" t="str">
        <f>IFERROR(VLOOKUP($C$5,Ledger!C523:K523,2,0),"-")</f>
        <v>-</v>
      </c>
      <c r="B523" s="49" t="str">
        <f>IFERROR(VLOOKUP($C$5,Ledger!C523:K523,3,0),"-")</f>
        <v>-</v>
      </c>
      <c r="C523" s="45" t="str">
        <f>IFERROR(VLOOKUP($C$5,Ledger!C523:K523,9,0),"-")</f>
        <v>-</v>
      </c>
      <c r="D523" s="42"/>
      <c r="E523" s="46" t="str">
        <f>IFERROR(VLOOKUP($G$5,Ledger!C523:J523,2,0),"-")</f>
        <v>-</v>
      </c>
      <c r="F523" s="49" t="str">
        <f>IFERROR(VLOOKUP($G$5,Ledger!C523:K523,3,0),"-")</f>
        <v>-</v>
      </c>
      <c r="G523" s="45" t="str">
        <f>IFERROR(VLOOKUP($G$5,Ledger!C523:K523,9,0),"-")</f>
        <v>-</v>
      </c>
    </row>
    <row r="524" spans="1:7" ht="24" hidden="1" x14ac:dyDescent="0.2">
      <c r="A524" s="46" t="str">
        <f>IFERROR(VLOOKUP($C$5,Ledger!C524:K524,2,0),"-")</f>
        <v>-</v>
      </c>
      <c r="B524" s="49" t="str">
        <f>IFERROR(VLOOKUP($C$5,Ledger!C524:K524,3,0),"-")</f>
        <v>-</v>
      </c>
      <c r="C524" s="45" t="str">
        <f>IFERROR(VLOOKUP($C$5,Ledger!C524:K524,9,0),"-")</f>
        <v>-</v>
      </c>
      <c r="D524" s="42"/>
      <c r="E524" s="46" t="str">
        <f>IFERROR(VLOOKUP($G$5,Ledger!C524:J524,2,0),"-")</f>
        <v>-</v>
      </c>
      <c r="F524" s="49" t="str">
        <f>IFERROR(VLOOKUP($G$5,Ledger!C524:K524,3,0),"-")</f>
        <v>-</v>
      </c>
      <c r="G524" s="45" t="str">
        <f>IFERROR(VLOOKUP($G$5,Ledger!C524:K524,9,0),"-")</f>
        <v>-</v>
      </c>
    </row>
    <row r="525" spans="1:7" ht="24" hidden="1" x14ac:dyDescent="0.2">
      <c r="A525" s="46" t="str">
        <f>IFERROR(VLOOKUP($C$5,Ledger!C525:K525,2,0),"-")</f>
        <v>-</v>
      </c>
      <c r="B525" s="49" t="str">
        <f>IFERROR(VLOOKUP($C$5,Ledger!C525:K525,3,0),"-")</f>
        <v>-</v>
      </c>
      <c r="C525" s="45" t="str">
        <f>IFERROR(VLOOKUP($C$5,Ledger!C525:K525,9,0),"-")</f>
        <v>-</v>
      </c>
      <c r="D525" s="42"/>
      <c r="E525" s="46" t="str">
        <f>IFERROR(VLOOKUP($G$5,Ledger!C525:J525,2,0),"-")</f>
        <v>-</v>
      </c>
      <c r="F525" s="49" t="str">
        <f>IFERROR(VLOOKUP($G$5,Ledger!C525:K525,3,0),"-")</f>
        <v>-</v>
      </c>
      <c r="G525" s="45" t="str">
        <f>IFERROR(VLOOKUP($G$5,Ledger!C525:K525,9,0),"-")</f>
        <v>-</v>
      </c>
    </row>
    <row r="526" spans="1:7" ht="24" hidden="1" x14ac:dyDescent="0.2">
      <c r="A526" s="46" t="str">
        <f>IFERROR(VLOOKUP($C$5,Ledger!C526:K526,2,0),"-")</f>
        <v>-</v>
      </c>
      <c r="B526" s="49" t="str">
        <f>IFERROR(VLOOKUP($C$5,Ledger!C526:K526,3,0),"-")</f>
        <v>-</v>
      </c>
      <c r="C526" s="45" t="str">
        <f>IFERROR(VLOOKUP($C$5,Ledger!C526:K526,9,0),"-")</f>
        <v>-</v>
      </c>
      <c r="D526" s="42"/>
      <c r="E526" s="46" t="str">
        <f>IFERROR(VLOOKUP($G$5,Ledger!C526:J526,2,0),"-")</f>
        <v>-</v>
      </c>
      <c r="F526" s="49" t="str">
        <f>IFERROR(VLOOKUP($G$5,Ledger!C526:K526,3,0),"-")</f>
        <v>-</v>
      </c>
      <c r="G526" s="45" t="str">
        <f>IFERROR(VLOOKUP($G$5,Ledger!C526:K526,9,0),"-")</f>
        <v>-</v>
      </c>
    </row>
    <row r="527" spans="1:7" ht="24" hidden="1" x14ac:dyDescent="0.2">
      <c r="A527" s="46" t="str">
        <f>IFERROR(VLOOKUP($C$5,Ledger!C527:K527,2,0),"-")</f>
        <v>-</v>
      </c>
      <c r="B527" s="49" t="str">
        <f>IFERROR(VLOOKUP($C$5,Ledger!C527:K527,3,0),"-")</f>
        <v>-</v>
      </c>
      <c r="C527" s="45" t="str">
        <f>IFERROR(VLOOKUP($C$5,Ledger!C527:K527,9,0),"-")</f>
        <v>-</v>
      </c>
      <c r="D527" s="42"/>
      <c r="E527" s="46" t="str">
        <f>IFERROR(VLOOKUP($G$5,Ledger!C527:J527,2,0),"-")</f>
        <v>-</v>
      </c>
      <c r="F527" s="49" t="str">
        <f>IFERROR(VLOOKUP($G$5,Ledger!C527:K527,3,0),"-")</f>
        <v>-</v>
      </c>
      <c r="G527" s="45" t="str">
        <f>IFERROR(VLOOKUP($G$5,Ledger!C527:K527,9,0),"-")</f>
        <v>-</v>
      </c>
    </row>
    <row r="528" spans="1:7" ht="24" hidden="1" x14ac:dyDescent="0.2">
      <c r="A528" s="46" t="str">
        <f>IFERROR(VLOOKUP($C$5,Ledger!C528:K528,2,0),"-")</f>
        <v>-</v>
      </c>
      <c r="B528" s="49" t="str">
        <f>IFERROR(VLOOKUP($C$5,Ledger!C528:K528,3,0),"-")</f>
        <v>-</v>
      </c>
      <c r="C528" s="45" t="str">
        <f>IFERROR(VLOOKUP($C$5,Ledger!C528:K528,9,0),"-")</f>
        <v>-</v>
      </c>
      <c r="D528" s="42"/>
      <c r="E528" s="46" t="str">
        <f>IFERROR(VLOOKUP($G$5,Ledger!C528:J528,2,0),"-")</f>
        <v>-</v>
      </c>
      <c r="F528" s="49" t="str">
        <f>IFERROR(VLOOKUP($G$5,Ledger!C528:K528,3,0),"-")</f>
        <v>-</v>
      </c>
      <c r="G528" s="45" t="str">
        <f>IFERROR(VLOOKUP($G$5,Ledger!C528:K528,9,0),"-")</f>
        <v>-</v>
      </c>
    </row>
    <row r="529" spans="1:7" ht="24" hidden="1" x14ac:dyDescent="0.2">
      <c r="A529" s="46" t="str">
        <f>IFERROR(VLOOKUP($C$5,Ledger!C529:K529,2,0),"-")</f>
        <v>-</v>
      </c>
      <c r="B529" s="49" t="str">
        <f>IFERROR(VLOOKUP($C$5,Ledger!C529:K529,3,0),"-")</f>
        <v>-</v>
      </c>
      <c r="C529" s="45" t="str">
        <f>IFERROR(VLOOKUP($C$5,Ledger!C529:K529,9,0),"-")</f>
        <v>-</v>
      </c>
      <c r="D529" s="42"/>
      <c r="E529" s="46" t="str">
        <f>IFERROR(VLOOKUP($G$5,Ledger!C529:J529,2,0),"-")</f>
        <v>-</v>
      </c>
      <c r="F529" s="49" t="str">
        <f>IFERROR(VLOOKUP($G$5,Ledger!C529:K529,3,0),"-")</f>
        <v>-</v>
      </c>
      <c r="G529" s="45" t="str">
        <f>IFERROR(VLOOKUP($G$5,Ledger!C529:K529,9,0),"-")</f>
        <v>-</v>
      </c>
    </row>
    <row r="530" spans="1:7" ht="24" hidden="1" x14ac:dyDescent="0.2">
      <c r="A530" s="46" t="str">
        <f>IFERROR(VLOOKUP($C$5,Ledger!C530:K530,2,0),"-")</f>
        <v>-</v>
      </c>
      <c r="B530" s="49" t="str">
        <f>IFERROR(VLOOKUP($C$5,Ledger!C530:K530,3,0),"-")</f>
        <v>-</v>
      </c>
      <c r="C530" s="45" t="str">
        <f>IFERROR(VLOOKUP($C$5,Ledger!C530:K530,9,0),"-")</f>
        <v>-</v>
      </c>
      <c r="D530" s="42"/>
      <c r="E530" s="46" t="str">
        <f>IFERROR(VLOOKUP($G$5,Ledger!C530:J530,2,0),"-")</f>
        <v>-</v>
      </c>
      <c r="F530" s="49" t="str">
        <f>IFERROR(VLOOKUP($G$5,Ledger!C530:K530,3,0),"-")</f>
        <v>-</v>
      </c>
      <c r="G530" s="45" t="str">
        <f>IFERROR(VLOOKUP($G$5,Ledger!C530:K530,9,0),"-")</f>
        <v>-</v>
      </c>
    </row>
    <row r="531" spans="1:7" ht="24" hidden="1" x14ac:dyDescent="0.2">
      <c r="A531" s="46" t="str">
        <f>IFERROR(VLOOKUP($C$5,Ledger!C531:K531,2,0),"-")</f>
        <v>-</v>
      </c>
      <c r="B531" s="49" t="str">
        <f>IFERROR(VLOOKUP($C$5,Ledger!C531:K531,3,0),"-")</f>
        <v>-</v>
      </c>
      <c r="C531" s="45" t="str">
        <f>IFERROR(VLOOKUP($C$5,Ledger!C531:K531,9,0),"-")</f>
        <v>-</v>
      </c>
      <c r="D531" s="42"/>
      <c r="E531" s="46" t="str">
        <f>IFERROR(VLOOKUP($G$5,Ledger!C531:J531,2,0),"-")</f>
        <v>-</v>
      </c>
      <c r="F531" s="49" t="str">
        <f>IFERROR(VLOOKUP($G$5,Ledger!C531:K531,3,0),"-")</f>
        <v>-</v>
      </c>
      <c r="G531" s="45" t="str">
        <f>IFERROR(VLOOKUP($G$5,Ledger!C531:K531,9,0),"-")</f>
        <v>-</v>
      </c>
    </row>
    <row r="532" spans="1:7" ht="24" hidden="1" x14ac:dyDescent="0.2">
      <c r="A532" s="46" t="str">
        <f>IFERROR(VLOOKUP($C$5,Ledger!C532:K532,2,0),"-")</f>
        <v>-</v>
      </c>
      <c r="B532" s="49" t="str">
        <f>IFERROR(VLOOKUP($C$5,Ledger!C532:K532,3,0),"-")</f>
        <v>-</v>
      </c>
      <c r="C532" s="45" t="str">
        <f>IFERROR(VLOOKUP($C$5,Ledger!C532:K532,9,0),"-")</f>
        <v>-</v>
      </c>
      <c r="D532" s="42"/>
      <c r="E532" s="46" t="str">
        <f>IFERROR(VLOOKUP($G$5,Ledger!C532:J532,2,0),"-")</f>
        <v>-</v>
      </c>
      <c r="F532" s="49" t="str">
        <f>IFERROR(VLOOKUP($G$5,Ledger!C532:K532,3,0),"-")</f>
        <v>-</v>
      </c>
      <c r="G532" s="45" t="str">
        <f>IFERROR(VLOOKUP($G$5,Ledger!C532:K532,9,0),"-")</f>
        <v>-</v>
      </c>
    </row>
    <row r="533" spans="1:7" ht="24" hidden="1" x14ac:dyDescent="0.2">
      <c r="A533" s="46" t="str">
        <f>IFERROR(VLOOKUP($C$5,Ledger!C533:K533,2,0),"-")</f>
        <v>-</v>
      </c>
      <c r="B533" s="49" t="str">
        <f>IFERROR(VLOOKUP($C$5,Ledger!C533:K533,3,0),"-")</f>
        <v>-</v>
      </c>
      <c r="C533" s="45" t="str">
        <f>IFERROR(VLOOKUP($C$5,Ledger!C533:K533,9,0),"-")</f>
        <v>-</v>
      </c>
      <c r="D533" s="42"/>
      <c r="E533" s="46" t="str">
        <f>IFERROR(VLOOKUP($G$5,Ledger!C533:J533,2,0),"-")</f>
        <v>-</v>
      </c>
      <c r="F533" s="49" t="str">
        <f>IFERROR(VLOOKUP($G$5,Ledger!C533:K533,3,0),"-")</f>
        <v>-</v>
      </c>
      <c r="G533" s="45" t="str">
        <f>IFERROR(VLOOKUP($G$5,Ledger!C533:K533,9,0),"-")</f>
        <v>-</v>
      </c>
    </row>
    <row r="534" spans="1:7" ht="24" hidden="1" x14ac:dyDescent="0.2">
      <c r="A534" s="46" t="str">
        <f>IFERROR(VLOOKUP($C$5,Ledger!C534:K534,2,0),"-")</f>
        <v>-</v>
      </c>
      <c r="B534" s="49" t="str">
        <f>IFERROR(VLOOKUP($C$5,Ledger!C534:K534,3,0),"-")</f>
        <v>-</v>
      </c>
      <c r="C534" s="45" t="str">
        <f>IFERROR(VLOOKUP($C$5,Ledger!C534:K534,9,0),"-")</f>
        <v>-</v>
      </c>
      <c r="D534" s="42"/>
      <c r="E534" s="46" t="str">
        <f>IFERROR(VLOOKUP($G$5,Ledger!C534:J534,2,0),"-")</f>
        <v>-</v>
      </c>
      <c r="F534" s="49" t="str">
        <f>IFERROR(VLOOKUP($G$5,Ledger!C534:K534,3,0),"-")</f>
        <v>-</v>
      </c>
      <c r="G534" s="45" t="str">
        <f>IFERROR(VLOOKUP($G$5,Ledger!C534:K534,9,0),"-")</f>
        <v>-</v>
      </c>
    </row>
    <row r="535" spans="1:7" ht="24" hidden="1" x14ac:dyDescent="0.2">
      <c r="A535" s="46" t="str">
        <f>IFERROR(VLOOKUP($C$5,Ledger!C535:K535,2,0),"-")</f>
        <v>-</v>
      </c>
      <c r="B535" s="49" t="str">
        <f>IFERROR(VLOOKUP($C$5,Ledger!C535:K535,3,0),"-")</f>
        <v>-</v>
      </c>
      <c r="C535" s="45" t="str">
        <f>IFERROR(VLOOKUP($C$5,Ledger!C535:K535,9,0),"-")</f>
        <v>-</v>
      </c>
      <c r="D535" s="42"/>
      <c r="E535" s="46" t="str">
        <f>IFERROR(VLOOKUP($G$5,Ledger!C535:J535,2,0),"-")</f>
        <v>-</v>
      </c>
      <c r="F535" s="49" t="str">
        <f>IFERROR(VLOOKUP($G$5,Ledger!C535:K535,3,0),"-")</f>
        <v>-</v>
      </c>
      <c r="G535" s="45" t="str">
        <f>IFERROR(VLOOKUP($G$5,Ledger!C535:K535,9,0),"-")</f>
        <v>-</v>
      </c>
    </row>
    <row r="536" spans="1:7" ht="24" hidden="1" x14ac:dyDescent="0.2">
      <c r="A536" s="46" t="str">
        <f>IFERROR(VLOOKUP($C$5,Ledger!C536:K536,2,0),"-")</f>
        <v>-</v>
      </c>
      <c r="B536" s="49" t="str">
        <f>IFERROR(VLOOKUP($C$5,Ledger!C536:K536,3,0),"-")</f>
        <v>-</v>
      </c>
      <c r="C536" s="45" t="str">
        <f>IFERROR(VLOOKUP($C$5,Ledger!C536:K536,9,0),"-")</f>
        <v>-</v>
      </c>
      <c r="D536" s="42"/>
      <c r="E536" s="46" t="str">
        <f>IFERROR(VLOOKUP($G$5,Ledger!C536:J536,2,0),"-")</f>
        <v>-</v>
      </c>
      <c r="F536" s="49" t="str">
        <f>IFERROR(VLOOKUP($G$5,Ledger!C536:K536,3,0),"-")</f>
        <v>-</v>
      </c>
      <c r="G536" s="45" t="str">
        <f>IFERROR(VLOOKUP($G$5,Ledger!C536:K536,9,0),"-")</f>
        <v>-</v>
      </c>
    </row>
    <row r="537" spans="1:7" ht="24" hidden="1" x14ac:dyDescent="0.2">
      <c r="A537" s="46" t="str">
        <f>IFERROR(VLOOKUP($C$5,Ledger!C537:K537,2,0),"-")</f>
        <v>-</v>
      </c>
      <c r="B537" s="49" t="str">
        <f>IFERROR(VLOOKUP($C$5,Ledger!C537:K537,3,0),"-")</f>
        <v>-</v>
      </c>
      <c r="C537" s="45" t="str">
        <f>IFERROR(VLOOKUP($C$5,Ledger!C537:K537,9,0),"-")</f>
        <v>-</v>
      </c>
      <c r="D537" s="42"/>
      <c r="E537" s="46" t="str">
        <f>IFERROR(VLOOKUP($G$5,Ledger!C537:J537,2,0),"-")</f>
        <v>-</v>
      </c>
      <c r="F537" s="49" t="str">
        <f>IFERROR(VLOOKUP($G$5,Ledger!C537:K537,3,0),"-")</f>
        <v>-</v>
      </c>
      <c r="G537" s="45" t="str">
        <f>IFERROR(VLOOKUP($G$5,Ledger!C537:K537,9,0),"-")</f>
        <v>-</v>
      </c>
    </row>
    <row r="538" spans="1:7" ht="24" hidden="1" x14ac:dyDescent="0.2">
      <c r="A538" s="46" t="str">
        <f>IFERROR(VLOOKUP($C$5,Ledger!C538:K538,2,0),"-")</f>
        <v>-</v>
      </c>
      <c r="B538" s="49" t="str">
        <f>IFERROR(VLOOKUP($C$5,Ledger!C538:K538,3,0),"-")</f>
        <v>-</v>
      </c>
      <c r="C538" s="45" t="str">
        <f>IFERROR(VLOOKUP($C$5,Ledger!C538:K538,9,0),"-")</f>
        <v>-</v>
      </c>
      <c r="D538" s="42"/>
      <c r="E538" s="46" t="str">
        <f>IFERROR(VLOOKUP($G$5,Ledger!C538:J538,2,0),"-")</f>
        <v>-</v>
      </c>
      <c r="F538" s="49" t="str">
        <f>IFERROR(VLOOKUP($G$5,Ledger!C538:K538,3,0),"-")</f>
        <v>-</v>
      </c>
      <c r="G538" s="45" t="str">
        <f>IFERROR(VLOOKUP($G$5,Ledger!C538:K538,9,0),"-")</f>
        <v>-</v>
      </c>
    </row>
    <row r="539" spans="1:7" ht="24" hidden="1" x14ac:dyDescent="0.2">
      <c r="A539" s="46" t="str">
        <f>IFERROR(VLOOKUP($C$5,Ledger!C539:K539,2,0),"-")</f>
        <v>-</v>
      </c>
      <c r="B539" s="49" t="str">
        <f>IFERROR(VLOOKUP($C$5,Ledger!C539:K539,3,0),"-")</f>
        <v>-</v>
      </c>
      <c r="C539" s="45" t="str">
        <f>IFERROR(VLOOKUP($C$5,Ledger!C539:K539,9,0),"-")</f>
        <v>-</v>
      </c>
      <c r="D539" s="42"/>
      <c r="E539" s="46" t="str">
        <f>IFERROR(VLOOKUP($G$5,Ledger!C539:J539,2,0),"-")</f>
        <v>-</v>
      </c>
      <c r="F539" s="49" t="str">
        <f>IFERROR(VLOOKUP($G$5,Ledger!C539:K539,3,0),"-")</f>
        <v>-</v>
      </c>
      <c r="G539" s="45" t="str">
        <f>IFERROR(VLOOKUP($G$5,Ledger!C539:K539,9,0),"-")</f>
        <v>-</v>
      </c>
    </row>
    <row r="540" spans="1:7" ht="24" hidden="1" x14ac:dyDescent="0.2">
      <c r="A540" s="46" t="str">
        <f>IFERROR(VLOOKUP($C$5,Ledger!C540:K540,2,0),"-")</f>
        <v>-</v>
      </c>
      <c r="B540" s="49" t="str">
        <f>IFERROR(VLOOKUP($C$5,Ledger!C540:K540,3,0),"-")</f>
        <v>-</v>
      </c>
      <c r="C540" s="45" t="str">
        <f>IFERROR(VLOOKUP($C$5,Ledger!C540:K540,9,0),"-")</f>
        <v>-</v>
      </c>
      <c r="D540" s="42"/>
      <c r="E540" s="46" t="str">
        <f>IFERROR(VLOOKUP($G$5,Ledger!C540:J540,2,0),"-")</f>
        <v>-</v>
      </c>
      <c r="F540" s="49" t="str">
        <f>IFERROR(VLOOKUP($G$5,Ledger!C540:K540,3,0),"-")</f>
        <v>-</v>
      </c>
      <c r="G540" s="45" t="str">
        <f>IFERROR(VLOOKUP($G$5,Ledger!C540:K540,9,0),"-")</f>
        <v>-</v>
      </c>
    </row>
    <row r="541" spans="1:7" ht="24" hidden="1" x14ac:dyDescent="0.2">
      <c r="A541" s="46" t="str">
        <f>IFERROR(VLOOKUP($C$5,Ledger!C541:K541,2,0),"-")</f>
        <v>-</v>
      </c>
      <c r="B541" s="49" t="str">
        <f>IFERROR(VLOOKUP($C$5,Ledger!C541:K541,3,0),"-")</f>
        <v>-</v>
      </c>
      <c r="C541" s="45" t="str">
        <f>IFERROR(VLOOKUP($C$5,Ledger!C541:K541,9,0),"-")</f>
        <v>-</v>
      </c>
      <c r="D541" s="42"/>
      <c r="E541" s="46" t="str">
        <f>IFERROR(VLOOKUP($G$5,Ledger!C541:J541,2,0),"-")</f>
        <v>-</v>
      </c>
      <c r="F541" s="49" t="str">
        <f>IFERROR(VLOOKUP($G$5,Ledger!C541:K541,3,0),"-")</f>
        <v>-</v>
      </c>
      <c r="G541" s="45" t="str">
        <f>IFERROR(VLOOKUP($G$5,Ledger!C541:K541,9,0),"-")</f>
        <v>-</v>
      </c>
    </row>
    <row r="542" spans="1:7" ht="24" hidden="1" x14ac:dyDescent="0.2">
      <c r="A542" s="46" t="str">
        <f>IFERROR(VLOOKUP($C$5,Ledger!C542:K542,2,0),"-")</f>
        <v>-</v>
      </c>
      <c r="B542" s="49" t="str">
        <f>IFERROR(VLOOKUP($C$5,Ledger!C542:K542,3,0),"-")</f>
        <v>-</v>
      </c>
      <c r="C542" s="45" t="str">
        <f>IFERROR(VLOOKUP($C$5,Ledger!C542:K542,9,0),"-")</f>
        <v>-</v>
      </c>
      <c r="D542" s="42"/>
      <c r="E542" s="46" t="str">
        <f>IFERROR(VLOOKUP($G$5,Ledger!C542:J542,2,0),"-")</f>
        <v>-</v>
      </c>
      <c r="F542" s="49" t="str">
        <f>IFERROR(VLOOKUP($G$5,Ledger!C542:K542,3,0),"-")</f>
        <v>-</v>
      </c>
      <c r="G542" s="45" t="str">
        <f>IFERROR(VLOOKUP($G$5,Ledger!C542:K542,9,0),"-")</f>
        <v>-</v>
      </c>
    </row>
    <row r="543" spans="1:7" ht="24" hidden="1" x14ac:dyDescent="0.2">
      <c r="A543" s="46" t="str">
        <f>IFERROR(VLOOKUP($C$5,Ledger!C543:K543,2,0),"-")</f>
        <v>-</v>
      </c>
      <c r="B543" s="49" t="str">
        <f>IFERROR(VLOOKUP($C$5,Ledger!C543:K543,3,0),"-")</f>
        <v>-</v>
      </c>
      <c r="C543" s="45" t="str">
        <f>IFERROR(VLOOKUP($C$5,Ledger!C543:K543,9,0),"-")</f>
        <v>-</v>
      </c>
      <c r="D543" s="42"/>
      <c r="E543" s="46" t="str">
        <f>IFERROR(VLOOKUP($G$5,Ledger!C543:J543,2,0),"-")</f>
        <v>-</v>
      </c>
      <c r="F543" s="49" t="str">
        <f>IFERROR(VLOOKUP($G$5,Ledger!C543:K543,3,0),"-")</f>
        <v>-</v>
      </c>
      <c r="G543" s="45" t="str">
        <f>IFERROR(VLOOKUP($G$5,Ledger!C543:K543,9,0),"-")</f>
        <v>-</v>
      </c>
    </row>
    <row r="544" spans="1:7" ht="24" hidden="1" x14ac:dyDescent="0.2">
      <c r="A544" s="46" t="str">
        <f>IFERROR(VLOOKUP($C$5,Ledger!C544:K544,2,0),"-")</f>
        <v>-</v>
      </c>
      <c r="B544" s="49" t="str">
        <f>IFERROR(VLOOKUP($C$5,Ledger!C544:K544,3,0),"-")</f>
        <v>-</v>
      </c>
      <c r="C544" s="45" t="str">
        <f>IFERROR(VLOOKUP($C$5,Ledger!C544:K544,9,0),"-")</f>
        <v>-</v>
      </c>
      <c r="D544" s="42"/>
      <c r="E544" s="46" t="str">
        <f>IFERROR(VLOOKUP($G$5,Ledger!C544:J544,2,0),"-")</f>
        <v>-</v>
      </c>
      <c r="F544" s="49" t="str">
        <f>IFERROR(VLOOKUP($G$5,Ledger!C544:K544,3,0),"-")</f>
        <v>-</v>
      </c>
      <c r="G544" s="45" t="str">
        <f>IFERROR(VLOOKUP($G$5,Ledger!C544:K544,9,0),"-")</f>
        <v>-</v>
      </c>
    </row>
    <row r="545" spans="1:7" ht="24" hidden="1" x14ac:dyDescent="0.2">
      <c r="A545" s="46" t="str">
        <f>IFERROR(VLOOKUP($C$5,Ledger!C545:K545,2,0),"-")</f>
        <v>-</v>
      </c>
      <c r="B545" s="49" t="str">
        <f>IFERROR(VLOOKUP($C$5,Ledger!C545:K545,3,0),"-")</f>
        <v>-</v>
      </c>
      <c r="C545" s="45" t="str">
        <f>IFERROR(VLOOKUP($C$5,Ledger!C545:K545,9,0),"-")</f>
        <v>-</v>
      </c>
      <c r="D545" s="42"/>
      <c r="E545" s="46" t="str">
        <f>IFERROR(VLOOKUP($G$5,Ledger!C545:J545,2,0),"-")</f>
        <v>-</v>
      </c>
      <c r="F545" s="49" t="str">
        <f>IFERROR(VLOOKUP($G$5,Ledger!C545:K545,3,0),"-")</f>
        <v>-</v>
      </c>
      <c r="G545" s="45" t="str">
        <f>IFERROR(VLOOKUP($G$5,Ledger!C545:K545,9,0),"-")</f>
        <v>-</v>
      </c>
    </row>
    <row r="546" spans="1:7" ht="24" hidden="1" x14ac:dyDescent="0.2">
      <c r="A546" s="46" t="str">
        <f>IFERROR(VLOOKUP($C$5,Ledger!C546:K546,2,0),"-")</f>
        <v>-</v>
      </c>
      <c r="B546" s="49" t="str">
        <f>IFERROR(VLOOKUP($C$5,Ledger!C546:K546,3,0),"-")</f>
        <v>-</v>
      </c>
      <c r="C546" s="45" t="str">
        <f>IFERROR(VLOOKUP($C$5,Ledger!C546:K546,9,0),"-")</f>
        <v>-</v>
      </c>
      <c r="D546" s="42"/>
      <c r="E546" s="46" t="str">
        <f>IFERROR(VLOOKUP($G$5,Ledger!C546:J546,2,0),"-")</f>
        <v>-</v>
      </c>
      <c r="F546" s="49" t="str">
        <f>IFERROR(VLOOKUP($G$5,Ledger!C546:K546,3,0),"-")</f>
        <v>-</v>
      </c>
      <c r="G546" s="45" t="str">
        <f>IFERROR(VLOOKUP($G$5,Ledger!C546:K546,9,0),"-")</f>
        <v>-</v>
      </c>
    </row>
    <row r="547" spans="1:7" ht="24" hidden="1" x14ac:dyDescent="0.2">
      <c r="A547" s="46" t="str">
        <f>IFERROR(VLOOKUP($C$5,Ledger!C547:K547,2,0),"-")</f>
        <v>-</v>
      </c>
      <c r="B547" s="49" t="str">
        <f>IFERROR(VLOOKUP($C$5,Ledger!C547:K547,3,0),"-")</f>
        <v>-</v>
      </c>
      <c r="C547" s="45" t="str">
        <f>IFERROR(VLOOKUP($C$5,Ledger!C547:K547,9,0),"-")</f>
        <v>-</v>
      </c>
      <c r="D547" s="42"/>
      <c r="E547" s="46" t="str">
        <f>IFERROR(VLOOKUP($G$5,Ledger!C547:J547,2,0),"-")</f>
        <v>-</v>
      </c>
      <c r="F547" s="49" t="str">
        <f>IFERROR(VLOOKUP($G$5,Ledger!C547:K547,3,0),"-")</f>
        <v>-</v>
      </c>
      <c r="G547" s="45" t="str">
        <f>IFERROR(VLOOKUP($G$5,Ledger!C547:K547,9,0),"-")</f>
        <v>-</v>
      </c>
    </row>
    <row r="548" spans="1:7" ht="24" hidden="1" x14ac:dyDescent="0.2">
      <c r="A548" s="46" t="str">
        <f>IFERROR(VLOOKUP($C$5,Ledger!C548:K548,2,0),"-")</f>
        <v>-</v>
      </c>
      <c r="B548" s="49" t="str">
        <f>IFERROR(VLOOKUP($C$5,Ledger!C548:K548,3,0),"-")</f>
        <v>-</v>
      </c>
      <c r="C548" s="45" t="str">
        <f>IFERROR(VLOOKUP($C$5,Ledger!C548:K548,9,0),"-")</f>
        <v>-</v>
      </c>
      <c r="D548" s="42"/>
      <c r="E548" s="46" t="str">
        <f>IFERROR(VLOOKUP($G$5,Ledger!C548:J548,2,0),"-")</f>
        <v>-</v>
      </c>
      <c r="F548" s="49" t="str">
        <f>IFERROR(VLOOKUP($G$5,Ledger!C548:K548,3,0),"-")</f>
        <v>-</v>
      </c>
      <c r="G548" s="45" t="str">
        <f>IFERROR(VLOOKUP($G$5,Ledger!C548:K548,9,0),"-")</f>
        <v>-</v>
      </c>
    </row>
    <row r="549" spans="1:7" ht="24" hidden="1" x14ac:dyDescent="0.2">
      <c r="A549" s="46" t="str">
        <f>IFERROR(VLOOKUP($C$5,Ledger!C549:K549,2,0),"-")</f>
        <v>-</v>
      </c>
      <c r="B549" s="49" t="str">
        <f>IFERROR(VLOOKUP($C$5,Ledger!C549:K549,3,0),"-")</f>
        <v>-</v>
      </c>
      <c r="C549" s="45" t="str">
        <f>IFERROR(VLOOKUP($C$5,Ledger!C549:K549,9,0),"-")</f>
        <v>-</v>
      </c>
      <c r="D549" s="42"/>
      <c r="E549" s="46" t="str">
        <f>IFERROR(VLOOKUP($G$5,Ledger!C549:J549,2,0),"-")</f>
        <v>-</v>
      </c>
      <c r="F549" s="49" t="str">
        <f>IFERROR(VLOOKUP($G$5,Ledger!C549:K549,3,0),"-")</f>
        <v>-</v>
      </c>
      <c r="G549" s="45" t="str">
        <f>IFERROR(VLOOKUP($G$5,Ledger!C549:K549,9,0),"-")</f>
        <v>-</v>
      </c>
    </row>
  </sheetData>
  <sheetProtection algorithmName="SHA-512" hashValue="7namDUm55aTCSQlpF/YrqeiOCOuYRs2/pHpeiFBhxSXNXpafcrqM1ky9hysW9KTQJg7Xx39SbFkZy+xBlRIzyw==" saltValue="kP10o4UVQe/GaSbcGyXekQ==" spinCount="100000" sheet="1" objects="1" scenarios="1" autoFilter="0"/>
  <autoFilter ref="A6:G549" xr:uid="{08B0A76C-9B96-4E50-81FC-49744B80807F}">
    <filterColumn colId="5">
      <filters>
        <filter val="ELECRICITY BILL"/>
        <filter val="GAS BILL"/>
      </filters>
    </filterColumn>
  </autoFilter>
  <mergeCells count="2">
    <mergeCell ref="A2:C2"/>
    <mergeCell ref="E2:G2"/>
  </mergeCells>
  <conditionalFormatting sqref="C4 C7:C549">
    <cfRule type="expression" dxfId="142" priority="9">
      <formula>MOD(ROW(),2)=1</formula>
    </cfRule>
  </conditionalFormatting>
  <conditionalFormatting sqref="C4">
    <cfRule type="expression" dxfId="141" priority="10">
      <formula>#REF!="UNBALANCED"</formula>
    </cfRule>
  </conditionalFormatting>
  <conditionalFormatting sqref="A4:B4 A7:B549">
    <cfRule type="expression" dxfId="140" priority="7">
      <formula>MOD(ROW(),2)=1</formula>
    </cfRule>
  </conditionalFormatting>
  <conditionalFormatting sqref="A4:B4">
    <cfRule type="expression" dxfId="139" priority="8">
      <formula>#REF!="UNBALANCED"</formula>
    </cfRule>
  </conditionalFormatting>
  <conditionalFormatting sqref="G7:G549">
    <cfRule type="expression" dxfId="138" priority="5">
      <formula>MOD(ROW(),2)=1</formula>
    </cfRule>
  </conditionalFormatting>
  <conditionalFormatting sqref="E7:F549">
    <cfRule type="expression" dxfId="137" priority="3">
      <formula>MOD(ROW(),2)=1</formula>
    </cfRule>
  </conditionalFormatting>
  <conditionalFormatting sqref="E4:G4">
    <cfRule type="expression" dxfId="136" priority="2">
      <formula>#REF!="UNBALANCED"</formula>
    </cfRule>
  </conditionalFormatting>
  <conditionalFormatting sqref="E4:G4">
    <cfRule type="expression" dxfId="135" priority="1">
      <formula>MOD(ROW(),2)=1</formula>
    </cfRule>
  </conditionalFormatting>
  <pageMargins left="0.70866141732283472" right="0.70866141732283472" top="0.74803149606299213" bottom="0.74803149606299213" header="0.31496062992125984" footer="0.31496062992125984"/>
  <pageSetup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45F7-2721-4678-8AB8-1AE10B7A26CC}">
  <dimension ref="A1:AA549"/>
  <sheetViews>
    <sheetView view="pageBreakPreview" topLeftCell="S1" zoomScale="112" zoomScaleNormal="100" zoomScaleSheetLayoutView="112" workbookViewId="0">
      <pane ySplit="6" topLeftCell="A34" activePane="bottomLeft" state="frozen"/>
      <selection pane="bottomLeft" activeCell="M4" sqref="M4"/>
    </sheetView>
  </sheetViews>
  <sheetFormatPr defaultRowHeight="12" x14ac:dyDescent="0.2"/>
  <cols>
    <col min="1" max="1" width="11.85546875" style="40" customWidth="1"/>
    <col min="2" max="2" width="19.42578125" style="40" customWidth="1"/>
    <col min="3" max="3" width="19" style="40" customWidth="1"/>
    <col min="4" max="4" width="9.140625" style="40"/>
    <col min="5" max="5" width="12" style="40" customWidth="1"/>
    <col min="6" max="6" width="29.140625" style="40" customWidth="1"/>
    <col min="7" max="7" width="19" style="40" customWidth="1"/>
    <col min="8" max="8" width="9.140625" style="40"/>
    <col min="9" max="9" width="12" style="40" customWidth="1"/>
    <col min="10" max="10" width="29.140625" style="40" customWidth="1"/>
    <col min="11" max="11" width="19" style="40" customWidth="1"/>
    <col min="12" max="12" width="9.140625" style="40"/>
    <col min="13" max="13" width="12" style="40" customWidth="1"/>
    <col min="14" max="14" width="29.140625" style="40" customWidth="1"/>
    <col min="15" max="15" width="19" style="40" customWidth="1"/>
    <col min="16" max="16" width="9.140625" style="40"/>
    <col min="17" max="17" width="12" style="40" customWidth="1"/>
    <col min="18" max="18" width="29.140625" style="40" customWidth="1"/>
    <col min="19" max="19" width="19" style="40" customWidth="1"/>
    <col min="20" max="20" width="9.140625" style="40"/>
    <col min="21" max="21" width="12" style="40" customWidth="1"/>
    <col min="22" max="22" width="29.140625" style="40" customWidth="1"/>
    <col min="23" max="23" width="19" style="40" customWidth="1"/>
    <col min="24" max="24" width="9.140625" style="40"/>
    <col min="25" max="25" width="12" style="40" customWidth="1"/>
    <col min="26" max="26" width="29.140625" style="40" customWidth="1"/>
    <col min="27" max="27" width="19" style="40" customWidth="1"/>
    <col min="28" max="16384" width="9.140625" style="40"/>
  </cols>
  <sheetData>
    <row r="1" spans="1:27" ht="16.5" thickTop="1" x14ac:dyDescent="0.2">
      <c r="A1" s="38"/>
      <c r="B1" s="38"/>
      <c r="C1" s="38"/>
      <c r="E1" s="38"/>
      <c r="F1" s="38"/>
      <c r="G1" s="38"/>
      <c r="I1" s="38"/>
      <c r="J1" s="38"/>
      <c r="K1" s="38"/>
      <c r="M1" s="38"/>
      <c r="N1" s="38"/>
      <c r="O1" s="38"/>
      <c r="Q1" s="38"/>
      <c r="R1" s="38"/>
      <c r="S1" s="38"/>
      <c r="U1" s="38"/>
      <c r="V1" s="38"/>
      <c r="W1" s="38"/>
      <c r="Y1" s="38"/>
      <c r="Z1" s="38"/>
      <c r="AA1" s="38"/>
    </row>
    <row r="2" spans="1:27" ht="21" thickBot="1" x14ac:dyDescent="0.25">
      <c r="A2" s="60" t="s">
        <v>31</v>
      </c>
      <c r="B2" s="60"/>
      <c r="C2" s="60"/>
      <c r="E2" s="60" t="s">
        <v>34</v>
      </c>
      <c r="F2" s="60"/>
      <c r="G2" s="60"/>
      <c r="I2" s="60" t="s">
        <v>37</v>
      </c>
      <c r="J2" s="60"/>
      <c r="K2" s="60"/>
      <c r="M2" s="60" t="s">
        <v>39</v>
      </c>
      <c r="N2" s="60"/>
      <c r="O2" s="60"/>
      <c r="Q2" s="60" t="s">
        <v>40</v>
      </c>
      <c r="R2" s="60"/>
      <c r="S2" s="60"/>
      <c r="U2" s="60" t="s">
        <v>43</v>
      </c>
      <c r="V2" s="60"/>
      <c r="W2" s="60"/>
      <c r="Y2" s="60" t="s">
        <v>45</v>
      </c>
      <c r="Z2" s="60"/>
      <c r="AA2" s="60"/>
    </row>
    <row r="3" spans="1:27" ht="16.5" thickTop="1" x14ac:dyDescent="0.2">
      <c r="A3" s="38"/>
      <c r="B3" s="38"/>
      <c r="C3" s="38"/>
      <c r="E3" s="38"/>
      <c r="F3" s="38"/>
      <c r="G3" s="38"/>
      <c r="I3" s="38"/>
      <c r="J3" s="38"/>
      <c r="K3" s="38"/>
      <c r="M3" s="38"/>
      <c r="N3" s="38"/>
      <c r="O3" s="38"/>
      <c r="Q3" s="38"/>
      <c r="R3" s="38"/>
      <c r="S3" s="38"/>
      <c r="U3" s="38"/>
      <c r="V3" s="38"/>
      <c r="W3" s="38"/>
      <c r="Y3" s="38"/>
      <c r="Z3" s="38"/>
      <c r="AA3" s="38"/>
    </row>
    <row r="4" spans="1:27" ht="24" x14ac:dyDescent="0.2">
      <c r="A4" s="55" t="s">
        <v>32</v>
      </c>
      <c r="B4" s="56" t="s">
        <v>25</v>
      </c>
      <c r="C4" s="48">
        <f>SUM(C7:C1048576)</f>
        <v>45000</v>
      </c>
      <c r="E4" s="55" t="s">
        <v>33</v>
      </c>
      <c r="F4" s="56" t="s">
        <v>25</v>
      </c>
      <c r="G4" s="48">
        <f>SUM(G7:G1048576)</f>
        <v>10000</v>
      </c>
      <c r="I4" s="55" t="s">
        <v>38</v>
      </c>
      <c r="J4" s="56" t="s">
        <v>25</v>
      </c>
      <c r="K4" s="48">
        <f>SUM(K7:K1048576)</f>
        <v>25000</v>
      </c>
      <c r="M4" s="55" t="s">
        <v>41</v>
      </c>
      <c r="N4" s="56" t="s">
        <v>25</v>
      </c>
      <c r="O4" s="48">
        <f>SUM(O7:O1048576)</f>
        <v>35000</v>
      </c>
      <c r="Q4" s="55" t="s">
        <v>42</v>
      </c>
      <c r="R4" s="56" t="s">
        <v>25</v>
      </c>
      <c r="S4" s="48">
        <f>SUM(S7:S1048576)</f>
        <v>38000</v>
      </c>
      <c r="U4" s="55" t="s">
        <v>44</v>
      </c>
      <c r="V4" s="56" t="s">
        <v>25</v>
      </c>
      <c r="W4" s="48">
        <f>SUM(W7:W1048576)</f>
        <v>22000</v>
      </c>
      <c r="Y4" s="55" t="s">
        <v>46</v>
      </c>
      <c r="Z4" s="56" t="s">
        <v>25</v>
      </c>
      <c r="AA4" s="48">
        <f>SUM(AA7:AA1048576)</f>
        <v>42000</v>
      </c>
    </row>
    <row r="5" spans="1:27" ht="12.75" thickBot="1" x14ac:dyDescent="0.25">
      <c r="A5" s="43"/>
      <c r="B5" s="43"/>
      <c r="C5" s="44">
        <v>4001</v>
      </c>
      <c r="E5" s="43"/>
      <c r="F5" s="43"/>
      <c r="G5" s="44">
        <v>4002</v>
      </c>
      <c r="I5" s="43"/>
      <c r="J5" s="43"/>
      <c r="K5" s="44">
        <v>4003</v>
      </c>
      <c r="M5" s="43"/>
      <c r="N5" s="43"/>
      <c r="O5" s="44">
        <v>4004</v>
      </c>
      <c r="Q5" s="43"/>
      <c r="R5" s="43"/>
      <c r="S5" s="44">
        <v>4005</v>
      </c>
      <c r="U5" s="43"/>
      <c r="V5" s="43"/>
      <c r="W5" s="44">
        <v>4006</v>
      </c>
      <c r="Y5" s="43"/>
      <c r="Z5" s="43"/>
      <c r="AA5" s="44">
        <v>4007</v>
      </c>
    </row>
    <row r="6" spans="1:27" ht="16.5" thickTop="1" x14ac:dyDescent="0.2">
      <c r="A6" s="20" t="s">
        <v>3</v>
      </c>
      <c r="B6" s="20" t="s">
        <v>8</v>
      </c>
      <c r="C6" s="50" t="s">
        <v>10</v>
      </c>
      <c r="E6" s="20" t="s">
        <v>3</v>
      </c>
      <c r="F6" s="20" t="s">
        <v>8</v>
      </c>
      <c r="G6" s="20" t="s">
        <v>10</v>
      </c>
      <c r="I6" s="20" t="s">
        <v>3</v>
      </c>
      <c r="J6" s="20" t="s">
        <v>8</v>
      </c>
      <c r="K6" s="20" t="s">
        <v>10</v>
      </c>
      <c r="M6" s="20" t="s">
        <v>3</v>
      </c>
      <c r="N6" s="20" t="s">
        <v>8</v>
      </c>
      <c r="O6" s="20" t="s">
        <v>10</v>
      </c>
      <c r="Q6" s="20" t="s">
        <v>3</v>
      </c>
      <c r="R6" s="20" t="s">
        <v>8</v>
      </c>
      <c r="S6" s="20" t="s">
        <v>10</v>
      </c>
      <c r="U6" s="20" t="s">
        <v>3</v>
      </c>
      <c r="V6" s="20" t="s">
        <v>8</v>
      </c>
      <c r="W6" s="20" t="s">
        <v>10</v>
      </c>
      <c r="Y6" s="20" t="s">
        <v>3</v>
      </c>
      <c r="Z6" s="20" t="s">
        <v>8</v>
      </c>
      <c r="AA6" s="20" t="s">
        <v>10</v>
      </c>
    </row>
    <row r="7" spans="1:27" ht="24" x14ac:dyDescent="0.2">
      <c r="A7" s="25" t="str">
        <f>IFERROR(VLOOKUP($C$5,Ledger!C7:K7,2,0),"-")</f>
        <v>-</v>
      </c>
      <c r="B7" s="49" t="str">
        <f>IFERROR(VLOOKUP($C$5,Ledger!C7:K7,3,0),"-")</f>
        <v>-</v>
      </c>
      <c r="C7" s="45" t="str">
        <f>IFERROR(VLOOKUP($C$5,Ledger!C7:K7,9,0),"-")</f>
        <v>-</v>
      </c>
      <c r="E7" s="25" t="str">
        <f>IFERROR(VLOOKUP($G$5,Ledger!C7:K7,2,0),"-")</f>
        <v>-</v>
      </c>
      <c r="F7" s="49" t="str">
        <f>IFERROR(VLOOKUP($G$5,Ledger!C7:K7,3,0),"-")</f>
        <v>-</v>
      </c>
      <c r="G7" s="45" t="str">
        <f>IFERROR(VLOOKUP($G$5,Ledger!C7:K7,9,0),"-")</f>
        <v>-</v>
      </c>
      <c r="I7" s="25" t="str">
        <f>IFERROR(VLOOKUP($K$5,Ledger!C7:K7,2,0),"-")</f>
        <v>-</v>
      </c>
      <c r="J7" s="49" t="str">
        <f>IFERROR(VLOOKUP($K$5,Ledger!C7:K7,3,0),"-")</f>
        <v>-</v>
      </c>
      <c r="K7" s="45" t="str">
        <f>IFERROR(VLOOKUP($K$5,Ledger!C7:K7,9,0),"-")</f>
        <v>-</v>
      </c>
      <c r="M7" s="25" t="str">
        <f>IFERROR(VLOOKUP($O$5,Ledger!C7:K7,2,0),"-")</f>
        <v>-</v>
      </c>
      <c r="N7" s="49" t="str">
        <f>IFERROR(VLOOKUP($O$5,Ledger!C7:K7,3,0),"-")</f>
        <v>-</v>
      </c>
      <c r="O7" s="45" t="str">
        <f>IFERROR(VLOOKUP($O$5,Ledger!C7:K7,9,0),"-")</f>
        <v>-</v>
      </c>
      <c r="Q7" s="25" t="str">
        <f>IFERROR(VLOOKUP($S$5,Ledger!C7:K7,2,0),"-")</f>
        <v>-</v>
      </c>
      <c r="R7" s="49" t="str">
        <f>IFERROR(VLOOKUP($S$5,Ledger!C7:K7,3,0),"-")</f>
        <v>-</v>
      </c>
      <c r="S7" s="45" t="str">
        <f>IFERROR(VLOOKUP($S$5,Ledger!C7:K7,9,0),"-")</f>
        <v>-</v>
      </c>
      <c r="U7" s="25" t="str">
        <f>IFERROR(VLOOKUP($W$5,Ledger!C7:K7,2,0),"-")</f>
        <v>-</v>
      </c>
      <c r="V7" s="49" t="str">
        <f>IFERROR(VLOOKUP($W$5,Ledger!C7:K7,3,0),"-")</f>
        <v>-</v>
      </c>
      <c r="W7" s="45" t="str">
        <f>IFERROR(VLOOKUP($W$5,Ledger!C7:K7,9,0),"-")</f>
        <v>-</v>
      </c>
      <c r="Y7" s="25" t="str">
        <f>IFERROR(VLOOKUP($AA$5,Ledger!C7:K7,2,0),"-")</f>
        <v>-</v>
      </c>
      <c r="Z7" s="49" t="str">
        <f>IFERROR(VLOOKUP($AA$5,Ledger!C7:K7,3,0),"-")</f>
        <v>-</v>
      </c>
      <c r="AA7" s="45" t="str">
        <f>IFERROR(VLOOKUP($AA$5,Ledger!C7:K7,9,0),"-")</f>
        <v>-</v>
      </c>
    </row>
    <row r="8" spans="1:27" ht="24" x14ac:dyDescent="0.2">
      <c r="A8" s="25" t="str">
        <f>IFERROR(VLOOKUP($C$5,Ledger!C8:K8,2,0),"-")</f>
        <v>-</v>
      </c>
      <c r="B8" s="49" t="str">
        <f>IFERROR(VLOOKUP($C$5,Ledger!C8:K8,3,0),"-")</f>
        <v>-</v>
      </c>
      <c r="C8" s="45" t="str">
        <f>IFERROR(VLOOKUP($C$5,Ledger!C8:K8,9,0),"-")</f>
        <v>-</v>
      </c>
      <c r="D8" s="42"/>
      <c r="E8" s="25" t="str">
        <f>IFERROR(VLOOKUP($G$5,Ledger!C8:K8,2,0),"-")</f>
        <v>-</v>
      </c>
      <c r="F8" s="49" t="str">
        <f>IFERROR(VLOOKUP($G$5,Ledger!C8:K8,3,0),"-")</f>
        <v>-</v>
      </c>
      <c r="G8" s="45" t="str">
        <f>IFERROR(VLOOKUP($G$5,Ledger!C8:K8,9,0),"-")</f>
        <v>-</v>
      </c>
      <c r="H8" s="42"/>
      <c r="I8" s="25" t="str">
        <f>IFERROR(VLOOKUP($K$5,Ledger!C8:K8,2,0),"-")</f>
        <v>-</v>
      </c>
      <c r="J8" s="49" t="str">
        <f>IFERROR(VLOOKUP($K$5,Ledger!C8:K8,3,0),"-")</f>
        <v>-</v>
      </c>
      <c r="K8" s="45" t="str">
        <f>IFERROR(VLOOKUP($K$5,Ledger!C8:K8,9,0),"-")</f>
        <v>-</v>
      </c>
      <c r="L8" s="42"/>
      <c r="M8" s="25" t="str">
        <f>IFERROR(VLOOKUP($O$5,Ledger!C8:K8,2,0),"-")</f>
        <v>-</v>
      </c>
      <c r="N8" s="49" t="str">
        <f>IFERROR(VLOOKUP($O$5,Ledger!C8:K8,3,0),"-")</f>
        <v>-</v>
      </c>
      <c r="O8" s="45" t="str">
        <f>IFERROR(VLOOKUP($O$5,Ledger!C8:K8,9,0),"-")</f>
        <v>-</v>
      </c>
      <c r="P8" s="42"/>
      <c r="Q8" s="25" t="str">
        <f>IFERROR(VLOOKUP($S$5,Ledger!C8:K8,2,0),"-")</f>
        <v>-</v>
      </c>
      <c r="R8" s="49" t="str">
        <f>IFERROR(VLOOKUP($S$5,Ledger!C8:K8,3,0),"-")</f>
        <v>-</v>
      </c>
      <c r="S8" s="45" t="str">
        <f>IFERROR(VLOOKUP($S$5,Ledger!C8:K8,9,0),"-")</f>
        <v>-</v>
      </c>
      <c r="T8" s="42"/>
      <c r="U8" s="25" t="str">
        <f>IFERROR(VLOOKUP($W$5,Ledger!C8:K8,2,0),"-")</f>
        <v>-</v>
      </c>
      <c r="V8" s="49" t="str">
        <f>IFERROR(VLOOKUP($W$5,Ledger!C8:K8,3,0),"-")</f>
        <v>-</v>
      </c>
      <c r="W8" s="45" t="str">
        <f>IFERROR(VLOOKUP($W$5,Ledger!C8:K8,9,0),"-")</f>
        <v>-</v>
      </c>
      <c r="X8" s="42"/>
      <c r="Y8" s="25" t="str">
        <f>IFERROR(VLOOKUP($AA$5,Ledger!C8:K8,2,0),"-")</f>
        <v>-</v>
      </c>
      <c r="Z8" s="49" t="str">
        <f>IFERROR(VLOOKUP($AA$5,Ledger!C8:K8,3,0),"-")</f>
        <v>-</v>
      </c>
      <c r="AA8" s="45" t="str">
        <f>IFERROR(VLOOKUP($AA$5,Ledger!C8:K8,9,0),"-")</f>
        <v>-</v>
      </c>
    </row>
    <row r="9" spans="1:27" ht="24" x14ac:dyDescent="0.2">
      <c r="A9" s="25" t="str">
        <f>IFERROR(VLOOKUP($C$5,Ledger!C9:K9,2,0),"-")</f>
        <v>-</v>
      </c>
      <c r="B9" s="49" t="str">
        <f>IFERROR(VLOOKUP($C$5,Ledger!C9:K9,3,0),"-")</f>
        <v>-</v>
      </c>
      <c r="C9" s="45" t="str">
        <f>IFERROR(VLOOKUP($C$5,Ledger!C9:K9,9,0),"-")</f>
        <v>-</v>
      </c>
      <c r="D9" s="42"/>
      <c r="E9" s="25" t="str">
        <f>IFERROR(VLOOKUP($G$5,Ledger!C9:K9,2,0),"-")</f>
        <v>-</v>
      </c>
      <c r="F9" s="49" t="str">
        <f>IFERROR(VLOOKUP($G$5,Ledger!C9:K9,3,0),"-")</f>
        <v>-</v>
      </c>
      <c r="G9" s="45" t="str">
        <f>IFERROR(VLOOKUP($G$5,Ledger!C9:K9,9,0),"-")</f>
        <v>-</v>
      </c>
      <c r="H9" s="42"/>
      <c r="I9" s="25" t="str">
        <f>IFERROR(VLOOKUP($K$5,Ledger!C9:K9,2,0),"-")</f>
        <v>-</v>
      </c>
      <c r="J9" s="49" t="str">
        <f>IFERROR(VLOOKUP($K$5,Ledger!C9:K9,3,0),"-")</f>
        <v>-</v>
      </c>
      <c r="K9" s="45" t="str">
        <f>IFERROR(VLOOKUP($K$5,Ledger!C9:K9,9,0),"-")</f>
        <v>-</v>
      </c>
      <c r="L9" s="42"/>
      <c r="M9" s="25" t="str">
        <f>IFERROR(VLOOKUP($O$5,Ledger!C9:K9,2,0),"-")</f>
        <v>-</v>
      </c>
      <c r="N9" s="49" t="str">
        <f>IFERROR(VLOOKUP($O$5,Ledger!C9:K9,3,0),"-")</f>
        <v>-</v>
      </c>
      <c r="O9" s="45" t="str">
        <f>IFERROR(VLOOKUP($O$5,Ledger!C9:K9,9,0),"-")</f>
        <v>-</v>
      </c>
      <c r="P9" s="42"/>
      <c r="Q9" s="25" t="str">
        <f>IFERROR(VLOOKUP($S$5,Ledger!C9:K9,2,0),"-")</f>
        <v>-</v>
      </c>
      <c r="R9" s="49" t="str">
        <f>IFERROR(VLOOKUP($S$5,Ledger!C9:K9,3,0),"-")</f>
        <v>-</v>
      </c>
      <c r="S9" s="45" t="str">
        <f>IFERROR(VLOOKUP($S$5,Ledger!C9:K9,9,0),"-")</f>
        <v>-</v>
      </c>
      <c r="T9" s="42"/>
      <c r="U9" s="25" t="str">
        <f>IFERROR(VLOOKUP($W$5,Ledger!C9:K9,2,0),"-")</f>
        <v>-</v>
      </c>
      <c r="V9" s="49" t="str">
        <f>IFERROR(VLOOKUP($W$5,Ledger!C9:K9,3,0),"-")</f>
        <v>-</v>
      </c>
      <c r="W9" s="45" t="str">
        <f>IFERROR(VLOOKUP($W$5,Ledger!C9:K9,9,0),"-")</f>
        <v>-</v>
      </c>
      <c r="X9" s="42"/>
      <c r="Y9" s="25" t="str">
        <f>IFERROR(VLOOKUP($AA$5,Ledger!C9:K9,2,0),"-")</f>
        <v>-</v>
      </c>
      <c r="Z9" s="49" t="str">
        <f>IFERROR(VLOOKUP($AA$5,Ledger!C9:K9,3,0),"-")</f>
        <v>-</v>
      </c>
      <c r="AA9" s="45" t="str">
        <f>IFERROR(VLOOKUP($AA$5,Ledger!C9:K9,9,0),"-")</f>
        <v>-</v>
      </c>
    </row>
    <row r="10" spans="1:27" ht="24" x14ac:dyDescent="0.2">
      <c r="A10" s="25" t="str">
        <f>IFERROR(VLOOKUP($C$5,Ledger!C10:K10,2,0),"-")</f>
        <v>-</v>
      </c>
      <c r="B10" s="49" t="str">
        <f>IFERROR(VLOOKUP($C$5,Ledger!C10:K10,3,0),"-")</f>
        <v>-</v>
      </c>
      <c r="C10" s="45" t="str">
        <f>IFERROR(VLOOKUP($C$5,Ledger!C10:K10,9,0),"-")</f>
        <v>-</v>
      </c>
      <c r="D10" s="42"/>
      <c r="E10" s="25" t="str">
        <f>IFERROR(VLOOKUP($G$5,Ledger!C10:K10,2,0),"-")</f>
        <v>-</v>
      </c>
      <c r="F10" s="49" t="str">
        <f>IFERROR(VLOOKUP($G$5,Ledger!C10:K10,3,0),"-")</f>
        <v>-</v>
      </c>
      <c r="G10" s="45" t="str">
        <f>IFERROR(VLOOKUP($G$5,Ledger!C10:K10,9,0),"-")</f>
        <v>-</v>
      </c>
      <c r="H10" s="42"/>
      <c r="I10" s="25" t="str">
        <f>IFERROR(VLOOKUP($K$5,Ledger!C10:K10,2,0),"-")</f>
        <v>-</v>
      </c>
      <c r="J10" s="49" t="str">
        <f>IFERROR(VLOOKUP($K$5,Ledger!C10:K10,3,0),"-")</f>
        <v>-</v>
      </c>
      <c r="K10" s="45" t="str">
        <f>IFERROR(VLOOKUP($K$5,Ledger!C10:K10,9,0),"-")</f>
        <v>-</v>
      </c>
      <c r="L10" s="42"/>
      <c r="M10" s="25" t="str">
        <f>IFERROR(VLOOKUP($O$5,Ledger!C10:K10,2,0),"-")</f>
        <v>-</v>
      </c>
      <c r="N10" s="49" t="str">
        <f>IFERROR(VLOOKUP($O$5,Ledger!C10:K10,3,0),"-")</f>
        <v>-</v>
      </c>
      <c r="O10" s="45" t="str">
        <f>IFERROR(VLOOKUP($O$5,Ledger!C10:K10,9,0),"-")</f>
        <v>-</v>
      </c>
      <c r="P10" s="42"/>
      <c r="Q10" s="25" t="str">
        <f>IFERROR(VLOOKUP($S$5,Ledger!C10:K10,2,0),"-")</f>
        <v>-</v>
      </c>
      <c r="R10" s="49" t="str">
        <f>IFERROR(VLOOKUP($S$5,Ledger!C10:K10,3,0),"-")</f>
        <v>-</v>
      </c>
      <c r="S10" s="45" t="str">
        <f>IFERROR(VLOOKUP($S$5,Ledger!C10:K10,9,0),"-")</f>
        <v>-</v>
      </c>
      <c r="T10" s="42"/>
      <c r="U10" s="25" t="str">
        <f>IFERROR(VLOOKUP($W$5,Ledger!C10:K10,2,0),"-")</f>
        <v>-</v>
      </c>
      <c r="V10" s="49" t="str">
        <f>IFERROR(VLOOKUP($W$5,Ledger!C10:K10,3,0),"-")</f>
        <v>-</v>
      </c>
      <c r="W10" s="45" t="str">
        <f>IFERROR(VLOOKUP($W$5,Ledger!C10:K10,9,0),"-")</f>
        <v>-</v>
      </c>
      <c r="X10" s="42"/>
      <c r="Y10" s="25" t="str">
        <f>IFERROR(VLOOKUP($AA$5,Ledger!C10:K10,2,0),"-")</f>
        <v>-</v>
      </c>
      <c r="Z10" s="49" t="str">
        <f>IFERROR(VLOOKUP($AA$5,Ledger!C10:K10,3,0),"-")</f>
        <v>-</v>
      </c>
      <c r="AA10" s="45" t="str">
        <f>IFERROR(VLOOKUP($AA$5,Ledger!C10:K10,9,0),"-")</f>
        <v>-</v>
      </c>
    </row>
    <row r="11" spans="1:27" ht="24" x14ac:dyDescent="0.2">
      <c r="A11" s="25" t="str">
        <f>IFERROR(VLOOKUP($C$5,Ledger!C11:K11,2,0),"-")</f>
        <v>-</v>
      </c>
      <c r="B11" s="49" t="str">
        <f>IFERROR(VLOOKUP($C$5,Ledger!C11:K11,3,0),"-")</f>
        <v>-</v>
      </c>
      <c r="C11" s="45" t="str">
        <f>IFERROR(VLOOKUP($C$5,Ledger!C11:K11,9,0),"-")</f>
        <v>-</v>
      </c>
      <c r="D11" s="42"/>
      <c r="E11" s="25" t="str">
        <f>IFERROR(VLOOKUP($G$5,Ledger!C11:K11,2,0),"-")</f>
        <v>-</v>
      </c>
      <c r="F11" s="49" t="str">
        <f>IFERROR(VLOOKUP($G$5,Ledger!C11:K11,3,0),"-")</f>
        <v>-</v>
      </c>
      <c r="G11" s="45" t="str">
        <f>IFERROR(VLOOKUP($G$5,Ledger!C11:K11,9,0),"-")</f>
        <v>-</v>
      </c>
      <c r="H11" s="42"/>
      <c r="I11" s="25" t="str">
        <f>IFERROR(VLOOKUP($K$5,Ledger!C11:K11,2,0),"-")</f>
        <v>-</v>
      </c>
      <c r="J11" s="49" t="str">
        <f>IFERROR(VLOOKUP($K$5,Ledger!C11:K11,3,0),"-")</f>
        <v>-</v>
      </c>
      <c r="K11" s="45" t="str">
        <f>IFERROR(VLOOKUP($K$5,Ledger!C11:K11,9,0),"-")</f>
        <v>-</v>
      </c>
      <c r="L11" s="42"/>
      <c r="M11" s="25" t="str">
        <f>IFERROR(VLOOKUP($O$5,Ledger!C11:K11,2,0),"-")</f>
        <v>-</v>
      </c>
      <c r="N11" s="49" t="str">
        <f>IFERROR(VLOOKUP($O$5,Ledger!C11:K11,3,0),"-")</f>
        <v>-</v>
      </c>
      <c r="O11" s="45" t="str">
        <f>IFERROR(VLOOKUP($O$5,Ledger!C11:K11,9,0),"-")</f>
        <v>-</v>
      </c>
      <c r="P11" s="42"/>
      <c r="Q11" s="25" t="str">
        <f>IFERROR(VLOOKUP($S$5,Ledger!C11:K11,2,0),"-")</f>
        <v>-</v>
      </c>
      <c r="R11" s="49" t="str">
        <f>IFERROR(VLOOKUP($S$5,Ledger!C11:K11,3,0),"-")</f>
        <v>-</v>
      </c>
      <c r="S11" s="45" t="str">
        <f>IFERROR(VLOOKUP($S$5,Ledger!C11:K11,9,0),"-")</f>
        <v>-</v>
      </c>
      <c r="T11" s="42"/>
      <c r="U11" s="25" t="str">
        <f>IFERROR(VLOOKUP($W$5,Ledger!C11:K11,2,0),"-")</f>
        <v>-</v>
      </c>
      <c r="V11" s="49" t="str">
        <f>IFERROR(VLOOKUP($W$5,Ledger!C11:K11,3,0),"-")</f>
        <v>-</v>
      </c>
      <c r="W11" s="45" t="str">
        <f>IFERROR(VLOOKUP($W$5,Ledger!C11:K11,9,0),"-")</f>
        <v>-</v>
      </c>
      <c r="X11" s="42"/>
      <c r="Y11" s="25" t="str">
        <f>IFERROR(VLOOKUP($AA$5,Ledger!C11:K11,2,0),"-")</f>
        <v>-</v>
      </c>
      <c r="Z11" s="49" t="str">
        <f>IFERROR(VLOOKUP($AA$5,Ledger!C11:K11,3,0),"-")</f>
        <v>-</v>
      </c>
      <c r="AA11" s="45" t="str">
        <f>IFERROR(VLOOKUP($AA$5,Ledger!C11:K11,9,0),"-")</f>
        <v>-</v>
      </c>
    </row>
    <row r="12" spans="1:27" ht="24" x14ac:dyDescent="0.2">
      <c r="A12" s="25" t="str">
        <f>IFERROR(VLOOKUP($C$5,Ledger!C12:K12,2,0),"-")</f>
        <v>-</v>
      </c>
      <c r="B12" s="49" t="str">
        <f>IFERROR(VLOOKUP($C$5,Ledger!C12:K12,3,0),"-")</f>
        <v>-</v>
      </c>
      <c r="C12" s="45" t="str">
        <f>IFERROR(VLOOKUP($C$5,Ledger!C12:K12,9,0),"-")</f>
        <v>-</v>
      </c>
      <c r="D12" s="42"/>
      <c r="E12" s="25" t="str">
        <f>IFERROR(VLOOKUP($G$5,Ledger!C12:K12,2,0),"-")</f>
        <v>-</v>
      </c>
      <c r="F12" s="49" t="str">
        <f>IFERROR(VLOOKUP($G$5,Ledger!C12:K12,3,0),"-")</f>
        <v>-</v>
      </c>
      <c r="G12" s="45" t="str">
        <f>IFERROR(VLOOKUP($G$5,Ledger!C12:K12,9,0),"-")</f>
        <v>-</v>
      </c>
      <c r="H12" s="42"/>
      <c r="I12" s="25" t="str">
        <f>IFERROR(VLOOKUP($K$5,Ledger!C12:K12,2,0),"-")</f>
        <v>-</v>
      </c>
      <c r="J12" s="49" t="str">
        <f>IFERROR(VLOOKUP($K$5,Ledger!C12:K12,3,0),"-")</f>
        <v>-</v>
      </c>
      <c r="K12" s="45" t="str">
        <f>IFERROR(VLOOKUP($K$5,Ledger!C12:K12,9,0),"-")</f>
        <v>-</v>
      </c>
      <c r="L12" s="42"/>
      <c r="M12" s="25" t="str">
        <f>IFERROR(VLOOKUP($O$5,Ledger!C12:K12,2,0),"-")</f>
        <v>-</v>
      </c>
      <c r="N12" s="49" t="str">
        <f>IFERROR(VLOOKUP($O$5,Ledger!C12:K12,3,0),"-")</f>
        <v>-</v>
      </c>
      <c r="O12" s="45" t="str">
        <f>IFERROR(VLOOKUP($O$5,Ledger!C12:K12,9,0),"-")</f>
        <v>-</v>
      </c>
      <c r="P12" s="42"/>
      <c r="Q12" s="25" t="str">
        <f>IFERROR(VLOOKUP($S$5,Ledger!C12:K12,2,0),"-")</f>
        <v>-</v>
      </c>
      <c r="R12" s="49" t="str">
        <f>IFERROR(VLOOKUP($S$5,Ledger!C12:K12,3,0),"-")</f>
        <v>-</v>
      </c>
      <c r="S12" s="45" t="str">
        <f>IFERROR(VLOOKUP($S$5,Ledger!C12:K12,9,0),"-")</f>
        <v>-</v>
      </c>
      <c r="T12" s="42"/>
      <c r="U12" s="25" t="str">
        <f>IFERROR(VLOOKUP($W$5,Ledger!C12:K12,2,0),"-")</f>
        <v>-</v>
      </c>
      <c r="V12" s="49" t="str">
        <f>IFERROR(VLOOKUP($W$5,Ledger!C12:K12,3,0),"-")</f>
        <v>-</v>
      </c>
      <c r="W12" s="45" t="str">
        <f>IFERROR(VLOOKUP($W$5,Ledger!C12:K12,9,0),"-")</f>
        <v>-</v>
      </c>
      <c r="X12" s="42"/>
      <c r="Y12" s="25" t="str">
        <f>IFERROR(VLOOKUP($AA$5,Ledger!C12:K12,2,0),"-")</f>
        <v>-</v>
      </c>
      <c r="Z12" s="49" t="str">
        <f>IFERROR(VLOOKUP($AA$5,Ledger!C12:K12,3,0),"-")</f>
        <v>-</v>
      </c>
      <c r="AA12" s="45" t="str">
        <f>IFERROR(VLOOKUP($AA$5,Ledger!C12:K12,9,0),"-")</f>
        <v>-</v>
      </c>
    </row>
    <row r="13" spans="1:27" ht="24" x14ac:dyDescent="0.2">
      <c r="A13" s="25" t="str">
        <f>IFERROR(VLOOKUP($C$5,Ledger!C13:K13,2,0),"-")</f>
        <v>-</v>
      </c>
      <c r="B13" s="49" t="str">
        <f>IFERROR(VLOOKUP($C$5,Ledger!C13:K13,3,0),"-")</f>
        <v>-</v>
      </c>
      <c r="C13" s="45" t="str">
        <f>IFERROR(VLOOKUP($C$5,Ledger!C13:K13,9,0),"-")</f>
        <v>-</v>
      </c>
      <c r="D13" s="42"/>
      <c r="E13" s="25" t="str">
        <f>IFERROR(VLOOKUP($G$5,Ledger!C13:K13,2,0),"-")</f>
        <v>-</v>
      </c>
      <c r="F13" s="49" t="str">
        <f>IFERROR(VLOOKUP($G$5,Ledger!C13:K13,3,0),"-")</f>
        <v>-</v>
      </c>
      <c r="G13" s="45" t="str">
        <f>IFERROR(VLOOKUP($G$5,Ledger!C13:K13,9,0),"-")</f>
        <v>-</v>
      </c>
      <c r="H13" s="42"/>
      <c r="I13" s="25" t="str">
        <f>IFERROR(VLOOKUP($K$5,Ledger!C13:K13,2,0),"-")</f>
        <v>-</v>
      </c>
      <c r="J13" s="49" t="str">
        <f>IFERROR(VLOOKUP($K$5,Ledger!C13:K13,3,0),"-")</f>
        <v>-</v>
      </c>
      <c r="K13" s="45" t="str">
        <f>IFERROR(VLOOKUP($K$5,Ledger!C13:K13,9,0),"-")</f>
        <v>-</v>
      </c>
      <c r="L13" s="42"/>
      <c r="M13" s="25" t="str">
        <f>IFERROR(VLOOKUP($O$5,Ledger!C13:K13,2,0),"-")</f>
        <v>-</v>
      </c>
      <c r="N13" s="49" t="str">
        <f>IFERROR(VLOOKUP($O$5,Ledger!C13:K13,3,0),"-")</f>
        <v>-</v>
      </c>
      <c r="O13" s="45" t="str">
        <f>IFERROR(VLOOKUP($O$5,Ledger!C13:K13,9,0),"-")</f>
        <v>-</v>
      </c>
      <c r="P13" s="42"/>
      <c r="Q13" s="25" t="str">
        <f>IFERROR(VLOOKUP($S$5,Ledger!C13:K13,2,0),"-")</f>
        <v>-</v>
      </c>
      <c r="R13" s="49" t="str">
        <f>IFERROR(VLOOKUP($S$5,Ledger!C13:K13,3,0),"-")</f>
        <v>-</v>
      </c>
      <c r="S13" s="45" t="str">
        <f>IFERROR(VLOOKUP($S$5,Ledger!C13:K13,9,0),"-")</f>
        <v>-</v>
      </c>
      <c r="T13" s="42"/>
      <c r="U13" s="25" t="str">
        <f>IFERROR(VLOOKUP($W$5,Ledger!C13:K13,2,0),"-")</f>
        <v>-</v>
      </c>
      <c r="V13" s="49" t="str">
        <f>IFERROR(VLOOKUP($W$5,Ledger!C13:K13,3,0),"-")</f>
        <v>-</v>
      </c>
      <c r="W13" s="45" t="str">
        <f>IFERROR(VLOOKUP($W$5,Ledger!C13:K13,9,0),"-")</f>
        <v>-</v>
      </c>
      <c r="X13" s="42"/>
      <c r="Y13" s="25" t="str">
        <f>IFERROR(VLOOKUP($AA$5,Ledger!C13:K13,2,0),"-")</f>
        <v>-</v>
      </c>
      <c r="Z13" s="49" t="str">
        <f>IFERROR(VLOOKUP($AA$5,Ledger!C13:K13,3,0),"-")</f>
        <v>-</v>
      </c>
      <c r="AA13" s="45" t="str">
        <f>IFERROR(VLOOKUP($AA$5,Ledger!C13:K13,9,0),"-")</f>
        <v>-</v>
      </c>
    </row>
    <row r="14" spans="1:27" ht="24" x14ac:dyDescent="0.2">
      <c r="A14" s="25" t="str">
        <f>IFERROR(VLOOKUP($C$5,Ledger!C14:K14,2,0),"-")</f>
        <v>-</v>
      </c>
      <c r="B14" s="49" t="str">
        <f>IFERROR(VLOOKUP($C$5,Ledger!C14:K14,3,0),"-")</f>
        <v>-</v>
      </c>
      <c r="C14" s="45" t="str">
        <f>IFERROR(VLOOKUP($C$5,Ledger!C14:K14,9,0),"-")</f>
        <v>-</v>
      </c>
      <c r="D14" s="42"/>
      <c r="E14" s="25" t="str">
        <f>IFERROR(VLOOKUP($G$5,Ledger!C14:K14,2,0),"-")</f>
        <v>-</v>
      </c>
      <c r="F14" s="49" t="str">
        <f>IFERROR(VLOOKUP($G$5,Ledger!C14:K14,3,0),"-")</f>
        <v>-</v>
      </c>
      <c r="G14" s="45" t="str">
        <f>IFERROR(VLOOKUP($G$5,Ledger!C14:K14,9,0),"-")</f>
        <v>-</v>
      </c>
      <c r="H14" s="42"/>
      <c r="I14" s="25" t="str">
        <f>IFERROR(VLOOKUP($K$5,Ledger!C14:K14,2,0),"-")</f>
        <v>-</v>
      </c>
      <c r="J14" s="49" t="str">
        <f>IFERROR(VLOOKUP($K$5,Ledger!C14:K14,3,0),"-")</f>
        <v>-</v>
      </c>
      <c r="K14" s="45" t="str">
        <f>IFERROR(VLOOKUP($K$5,Ledger!C14:K14,9,0),"-")</f>
        <v>-</v>
      </c>
      <c r="L14" s="42"/>
      <c r="M14" s="25" t="str">
        <f>IFERROR(VLOOKUP($O$5,Ledger!C14:K14,2,0),"-")</f>
        <v>-</v>
      </c>
      <c r="N14" s="49" t="str">
        <f>IFERROR(VLOOKUP($O$5,Ledger!C14:K14,3,0),"-")</f>
        <v>-</v>
      </c>
      <c r="O14" s="45" t="str">
        <f>IFERROR(VLOOKUP($O$5,Ledger!C14:K14,9,0),"-")</f>
        <v>-</v>
      </c>
      <c r="P14" s="42"/>
      <c r="Q14" s="25" t="str">
        <f>IFERROR(VLOOKUP($S$5,Ledger!C14:K14,2,0),"-")</f>
        <v>-</v>
      </c>
      <c r="R14" s="49" t="str">
        <f>IFERROR(VLOOKUP($S$5,Ledger!C14:K14,3,0),"-")</f>
        <v>-</v>
      </c>
      <c r="S14" s="45" t="str">
        <f>IFERROR(VLOOKUP($S$5,Ledger!C14:K14,9,0),"-")</f>
        <v>-</v>
      </c>
      <c r="T14" s="42"/>
      <c r="U14" s="25" t="str">
        <f>IFERROR(VLOOKUP($W$5,Ledger!C14:K14,2,0),"-")</f>
        <v>-</v>
      </c>
      <c r="V14" s="49" t="str">
        <f>IFERROR(VLOOKUP($W$5,Ledger!C14:K14,3,0),"-")</f>
        <v>-</v>
      </c>
      <c r="W14" s="45" t="str">
        <f>IFERROR(VLOOKUP($W$5,Ledger!C14:K14,9,0),"-")</f>
        <v>-</v>
      </c>
      <c r="X14" s="42"/>
      <c r="Y14" s="25" t="str">
        <f>IFERROR(VLOOKUP($AA$5,Ledger!C14:K14,2,0),"-")</f>
        <v>-</v>
      </c>
      <c r="Z14" s="49" t="str">
        <f>IFERROR(VLOOKUP($AA$5,Ledger!C14:K14,3,0),"-")</f>
        <v>-</v>
      </c>
      <c r="AA14" s="45" t="str">
        <f>IFERROR(VLOOKUP($AA$5,Ledger!C14:K14,9,0),"-")</f>
        <v>-</v>
      </c>
    </row>
    <row r="15" spans="1:27" ht="24" x14ac:dyDescent="0.2">
      <c r="A15" s="25" t="str">
        <f>IFERROR(VLOOKUP($C$5,Ledger!C15:K15,2,0),"-")</f>
        <v>-</v>
      </c>
      <c r="B15" s="49" t="str">
        <f>IFERROR(VLOOKUP($C$5,Ledger!C15:K15,3,0),"-")</f>
        <v>-</v>
      </c>
      <c r="C15" s="45" t="str">
        <f>IFERROR(VLOOKUP($C$5,Ledger!C15:K15,9,0),"-")</f>
        <v>-</v>
      </c>
      <c r="D15" s="42"/>
      <c r="E15" s="25" t="str">
        <f>IFERROR(VLOOKUP($G$5,Ledger!C15:K15,2,0),"-")</f>
        <v>-</v>
      </c>
      <c r="F15" s="49" t="str">
        <f>IFERROR(VLOOKUP($G$5,Ledger!C15:K15,3,0),"-")</f>
        <v>-</v>
      </c>
      <c r="G15" s="45" t="str">
        <f>IFERROR(VLOOKUP($G$5,Ledger!C15:K15,9,0),"-")</f>
        <v>-</v>
      </c>
      <c r="H15" s="42"/>
      <c r="I15" s="25" t="str">
        <f>IFERROR(VLOOKUP($K$5,Ledger!C15:K15,2,0),"-")</f>
        <v>-</v>
      </c>
      <c r="J15" s="49" t="str">
        <f>IFERROR(VLOOKUP($K$5,Ledger!C15:K15,3,0),"-")</f>
        <v>-</v>
      </c>
      <c r="K15" s="45" t="str">
        <f>IFERROR(VLOOKUP($K$5,Ledger!C15:K15,9,0),"-")</f>
        <v>-</v>
      </c>
      <c r="L15" s="42"/>
      <c r="M15" s="25" t="str">
        <f>IFERROR(VLOOKUP($O$5,Ledger!C15:K15,2,0),"-")</f>
        <v>-</v>
      </c>
      <c r="N15" s="49" t="str">
        <f>IFERROR(VLOOKUP($O$5,Ledger!C15:K15,3,0),"-")</f>
        <v>-</v>
      </c>
      <c r="O15" s="45" t="str">
        <f>IFERROR(VLOOKUP($O$5,Ledger!C15:K15,9,0),"-")</f>
        <v>-</v>
      </c>
      <c r="P15" s="42"/>
      <c r="Q15" s="25" t="str">
        <f>IFERROR(VLOOKUP($S$5,Ledger!C15:K15,2,0),"-")</f>
        <v>-</v>
      </c>
      <c r="R15" s="49" t="str">
        <f>IFERROR(VLOOKUP($S$5,Ledger!C15:K15,3,0),"-")</f>
        <v>-</v>
      </c>
      <c r="S15" s="45" t="str">
        <f>IFERROR(VLOOKUP($S$5,Ledger!C15:K15,9,0),"-")</f>
        <v>-</v>
      </c>
      <c r="T15" s="42"/>
      <c r="U15" s="25" t="str">
        <f>IFERROR(VLOOKUP($W$5,Ledger!C15:K15,2,0),"-")</f>
        <v>-</v>
      </c>
      <c r="V15" s="49" t="str">
        <f>IFERROR(VLOOKUP($W$5,Ledger!C15:K15,3,0),"-")</f>
        <v>-</v>
      </c>
      <c r="W15" s="45" t="str">
        <f>IFERROR(VLOOKUP($W$5,Ledger!C15:K15,9,0),"-")</f>
        <v>-</v>
      </c>
      <c r="X15" s="42"/>
      <c r="Y15" s="25" t="str">
        <f>IFERROR(VLOOKUP($AA$5,Ledger!C15:K15,2,0),"-")</f>
        <v>-</v>
      </c>
      <c r="Z15" s="49" t="str">
        <f>IFERROR(VLOOKUP($AA$5,Ledger!C15:K15,3,0),"-")</f>
        <v>-</v>
      </c>
      <c r="AA15" s="45" t="str">
        <f>IFERROR(VLOOKUP($AA$5,Ledger!C15:K15,9,0),"-")</f>
        <v>-</v>
      </c>
    </row>
    <row r="16" spans="1:27" ht="24" x14ac:dyDescent="0.2">
      <c r="A16" s="25" t="str">
        <f>IFERROR(VLOOKUP($C$5,Ledger!C16:K16,2,0),"-")</f>
        <v>-</v>
      </c>
      <c r="B16" s="49" t="str">
        <f>IFERROR(VLOOKUP($C$5,Ledger!C16:K16,3,0),"-")</f>
        <v>-</v>
      </c>
      <c r="C16" s="45" t="str">
        <f>IFERROR(VLOOKUP($C$5,Ledger!C16:K16,9,0),"-")</f>
        <v>-</v>
      </c>
      <c r="D16" s="42"/>
      <c r="E16" s="25" t="str">
        <f>IFERROR(VLOOKUP($G$5,Ledger!C16:K16,2,0),"-")</f>
        <v>-</v>
      </c>
      <c r="F16" s="49" t="str">
        <f>IFERROR(VLOOKUP($G$5,Ledger!C16:K16,3,0),"-")</f>
        <v>-</v>
      </c>
      <c r="G16" s="45" t="str">
        <f>IFERROR(VLOOKUP($G$5,Ledger!C16:K16,9,0),"-")</f>
        <v>-</v>
      </c>
      <c r="H16" s="42"/>
      <c r="I16" s="25" t="str">
        <f>IFERROR(VLOOKUP($K$5,Ledger!C16:K16,2,0),"-")</f>
        <v>-</v>
      </c>
      <c r="J16" s="49" t="str">
        <f>IFERROR(VLOOKUP($K$5,Ledger!C16:K16,3,0),"-")</f>
        <v>-</v>
      </c>
      <c r="K16" s="45" t="str">
        <f>IFERROR(VLOOKUP($K$5,Ledger!C16:K16,9,0),"-")</f>
        <v>-</v>
      </c>
      <c r="L16" s="42"/>
      <c r="M16" s="25" t="str">
        <f>IFERROR(VLOOKUP($O$5,Ledger!C16:K16,2,0),"-")</f>
        <v>-</v>
      </c>
      <c r="N16" s="49" t="str">
        <f>IFERROR(VLOOKUP($O$5,Ledger!C16:K16,3,0),"-")</f>
        <v>-</v>
      </c>
      <c r="O16" s="45" t="str">
        <f>IFERROR(VLOOKUP($O$5,Ledger!C16:K16,9,0),"-")</f>
        <v>-</v>
      </c>
      <c r="P16" s="42"/>
      <c r="Q16" s="25" t="str">
        <f>IFERROR(VLOOKUP($S$5,Ledger!C16:K16,2,0),"-")</f>
        <v>-</v>
      </c>
      <c r="R16" s="49" t="str">
        <f>IFERROR(VLOOKUP($S$5,Ledger!C16:K16,3,0),"-")</f>
        <v>-</v>
      </c>
      <c r="S16" s="45" t="str">
        <f>IFERROR(VLOOKUP($S$5,Ledger!C16:K16,9,0),"-")</f>
        <v>-</v>
      </c>
      <c r="T16" s="42"/>
      <c r="U16" s="25" t="str">
        <f>IFERROR(VLOOKUP($W$5,Ledger!C16:K16,2,0),"-")</f>
        <v>-</v>
      </c>
      <c r="V16" s="49" t="str">
        <f>IFERROR(VLOOKUP($W$5,Ledger!C16:K16,3,0),"-")</f>
        <v>-</v>
      </c>
      <c r="W16" s="45" t="str">
        <f>IFERROR(VLOOKUP($W$5,Ledger!C16:K16,9,0),"-")</f>
        <v>-</v>
      </c>
      <c r="X16" s="42"/>
      <c r="Y16" s="25" t="str">
        <f>IFERROR(VLOOKUP($AA$5,Ledger!C16:K16,2,0),"-")</f>
        <v>-</v>
      </c>
      <c r="Z16" s="49" t="str">
        <f>IFERROR(VLOOKUP($AA$5,Ledger!C16:K16,3,0),"-")</f>
        <v>-</v>
      </c>
      <c r="AA16" s="45" t="str">
        <f>IFERROR(VLOOKUP($AA$5,Ledger!C16:K16,9,0),"-")</f>
        <v>-</v>
      </c>
    </row>
    <row r="17" spans="1:27" ht="24" x14ac:dyDescent="0.2">
      <c r="A17" s="25" t="str">
        <f>IFERROR(VLOOKUP($C$5,Ledger!C17:K17,2,0),"-")</f>
        <v>-</v>
      </c>
      <c r="B17" s="49" t="str">
        <f>IFERROR(VLOOKUP($C$5,Ledger!C17:K17,3,0),"-")</f>
        <v>-</v>
      </c>
      <c r="C17" s="45" t="str">
        <f>IFERROR(VLOOKUP($C$5,Ledger!C17:K17,9,0),"-")</f>
        <v>-</v>
      </c>
      <c r="D17" s="42"/>
      <c r="E17" s="25" t="str">
        <f>IFERROR(VLOOKUP($G$5,Ledger!C17:K17,2,0),"-")</f>
        <v>-</v>
      </c>
      <c r="F17" s="49" t="str">
        <f>IFERROR(VLOOKUP($G$5,Ledger!C17:K17,3,0),"-")</f>
        <v>-</v>
      </c>
      <c r="G17" s="45" t="str">
        <f>IFERROR(VLOOKUP($G$5,Ledger!C17:K17,9,0),"-")</f>
        <v>-</v>
      </c>
      <c r="H17" s="42"/>
      <c r="I17" s="25" t="str">
        <f>IFERROR(VLOOKUP($K$5,Ledger!C17:K17,2,0),"-")</f>
        <v>-</v>
      </c>
      <c r="J17" s="49" t="str">
        <f>IFERROR(VLOOKUP($K$5,Ledger!C17:K17,3,0),"-")</f>
        <v>-</v>
      </c>
      <c r="K17" s="45" t="str">
        <f>IFERROR(VLOOKUP($K$5,Ledger!C17:K17,9,0),"-")</f>
        <v>-</v>
      </c>
      <c r="L17" s="42"/>
      <c r="M17" s="25" t="str">
        <f>IFERROR(VLOOKUP($O$5,Ledger!C17:K17,2,0),"-")</f>
        <v>-</v>
      </c>
      <c r="N17" s="49" t="str">
        <f>IFERROR(VLOOKUP($O$5,Ledger!C17:K17,3,0),"-")</f>
        <v>-</v>
      </c>
      <c r="O17" s="45" t="str">
        <f>IFERROR(VLOOKUP($O$5,Ledger!C17:K17,9,0),"-")</f>
        <v>-</v>
      </c>
      <c r="P17" s="42"/>
      <c r="Q17" s="25" t="str">
        <f>IFERROR(VLOOKUP($S$5,Ledger!C17:K17,2,0),"-")</f>
        <v>-</v>
      </c>
      <c r="R17" s="49" t="str">
        <f>IFERROR(VLOOKUP($S$5,Ledger!C17:K17,3,0),"-")</f>
        <v>-</v>
      </c>
      <c r="S17" s="45" t="str">
        <f>IFERROR(VLOOKUP($S$5,Ledger!C17:K17,9,0),"-")</f>
        <v>-</v>
      </c>
      <c r="T17" s="42"/>
      <c r="U17" s="25" t="str">
        <f>IFERROR(VLOOKUP($W$5,Ledger!C17:K17,2,0),"-")</f>
        <v>-</v>
      </c>
      <c r="V17" s="49" t="str">
        <f>IFERROR(VLOOKUP($W$5,Ledger!C17:K17,3,0),"-")</f>
        <v>-</v>
      </c>
      <c r="W17" s="45" t="str">
        <f>IFERROR(VLOOKUP($W$5,Ledger!C17:K17,9,0),"-")</f>
        <v>-</v>
      </c>
      <c r="X17" s="42"/>
      <c r="Y17" s="25" t="str">
        <f>IFERROR(VLOOKUP($AA$5,Ledger!C17:K17,2,0),"-")</f>
        <v>-</v>
      </c>
      <c r="Z17" s="49" t="str">
        <f>IFERROR(VLOOKUP($AA$5,Ledger!C17:K17,3,0),"-")</f>
        <v>-</v>
      </c>
      <c r="AA17" s="45" t="str">
        <f>IFERROR(VLOOKUP($AA$5,Ledger!C17:K17,9,0),"-")</f>
        <v>-</v>
      </c>
    </row>
    <row r="18" spans="1:27" ht="24" x14ac:dyDescent="0.2">
      <c r="A18" s="25" t="str">
        <f>IFERROR(VLOOKUP($C$5,Ledger!C18:K18,2,0),"-")</f>
        <v>-</v>
      </c>
      <c r="B18" s="49" t="str">
        <f>IFERROR(VLOOKUP($C$5,Ledger!C18:K18,3,0),"-")</f>
        <v>-</v>
      </c>
      <c r="C18" s="45" t="str">
        <f>IFERROR(VLOOKUP($C$5,Ledger!C18:K18,9,0),"-")</f>
        <v>-</v>
      </c>
      <c r="D18" s="42"/>
      <c r="E18" s="25" t="str">
        <f>IFERROR(VLOOKUP($G$5,Ledger!C18:K18,2,0),"-")</f>
        <v>-</v>
      </c>
      <c r="F18" s="49" t="str">
        <f>IFERROR(VLOOKUP($G$5,Ledger!C18:K18,3,0),"-")</f>
        <v>-</v>
      </c>
      <c r="G18" s="45" t="str">
        <f>IFERROR(VLOOKUP($G$5,Ledger!C18:K18,9,0),"-")</f>
        <v>-</v>
      </c>
      <c r="H18" s="42"/>
      <c r="I18" s="25" t="str">
        <f>IFERROR(VLOOKUP($K$5,Ledger!C18:K18,2,0),"-")</f>
        <v>-</v>
      </c>
      <c r="J18" s="49" t="str">
        <f>IFERROR(VLOOKUP($K$5,Ledger!C18:K18,3,0),"-")</f>
        <v>-</v>
      </c>
      <c r="K18" s="45" t="str">
        <f>IFERROR(VLOOKUP($K$5,Ledger!C18:K18,9,0),"-")</f>
        <v>-</v>
      </c>
      <c r="L18" s="42"/>
      <c r="M18" s="25" t="str">
        <f>IFERROR(VLOOKUP($O$5,Ledger!C18:K18,2,0),"-")</f>
        <v>-</v>
      </c>
      <c r="N18" s="49" t="str">
        <f>IFERROR(VLOOKUP($O$5,Ledger!C18:K18,3,0),"-")</f>
        <v>-</v>
      </c>
      <c r="O18" s="45" t="str">
        <f>IFERROR(VLOOKUP($O$5,Ledger!C18:K18,9,0),"-")</f>
        <v>-</v>
      </c>
      <c r="P18" s="42"/>
      <c r="Q18" s="25" t="str">
        <f>IFERROR(VLOOKUP($S$5,Ledger!C18:K18,2,0),"-")</f>
        <v>-</v>
      </c>
      <c r="R18" s="49" t="str">
        <f>IFERROR(VLOOKUP($S$5,Ledger!C18:K18,3,0),"-")</f>
        <v>-</v>
      </c>
      <c r="S18" s="45" t="str">
        <f>IFERROR(VLOOKUP($S$5,Ledger!C18:K18,9,0),"-")</f>
        <v>-</v>
      </c>
      <c r="T18" s="42"/>
      <c r="U18" s="25" t="str">
        <f>IFERROR(VLOOKUP($W$5,Ledger!C18:K18,2,0),"-")</f>
        <v>-</v>
      </c>
      <c r="V18" s="49" t="str">
        <f>IFERROR(VLOOKUP($W$5,Ledger!C18:K18,3,0),"-")</f>
        <v>-</v>
      </c>
      <c r="W18" s="45" t="str">
        <f>IFERROR(VLOOKUP($W$5,Ledger!C18:K18,9,0),"-")</f>
        <v>-</v>
      </c>
      <c r="X18" s="42"/>
      <c r="Y18" s="25" t="str">
        <f>IFERROR(VLOOKUP($AA$5,Ledger!C18:K18,2,0),"-")</f>
        <v>-</v>
      </c>
      <c r="Z18" s="49" t="str">
        <f>IFERROR(VLOOKUP($AA$5,Ledger!C18:K18,3,0),"-")</f>
        <v>-</v>
      </c>
      <c r="AA18" s="45" t="str">
        <f>IFERROR(VLOOKUP($AA$5,Ledger!C18:K18,9,0),"-")</f>
        <v>-</v>
      </c>
    </row>
    <row r="19" spans="1:27" ht="24" x14ac:dyDescent="0.2">
      <c r="A19" s="25" t="str">
        <f>IFERROR(VLOOKUP($C$5,Ledger!C19:K19,2,0),"-")</f>
        <v>-</v>
      </c>
      <c r="B19" s="49" t="str">
        <f>IFERROR(VLOOKUP($C$5,Ledger!C19:K19,3,0),"-")</f>
        <v>-</v>
      </c>
      <c r="C19" s="45" t="str">
        <f>IFERROR(VLOOKUP($C$5,Ledger!C19:K19,9,0),"-")</f>
        <v>-</v>
      </c>
      <c r="D19" s="42"/>
      <c r="E19" s="25" t="str">
        <f>IFERROR(VLOOKUP($G$5,Ledger!C19:K19,2,0),"-")</f>
        <v>-</v>
      </c>
      <c r="F19" s="49" t="str">
        <f>IFERROR(VLOOKUP($G$5,Ledger!C19:K19,3,0),"-")</f>
        <v>-</v>
      </c>
      <c r="G19" s="45" t="str">
        <f>IFERROR(VLOOKUP($G$5,Ledger!C19:K19,9,0),"-")</f>
        <v>-</v>
      </c>
      <c r="H19" s="42"/>
      <c r="I19" s="25" t="str">
        <f>IFERROR(VLOOKUP($K$5,Ledger!C19:K19,2,0),"-")</f>
        <v>-</v>
      </c>
      <c r="J19" s="49" t="str">
        <f>IFERROR(VLOOKUP($K$5,Ledger!C19:K19,3,0),"-")</f>
        <v>-</v>
      </c>
      <c r="K19" s="45" t="str">
        <f>IFERROR(VLOOKUP($K$5,Ledger!C19:K19,9,0),"-")</f>
        <v>-</v>
      </c>
      <c r="L19" s="42"/>
      <c r="M19" s="25" t="str">
        <f>IFERROR(VLOOKUP($O$5,Ledger!C19:K19,2,0),"-")</f>
        <v>-</v>
      </c>
      <c r="N19" s="49" t="str">
        <f>IFERROR(VLOOKUP($O$5,Ledger!C19:K19,3,0),"-")</f>
        <v>-</v>
      </c>
      <c r="O19" s="45" t="str">
        <f>IFERROR(VLOOKUP($O$5,Ledger!C19:K19,9,0),"-")</f>
        <v>-</v>
      </c>
      <c r="P19" s="42"/>
      <c r="Q19" s="25" t="str">
        <f>IFERROR(VLOOKUP($S$5,Ledger!C19:K19,2,0),"-")</f>
        <v>-</v>
      </c>
      <c r="R19" s="49" t="str">
        <f>IFERROR(VLOOKUP($S$5,Ledger!C19:K19,3,0),"-")</f>
        <v>-</v>
      </c>
      <c r="S19" s="45" t="str">
        <f>IFERROR(VLOOKUP($S$5,Ledger!C19:K19,9,0),"-")</f>
        <v>-</v>
      </c>
      <c r="T19" s="42"/>
      <c r="U19" s="25" t="str">
        <f>IFERROR(VLOOKUP($W$5,Ledger!C19:K19,2,0),"-")</f>
        <v>-</v>
      </c>
      <c r="V19" s="49" t="str">
        <f>IFERROR(VLOOKUP($W$5,Ledger!C19:K19,3,0),"-")</f>
        <v>-</v>
      </c>
      <c r="W19" s="45" t="str">
        <f>IFERROR(VLOOKUP($W$5,Ledger!C19:K19,9,0),"-")</f>
        <v>-</v>
      </c>
      <c r="X19" s="42"/>
      <c r="Y19" s="25" t="str">
        <f>IFERROR(VLOOKUP($AA$5,Ledger!C19:K19,2,0),"-")</f>
        <v>-</v>
      </c>
      <c r="Z19" s="49" t="str">
        <f>IFERROR(VLOOKUP($AA$5,Ledger!C19:K19,3,0),"-")</f>
        <v>-</v>
      </c>
      <c r="AA19" s="45" t="str">
        <f>IFERROR(VLOOKUP($AA$5,Ledger!C19:K19,9,0),"-")</f>
        <v>-</v>
      </c>
    </row>
    <row r="20" spans="1:27" ht="24" x14ac:dyDescent="0.2">
      <c r="A20" s="25" t="str">
        <f>IFERROR(VLOOKUP($C$5,Ledger!C20:K20,2,0),"-")</f>
        <v>-</v>
      </c>
      <c r="B20" s="49" t="str">
        <f>IFERROR(VLOOKUP($C$5,Ledger!C20:K20,3,0),"-")</f>
        <v>-</v>
      </c>
      <c r="C20" s="45" t="str">
        <f>IFERROR(VLOOKUP($C$5,Ledger!C20:K20,9,0),"-")</f>
        <v>-</v>
      </c>
      <c r="D20" s="42"/>
      <c r="E20" s="25" t="str">
        <f>IFERROR(VLOOKUP($G$5,Ledger!C20:K20,2,0),"-")</f>
        <v>-</v>
      </c>
      <c r="F20" s="49" t="str">
        <f>IFERROR(VLOOKUP($G$5,Ledger!C20:K20,3,0),"-")</f>
        <v>-</v>
      </c>
      <c r="G20" s="45" t="str">
        <f>IFERROR(VLOOKUP($G$5,Ledger!C20:K20,9,0),"-")</f>
        <v>-</v>
      </c>
      <c r="H20" s="42"/>
      <c r="I20" s="25" t="str">
        <f>IFERROR(VLOOKUP($K$5,Ledger!C20:K20,2,0),"-")</f>
        <v>-</v>
      </c>
      <c r="J20" s="49" t="str">
        <f>IFERROR(VLOOKUP($K$5,Ledger!C20:K20,3,0),"-")</f>
        <v>-</v>
      </c>
      <c r="K20" s="45" t="str">
        <f>IFERROR(VLOOKUP($K$5,Ledger!C20:K20,9,0),"-")</f>
        <v>-</v>
      </c>
      <c r="L20" s="42"/>
      <c r="M20" s="25" t="str">
        <f>IFERROR(VLOOKUP($O$5,Ledger!C20:K20,2,0),"-")</f>
        <v>-</v>
      </c>
      <c r="N20" s="49" t="str">
        <f>IFERROR(VLOOKUP($O$5,Ledger!C20:K20,3,0),"-")</f>
        <v>-</v>
      </c>
      <c r="O20" s="45" t="str">
        <f>IFERROR(VLOOKUP($O$5,Ledger!C20:K20,9,0),"-")</f>
        <v>-</v>
      </c>
      <c r="P20" s="42"/>
      <c r="Q20" s="25" t="str">
        <f>IFERROR(VLOOKUP($S$5,Ledger!C20:K20,2,0),"-")</f>
        <v>-</v>
      </c>
      <c r="R20" s="49" t="str">
        <f>IFERROR(VLOOKUP($S$5,Ledger!C20:K20,3,0),"-")</f>
        <v>-</v>
      </c>
      <c r="S20" s="45" t="str">
        <f>IFERROR(VLOOKUP($S$5,Ledger!C20:K20,9,0),"-")</f>
        <v>-</v>
      </c>
      <c r="T20" s="42"/>
      <c r="U20" s="25" t="str">
        <f>IFERROR(VLOOKUP($W$5,Ledger!C20:K20,2,0),"-")</f>
        <v>-</v>
      </c>
      <c r="V20" s="49" t="str">
        <f>IFERROR(VLOOKUP($W$5,Ledger!C20:K20,3,0),"-")</f>
        <v>-</v>
      </c>
      <c r="W20" s="45" t="str">
        <f>IFERROR(VLOOKUP($W$5,Ledger!C20:K20,9,0),"-")</f>
        <v>-</v>
      </c>
      <c r="X20" s="42"/>
      <c r="Y20" s="25" t="str">
        <f>IFERROR(VLOOKUP($AA$5,Ledger!C20:K20,2,0),"-")</f>
        <v>-</v>
      </c>
      <c r="Z20" s="49" t="str">
        <f>IFERROR(VLOOKUP($AA$5,Ledger!C20:K20,3,0),"-")</f>
        <v>-</v>
      </c>
      <c r="AA20" s="45" t="str">
        <f>IFERROR(VLOOKUP($AA$5,Ledger!C20:K20,9,0),"-")</f>
        <v>-</v>
      </c>
    </row>
    <row r="21" spans="1:27" ht="24" x14ac:dyDescent="0.2">
      <c r="A21" s="25" t="str">
        <f>IFERROR(VLOOKUP($C$5,Ledger!C21:K21,2,0),"-")</f>
        <v>-</v>
      </c>
      <c r="B21" s="49" t="str">
        <f>IFERROR(VLOOKUP($C$5,Ledger!C21:K21,3,0),"-")</f>
        <v>-</v>
      </c>
      <c r="C21" s="45" t="str">
        <f>IFERROR(VLOOKUP($C$5,Ledger!C21:K21,9,0),"-")</f>
        <v>-</v>
      </c>
      <c r="D21" s="42"/>
      <c r="E21" s="25" t="str">
        <f>IFERROR(VLOOKUP($G$5,Ledger!C21:K21,2,0),"-")</f>
        <v>-</v>
      </c>
      <c r="F21" s="49" t="str">
        <f>IFERROR(VLOOKUP($G$5,Ledger!C21:K21,3,0),"-")</f>
        <v>-</v>
      </c>
      <c r="G21" s="45" t="str">
        <f>IFERROR(VLOOKUP($G$5,Ledger!C21:K21,9,0),"-")</f>
        <v>-</v>
      </c>
      <c r="H21" s="42"/>
      <c r="I21" s="25" t="str">
        <f>IFERROR(VLOOKUP($K$5,Ledger!C21:K21,2,0),"-")</f>
        <v>-</v>
      </c>
      <c r="J21" s="49" t="str">
        <f>IFERROR(VLOOKUP($K$5,Ledger!C21:K21,3,0),"-")</f>
        <v>-</v>
      </c>
      <c r="K21" s="45" t="str">
        <f>IFERROR(VLOOKUP($K$5,Ledger!C21:K21,9,0),"-")</f>
        <v>-</v>
      </c>
      <c r="L21" s="42"/>
      <c r="M21" s="25" t="str">
        <f>IFERROR(VLOOKUP($O$5,Ledger!C21:K21,2,0),"-")</f>
        <v>-</v>
      </c>
      <c r="N21" s="49" t="str">
        <f>IFERROR(VLOOKUP($O$5,Ledger!C21:K21,3,0),"-")</f>
        <v>-</v>
      </c>
      <c r="O21" s="45" t="str">
        <f>IFERROR(VLOOKUP($O$5,Ledger!C21:K21,9,0),"-")</f>
        <v>-</v>
      </c>
      <c r="P21" s="42"/>
      <c r="Q21" s="25" t="str">
        <f>IFERROR(VLOOKUP($S$5,Ledger!C21:K21,2,0),"-")</f>
        <v>-</v>
      </c>
      <c r="R21" s="49" t="str">
        <f>IFERROR(VLOOKUP($S$5,Ledger!C21:K21,3,0),"-")</f>
        <v>-</v>
      </c>
      <c r="S21" s="45" t="str">
        <f>IFERROR(VLOOKUP($S$5,Ledger!C21:K21,9,0),"-")</f>
        <v>-</v>
      </c>
      <c r="T21" s="42"/>
      <c r="U21" s="25" t="str">
        <f>IFERROR(VLOOKUP($W$5,Ledger!C21:K21,2,0),"-")</f>
        <v>-</v>
      </c>
      <c r="V21" s="49" t="str">
        <f>IFERROR(VLOOKUP($W$5,Ledger!C21:K21,3,0),"-")</f>
        <v>-</v>
      </c>
      <c r="W21" s="45" t="str">
        <f>IFERROR(VLOOKUP($W$5,Ledger!C21:K21,9,0),"-")</f>
        <v>-</v>
      </c>
      <c r="X21" s="42"/>
      <c r="Y21" s="25" t="str">
        <f>IFERROR(VLOOKUP($AA$5,Ledger!C21:K21,2,0),"-")</f>
        <v>-</v>
      </c>
      <c r="Z21" s="49" t="str">
        <f>IFERROR(VLOOKUP($AA$5,Ledger!C21:K21,3,0),"-")</f>
        <v>-</v>
      </c>
      <c r="AA21" s="45" t="str">
        <f>IFERROR(VLOOKUP($AA$5,Ledger!C21:K21,9,0),"-")</f>
        <v>-</v>
      </c>
    </row>
    <row r="22" spans="1:27" ht="24" x14ac:dyDescent="0.2">
      <c r="A22" s="25" t="str">
        <f>IFERROR(VLOOKUP($C$5,Ledger!C22:K22,2,0),"-")</f>
        <v>-</v>
      </c>
      <c r="B22" s="49" t="str">
        <f>IFERROR(VLOOKUP($C$5,Ledger!C22:K22,3,0),"-")</f>
        <v>-</v>
      </c>
      <c r="C22" s="45" t="str">
        <f>IFERROR(VLOOKUP($C$5,Ledger!C22:K22,9,0),"-")</f>
        <v>-</v>
      </c>
      <c r="D22" s="42"/>
      <c r="E22" s="25" t="str">
        <f>IFERROR(VLOOKUP($G$5,Ledger!C22:K22,2,0),"-")</f>
        <v>-</v>
      </c>
      <c r="F22" s="49" t="str">
        <f>IFERROR(VLOOKUP($G$5,Ledger!C22:K22,3,0),"-")</f>
        <v>-</v>
      </c>
      <c r="G22" s="45" t="str">
        <f>IFERROR(VLOOKUP($G$5,Ledger!C22:K22,9,0),"-")</f>
        <v>-</v>
      </c>
      <c r="H22" s="42"/>
      <c r="I22" s="25" t="str">
        <f>IFERROR(VLOOKUP($K$5,Ledger!C22:K22,2,0),"-")</f>
        <v>-</v>
      </c>
      <c r="J22" s="49" t="str">
        <f>IFERROR(VLOOKUP($K$5,Ledger!C22:K22,3,0),"-")</f>
        <v>-</v>
      </c>
      <c r="K22" s="45" t="str">
        <f>IFERROR(VLOOKUP($K$5,Ledger!C22:K22,9,0),"-")</f>
        <v>-</v>
      </c>
      <c r="L22" s="42"/>
      <c r="M22" s="25" t="str">
        <f>IFERROR(VLOOKUP($O$5,Ledger!C22:K22,2,0),"-")</f>
        <v>-</v>
      </c>
      <c r="N22" s="49" t="str">
        <f>IFERROR(VLOOKUP($O$5,Ledger!C22:K22,3,0),"-")</f>
        <v>-</v>
      </c>
      <c r="O22" s="45" t="str">
        <f>IFERROR(VLOOKUP($O$5,Ledger!C22:K22,9,0),"-")</f>
        <v>-</v>
      </c>
      <c r="P22" s="42"/>
      <c r="Q22" s="25" t="str">
        <f>IFERROR(VLOOKUP($S$5,Ledger!C22:K22,2,0),"-")</f>
        <v>-</v>
      </c>
      <c r="R22" s="49" t="str">
        <f>IFERROR(VLOOKUP($S$5,Ledger!C22:K22,3,0),"-")</f>
        <v>-</v>
      </c>
      <c r="S22" s="45" t="str">
        <f>IFERROR(VLOOKUP($S$5,Ledger!C22:K22,9,0),"-")</f>
        <v>-</v>
      </c>
      <c r="T22" s="42"/>
      <c r="U22" s="25" t="str">
        <f>IFERROR(VLOOKUP($W$5,Ledger!C22:K22,2,0),"-")</f>
        <v>-</v>
      </c>
      <c r="V22" s="49" t="str">
        <f>IFERROR(VLOOKUP($W$5,Ledger!C22:K22,3,0),"-")</f>
        <v>-</v>
      </c>
      <c r="W22" s="45" t="str">
        <f>IFERROR(VLOOKUP($W$5,Ledger!C22:K22,9,0),"-")</f>
        <v>-</v>
      </c>
      <c r="X22" s="42"/>
      <c r="Y22" s="25" t="str">
        <f>IFERROR(VLOOKUP($AA$5,Ledger!C22:K22,2,0),"-")</f>
        <v>-</v>
      </c>
      <c r="Z22" s="49" t="str">
        <f>IFERROR(VLOOKUP($AA$5,Ledger!C22:K22,3,0),"-")</f>
        <v>-</v>
      </c>
      <c r="AA22" s="45" t="str">
        <f>IFERROR(VLOOKUP($AA$5,Ledger!C22:K22,9,0),"-")</f>
        <v>-</v>
      </c>
    </row>
    <row r="23" spans="1:27" ht="24" x14ac:dyDescent="0.2">
      <c r="A23" s="25" t="str">
        <f>IFERROR(VLOOKUP($C$5,Ledger!C23:K23,2,0),"-")</f>
        <v>-</v>
      </c>
      <c r="B23" s="49" t="str">
        <f>IFERROR(VLOOKUP($C$5,Ledger!C23:K23,3,0),"-")</f>
        <v>-</v>
      </c>
      <c r="C23" s="45" t="str">
        <f>IFERROR(VLOOKUP($C$5,Ledger!C23:K23,9,0),"-")</f>
        <v>-</v>
      </c>
      <c r="D23" s="42"/>
      <c r="E23" s="25" t="str">
        <f>IFERROR(VLOOKUP($G$5,Ledger!C23:K23,2,0),"-")</f>
        <v>-</v>
      </c>
      <c r="F23" s="49" t="str">
        <f>IFERROR(VLOOKUP($G$5,Ledger!C23:K23,3,0),"-")</f>
        <v>-</v>
      </c>
      <c r="G23" s="45" t="str">
        <f>IFERROR(VLOOKUP($G$5,Ledger!C23:K23,9,0),"-")</f>
        <v>-</v>
      </c>
      <c r="H23" s="42"/>
      <c r="I23" s="25" t="str">
        <f>IFERROR(VLOOKUP($K$5,Ledger!C23:K23,2,0),"-")</f>
        <v>-</v>
      </c>
      <c r="J23" s="49" t="str">
        <f>IFERROR(VLOOKUP($K$5,Ledger!C23:K23,3,0),"-")</f>
        <v>-</v>
      </c>
      <c r="K23" s="45" t="str">
        <f>IFERROR(VLOOKUP($K$5,Ledger!C23:K23,9,0),"-")</f>
        <v>-</v>
      </c>
      <c r="L23" s="42"/>
      <c r="M23" s="25" t="str">
        <f>IFERROR(VLOOKUP($O$5,Ledger!C23:K23,2,0),"-")</f>
        <v>-</v>
      </c>
      <c r="N23" s="49" t="str">
        <f>IFERROR(VLOOKUP($O$5,Ledger!C23:K23,3,0),"-")</f>
        <v>-</v>
      </c>
      <c r="O23" s="45" t="str">
        <f>IFERROR(VLOOKUP($O$5,Ledger!C23:K23,9,0),"-")</f>
        <v>-</v>
      </c>
      <c r="P23" s="42"/>
      <c r="Q23" s="25" t="str">
        <f>IFERROR(VLOOKUP($S$5,Ledger!C23:K23,2,0),"-")</f>
        <v>-</v>
      </c>
      <c r="R23" s="49" t="str">
        <f>IFERROR(VLOOKUP($S$5,Ledger!C23:K23,3,0),"-")</f>
        <v>-</v>
      </c>
      <c r="S23" s="45" t="str">
        <f>IFERROR(VLOOKUP($S$5,Ledger!C23:K23,9,0),"-")</f>
        <v>-</v>
      </c>
      <c r="T23" s="42"/>
      <c r="U23" s="25" t="str">
        <f>IFERROR(VLOOKUP($W$5,Ledger!C23:K23,2,0),"-")</f>
        <v>-</v>
      </c>
      <c r="V23" s="49" t="str">
        <f>IFERROR(VLOOKUP($W$5,Ledger!C23:K23,3,0),"-")</f>
        <v>-</v>
      </c>
      <c r="W23" s="45" t="str">
        <f>IFERROR(VLOOKUP($W$5,Ledger!C23:K23,9,0),"-")</f>
        <v>-</v>
      </c>
      <c r="X23" s="42"/>
      <c r="Y23" s="25" t="str">
        <f>IFERROR(VLOOKUP($AA$5,Ledger!C23:K23,2,0),"-")</f>
        <v>-</v>
      </c>
      <c r="Z23" s="49" t="str">
        <f>IFERROR(VLOOKUP($AA$5,Ledger!C23:K23,3,0),"-")</f>
        <v>-</v>
      </c>
      <c r="AA23" s="45" t="str">
        <f>IFERROR(VLOOKUP($AA$5,Ledger!C23:K23,9,0),"-")</f>
        <v>-</v>
      </c>
    </row>
    <row r="24" spans="1:27" ht="24" x14ac:dyDescent="0.2">
      <c r="A24" s="25" t="str">
        <f>IFERROR(VLOOKUP($C$5,Ledger!C24:K24,2,0),"-")</f>
        <v>-</v>
      </c>
      <c r="B24" s="49" t="str">
        <f>IFERROR(VLOOKUP($C$5,Ledger!C24:K24,3,0),"-")</f>
        <v>-</v>
      </c>
      <c r="C24" s="45" t="str">
        <f>IFERROR(VLOOKUP($C$5,Ledger!C24:K24,9,0),"-")</f>
        <v>-</v>
      </c>
      <c r="D24" s="42"/>
      <c r="E24" s="25" t="str">
        <f>IFERROR(VLOOKUP($G$5,Ledger!C24:K24,2,0),"-")</f>
        <v>-</v>
      </c>
      <c r="F24" s="49" t="str">
        <f>IFERROR(VLOOKUP($G$5,Ledger!C24:K24,3,0),"-")</f>
        <v>-</v>
      </c>
      <c r="G24" s="45" t="str">
        <f>IFERROR(VLOOKUP($G$5,Ledger!C24:K24,9,0),"-")</f>
        <v>-</v>
      </c>
      <c r="H24" s="42"/>
      <c r="I24" s="25" t="str">
        <f>IFERROR(VLOOKUP($K$5,Ledger!C24:K24,2,0),"-")</f>
        <v>-</v>
      </c>
      <c r="J24" s="49" t="str">
        <f>IFERROR(VLOOKUP($K$5,Ledger!C24:K24,3,0),"-")</f>
        <v>-</v>
      </c>
      <c r="K24" s="45" t="str">
        <f>IFERROR(VLOOKUP($K$5,Ledger!C24:K24,9,0),"-")</f>
        <v>-</v>
      </c>
      <c r="L24" s="42"/>
      <c r="M24" s="25" t="str">
        <f>IFERROR(VLOOKUP($O$5,Ledger!C24:K24,2,0),"-")</f>
        <v>-</v>
      </c>
      <c r="N24" s="49" t="str">
        <f>IFERROR(VLOOKUP($O$5,Ledger!C24:K24,3,0),"-")</f>
        <v>-</v>
      </c>
      <c r="O24" s="45" t="str">
        <f>IFERROR(VLOOKUP($O$5,Ledger!C24:K24,9,0),"-")</f>
        <v>-</v>
      </c>
      <c r="P24" s="42"/>
      <c r="Q24" s="25" t="str">
        <f>IFERROR(VLOOKUP($S$5,Ledger!C24:K24,2,0),"-")</f>
        <v>-</v>
      </c>
      <c r="R24" s="49" t="str">
        <f>IFERROR(VLOOKUP($S$5,Ledger!C24:K24,3,0),"-")</f>
        <v>-</v>
      </c>
      <c r="S24" s="45" t="str">
        <f>IFERROR(VLOOKUP($S$5,Ledger!C24:K24,9,0),"-")</f>
        <v>-</v>
      </c>
      <c r="T24" s="42"/>
      <c r="U24" s="25" t="str">
        <f>IFERROR(VLOOKUP($W$5,Ledger!C24:K24,2,0),"-")</f>
        <v>-</v>
      </c>
      <c r="V24" s="49" t="str">
        <f>IFERROR(VLOOKUP($W$5,Ledger!C24:K24,3,0),"-")</f>
        <v>-</v>
      </c>
      <c r="W24" s="45" t="str">
        <f>IFERROR(VLOOKUP($W$5,Ledger!C24:K24,9,0),"-")</f>
        <v>-</v>
      </c>
      <c r="X24" s="42"/>
      <c r="Y24" s="25" t="str">
        <f>IFERROR(VLOOKUP($AA$5,Ledger!C24:K24,2,0),"-")</f>
        <v>-</v>
      </c>
      <c r="Z24" s="49" t="str">
        <f>IFERROR(VLOOKUP($AA$5,Ledger!C24:K24,3,0),"-")</f>
        <v>-</v>
      </c>
      <c r="AA24" s="45" t="str">
        <f>IFERROR(VLOOKUP($AA$5,Ledger!C24:K24,9,0),"-")</f>
        <v>-</v>
      </c>
    </row>
    <row r="25" spans="1:27" ht="24" x14ac:dyDescent="0.2">
      <c r="A25" s="25">
        <f>IFERROR(VLOOKUP($C$5,Ledger!C25:K25,2,0),"-")</f>
        <v>45717</v>
      </c>
      <c r="B25" s="49" t="str">
        <f>IFERROR(VLOOKUP($C$5,Ledger!C25:K25,3,0),"-")</f>
        <v xml:space="preserve">SUPERVISOR SALARY </v>
      </c>
      <c r="C25" s="45">
        <f>IFERROR(VLOOKUP($C$5,Ledger!C25:K25,9,0),"-")</f>
        <v>45000</v>
      </c>
      <c r="D25" s="42"/>
      <c r="E25" s="25" t="str">
        <f>IFERROR(VLOOKUP($G$5,Ledger!C25:K25,2,0),"-")</f>
        <v>-</v>
      </c>
      <c r="F25" s="49" t="str">
        <f>IFERROR(VLOOKUP($G$5,Ledger!C25:K25,3,0),"-")</f>
        <v>-</v>
      </c>
      <c r="G25" s="45" t="str">
        <f>IFERROR(VLOOKUP($G$5,Ledger!C25:K25,9,0),"-")</f>
        <v>-</v>
      </c>
      <c r="H25" s="42"/>
      <c r="I25" s="25" t="str">
        <f>IFERROR(VLOOKUP($K$5,Ledger!C25:K25,2,0),"-")</f>
        <v>-</v>
      </c>
      <c r="J25" s="49" t="str">
        <f>IFERROR(VLOOKUP($K$5,Ledger!C25:K25,3,0),"-")</f>
        <v>-</v>
      </c>
      <c r="K25" s="45" t="str">
        <f>IFERROR(VLOOKUP($K$5,Ledger!C25:K25,9,0),"-")</f>
        <v>-</v>
      </c>
      <c r="L25" s="42"/>
      <c r="M25" s="25" t="str">
        <f>IFERROR(VLOOKUP($O$5,Ledger!C25:K25,2,0),"-")</f>
        <v>-</v>
      </c>
      <c r="N25" s="49" t="str">
        <f>IFERROR(VLOOKUP($O$5,Ledger!C25:K25,3,0),"-")</f>
        <v>-</v>
      </c>
      <c r="O25" s="45" t="str">
        <f>IFERROR(VLOOKUP($O$5,Ledger!C25:K25,9,0),"-")</f>
        <v>-</v>
      </c>
      <c r="P25" s="42"/>
      <c r="Q25" s="25" t="str">
        <f>IFERROR(VLOOKUP($S$5,Ledger!C25:K25,2,0),"-")</f>
        <v>-</v>
      </c>
      <c r="R25" s="49" t="str">
        <f>IFERROR(VLOOKUP($S$5,Ledger!C25:K25,3,0),"-")</f>
        <v>-</v>
      </c>
      <c r="S25" s="45" t="str">
        <f>IFERROR(VLOOKUP($S$5,Ledger!C25:K25,9,0),"-")</f>
        <v>-</v>
      </c>
      <c r="T25" s="42"/>
      <c r="U25" s="25" t="str">
        <f>IFERROR(VLOOKUP($W$5,Ledger!C25:K25,2,0),"-")</f>
        <v>-</v>
      </c>
      <c r="V25" s="49" t="str">
        <f>IFERROR(VLOOKUP($W$5,Ledger!C25:K25,3,0),"-")</f>
        <v>-</v>
      </c>
      <c r="W25" s="45" t="str">
        <f>IFERROR(VLOOKUP($W$5,Ledger!C25:K25,9,0),"-")</f>
        <v>-</v>
      </c>
      <c r="X25" s="42"/>
      <c r="Y25" s="25" t="str">
        <f>IFERROR(VLOOKUP($AA$5,Ledger!C25:K25,2,0),"-")</f>
        <v>-</v>
      </c>
      <c r="Z25" s="49" t="str">
        <f>IFERROR(VLOOKUP($AA$5,Ledger!C25:K25,3,0),"-")</f>
        <v>-</v>
      </c>
      <c r="AA25" s="45" t="str">
        <f>IFERROR(VLOOKUP($AA$5,Ledger!C25:K25,9,0),"-")</f>
        <v>-</v>
      </c>
    </row>
    <row r="26" spans="1:27" ht="24" x14ac:dyDescent="0.2">
      <c r="A26" s="25" t="str">
        <f>IFERROR(VLOOKUP($C$5,Ledger!C26:K26,2,0),"-")</f>
        <v>-</v>
      </c>
      <c r="B26" s="49" t="str">
        <f>IFERROR(VLOOKUP($C$5,Ledger!C26:K26,3,0),"-")</f>
        <v>-</v>
      </c>
      <c r="C26" s="45" t="str">
        <f>IFERROR(VLOOKUP($C$5,Ledger!C26:K26,9,0),"-")</f>
        <v>-</v>
      </c>
      <c r="D26" s="42"/>
      <c r="E26" s="25" t="str">
        <f>IFERROR(VLOOKUP($G$5,Ledger!C26:K26,2,0),"-")</f>
        <v>-</v>
      </c>
      <c r="F26" s="49" t="str">
        <f>IFERROR(VLOOKUP($G$5,Ledger!C26:K26,3,0),"-")</f>
        <v>-</v>
      </c>
      <c r="G26" s="45" t="str">
        <f>IFERROR(VLOOKUP($G$5,Ledger!C26:K26,9,0),"-")</f>
        <v>-</v>
      </c>
      <c r="H26" s="42"/>
      <c r="I26" s="25" t="str">
        <f>IFERROR(VLOOKUP($K$5,Ledger!C26:K26,2,0),"-")</f>
        <v>-</v>
      </c>
      <c r="J26" s="49" t="str">
        <f>IFERROR(VLOOKUP($K$5,Ledger!C26:K26,3,0),"-")</f>
        <v>-</v>
      </c>
      <c r="K26" s="45" t="str">
        <f>IFERROR(VLOOKUP($K$5,Ledger!C26:K26,9,0),"-")</f>
        <v>-</v>
      </c>
      <c r="L26" s="42"/>
      <c r="M26" s="25" t="str">
        <f>IFERROR(VLOOKUP($O$5,Ledger!C26:K26,2,0),"-")</f>
        <v>-</v>
      </c>
      <c r="N26" s="49" t="str">
        <f>IFERROR(VLOOKUP($O$5,Ledger!C26:K26,3,0),"-")</f>
        <v>-</v>
      </c>
      <c r="O26" s="45" t="str">
        <f>IFERROR(VLOOKUP($O$5,Ledger!C26:K26,9,0),"-")</f>
        <v>-</v>
      </c>
      <c r="P26" s="42"/>
      <c r="Q26" s="25" t="str">
        <f>IFERROR(VLOOKUP($S$5,Ledger!C26:K26,2,0),"-")</f>
        <v>-</v>
      </c>
      <c r="R26" s="49" t="str">
        <f>IFERROR(VLOOKUP($S$5,Ledger!C26:K26,3,0),"-")</f>
        <v>-</v>
      </c>
      <c r="S26" s="45" t="str">
        <f>IFERROR(VLOOKUP($S$5,Ledger!C26:K26,9,0),"-")</f>
        <v>-</v>
      </c>
      <c r="T26" s="42"/>
      <c r="U26" s="25" t="str">
        <f>IFERROR(VLOOKUP($W$5,Ledger!C26:K26,2,0),"-")</f>
        <v>-</v>
      </c>
      <c r="V26" s="49" t="str">
        <f>IFERROR(VLOOKUP($W$5,Ledger!C26:K26,3,0),"-")</f>
        <v>-</v>
      </c>
      <c r="W26" s="45" t="str">
        <f>IFERROR(VLOOKUP($W$5,Ledger!C26:K26,9,0),"-")</f>
        <v>-</v>
      </c>
      <c r="X26" s="42"/>
      <c r="Y26" s="25" t="str">
        <f>IFERROR(VLOOKUP($AA$5,Ledger!C26:K26,2,0),"-")</f>
        <v>-</v>
      </c>
      <c r="Z26" s="49" t="str">
        <f>IFERROR(VLOOKUP($AA$5,Ledger!C26:K26,3,0),"-")</f>
        <v>-</v>
      </c>
      <c r="AA26" s="45" t="str">
        <f>IFERROR(VLOOKUP($AA$5,Ledger!C26:K26,9,0),"-")</f>
        <v>-</v>
      </c>
    </row>
    <row r="27" spans="1:27" ht="24" x14ac:dyDescent="0.2">
      <c r="A27" s="25" t="str">
        <f>IFERROR(VLOOKUP($C$5,Ledger!C27:K27,2,0),"-")</f>
        <v>-</v>
      </c>
      <c r="B27" s="49" t="str">
        <f>IFERROR(VLOOKUP($C$5,Ledger!C27:K27,3,0),"-")</f>
        <v>-</v>
      </c>
      <c r="C27" s="45" t="str">
        <f>IFERROR(VLOOKUP($C$5,Ledger!C27:K27,9,0),"-")</f>
        <v>-</v>
      </c>
      <c r="D27" s="42"/>
      <c r="E27" s="25">
        <f>IFERROR(VLOOKUP($G$5,Ledger!C27:K27,2,0),"-")</f>
        <v>45716</v>
      </c>
      <c r="F27" s="49" t="str">
        <f>IFERROR(VLOOKUP($G$5,Ledger!C27:K27,3,0),"-")</f>
        <v>HELPER ADVANCE</v>
      </c>
      <c r="G27" s="45">
        <f>IFERROR(VLOOKUP($G$5,Ledger!C27:K27,9,0),"-")</f>
        <v>10000</v>
      </c>
      <c r="H27" s="42"/>
      <c r="I27" s="25" t="str">
        <f>IFERROR(VLOOKUP($K$5,Ledger!C27:K27,2,0),"-")</f>
        <v>-</v>
      </c>
      <c r="J27" s="49" t="str">
        <f>IFERROR(VLOOKUP($K$5,Ledger!C27:K27,3,0),"-")</f>
        <v>-</v>
      </c>
      <c r="K27" s="45" t="str">
        <f>IFERROR(VLOOKUP($K$5,Ledger!C27:K27,9,0),"-")</f>
        <v>-</v>
      </c>
      <c r="L27" s="42"/>
      <c r="M27" s="25" t="str">
        <f>IFERROR(VLOOKUP($O$5,Ledger!C27:K27,2,0),"-")</f>
        <v>-</v>
      </c>
      <c r="N27" s="49" t="str">
        <f>IFERROR(VLOOKUP($O$5,Ledger!C27:K27,3,0),"-")</f>
        <v>-</v>
      </c>
      <c r="O27" s="45" t="str">
        <f>IFERROR(VLOOKUP($O$5,Ledger!C27:K27,9,0),"-")</f>
        <v>-</v>
      </c>
      <c r="P27" s="42"/>
      <c r="Q27" s="25" t="str">
        <f>IFERROR(VLOOKUP($S$5,Ledger!C27:K27,2,0),"-")</f>
        <v>-</v>
      </c>
      <c r="R27" s="49" t="str">
        <f>IFERROR(VLOOKUP($S$5,Ledger!C27:K27,3,0),"-")</f>
        <v>-</v>
      </c>
      <c r="S27" s="45" t="str">
        <f>IFERROR(VLOOKUP($S$5,Ledger!C27:K27,9,0),"-")</f>
        <v>-</v>
      </c>
      <c r="T27" s="42"/>
      <c r="U27" s="25" t="str">
        <f>IFERROR(VLOOKUP($W$5,Ledger!C27:K27,2,0),"-")</f>
        <v>-</v>
      </c>
      <c r="V27" s="49" t="str">
        <f>IFERROR(VLOOKUP($W$5,Ledger!C27:K27,3,0),"-")</f>
        <v>-</v>
      </c>
      <c r="W27" s="45" t="str">
        <f>IFERROR(VLOOKUP($W$5,Ledger!C27:K27,9,0),"-")</f>
        <v>-</v>
      </c>
      <c r="X27" s="42"/>
      <c r="Y27" s="25" t="str">
        <f>IFERROR(VLOOKUP($AA$5,Ledger!C27:K27,2,0),"-")</f>
        <v>-</v>
      </c>
      <c r="Z27" s="49" t="str">
        <f>IFERROR(VLOOKUP($AA$5,Ledger!C27:K27,3,0),"-")</f>
        <v>-</v>
      </c>
      <c r="AA27" s="45" t="str">
        <f>IFERROR(VLOOKUP($AA$5,Ledger!C27:K27,9,0),"-")</f>
        <v>-</v>
      </c>
    </row>
    <row r="28" spans="1:27" ht="24" x14ac:dyDescent="0.2">
      <c r="A28" s="25" t="str">
        <f>IFERROR(VLOOKUP($C$5,Ledger!C28:K28,2,0),"-")</f>
        <v>-</v>
      </c>
      <c r="B28" s="49" t="str">
        <f>IFERROR(VLOOKUP($C$5,Ledger!C28:K28,3,0),"-")</f>
        <v>-</v>
      </c>
      <c r="C28" s="45" t="str">
        <f>IFERROR(VLOOKUP($C$5,Ledger!C28:K28,9,0),"-")</f>
        <v>-</v>
      </c>
      <c r="D28" s="42"/>
      <c r="E28" s="25" t="str">
        <f>IFERROR(VLOOKUP($G$5,Ledger!C28:K28,2,0),"-")</f>
        <v>-</v>
      </c>
      <c r="F28" s="49" t="str">
        <f>IFERROR(VLOOKUP($G$5,Ledger!C28:K28,3,0),"-")</f>
        <v>-</v>
      </c>
      <c r="G28" s="45" t="str">
        <f>IFERROR(VLOOKUP($G$5,Ledger!C28:K28,9,0),"-")</f>
        <v>-</v>
      </c>
      <c r="H28" s="42"/>
      <c r="I28" s="25" t="str">
        <f>IFERROR(VLOOKUP($K$5,Ledger!C28:K28,2,0),"-")</f>
        <v>-</v>
      </c>
      <c r="J28" s="49" t="str">
        <f>IFERROR(VLOOKUP($K$5,Ledger!C28:K28,3,0),"-")</f>
        <v>-</v>
      </c>
      <c r="K28" s="45" t="str">
        <f>IFERROR(VLOOKUP($K$5,Ledger!C28:K28,9,0),"-")</f>
        <v>-</v>
      </c>
      <c r="L28" s="42"/>
      <c r="M28" s="25" t="str">
        <f>IFERROR(VLOOKUP($O$5,Ledger!C28:K28,2,0),"-")</f>
        <v>-</v>
      </c>
      <c r="N28" s="49" t="str">
        <f>IFERROR(VLOOKUP($O$5,Ledger!C28:K28,3,0),"-")</f>
        <v>-</v>
      </c>
      <c r="O28" s="45" t="str">
        <f>IFERROR(VLOOKUP($O$5,Ledger!C28:K28,9,0),"-")</f>
        <v>-</v>
      </c>
      <c r="P28" s="42"/>
      <c r="Q28" s="25" t="str">
        <f>IFERROR(VLOOKUP($S$5,Ledger!C28:K28,2,0),"-")</f>
        <v>-</v>
      </c>
      <c r="R28" s="49" t="str">
        <f>IFERROR(VLOOKUP($S$5,Ledger!C28:K28,3,0),"-")</f>
        <v>-</v>
      </c>
      <c r="S28" s="45" t="str">
        <f>IFERROR(VLOOKUP($S$5,Ledger!C28:K28,9,0),"-")</f>
        <v>-</v>
      </c>
      <c r="T28" s="42"/>
      <c r="U28" s="25" t="str">
        <f>IFERROR(VLOOKUP($W$5,Ledger!C28:K28,2,0),"-")</f>
        <v>-</v>
      </c>
      <c r="V28" s="49" t="str">
        <f>IFERROR(VLOOKUP($W$5,Ledger!C28:K28,3,0),"-")</f>
        <v>-</v>
      </c>
      <c r="W28" s="45" t="str">
        <f>IFERROR(VLOOKUP($W$5,Ledger!C28:K28,9,0),"-")</f>
        <v>-</v>
      </c>
      <c r="X28" s="42"/>
      <c r="Y28" s="25" t="str">
        <f>IFERROR(VLOOKUP($AA$5,Ledger!C28:K28,2,0),"-")</f>
        <v>-</v>
      </c>
      <c r="Z28" s="49" t="str">
        <f>IFERROR(VLOOKUP($AA$5,Ledger!C28:K28,3,0),"-")</f>
        <v>-</v>
      </c>
      <c r="AA28" s="45" t="str">
        <f>IFERROR(VLOOKUP($AA$5,Ledger!C28:K28,9,0),"-")</f>
        <v>-</v>
      </c>
    </row>
    <row r="29" spans="1:27" ht="24" x14ac:dyDescent="0.2">
      <c r="A29" s="25" t="str">
        <f>IFERROR(VLOOKUP($C$5,Ledger!C29:K29,2,0),"-")</f>
        <v>-</v>
      </c>
      <c r="B29" s="49" t="str">
        <f>IFERROR(VLOOKUP($C$5,Ledger!C29:K29,3,0),"-")</f>
        <v>-</v>
      </c>
      <c r="C29" s="45" t="str">
        <f>IFERROR(VLOOKUP($C$5,Ledger!C29:K29,9,0),"-")</f>
        <v>-</v>
      </c>
      <c r="D29" s="42"/>
      <c r="E29" s="25" t="str">
        <f>IFERROR(VLOOKUP($G$5,Ledger!C29:K29,2,0),"-")</f>
        <v>-</v>
      </c>
      <c r="F29" s="49" t="str">
        <f>IFERROR(VLOOKUP($G$5,Ledger!C29:K29,3,0),"-")</f>
        <v>-</v>
      </c>
      <c r="G29" s="45" t="str">
        <f>IFERROR(VLOOKUP($G$5,Ledger!C29:K29,9,0),"-")</f>
        <v>-</v>
      </c>
      <c r="H29" s="42"/>
      <c r="I29" s="25">
        <f>IFERROR(VLOOKUP($K$5,Ledger!C29:K29,2,0),"-")</f>
        <v>45717</v>
      </c>
      <c r="J29" s="49" t="str">
        <f>IFERROR(VLOOKUP($K$5,Ledger!C29:K29,3,0),"-")</f>
        <v>SALARY</v>
      </c>
      <c r="K29" s="45">
        <f>IFERROR(VLOOKUP($K$5,Ledger!C29:K29,9,0),"-")</f>
        <v>25000</v>
      </c>
      <c r="L29" s="42"/>
      <c r="M29" s="25" t="str">
        <f>IFERROR(VLOOKUP($O$5,Ledger!C29:K29,2,0),"-")</f>
        <v>-</v>
      </c>
      <c r="N29" s="49" t="str">
        <f>IFERROR(VLOOKUP($O$5,Ledger!C29:K29,3,0),"-")</f>
        <v>-</v>
      </c>
      <c r="O29" s="45" t="str">
        <f>IFERROR(VLOOKUP($O$5,Ledger!C29:K29,9,0),"-")</f>
        <v>-</v>
      </c>
      <c r="P29" s="42"/>
      <c r="Q29" s="25" t="str">
        <f>IFERROR(VLOOKUP($S$5,Ledger!C29:K29,2,0),"-")</f>
        <v>-</v>
      </c>
      <c r="R29" s="49" t="str">
        <f>IFERROR(VLOOKUP($S$5,Ledger!C29:K29,3,0),"-")</f>
        <v>-</v>
      </c>
      <c r="S29" s="45" t="str">
        <f>IFERROR(VLOOKUP($S$5,Ledger!C29:K29,9,0),"-")</f>
        <v>-</v>
      </c>
      <c r="T29" s="42"/>
      <c r="U29" s="25" t="str">
        <f>IFERROR(VLOOKUP($W$5,Ledger!C29:K29,2,0),"-")</f>
        <v>-</v>
      </c>
      <c r="V29" s="49" t="str">
        <f>IFERROR(VLOOKUP($W$5,Ledger!C29:K29,3,0),"-")</f>
        <v>-</v>
      </c>
      <c r="W29" s="45" t="str">
        <f>IFERROR(VLOOKUP($W$5,Ledger!C29:K29,9,0),"-")</f>
        <v>-</v>
      </c>
      <c r="X29" s="42"/>
      <c r="Y29" s="25" t="str">
        <f>IFERROR(VLOOKUP($AA$5,Ledger!C29:K29,2,0),"-")</f>
        <v>-</v>
      </c>
      <c r="Z29" s="49" t="str">
        <f>IFERROR(VLOOKUP($AA$5,Ledger!C29:K29,3,0),"-")</f>
        <v>-</v>
      </c>
      <c r="AA29" s="45" t="str">
        <f>IFERROR(VLOOKUP($AA$5,Ledger!C29:K29,9,0),"-")</f>
        <v>-</v>
      </c>
    </row>
    <row r="30" spans="1:27" ht="24" x14ac:dyDescent="0.2">
      <c r="A30" s="25" t="str">
        <f>IFERROR(VLOOKUP($C$5,Ledger!C30:K30,2,0),"-")</f>
        <v>-</v>
      </c>
      <c r="B30" s="49" t="str">
        <f>IFERROR(VLOOKUP($C$5,Ledger!C30:K30,3,0),"-")</f>
        <v>-</v>
      </c>
      <c r="C30" s="45" t="str">
        <f>IFERROR(VLOOKUP($C$5,Ledger!C30:K30,9,0),"-")</f>
        <v>-</v>
      </c>
      <c r="D30" s="42"/>
      <c r="E30" s="25" t="str">
        <f>IFERROR(VLOOKUP($G$5,Ledger!C30:K30,2,0),"-")</f>
        <v>-</v>
      </c>
      <c r="F30" s="49" t="str">
        <f>IFERROR(VLOOKUP($G$5,Ledger!C30:K30,3,0),"-")</f>
        <v>-</v>
      </c>
      <c r="G30" s="45" t="str">
        <f>IFERROR(VLOOKUP($G$5,Ledger!C30:K30,9,0),"-")</f>
        <v>-</v>
      </c>
      <c r="H30" s="42"/>
      <c r="I30" s="25" t="str">
        <f>IFERROR(VLOOKUP($K$5,Ledger!C30:K30,2,0),"-")</f>
        <v>-</v>
      </c>
      <c r="J30" s="49" t="str">
        <f>IFERROR(VLOOKUP($K$5,Ledger!C30:K30,3,0),"-")</f>
        <v>-</v>
      </c>
      <c r="K30" s="45" t="str">
        <f>IFERROR(VLOOKUP($K$5,Ledger!C30:K30,9,0),"-")</f>
        <v>-</v>
      </c>
      <c r="L30" s="42"/>
      <c r="M30" s="25" t="str">
        <f>IFERROR(VLOOKUP($O$5,Ledger!C30:K30,2,0),"-")</f>
        <v>-</v>
      </c>
      <c r="N30" s="49" t="str">
        <f>IFERROR(VLOOKUP($O$5,Ledger!C30:K30,3,0),"-")</f>
        <v>-</v>
      </c>
      <c r="O30" s="45" t="str">
        <f>IFERROR(VLOOKUP($O$5,Ledger!C30:K30,9,0),"-")</f>
        <v>-</v>
      </c>
      <c r="P30" s="42"/>
      <c r="Q30" s="25" t="str">
        <f>IFERROR(VLOOKUP($S$5,Ledger!C30:K30,2,0),"-")</f>
        <v>-</v>
      </c>
      <c r="R30" s="49" t="str">
        <f>IFERROR(VLOOKUP($S$5,Ledger!C30:K30,3,0),"-")</f>
        <v>-</v>
      </c>
      <c r="S30" s="45" t="str">
        <f>IFERROR(VLOOKUP($S$5,Ledger!C30:K30,9,0),"-")</f>
        <v>-</v>
      </c>
      <c r="T30" s="42"/>
      <c r="U30" s="25" t="str">
        <f>IFERROR(VLOOKUP($W$5,Ledger!C30:K30,2,0),"-")</f>
        <v>-</v>
      </c>
      <c r="V30" s="49" t="str">
        <f>IFERROR(VLOOKUP($W$5,Ledger!C30:K30,3,0),"-")</f>
        <v>-</v>
      </c>
      <c r="W30" s="45" t="str">
        <f>IFERROR(VLOOKUP($W$5,Ledger!C30:K30,9,0),"-")</f>
        <v>-</v>
      </c>
      <c r="X30" s="42"/>
      <c r="Y30" s="25" t="str">
        <f>IFERROR(VLOOKUP($AA$5,Ledger!C30:K30,2,0),"-")</f>
        <v>-</v>
      </c>
      <c r="Z30" s="49" t="str">
        <f>IFERROR(VLOOKUP($AA$5,Ledger!C30:K30,3,0),"-")</f>
        <v>-</v>
      </c>
      <c r="AA30" s="45" t="str">
        <f>IFERROR(VLOOKUP($AA$5,Ledger!C30:K30,9,0),"-")</f>
        <v>-</v>
      </c>
    </row>
    <row r="31" spans="1:27" ht="24" x14ac:dyDescent="0.2">
      <c r="A31" s="25" t="str">
        <f>IFERROR(VLOOKUP($C$5,Ledger!C31:K31,2,0),"-")</f>
        <v>-</v>
      </c>
      <c r="B31" s="49" t="str">
        <f>IFERROR(VLOOKUP($C$5,Ledger!C31:K31,3,0),"-")</f>
        <v>-</v>
      </c>
      <c r="C31" s="45" t="str">
        <f>IFERROR(VLOOKUP($C$5,Ledger!C31:K31,9,0),"-")</f>
        <v>-</v>
      </c>
      <c r="D31" s="42"/>
      <c r="E31" s="25" t="str">
        <f>IFERROR(VLOOKUP($G$5,Ledger!C31:K31,2,0),"-")</f>
        <v>-</v>
      </c>
      <c r="F31" s="49" t="str">
        <f>IFERROR(VLOOKUP($G$5,Ledger!C31:K31,3,0),"-")</f>
        <v>-</v>
      </c>
      <c r="G31" s="45" t="str">
        <f>IFERROR(VLOOKUP($G$5,Ledger!C31:K31,9,0),"-")</f>
        <v>-</v>
      </c>
      <c r="H31" s="42"/>
      <c r="I31" s="25" t="str">
        <f>IFERROR(VLOOKUP($K$5,Ledger!C31:K31,2,0),"-")</f>
        <v>-</v>
      </c>
      <c r="J31" s="49" t="str">
        <f>IFERROR(VLOOKUP($K$5,Ledger!C31:K31,3,0),"-")</f>
        <v>-</v>
      </c>
      <c r="K31" s="45" t="str">
        <f>IFERROR(VLOOKUP($K$5,Ledger!C31:K31,9,0),"-")</f>
        <v>-</v>
      </c>
      <c r="L31" s="42"/>
      <c r="M31" s="25">
        <f>IFERROR(VLOOKUP($O$5,Ledger!C31:K31,2,0),"-")</f>
        <v>45717</v>
      </c>
      <c r="N31" s="49" t="str">
        <f>IFERROR(VLOOKUP($O$5,Ledger!C31:K31,3,0),"-")</f>
        <v>SALARY</v>
      </c>
      <c r="O31" s="45">
        <f>IFERROR(VLOOKUP($O$5,Ledger!C31:K31,9,0),"-")</f>
        <v>35000</v>
      </c>
      <c r="P31" s="42"/>
      <c r="Q31" s="25" t="str">
        <f>IFERROR(VLOOKUP($S$5,Ledger!C31:K31,2,0),"-")</f>
        <v>-</v>
      </c>
      <c r="R31" s="49" t="str">
        <f>IFERROR(VLOOKUP($S$5,Ledger!C31:K31,3,0),"-")</f>
        <v>-</v>
      </c>
      <c r="S31" s="45" t="str">
        <f>IFERROR(VLOOKUP($S$5,Ledger!C31:K31,9,0),"-")</f>
        <v>-</v>
      </c>
      <c r="T31" s="42"/>
      <c r="U31" s="25" t="str">
        <f>IFERROR(VLOOKUP($W$5,Ledger!C31:K31,2,0),"-")</f>
        <v>-</v>
      </c>
      <c r="V31" s="49" t="str">
        <f>IFERROR(VLOOKUP($W$5,Ledger!C31:K31,3,0),"-")</f>
        <v>-</v>
      </c>
      <c r="W31" s="45" t="str">
        <f>IFERROR(VLOOKUP($W$5,Ledger!C31:K31,9,0),"-")</f>
        <v>-</v>
      </c>
      <c r="X31" s="42"/>
      <c r="Y31" s="25" t="str">
        <f>IFERROR(VLOOKUP($AA$5,Ledger!C31:K31,2,0),"-")</f>
        <v>-</v>
      </c>
      <c r="Z31" s="49" t="str">
        <f>IFERROR(VLOOKUP($AA$5,Ledger!C31:K31,3,0),"-")</f>
        <v>-</v>
      </c>
      <c r="AA31" s="45" t="str">
        <f>IFERROR(VLOOKUP($AA$5,Ledger!C31:K31,9,0),"-")</f>
        <v>-</v>
      </c>
    </row>
    <row r="32" spans="1:27" ht="24" x14ac:dyDescent="0.2">
      <c r="A32" s="25" t="str">
        <f>IFERROR(VLOOKUP($C$5,Ledger!C32:K32,2,0),"-")</f>
        <v>-</v>
      </c>
      <c r="B32" s="49" t="str">
        <f>IFERROR(VLOOKUP($C$5,Ledger!C32:K32,3,0),"-")</f>
        <v>-</v>
      </c>
      <c r="C32" s="45" t="str">
        <f>IFERROR(VLOOKUP($C$5,Ledger!C32:K32,9,0),"-")</f>
        <v>-</v>
      </c>
      <c r="D32" s="42"/>
      <c r="E32" s="25" t="str">
        <f>IFERROR(VLOOKUP($G$5,Ledger!C32:K32,2,0),"-")</f>
        <v>-</v>
      </c>
      <c r="F32" s="49" t="str">
        <f>IFERROR(VLOOKUP($G$5,Ledger!C32:K32,3,0),"-")</f>
        <v>-</v>
      </c>
      <c r="G32" s="45" t="str">
        <f>IFERROR(VLOOKUP($G$5,Ledger!C32:K32,9,0),"-")</f>
        <v>-</v>
      </c>
      <c r="H32" s="42"/>
      <c r="I32" s="25" t="str">
        <f>IFERROR(VLOOKUP($K$5,Ledger!C32:K32,2,0),"-")</f>
        <v>-</v>
      </c>
      <c r="J32" s="49" t="str">
        <f>IFERROR(VLOOKUP($K$5,Ledger!C32:K32,3,0),"-")</f>
        <v>-</v>
      </c>
      <c r="K32" s="45" t="str">
        <f>IFERROR(VLOOKUP($K$5,Ledger!C32:K32,9,0),"-")</f>
        <v>-</v>
      </c>
      <c r="L32" s="42"/>
      <c r="M32" s="25" t="str">
        <f>IFERROR(VLOOKUP($O$5,Ledger!C32:K32,2,0),"-")</f>
        <v>-</v>
      </c>
      <c r="N32" s="49" t="str">
        <f>IFERROR(VLOOKUP($O$5,Ledger!C32:K32,3,0),"-")</f>
        <v>-</v>
      </c>
      <c r="O32" s="45" t="str">
        <f>IFERROR(VLOOKUP($O$5,Ledger!C32:K32,9,0),"-")</f>
        <v>-</v>
      </c>
      <c r="P32" s="42"/>
      <c r="Q32" s="25" t="str">
        <f>IFERROR(VLOOKUP($S$5,Ledger!C32:K32,2,0),"-")</f>
        <v>-</v>
      </c>
      <c r="R32" s="49" t="str">
        <f>IFERROR(VLOOKUP($S$5,Ledger!C32:K32,3,0),"-")</f>
        <v>-</v>
      </c>
      <c r="S32" s="45" t="str">
        <f>IFERROR(VLOOKUP($S$5,Ledger!C32:K32,9,0),"-")</f>
        <v>-</v>
      </c>
      <c r="T32" s="42"/>
      <c r="U32" s="25" t="str">
        <f>IFERROR(VLOOKUP($W$5,Ledger!C32:K32,2,0),"-")</f>
        <v>-</v>
      </c>
      <c r="V32" s="49" t="str">
        <f>IFERROR(VLOOKUP($W$5,Ledger!C32:K32,3,0),"-")</f>
        <v>-</v>
      </c>
      <c r="W32" s="45" t="str">
        <f>IFERROR(VLOOKUP($W$5,Ledger!C32:K32,9,0),"-")</f>
        <v>-</v>
      </c>
      <c r="X32" s="42"/>
      <c r="Y32" s="25" t="str">
        <f>IFERROR(VLOOKUP($AA$5,Ledger!C32:K32,2,0),"-")</f>
        <v>-</v>
      </c>
      <c r="Z32" s="49" t="str">
        <f>IFERROR(VLOOKUP($AA$5,Ledger!C32:K32,3,0),"-")</f>
        <v>-</v>
      </c>
      <c r="AA32" s="45" t="str">
        <f>IFERROR(VLOOKUP($AA$5,Ledger!C32:K32,9,0),"-")</f>
        <v>-</v>
      </c>
    </row>
    <row r="33" spans="1:27" ht="24" x14ac:dyDescent="0.2">
      <c r="A33" s="25" t="str">
        <f>IFERROR(VLOOKUP($C$5,Ledger!C33:K33,2,0),"-")</f>
        <v>-</v>
      </c>
      <c r="B33" s="49" t="str">
        <f>IFERROR(VLOOKUP($C$5,Ledger!C33:K33,3,0),"-")</f>
        <v>-</v>
      </c>
      <c r="C33" s="45" t="str">
        <f>IFERROR(VLOOKUP($C$5,Ledger!C33:K33,9,0),"-")</f>
        <v>-</v>
      </c>
      <c r="D33" s="42"/>
      <c r="E33" s="25" t="str">
        <f>IFERROR(VLOOKUP($G$5,Ledger!C33:K33,2,0),"-")</f>
        <v>-</v>
      </c>
      <c r="F33" s="49" t="str">
        <f>IFERROR(VLOOKUP($G$5,Ledger!C33:K33,3,0),"-")</f>
        <v>-</v>
      </c>
      <c r="G33" s="45" t="str">
        <f>IFERROR(VLOOKUP($G$5,Ledger!C33:K33,9,0),"-")</f>
        <v>-</v>
      </c>
      <c r="H33" s="42"/>
      <c r="I33" s="25" t="str">
        <f>IFERROR(VLOOKUP($K$5,Ledger!C33:K33,2,0),"-")</f>
        <v>-</v>
      </c>
      <c r="J33" s="49" t="str">
        <f>IFERROR(VLOOKUP($K$5,Ledger!C33:K33,3,0),"-")</f>
        <v>-</v>
      </c>
      <c r="K33" s="45" t="str">
        <f>IFERROR(VLOOKUP($K$5,Ledger!C33:K33,9,0),"-")</f>
        <v>-</v>
      </c>
      <c r="L33" s="42"/>
      <c r="M33" s="25" t="str">
        <f>IFERROR(VLOOKUP($O$5,Ledger!C33:K33,2,0),"-")</f>
        <v>-</v>
      </c>
      <c r="N33" s="49" t="str">
        <f>IFERROR(VLOOKUP($O$5,Ledger!C33:K33,3,0),"-")</f>
        <v>-</v>
      </c>
      <c r="O33" s="45" t="str">
        <f>IFERROR(VLOOKUP($O$5,Ledger!C33:K33,9,0),"-")</f>
        <v>-</v>
      </c>
      <c r="P33" s="42"/>
      <c r="Q33" s="25">
        <f>IFERROR(VLOOKUP($S$5,Ledger!C33:K33,2,0),"-")</f>
        <v>45717</v>
      </c>
      <c r="R33" s="49" t="str">
        <f>IFERROR(VLOOKUP($S$5,Ledger!C33:K33,3,0),"-")</f>
        <v>SALARY</v>
      </c>
      <c r="S33" s="45">
        <f>IFERROR(VLOOKUP($S$5,Ledger!C33:K33,9,0),"-")</f>
        <v>38000</v>
      </c>
      <c r="T33" s="42"/>
      <c r="U33" s="25" t="str">
        <f>IFERROR(VLOOKUP($W$5,Ledger!C33:K33,2,0),"-")</f>
        <v>-</v>
      </c>
      <c r="V33" s="49" t="str">
        <f>IFERROR(VLOOKUP($W$5,Ledger!C33:K33,3,0),"-")</f>
        <v>-</v>
      </c>
      <c r="W33" s="45" t="str">
        <f>IFERROR(VLOOKUP($W$5,Ledger!C33:K33,9,0),"-")</f>
        <v>-</v>
      </c>
      <c r="X33" s="42"/>
      <c r="Y33" s="25" t="str">
        <f>IFERROR(VLOOKUP($AA$5,Ledger!C33:K33,2,0),"-")</f>
        <v>-</v>
      </c>
      <c r="Z33" s="49" t="str">
        <f>IFERROR(VLOOKUP($AA$5,Ledger!C33:K33,3,0),"-")</f>
        <v>-</v>
      </c>
      <c r="AA33" s="45" t="str">
        <f>IFERROR(VLOOKUP($AA$5,Ledger!C33:K33,9,0),"-")</f>
        <v>-</v>
      </c>
    </row>
    <row r="34" spans="1:27" ht="24" x14ac:dyDescent="0.2">
      <c r="A34" s="25" t="str">
        <f>IFERROR(VLOOKUP($C$5,Ledger!C34:K34,2,0),"-")</f>
        <v>-</v>
      </c>
      <c r="B34" s="49" t="str">
        <f>IFERROR(VLOOKUP($C$5,Ledger!C34:K34,3,0),"-")</f>
        <v>-</v>
      </c>
      <c r="C34" s="45" t="str">
        <f>IFERROR(VLOOKUP($C$5,Ledger!C34:K34,9,0),"-")</f>
        <v>-</v>
      </c>
      <c r="D34" s="42"/>
      <c r="E34" s="25" t="str">
        <f>IFERROR(VLOOKUP($G$5,Ledger!C34:K34,2,0),"-")</f>
        <v>-</v>
      </c>
      <c r="F34" s="49" t="str">
        <f>IFERROR(VLOOKUP($G$5,Ledger!C34:K34,3,0),"-")</f>
        <v>-</v>
      </c>
      <c r="G34" s="45" t="str">
        <f>IFERROR(VLOOKUP($G$5,Ledger!C34:K34,9,0),"-")</f>
        <v>-</v>
      </c>
      <c r="H34" s="42"/>
      <c r="I34" s="25" t="str">
        <f>IFERROR(VLOOKUP($K$5,Ledger!C34:K34,2,0),"-")</f>
        <v>-</v>
      </c>
      <c r="J34" s="49" t="str">
        <f>IFERROR(VLOOKUP($K$5,Ledger!C34:K34,3,0),"-")</f>
        <v>-</v>
      </c>
      <c r="K34" s="45" t="str">
        <f>IFERROR(VLOOKUP($K$5,Ledger!C34:K34,9,0),"-")</f>
        <v>-</v>
      </c>
      <c r="L34" s="42"/>
      <c r="M34" s="25" t="str">
        <f>IFERROR(VLOOKUP($O$5,Ledger!C34:K34,2,0),"-")</f>
        <v>-</v>
      </c>
      <c r="N34" s="49" t="str">
        <f>IFERROR(VLOOKUP($O$5,Ledger!C34:K34,3,0),"-")</f>
        <v>-</v>
      </c>
      <c r="O34" s="45" t="str">
        <f>IFERROR(VLOOKUP($O$5,Ledger!C34:K34,9,0),"-")</f>
        <v>-</v>
      </c>
      <c r="P34" s="42"/>
      <c r="Q34" s="25" t="str">
        <f>IFERROR(VLOOKUP($S$5,Ledger!C34:K34,2,0),"-")</f>
        <v>-</v>
      </c>
      <c r="R34" s="49" t="str">
        <f>IFERROR(VLOOKUP($S$5,Ledger!C34:K34,3,0),"-")</f>
        <v>-</v>
      </c>
      <c r="S34" s="45" t="str">
        <f>IFERROR(VLOOKUP($S$5,Ledger!C34:K34,9,0),"-")</f>
        <v>-</v>
      </c>
      <c r="T34" s="42"/>
      <c r="U34" s="25" t="str">
        <f>IFERROR(VLOOKUP($W$5,Ledger!C34:K34,2,0),"-")</f>
        <v>-</v>
      </c>
      <c r="V34" s="49" t="str">
        <f>IFERROR(VLOOKUP($W$5,Ledger!C34:K34,3,0),"-")</f>
        <v>-</v>
      </c>
      <c r="W34" s="45" t="str">
        <f>IFERROR(VLOOKUP($W$5,Ledger!C34:K34,9,0),"-")</f>
        <v>-</v>
      </c>
      <c r="X34" s="42"/>
      <c r="Y34" s="25" t="str">
        <f>IFERROR(VLOOKUP($AA$5,Ledger!C34:K34,2,0),"-")</f>
        <v>-</v>
      </c>
      <c r="Z34" s="49" t="str">
        <f>IFERROR(VLOOKUP($AA$5,Ledger!C34:K34,3,0),"-")</f>
        <v>-</v>
      </c>
      <c r="AA34" s="45" t="str">
        <f>IFERROR(VLOOKUP($AA$5,Ledger!C34:K34,9,0),"-")</f>
        <v>-</v>
      </c>
    </row>
    <row r="35" spans="1:27" ht="24" x14ac:dyDescent="0.2">
      <c r="A35" s="25" t="str">
        <f>IFERROR(VLOOKUP($C$5,Ledger!C35:K35,2,0),"-")</f>
        <v>-</v>
      </c>
      <c r="B35" s="49" t="str">
        <f>IFERROR(VLOOKUP($C$5,Ledger!C35:K35,3,0),"-")</f>
        <v>-</v>
      </c>
      <c r="C35" s="45" t="str">
        <f>IFERROR(VLOOKUP($C$5,Ledger!C35:K35,9,0),"-")</f>
        <v>-</v>
      </c>
      <c r="D35" s="42"/>
      <c r="E35" s="25" t="str">
        <f>IFERROR(VLOOKUP($G$5,Ledger!C35:K35,2,0),"-")</f>
        <v>-</v>
      </c>
      <c r="F35" s="49" t="str">
        <f>IFERROR(VLOOKUP($G$5,Ledger!C35:K35,3,0),"-")</f>
        <v>-</v>
      </c>
      <c r="G35" s="45" t="str">
        <f>IFERROR(VLOOKUP($G$5,Ledger!C35:K35,9,0),"-")</f>
        <v>-</v>
      </c>
      <c r="H35" s="42"/>
      <c r="I35" s="25" t="str">
        <f>IFERROR(VLOOKUP($K$5,Ledger!C35:K35,2,0),"-")</f>
        <v>-</v>
      </c>
      <c r="J35" s="49" t="str">
        <f>IFERROR(VLOOKUP($K$5,Ledger!C35:K35,3,0),"-")</f>
        <v>-</v>
      </c>
      <c r="K35" s="45" t="str">
        <f>IFERROR(VLOOKUP($K$5,Ledger!C35:K35,9,0),"-")</f>
        <v>-</v>
      </c>
      <c r="L35" s="42"/>
      <c r="M35" s="25" t="str">
        <f>IFERROR(VLOOKUP($O$5,Ledger!C35:K35,2,0),"-")</f>
        <v>-</v>
      </c>
      <c r="N35" s="49" t="str">
        <f>IFERROR(VLOOKUP($O$5,Ledger!C35:K35,3,0),"-")</f>
        <v>-</v>
      </c>
      <c r="O35" s="45" t="str">
        <f>IFERROR(VLOOKUP($O$5,Ledger!C35:K35,9,0),"-")</f>
        <v>-</v>
      </c>
      <c r="P35" s="42"/>
      <c r="Q35" s="25" t="str">
        <f>IFERROR(VLOOKUP($S$5,Ledger!C35:K35,2,0),"-")</f>
        <v>-</v>
      </c>
      <c r="R35" s="49" t="str">
        <f>IFERROR(VLOOKUP($S$5,Ledger!C35:K35,3,0),"-")</f>
        <v>-</v>
      </c>
      <c r="S35" s="45" t="str">
        <f>IFERROR(VLOOKUP($S$5,Ledger!C35:K35,9,0),"-")</f>
        <v>-</v>
      </c>
      <c r="T35" s="42"/>
      <c r="U35" s="25" t="str">
        <f>IFERROR(VLOOKUP($W$5,Ledger!C35:K35,2,0),"-")</f>
        <v>-</v>
      </c>
      <c r="V35" s="49" t="str">
        <f>IFERROR(VLOOKUP($W$5,Ledger!C35:K35,3,0),"-")</f>
        <v>-</v>
      </c>
      <c r="W35" s="45" t="str">
        <f>IFERROR(VLOOKUP($W$5,Ledger!C35:K35,9,0),"-")</f>
        <v>-</v>
      </c>
      <c r="X35" s="42"/>
      <c r="Y35" s="25">
        <f>IFERROR(VLOOKUP($AA$5,Ledger!C35:K35,2,0),"-")</f>
        <v>45717</v>
      </c>
      <c r="Z35" s="49" t="str">
        <f>IFERROR(VLOOKUP($AA$5,Ledger!C35:K35,3,0),"-")</f>
        <v>SALARY</v>
      </c>
      <c r="AA35" s="45">
        <f>IFERROR(VLOOKUP($AA$5,Ledger!C35:K35,9,0),"-")</f>
        <v>42000</v>
      </c>
    </row>
    <row r="36" spans="1:27" ht="24" x14ac:dyDescent="0.2">
      <c r="A36" s="25" t="str">
        <f>IFERROR(VLOOKUP($C$5,Ledger!C36:K36,2,0),"-")</f>
        <v>-</v>
      </c>
      <c r="B36" s="49" t="str">
        <f>IFERROR(VLOOKUP($C$5,Ledger!C36:K36,3,0),"-")</f>
        <v>-</v>
      </c>
      <c r="C36" s="45" t="str">
        <f>IFERROR(VLOOKUP($C$5,Ledger!C36:K36,9,0),"-")</f>
        <v>-</v>
      </c>
      <c r="D36" s="42"/>
      <c r="E36" s="25" t="str">
        <f>IFERROR(VLOOKUP($G$5,Ledger!C36:K36,2,0),"-")</f>
        <v>-</v>
      </c>
      <c r="F36" s="49" t="str">
        <f>IFERROR(VLOOKUP($G$5,Ledger!C36:K36,3,0),"-")</f>
        <v>-</v>
      </c>
      <c r="G36" s="45" t="str">
        <f>IFERROR(VLOOKUP($G$5,Ledger!C36:K36,9,0),"-")</f>
        <v>-</v>
      </c>
      <c r="H36" s="42"/>
      <c r="I36" s="25" t="str">
        <f>IFERROR(VLOOKUP($K$5,Ledger!C36:K36,2,0),"-")</f>
        <v>-</v>
      </c>
      <c r="J36" s="49" t="str">
        <f>IFERROR(VLOOKUP($K$5,Ledger!C36:K36,3,0),"-")</f>
        <v>-</v>
      </c>
      <c r="K36" s="45" t="str">
        <f>IFERROR(VLOOKUP($K$5,Ledger!C36:K36,9,0),"-")</f>
        <v>-</v>
      </c>
      <c r="L36" s="42"/>
      <c r="M36" s="25" t="str">
        <f>IFERROR(VLOOKUP($O$5,Ledger!C36:K36,2,0),"-")</f>
        <v>-</v>
      </c>
      <c r="N36" s="49" t="str">
        <f>IFERROR(VLOOKUP($O$5,Ledger!C36:K36,3,0),"-")</f>
        <v>-</v>
      </c>
      <c r="O36" s="45" t="str">
        <f>IFERROR(VLOOKUP($O$5,Ledger!C36:K36,9,0),"-")</f>
        <v>-</v>
      </c>
      <c r="P36" s="42"/>
      <c r="Q36" s="25" t="str">
        <f>IFERROR(VLOOKUP($S$5,Ledger!C36:K36,2,0),"-")</f>
        <v>-</v>
      </c>
      <c r="R36" s="49" t="str">
        <f>IFERROR(VLOOKUP($S$5,Ledger!C36:K36,3,0),"-")</f>
        <v>-</v>
      </c>
      <c r="S36" s="45" t="str">
        <f>IFERROR(VLOOKUP($S$5,Ledger!C36:K36,9,0),"-")</f>
        <v>-</v>
      </c>
      <c r="T36" s="42"/>
      <c r="U36" s="25" t="str">
        <f>IFERROR(VLOOKUP($W$5,Ledger!C36:K36,2,0),"-")</f>
        <v>-</v>
      </c>
      <c r="V36" s="49" t="str">
        <f>IFERROR(VLOOKUP($W$5,Ledger!C36:K36,3,0),"-")</f>
        <v>-</v>
      </c>
      <c r="W36" s="45" t="str">
        <f>IFERROR(VLOOKUP($W$5,Ledger!C36:K36,9,0),"-")</f>
        <v>-</v>
      </c>
      <c r="X36" s="42"/>
      <c r="Y36" s="25" t="str">
        <f>IFERROR(VLOOKUP($AA$5,Ledger!C36:K36,2,0),"-")</f>
        <v>-</v>
      </c>
      <c r="Z36" s="49" t="str">
        <f>IFERROR(VLOOKUP($AA$5,Ledger!C36:K36,3,0),"-")</f>
        <v>-</v>
      </c>
      <c r="AA36" s="45" t="str">
        <f>IFERROR(VLOOKUP($AA$5,Ledger!C36:K36,9,0),"-")</f>
        <v>-</v>
      </c>
    </row>
    <row r="37" spans="1:27" ht="24" x14ac:dyDescent="0.2">
      <c r="A37" s="25" t="str">
        <f>IFERROR(VLOOKUP($C$5,Ledger!C37:K37,2,0),"-")</f>
        <v>-</v>
      </c>
      <c r="B37" s="49" t="str">
        <f>IFERROR(VLOOKUP($C$5,Ledger!C37:K37,3,0),"-")</f>
        <v>-</v>
      </c>
      <c r="C37" s="45" t="str">
        <f>IFERROR(VLOOKUP($C$5,Ledger!C37:K37,9,0),"-")</f>
        <v>-</v>
      </c>
      <c r="D37" s="42"/>
      <c r="E37" s="25" t="str">
        <f>IFERROR(VLOOKUP($G$5,Ledger!C37:K37,2,0),"-")</f>
        <v>-</v>
      </c>
      <c r="F37" s="49" t="str">
        <f>IFERROR(VLOOKUP($G$5,Ledger!C37:K37,3,0),"-")</f>
        <v>-</v>
      </c>
      <c r="G37" s="45" t="str">
        <f>IFERROR(VLOOKUP($G$5,Ledger!C37:K37,9,0),"-")</f>
        <v>-</v>
      </c>
      <c r="H37" s="42"/>
      <c r="I37" s="25" t="str">
        <f>IFERROR(VLOOKUP($K$5,Ledger!C37:K37,2,0),"-")</f>
        <v>-</v>
      </c>
      <c r="J37" s="49" t="str">
        <f>IFERROR(VLOOKUP($K$5,Ledger!C37:K37,3,0),"-")</f>
        <v>-</v>
      </c>
      <c r="K37" s="45" t="str">
        <f>IFERROR(VLOOKUP($K$5,Ledger!C37:K37,9,0),"-")</f>
        <v>-</v>
      </c>
      <c r="L37" s="42"/>
      <c r="M37" s="25" t="str">
        <f>IFERROR(VLOOKUP($O$5,Ledger!C37:K37,2,0),"-")</f>
        <v>-</v>
      </c>
      <c r="N37" s="49" t="str">
        <f>IFERROR(VLOOKUP($O$5,Ledger!C37:K37,3,0),"-")</f>
        <v>-</v>
      </c>
      <c r="O37" s="45" t="str">
        <f>IFERROR(VLOOKUP($O$5,Ledger!C37:K37,9,0),"-")</f>
        <v>-</v>
      </c>
      <c r="P37" s="42"/>
      <c r="Q37" s="25" t="str">
        <f>IFERROR(VLOOKUP($S$5,Ledger!C37:K37,2,0),"-")</f>
        <v>-</v>
      </c>
      <c r="R37" s="49" t="str">
        <f>IFERROR(VLOOKUP($S$5,Ledger!C37:K37,3,0),"-")</f>
        <v>-</v>
      </c>
      <c r="S37" s="45" t="str">
        <f>IFERROR(VLOOKUP($S$5,Ledger!C37:K37,9,0),"-")</f>
        <v>-</v>
      </c>
      <c r="T37" s="42"/>
      <c r="U37" s="25">
        <f>IFERROR(VLOOKUP($W$5,Ledger!C37:K37,2,0),"-")</f>
        <v>45717</v>
      </c>
      <c r="V37" s="49" t="str">
        <f>IFERROR(VLOOKUP($W$5,Ledger!C37:K37,3,0),"-")</f>
        <v>SALARY</v>
      </c>
      <c r="W37" s="45">
        <f>IFERROR(VLOOKUP($W$5,Ledger!C37:K37,9,0),"-")</f>
        <v>22000</v>
      </c>
      <c r="X37" s="42"/>
      <c r="Y37" s="25" t="str">
        <f>IFERROR(VLOOKUP($AA$5,Ledger!C37:K37,2,0),"-")</f>
        <v>-</v>
      </c>
      <c r="Z37" s="49" t="str">
        <f>IFERROR(VLOOKUP($AA$5,Ledger!C37:K37,3,0),"-")</f>
        <v>-</v>
      </c>
      <c r="AA37" s="45" t="str">
        <f>IFERROR(VLOOKUP($AA$5,Ledger!C37:K37,9,0),"-")</f>
        <v>-</v>
      </c>
    </row>
    <row r="38" spans="1:27" ht="24" x14ac:dyDescent="0.2">
      <c r="A38" s="25" t="str">
        <f>IFERROR(VLOOKUP($C$5,Ledger!C38:K38,2,0),"-")</f>
        <v>-</v>
      </c>
      <c r="B38" s="49" t="str">
        <f>IFERROR(VLOOKUP($C$5,Ledger!C38:K38,3,0),"-")</f>
        <v>-</v>
      </c>
      <c r="C38" s="45" t="str">
        <f>IFERROR(VLOOKUP($C$5,Ledger!C38:K38,9,0),"-")</f>
        <v>-</v>
      </c>
      <c r="D38" s="42"/>
      <c r="E38" s="25" t="str">
        <f>IFERROR(VLOOKUP($G$5,Ledger!C38:K38,2,0),"-")</f>
        <v>-</v>
      </c>
      <c r="F38" s="49" t="str">
        <f>IFERROR(VLOOKUP($G$5,Ledger!C38:K38,3,0),"-")</f>
        <v>-</v>
      </c>
      <c r="G38" s="45" t="str">
        <f>IFERROR(VLOOKUP($G$5,Ledger!C38:K38,9,0),"-")</f>
        <v>-</v>
      </c>
      <c r="H38" s="42"/>
      <c r="I38" s="25" t="str">
        <f>IFERROR(VLOOKUP($K$5,Ledger!C38:K38,2,0),"-")</f>
        <v>-</v>
      </c>
      <c r="J38" s="49" t="str">
        <f>IFERROR(VLOOKUP($K$5,Ledger!C38:K38,3,0),"-")</f>
        <v>-</v>
      </c>
      <c r="K38" s="45" t="str">
        <f>IFERROR(VLOOKUP($K$5,Ledger!C38:K38,9,0),"-")</f>
        <v>-</v>
      </c>
      <c r="L38" s="42"/>
      <c r="M38" s="25" t="str">
        <f>IFERROR(VLOOKUP($O$5,Ledger!C38:K38,2,0),"-")</f>
        <v>-</v>
      </c>
      <c r="N38" s="49" t="str">
        <f>IFERROR(VLOOKUP($O$5,Ledger!C38:K38,3,0),"-")</f>
        <v>-</v>
      </c>
      <c r="O38" s="45" t="str">
        <f>IFERROR(VLOOKUP($O$5,Ledger!C38:K38,9,0),"-")</f>
        <v>-</v>
      </c>
      <c r="P38" s="42"/>
      <c r="Q38" s="25" t="str">
        <f>IFERROR(VLOOKUP($S$5,Ledger!C38:K38,2,0),"-")</f>
        <v>-</v>
      </c>
      <c r="R38" s="49" t="str">
        <f>IFERROR(VLOOKUP($S$5,Ledger!C38:K38,3,0),"-")</f>
        <v>-</v>
      </c>
      <c r="S38" s="45" t="str">
        <f>IFERROR(VLOOKUP($S$5,Ledger!C38:K38,9,0),"-")</f>
        <v>-</v>
      </c>
      <c r="T38" s="42"/>
      <c r="U38" s="25" t="str">
        <f>IFERROR(VLOOKUP($W$5,Ledger!C38:K38,2,0),"-")</f>
        <v>-</v>
      </c>
      <c r="V38" s="49" t="str">
        <f>IFERROR(VLOOKUP($W$5,Ledger!C38:K38,3,0),"-")</f>
        <v>-</v>
      </c>
      <c r="W38" s="45" t="str">
        <f>IFERROR(VLOOKUP($W$5,Ledger!C38:K38,9,0),"-")</f>
        <v>-</v>
      </c>
      <c r="X38" s="42"/>
      <c r="Y38" s="25" t="str">
        <f>IFERROR(VLOOKUP($AA$5,Ledger!C38:K38,2,0),"-")</f>
        <v>-</v>
      </c>
      <c r="Z38" s="49" t="str">
        <f>IFERROR(VLOOKUP($AA$5,Ledger!C38:K38,3,0),"-")</f>
        <v>-</v>
      </c>
      <c r="AA38" s="45" t="str">
        <f>IFERROR(VLOOKUP($AA$5,Ledger!C38:K38,9,0),"-")</f>
        <v>-</v>
      </c>
    </row>
    <row r="39" spans="1:27" ht="24" x14ac:dyDescent="0.2">
      <c r="A39" s="25" t="str">
        <f>IFERROR(VLOOKUP($C$5,Ledger!C39:K39,2,0),"-")</f>
        <v>-</v>
      </c>
      <c r="B39" s="49" t="str">
        <f>IFERROR(VLOOKUP($C$5,Ledger!C39:K39,3,0),"-")</f>
        <v>-</v>
      </c>
      <c r="C39" s="45" t="str">
        <f>IFERROR(VLOOKUP($C$5,Ledger!C39:K39,9,0),"-")</f>
        <v>-</v>
      </c>
      <c r="D39" s="42"/>
      <c r="E39" s="25" t="str">
        <f>IFERROR(VLOOKUP($G$5,Ledger!C39:K39,2,0),"-")</f>
        <v>-</v>
      </c>
      <c r="F39" s="49" t="str">
        <f>IFERROR(VLOOKUP($G$5,Ledger!C39:K39,3,0),"-")</f>
        <v>-</v>
      </c>
      <c r="G39" s="45" t="str">
        <f>IFERROR(VLOOKUP($G$5,Ledger!C39:K39,9,0),"-")</f>
        <v>-</v>
      </c>
      <c r="H39" s="42"/>
      <c r="I39" s="25" t="str">
        <f>IFERROR(VLOOKUP($K$5,Ledger!C39:K39,2,0),"-")</f>
        <v>-</v>
      </c>
      <c r="J39" s="49" t="str">
        <f>IFERROR(VLOOKUP($K$5,Ledger!C39:K39,3,0),"-")</f>
        <v>-</v>
      </c>
      <c r="K39" s="45" t="str">
        <f>IFERROR(VLOOKUP($K$5,Ledger!C39:K39,9,0),"-")</f>
        <v>-</v>
      </c>
      <c r="L39" s="42"/>
      <c r="M39" s="25" t="str">
        <f>IFERROR(VLOOKUP($O$5,Ledger!C39:K39,2,0),"-")</f>
        <v>-</v>
      </c>
      <c r="N39" s="49" t="str">
        <f>IFERROR(VLOOKUP($O$5,Ledger!C39:K39,3,0),"-")</f>
        <v>-</v>
      </c>
      <c r="O39" s="45" t="str">
        <f>IFERROR(VLOOKUP($O$5,Ledger!C39:K39,9,0),"-")</f>
        <v>-</v>
      </c>
      <c r="P39" s="42"/>
      <c r="Q39" s="25" t="str">
        <f>IFERROR(VLOOKUP($S$5,Ledger!C39:K39,2,0),"-")</f>
        <v>-</v>
      </c>
      <c r="R39" s="49" t="str">
        <f>IFERROR(VLOOKUP($S$5,Ledger!C39:K39,3,0),"-")</f>
        <v>-</v>
      </c>
      <c r="S39" s="45" t="str">
        <f>IFERROR(VLOOKUP($S$5,Ledger!C39:K39,9,0),"-")</f>
        <v>-</v>
      </c>
      <c r="T39" s="42"/>
      <c r="U39" s="25" t="str">
        <f>IFERROR(VLOOKUP($W$5,Ledger!C39:K39,2,0),"-")</f>
        <v>-</v>
      </c>
      <c r="V39" s="49" t="str">
        <f>IFERROR(VLOOKUP($W$5,Ledger!C39:K39,3,0),"-")</f>
        <v>-</v>
      </c>
      <c r="W39" s="45" t="str">
        <f>IFERROR(VLOOKUP($W$5,Ledger!C39:K39,9,0),"-")</f>
        <v>-</v>
      </c>
      <c r="X39" s="42"/>
      <c r="Y39" s="25" t="str">
        <f>IFERROR(VLOOKUP($AA$5,Ledger!C39:K39,2,0),"-")</f>
        <v>-</v>
      </c>
      <c r="Z39" s="49" t="str">
        <f>IFERROR(VLOOKUP($AA$5,Ledger!C39:K39,3,0),"-")</f>
        <v>-</v>
      </c>
      <c r="AA39" s="45" t="str">
        <f>IFERROR(VLOOKUP($AA$5,Ledger!C39:K39,9,0),"-")</f>
        <v>-</v>
      </c>
    </row>
    <row r="40" spans="1:27" ht="24" x14ac:dyDescent="0.2">
      <c r="A40" s="25" t="str">
        <f>IFERROR(VLOOKUP($C$5,Ledger!C40:K40,2,0),"-")</f>
        <v>-</v>
      </c>
      <c r="B40" s="49" t="str">
        <f>IFERROR(VLOOKUP($C$5,Ledger!C40:K40,3,0),"-")</f>
        <v>-</v>
      </c>
      <c r="C40" s="45" t="str">
        <f>IFERROR(VLOOKUP($C$5,Ledger!C40:K40,9,0),"-")</f>
        <v>-</v>
      </c>
      <c r="D40" s="42"/>
      <c r="E40" s="25" t="str">
        <f>IFERROR(VLOOKUP($G$5,Ledger!C40:K40,2,0),"-")</f>
        <v>-</v>
      </c>
      <c r="F40" s="49" t="str">
        <f>IFERROR(VLOOKUP($G$5,Ledger!C40:K40,3,0),"-")</f>
        <v>-</v>
      </c>
      <c r="G40" s="45" t="str">
        <f>IFERROR(VLOOKUP($G$5,Ledger!C40:K40,9,0),"-")</f>
        <v>-</v>
      </c>
      <c r="H40" s="42"/>
      <c r="I40" s="25" t="str">
        <f>IFERROR(VLOOKUP($K$5,Ledger!C40:K40,2,0),"-")</f>
        <v>-</v>
      </c>
      <c r="J40" s="49" t="str">
        <f>IFERROR(VLOOKUP($K$5,Ledger!C40:K40,3,0),"-")</f>
        <v>-</v>
      </c>
      <c r="K40" s="45" t="str">
        <f>IFERROR(VLOOKUP($K$5,Ledger!C40:K40,9,0),"-")</f>
        <v>-</v>
      </c>
      <c r="L40" s="42"/>
      <c r="M40" s="25" t="str">
        <f>IFERROR(VLOOKUP($O$5,Ledger!C40:K40,2,0),"-")</f>
        <v>-</v>
      </c>
      <c r="N40" s="49" t="str">
        <f>IFERROR(VLOOKUP($O$5,Ledger!C40:K40,3,0),"-")</f>
        <v>-</v>
      </c>
      <c r="O40" s="45" t="str">
        <f>IFERROR(VLOOKUP($O$5,Ledger!C40:K40,9,0),"-")</f>
        <v>-</v>
      </c>
      <c r="P40" s="42"/>
      <c r="Q40" s="25" t="str">
        <f>IFERROR(VLOOKUP($S$5,Ledger!C40:K40,2,0),"-")</f>
        <v>-</v>
      </c>
      <c r="R40" s="49" t="str">
        <f>IFERROR(VLOOKUP($S$5,Ledger!C40:K40,3,0),"-")</f>
        <v>-</v>
      </c>
      <c r="S40" s="45" t="str">
        <f>IFERROR(VLOOKUP($S$5,Ledger!C40:K40,9,0),"-")</f>
        <v>-</v>
      </c>
      <c r="T40" s="42"/>
      <c r="U40" s="25" t="str">
        <f>IFERROR(VLOOKUP($W$5,Ledger!C40:K40,2,0),"-")</f>
        <v>-</v>
      </c>
      <c r="V40" s="49" t="str">
        <f>IFERROR(VLOOKUP($W$5,Ledger!C40:K40,3,0),"-")</f>
        <v>-</v>
      </c>
      <c r="W40" s="45" t="str">
        <f>IFERROR(VLOOKUP($W$5,Ledger!C40:K40,9,0),"-")</f>
        <v>-</v>
      </c>
      <c r="X40" s="42"/>
      <c r="Y40" s="25" t="str">
        <f>IFERROR(VLOOKUP($AA$5,Ledger!C40:K40,2,0),"-")</f>
        <v>-</v>
      </c>
      <c r="Z40" s="49" t="str">
        <f>IFERROR(VLOOKUP($AA$5,Ledger!C40:K40,3,0),"-")</f>
        <v>-</v>
      </c>
      <c r="AA40" s="45" t="str">
        <f>IFERROR(VLOOKUP($AA$5,Ledger!C40:K40,9,0),"-")</f>
        <v>-</v>
      </c>
    </row>
    <row r="41" spans="1:27" ht="24" x14ac:dyDescent="0.2">
      <c r="A41" s="25" t="str">
        <f>IFERROR(VLOOKUP($C$5,Ledger!C41:K41,2,0),"-")</f>
        <v>-</v>
      </c>
      <c r="B41" s="49" t="str">
        <f>IFERROR(VLOOKUP($C$5,Ledger!C41:K41,3,0),"-")</f>
        <v>-</v>
      </c>
      <c r="C41" s="45" t="str">
        <f>IFERROR(VLOOKUP($C$5,Ledger!C41:K41,9,0),"-")</f>
        <v>-</v>
      </c>
      <c r="D41" s="42"/>
      <c r="E41" s="25" t="str">
        <f>IFERROR(VLOOKUP($G$5,Ledger!C41:K41,2,0),"-")</f>
        <v>-</v>
      </c>
      <c r="F41" s="49" t="str">
        <f>IFERROR(VLOOKUP($G$5,Ledger!C41:K41,3,0),"-")</f>
        <v>-</v>
      </c>
      <c r="G41" s="45" t="str">
        <f>IFERROR(VLOOKUP($G$5,Ledger!C41:K41,9,0),"-")</f>
        <v>-</v>
      </c>
      <c r="H41" s="42"/>
      <c r="I41" s="25" t="str">
        <f>IFERROR(VLOOKUP($K$5,Ledger!C41:K41,2,0),"-")</f>
        <v>-</v>
      </c>
      <c r="J41" s="49" t="str">
        <f>IFERROR(VLOOKUP($K$5,Ledger!C41:K41,3,0),"-")</f>
        <v>-</v>
      </c>
      <c r="K41" s="45" t="str">
        <f>IFERROR(VLOOKUP($K$5,Ledger!C41:K41,9,0),"-")</f>
        <v>-</v>
      </c>
      <c r="L41" s="42"/>
      <c r="M41" s="25" t="str">
        <f>IFERROR(VLOOKUP($O$5,Ledger!C41:K41,2,0),"-")</f>
        <v>-</v>
      </c>
      <c r="N41" s="49" t="str">
        <f>IFERROR(VLOOKUP($O$5,Ledger!C41:K41,3,0),"-")</f>
        <v>-</v>
      </c>
      <c r="O41" s="45" t="str">
        <f>IFERROR(VLOOKUP($O$5,Ledger!C41:K41,9,0),"-")</f>
        <v>-</v>
      </c>
      <c r="P41" s="42"/>
      <c r="Q41" s="25" t="str">
        <f>IFERROR(VLOOKUP($S$5,Ledger!C41:K41,2,0),"-")</f>
        <v>-</v>
      </c>
      <c r="R41" s="49" t="str">
        <f>IFERROR(VLOOKUP($S$5,Ledger!C41:K41,3,0),"-")</f>
        <v>-</v>
      </c>
      <c r="S41" s="45" t="str">
        <f>IFERROR(VLOOKUP($S$5,Ledger!C41:K41,9,0),"-")</f>
        <v>-</v>
      </c>
      <c r="T41" s="42"/>
      <c r="U41" s="25" t="str">
        <f>IFERROR(VLOOKUP($W$5,Ledger!C41:K41,2,0),"-")</f>
        <v>-</v>
      </c>
      <c r="V41" s="49" t="str">
        <f>IFERROR(VLOOKUP($W$5,Ledger!C41:K41,3,0),"-")</f>
        <v>-</v>
      </c>
      <c r="W41" s="45" t="str">
        <f>IFERROR(VLOOKUP($W$5,Ledger!C41:K41,9,0),"-")</f>
        <v>-</v>
      </c>
      <c r="X41" s="42"/>
      <c r="Y41" s="25" t="str">
        <f>IFERROR(VLOOKUP($AA$5,Ledger!C41:K41,2,0),"-")</f>
        <v>-</v>
      </c>
      <c r="Z41" s="49" t="str">
        <f>IFERROR(VLOOKUP($AA$5,Ledger!C41:K41,3,0),"-")</f>
        <v>-</v>
      </c>
      <c r="AA41" s="45" t="str">
        <f>IFERROR(VLOOKUP($AA$5,Ledger!C41:K41,9,0),"-")</f>
        <v>-</v>
      </c>
    </row>
    <row r="42" spans="1:27" ht="24" x14ac:dyDescent="0.2">
      <c r="A42" s="25" t="str">
        <f>IFERROR(VLOOKUP($C$5,Ledger!C42:K42,2,0),"-")</f>
        <v>-</v>
      </c>
      <c r="B42" s="49" t="str">
        <f>IFERROR(VLOOKUP($C$5,Ledger!C42:K42,3,0),"-")</f>
        <v>-</v>
      </c>
      <c r="C42" s="45" t="str">
        <f>IFERROR(VLOOKUP($C$5,Ledger!C42:K42,9,0),"-")</f>
        <v>-</v>
      </c>
      <c r="D42" s="42"/>
      <c r="E42" s="25" t="str">
        <f>IFERROR(VLOOKUP($G$5,Ledger!C42:K42,2,0),"-")</f>
        <v>-</v>
      </c>
      <c r="F42" s="49" t="str">
        <f>IFERROR(VLOOKUP($G$5,Ledger!C42:K42,3,0),"-")</f>
        <v>-</v>
      </c>
      <c r="G42" s="45" t="str">
        <f>IFERROR(VLOOKUP($G$5,Ledger!C42:K42,9,0),"-")</f>
        <v>-</v>
      </c>
      <c r="H42" s="42"/>
      <c r="I42" s="25" t="str">
        <f>IFERROR(VLOOKUP($K$5,Ledger!C42:K42,2,0),"-")</f>
        <v>-</v>
      </c>
      <c r="J42" s="49" t="str">
        <f>IFERROR(VLOOKUP($K$5,Ledger!C42:K42,3,0),"-")</f>
        <v>-</v>
      </c>
      <c r="K42" s="45" t="str">
        <f>IFERROR(VLOOKUP($K$5,Ledger!C42:K42,9,0),"-")</f>
        <v>-</v>
      </c>
      <c r="L42" s="42"/>
      <c r="M42" s="25" t="str">
        <f>IFERROR(VLOOKUP($O$5,Ledger!C42:K42,2,0),"-")</f>
        <v>-</v>
      </c>
      <c r="N42" s="49" t="str">
        <f>IFERROR(VLOOKUP($O$5,Ledger!C42:K42,3,0),"-")</f>
        <v>-</v>
      </c>
      <c r="O42" s="45" t="str">
        <f>IFERROR(VLOOKUP($O$5,Ledger!C42:K42,9,0),"-")</f>
        <v>-</v>
      </c>
      <c r="P42" s="42"/>
      <c r="Q42" s="25" t="str">
        <f>IFERROR(VLOOKUP($S$5,Ledger!C42:K42,2,0),"-")</f>
        <v>-</v>
      </c>
      <c r="R42" s="49" t="str">
        <f>IFERROR(VLOOKUP($S$5,Ledger!C42:K42,3,0),"-")</f>
        <v>-</v>
      </c>
      <c r="S42" s="45" t="str">
        <f>IFERROR(VLOOKUP($S$5,Ledger!C42:K42,9,0),"-")</f>
        <v>-</v>
      </c>
      <c r="T42" s="42"/>
      <c r="U42" s="25" t="str">
        <f>IFERROR(VLOOKUP($W$5,Ledger!C42:K42,2,0),"-")</f>
        <v>-</v>
      </c>
      <c r="V42" s="49" t="str">
        <f>IFERROR(VLOOKUP($W$5,Ledger!C42:K42,3,0),"-")</f>
        <v>-</v>
      </c>
      <c r="W42" s="45" t="str">
        <f>IFERROR(VLOOKUP($W$5,Ledger!C42:K42,9,0),"-")</f>
        <v>-</v>
      </c>
      <c r="X42" s="42"/>
      <c r="Y42" s="25" t="str">
        <f>IFERROR(VLOOKUP($AA$5,Ledger!C42:K42,2,0),"-")</f>
        <v>-</v>
      </c>
      <c r="Z42" s="49" t="str">
        <f>IFERROR(VLOOKUP($AA$5,Ledger!C42:K42,3,0),"-")</f>
        <v>-</v>
      </c>
      <c r="AA42" s="45" t="str">
        <f>IFERROR(VLOOKUP($AA$5,Ledger!C42:K42,9,0),"-")</f>
        <v>-</v>
      </c>
    </row>
    <row r="43" spans="1:27" ht="24" x14ac:dyDescent="0.2">
      <c r="A43" s="25" t="str">
        <f>IFERROR(VLOOKUP($C$5,Ledger!C43:K43,2,0),"-")</f>
        <v>-</v>
      </c>
      <c r="B43" s="49" t="str">
        <f>IFERROR(VLOOKUP($C$5,Ledger!C43:K43,3,0),"-")</f>
        <v>-</v>
      </c>
      <c r="C43" s="45" t="str">
        <f>IFERROR(VLOOKUP($C$5,Ledger!C43:K43,9,0),"-")</f>
        <v>-</v>
      </c>
      <c r="D43" s="42"/>
      <c r="E43" s="25" t="str">
        <f>IFERROR(VLOOKUP($G$5,Ledger!C43:K43,2,0),"-")</f>
        <v>-</v>
      </c>
      <c r="F43" s="49" t="str">
        <f>IFERROR(VLOOKUP($G$5,Ledger!C43:K43,3,0),"-")</f>
        <v>-</v>
      </c>
      <c r="G43" s="45" t="str">
        <f>IFERROR(VLOOKUP($G$5,Ledger!C43:K43,9,0),"-")</f>
        <v>-</v>
      </c>
      <c r="H43" s="42"/>
      <c r="I43" s="25" t="str">
        <f>IFERROR(VLOOKUP($K$5,Ledger!C43:K43,2,0),"-")</f>
        <v>-</v>
      </c>
      <c r="J43" s="49" t="str">
        <f>IFERROR(VLOOKUP($K$5,Ledger!C43:K43,3,0),"-")</f>
        <v>-</v>
      </c>
      <c r="K43" s="45" t="str">
        <f>IFERROR(VLOOKUP($K$5,Ledger!C43:K43,9,0),"-")</f>
        <v>-</v>
      </c>
      <c r="L43" s="42"/>
      <c r="M43" s="25" t="str">
        <f>IFERROR(VLOOKUP($O$5,Ledger!C43:K43,2,0),"-")</f>
        <v>-</v>
      </c>
      <c r="N43" s="49" t="str">
        <f>IFERROR(VLOOKUP($O$5,Ledger!C43:K43,3,0),"-")</f>
        <v>-</v>
      </c>
      <c r="O43" s="45" t="str">
        <f>IFERROR(VLOOKUP($O$5,Ledger!C43:K43,9,0),"-")</f>
        <v>-</v>
      </c>
      <c r="P43" s="42"/>
      <c r="Q43" s="25" t="str">
        <f>IFERROR(VLOOKUP($S$5,Ledger!C43:K43,2,0),"-")</f>
        <v>-</v>
      </c>
      <c r="R43" s="49" t="str">
        <f>IFERROR(VLOOKUP($S$5,Ledger!C43:K43,3,0),"-")</f>
        <v>-</v>
      </c>
      <c r="S43" s="45" t="str">
        <f>IFERROR(VLOOKUP($S$5,Ledger!C43:K43,9,0),"-")</f>
        <v>-</v>
      </c>
      <c r="T43" s="42"/>
      <c r="U43" s="25" t="str">
        <f>IFERROR(VLOOKUP($W$5,Ledger!C43:K43,2,0),"-")</f>
        <v>-</v>
      </c>
      <c r="V43" s="49" t="str">
        <f>IFERROR(VLOOKUP($W$5,Ledger!C43:K43,3,0),"-")</f>
        <v>-</v>
      </c>
      <c r="W43" s="45" t="str">
        <f>IFERROR(VLOOKUP($W$5,Ledger!C43:K43,9,0),"-")</f>
        <v>-</v>
      </c>
      <c r="X43" s="42"/>
      <c r="Y43" s="25" t="str">
        <f>IFERROR(VLOOKUP($AA$5,Ledger!C43:K43,2,0),"-")</f>
        <v>-</v>
      </c>
      <c r="Z43" s="49" t="str">
        <f>IFERROR(VLOOKUP($AA$5,Ledger!C43:K43,3,0),"-")</f>
        <v>-</v>
      </c>
      <c r="AA43" s="45" t="str">
        <f>IFERROR(VLOOKUP($AA$5,Ledger!C43:K43,9,0),"-")</f>
        <v>-</v>
      </c>
    </row>
    <row r="44" spans="1:27" ht="24" x14ac:dyDescent="0.2">
      <c r="A44" s="25" t="str">
        <f>IFERROR(VLOOKUP($C$5,Ledger!C44:K44,2,0),"-")</f>
        <v>-</v>
      </c>
      <c r="B44" s="49" t="str">
        <f>IFERROR(VLOOKUP($C$5,Ledger!C44:K44,3,0),"-")</f>
        <v>-</v>
      </c>
      <c r="C44" s="45" t="str">
        <f>IFERROR(VLOOKUP($C$5,Ledger!C44:K44,9,0),"-")</f>
        <v>-</v>
      </c>
      <c r="D44" s="42"/>
      <c r="E44" s="25" t="str">
        <f>IFERROR(VLOOKUP($G$5,Ledger!C44:K44,2,0),"-")</f>
        <v>-</v>
      </c>
      <c r="F44" s="49" t="str">
        <f>IFERROR(VLOOKUP($G$5,Ledger!C44:K44,3,0),"-")</f>
        <v>-</v>
      </c>
      <c r="G44" s="45" t="str">
        <f>IFERROR(VLOOKUP($G$5,Ledger!C44:K44,9,0),"-")</f>
        <v>-</v>
      </c>
      <c r="H44" s="42"/>
      <c r="I44" s="25" t="str">
        <f>IFERROR(VLOOKUP($K$5,Ledger!C44:K44,2,0),"-")</f>
        <v>-</v>
      </c>
      <c r="J44" s="49" t="str">
        <f>IFERROR(VLOOKUP($K$5,Ledger!C44:K44,3,0),"-")</f>
        <v>-</v>
      </c>
      <c r="K44" s="45" t="str">
        <f>IFERROR(VLOOKUP($K$5,Ledger!C44:K44,9,0),"-")</f>
        <v>-</v>
      </c>
      <c r="L44" s="42"/>
      <c r="M44" s="25" t="str">
        <f>IFERROR(VLOOKUP($O$5,Ledger!C44:K44,2,0),"-")</f>
        <v>-</v>
      </c>
      <c r="N44" s="49" t="str">
        <f>IFERROR(VLOOKUP($O$5,Ledger!C44:K44,3,0),"-")</f>
        <v>-</v>
      </c>
      <c r="O44" s="45" t="str">
        <f>IFERROR(VLOOKUP($O$5,Ledger!C44:K44,9,0),"-")</f>
        <v>-</v>
      </c>
      <c r="P44" s="42"/>
      <c r="Q44" s="25" t="str">
        <f>IFERROR(VLOOKUP($S$5,Ledger!C44:K44,2,0),"-")</f>
        <v>-</v>
      </c>
      <c r="R44" s="49" t="str">
        <f>IFERROR(VLOOKUP($S$5,Ledger!C44:K44,3,0),"-")</f>
        <v>-</v>
      </c>
      <c r="S44" s="45" t="str">
        <f>IFERROR(VLOOKUP($S$5,Ledger!C44:K44,9,0),"-")</f>
        <v>-</v>
      </c>
      <c r="T44" s="42"/>
      <c r="U44" s="25" t="str">
        <f>IFERROR(VLOOKUP($W$5,Ledger!C44:K44,2,0),"-")</f>
        <v>-</v>
      </c>
      <c r="V44" s="49" t="str">
        <f>IFERROR(VLOOKUP($W$5,Ledger!C44:K44,3,0),"-")</f>
        <v>-</v>
      </c>
      <c r="W44" s="45" t="str">
        <f>IFERROR(VLOOKUP($W$5,Ledger!C44:K44,9,0),"-")</f>
        <v>-</v>
      </c>
      <c r="X44" s="42"/>
      <c r="Y44" s="25" t="str">
        <f>IFERROR(VLOOKUP($AA$5,Ledger!C44:K44,2,0),"-")</f>
        <v>-</v>
      </c>
      <c r="Z44" s="49" t="str">
        <f>IFERROR(VLOOKUP($AA$5,Ledger!C44:K44,3,0),"-")</f>
        <v>-</v>
      </c>
      <c r="AA44" s="45" t="str">
        <f>IFERROR(VLOOKUP($AA$5,Ledger!C44:K44,9,0),"-")</f>
        <v>-</v>
      </c>
    </row>
    <row r="45" spans="1:27" ht="24" x14ac:dyDescent="0.2">
      <c r="A45" s="25" t="str">
        <f>IFERROR(VLOOKUP($C$5,Ledger!C45:K45,2,0),"-")</f>
        <v>-</v>
      </c>
      <c r="B45" s="49" t="str">
        <f>IFERROR(VLOOKUP($C$5,Ledger!C45:K45,3,0),"-")</f>
        <v>-</v>
      </c>
      <c r="C45" s="45" t="str">
        <f>IFERROR(VLOOKUP($C$5,Ledger!C45:K45,9,0),"-")</f>
        <v>-</v>
      </c>
      <c r="D45" s="42"/>
      <c r="E45" s="25" t="str">
        <f>IFERROR(VLOOKUP($G$5,Ledger!C45:K45,2,0),"-")</f>
        <v>-</v>
      </c>
      <c r="F45" s="49" t="str">
        <f>IFERROR(VLOOKUP($G$5,Ledger!C45:K45,3,0),"-")</f>
        <v>-</v>
      </c>
      <c r="G45" s="45" t="str">
        <f>IFERROR(VLOOKUP($G$5,Ledger!C45:K45,9,0),"-")</f>
        <v>-</v>
      </c>
      <c r="H45" s="42"/>
      <c r="I45" s="25" t="str">
        <f>IFERROR(VLOOKUP($K$5,Ledger!C45:K45,2,0),"-")</f>
        <v>-</v>
      </c>
      <c r="J45" s="49" t="str">
        <f>IFERROR(VLOOKUP($K$5,Ledger!C45:K45,3,0),"-")</f>
        <v>-</v>
      </c>
      <c r="K45" s="45" t="str">
        <f>IFERROR(VLOOKUP($K$5,Ledger!C45:K45,9,0),"-")</f>
        <v>-</v>
      </c>
      <c r="L45" s="42"/>
      <c r="M45" s="25" t="str">
        <f>IFERROR(VLOOKUP($O$5,Ledger!C45:K45,2,0),"-")</f>
        <v>-</v>
      </c>
      <c r="N45" s="49" t="str">
        <f>IFERROR(VLOOKUP($O$5,Ledger!C45:K45,3,0),"-")</f>
        <v>-</v>
      </c>
      <c r="O45" s="45" t="str">
        <f>IFERROR(VLOOKUP($O$5,Ledger!C45:K45,9,0),"-")</f>
        <v>-</v>
      </c>
      <c r="P45" s="42"/>
      <c r="Q45" s="25" t="str">
        <f>IFERROR(VLOOKUP($S$5,Ledger!C45:K45,2,0),"-")</f>
        <v>-</v>
      </c>
      <c r="R45" s="49" t="str">
        <f>IFERROR(VLOOKUP($S$5,Ledger!C45:K45,3,0),"-")</f>
        <v>-</v>
      </c>
      <c r="S45" s="45" t="str">
        <f>IFERROR(VLOOKUP($S$5,Ledger!C45:K45,9,0),"-")</f>
        <v>-</v>
      </c>
      <c r="T45" s="42"/>
      <c r="U45" s="25" t="str">
        <f>IFERROR(VLOOKUP($W$5,Ledger!C45:K45,2,0),"-")</f>
        <v>-</v>
      </c>
      <c r="V45" s="49" t="str">
        <f>IFERROR(VLOOKUP($W$5,Ledger!C45:K45,3,0),"-")</f>
        <v>-</v>
      </c>
      <c r="W45" s="45" t="str">
        <f>IFERROR(VLOOKUP($W$5,Ledger!C45:K45,9,0),"-")</f>
        <v>-</v>
      </c>
      <c r="X45" s="42"/>
      <c r="Y45" s="25" t="str">
        <f>IFERROR(VLOOKUP($AA$5,Ledger!C45:K45,2,0),"-")</f>
        <v>-</v>
      </c>
      <c r="Z45" s="49" t="str">
        <f>IFERROR(VLOOKUP($AA$5,Ledger!C45:K45,3,0),"-")</f>
        <v>-</v>
      </c>
      <c r="AA45" s="45" t="str">
        <f>IFERROR(VLOOKUP($AA$5,Ledger!C45:K45,9,0),"-")</f>
        <v>-</v>
      </c>
    </row>
    <row r="46" spans="1:27" ht="24" x14ac:dyDescent="0.2">
      <c r="A46" s="25" t="str">
        <f>IFERROR(VLOOKUP($C$5,Ledger!C46:K46,2,0),"-")</f>
        <v>-</v>
      </c>
      <c r="B46" s="49" t="str">
        <f>IFERROR(VLOOKUP($C$5,Ledger!C46:K46,3,0),"-")</f>
        <v>-</v>
      </c>
      <c r="C46" s="45" t="str">
        <f>IFERROR(VLOOKUP($C$5,Ledger!C46:K46,9,0),"-")</f>
        <v>-</v>
      </c>
      <c r="D46" s="42"/>
      <c r="E46" s="25" t="str">
        <f>IFERROR(VLOOKUP($G$5,Ledger!C46:K46,2,0),"-")</f>
        <v>-</v>
      </c>
      <c r="F46" s="49" t="str">
        <f>IFERROR(VLOOKUP($G$5,Ledger!C46:K46,3,0),"-")</f>
        <v>-</v>
      </c>
      <c r="G46" s="45" t="str">
        <f>IFERROR(VLOOKUP($G$5,Ledger!C46:K46,9,0),"-")</f>
        <v>-</v>
      </c>
      <c r="H46" s="42"/>
      <c r="I46" s="25" t="str">
        <f>IFERROR(VLOOKUP($K$5,Ledger!C46:K46,2,0),"-")</f>
        <v>-</v>
      </c>
      <c r="J46" s="49" t="str">
        <f>IFERROR(VLOOKUP($K$5,Ledger!C46:K46,3,0),"-")</f>
        <v>-</v>
      </c>
      <c r="K46" s="45" t="str">
        <f>IFERROR(VLOOKUP($K$5,Ledger!C46:K46,9,0),"-")</f>
        <v>-</v>
      </c>
      <c r="L46" s="42"/>
      <c r="M46" s="25" t="str">
        <f>IFERROR(VLOOKUP($O$5,Ledger!C46:K46,2,0),"-")</f>
        <v>-</v>
      </c>
      <c r="N46" s="49" t="str">
        <f>IFERROR(VLOOKUP($O$5,Ledger!C46:K46,3,0),"-")</f>
        <v>-</v>
      </c>
      <c r="O46" s="45" t="str">
        <f>IFERROR(VLOOKUP($O$5,Ledger!C46:K46,9,0),"-")</f>
        <v>-</v>
      </c>
      <c r="P46" s="42"/>
      <c r="Q46" s="25" t="str">
        <f>IFERROR(VLOOKUP($S$5,Ledger!C46:K46,2,0),"-")</f>
        <v>-</v>
      </c>
      <c r="R46" s="49" t="str">
        <f>IFERROR(VLOOKUP($S$5,Ledger!C46:K46,3,0),"-")</f>
        <v>-</v>
      </c>
      <c r="S46" s="45" t="str">
        <f>IFERROR(VLOOKUP($S$5,Ledger!C46:K46,9,0),"-")</f>
        <v>-</v>
      </c>
      <c r="T46" s="42"/>
      <c r="U46" s="25" t="str">
        <f>IFERROR(VLOOKUP($W$5,Ledger!C46:K46,2,0),"-")</f>
        <v>-</v>
      </c>
      <c r="V46" s="49" t="str">
        <f>IFERROR(VLOOKUP($W$5,Ledger!C46:K46,3,0),"-")</f>
        <v>-</v>
      </c>
      <c r="W46" s="45" t="str">
        <f>IFERROR(VLOOKUP($W$5,Ledger!C46:K46,9,0),"-")</f>
        <v>-</v>
      </c>
      <c r="X46" s="42"/>
      <c r="Y46" s="25" t="str">
        <f>IFERROR(VLOOKUP($AA$5,Ledger!C46:K46,2,0),"-")</f>
        <v>-</v>
      </c>
      <c r="Z46" s="49" t="str">
        <f>IFERROR(VLOOKUP($AA$5,Ledger!C46:K46,3,0),"-")</f>
        <v>-</v>
      </c>
      <c r="AA46" s="45" t="str">
        <f>IFERROR(VLOOKUP($AA$5,Ledger!C46:K46,9,0),"-")</f>
        <v>-</v>
      </c>
    </row>
    <row r="47" spans="1:27" ht="24" x14ac:dyDescent="0.2">
      <c r="A47" s="25" t="str">
        <f>IFERROR(VLOOKUP($C$5,Ledger!C47:K47,2,0),"-")</f>
        <v>-</v>
      </c>
      <c r="B47" s="49" t="str">
        <f>IFERROR(VLOOKUP($C$5,Ledger!C47:K47,3,0),"-")</f>
        <v>-</v>
      </c>
      <c r="C47" s="45" t="str">
        <f>IFERROR(VLOOKUP($C$5,Ledger!C47:K47,9,0),"-")</f>
        <v>-</v>
      </c>
      <c r="D47" s="42"/>
      <c r="E47" s="25" t="str">
        <f>IFERROR(VLOOKUP($G$5,Ledger!C47:K47,2,0),"-")</f>
        <v>-</v>
      </c>
      <c r="F47" s="49" t="str">
        <f>IFERROR(VLOOKUP($G$5,Ledger!C47:K47,3,0),"-")</f>
        <v>-</v>
      </c>
      <c r="G47" s="45" t="str">
        <f>IFERROR(VLOOKUP($G$5,Ledger!C47:K47,9,0),"-")</f>
        <v>-</v>
      </c>
      <c r="H47" s="42"/>
      <c r="I47" s="25" t="str">
        <f>IFERROR(VLOOKUP($K$5,Ledger!C47:K47,2,0),"-")</f>
        <v>-</v>
      </c>
      <c r="J47" s="49" t="str">
        <f>IFERROR(VLOOKUP($K$5,Ledger!C47:K47,3,0),"-")</f>
        <v>-</v>
      </c>
      <c r="K47" s="45" t="str">
        <f>IFERROR(VLOOKUP($K$5,Ledger!C47:K47,9,0),"-")</f>
        <v>-</v>
      </c>
      <c r="L47" s="42"/>
      <c r="M47" s="25" t="str">
        <f>IFERROR(VLOOKUP($O$5,Ledger!C47:K47,2,0),"-")</f>
        <v>-</v>
      </c>
      <c r="N47" s="49" t="str">
        <f>IFERROR(VLOOKUP($O$5,Ledger!C47:K47,3,0),"-")</f>
        <v>-</v>
      </c>
      <c r="O47" s="45" t="str">
        <f>IFERROR(VLOOKUP($O$5,Ledger!C47:K47,9,0),"-")</f>
        <v>-</v>
      </c>
      <c r="P47" s="42"/>
      <c r="Q47" s="25" t="str">
        <f>IFERROR(VLOOKUP($S$5,Ledger!C47:K47,2,0),"-")</f>
        <v>-</v>
      </c>
      <c r="R47" s="49" t="str">
        <f>IFERROR(VLOOKUP($S$5,Ledger!C47:K47,3,0),"-")</f>
        <v>-</v>
      </c>
      <c r="S47" s="45" t="str">
        <f>IFERROR(VLOOKUP($S$5,Ledger!C47:K47,9,0),"-")</f>
        <v>-</v>
      </c>
      <c r="T47" s="42"/>
      <c r="U47" s="25" t="str">
        <f>IFERROR(VLOOKUP($W$5,Ledger!C47:K47,2,0),"-")</f>
        <v>-</v>
      </c>
      <c r="V47" s="49" t="str">
        <f>IFERROR(VLOOKUP($W$5,Ledger!C47:K47,3,0),"-")</f>
        <v>-</v>
      </c>
      <c r="W47" s="45" t="str">
        <f>IFERROR(VLOOKUP($W$5,Ledger!C47:K47,9,0),"-")</f>
        <v>-</v>
      </c>
      <c r="X47" s="42"/>
      <c r="Y47" s="25" t="str">
        <f>IFERROR(VLOOKUP($AA$5,Ledger!C47:K47,2,0),"-")</f>
        <v>-</v>
      </c>
      <c r="Z47" s="49" t="str">
        <f>IFERROR(VLOOKUP($AA$5,Ledger!C47:K47,3,0),"-")</f>
        <v>-</v>
      </c>
      <c r="AA47" s="45" t="str">
        <f>IFERROR(VLOOKUP($AA$5,Ledger!C47:K47,9,0),"-")</f>
        <v>-</v>
      </c>
    </row>
    <row r="48" spans="1:27" ht="24" x14ac:dyDescent="0.2">
      <c r="A48" s="25" t="str">
        <f>IFERROR(VLOOKUP($C$5,Ledger!C48:K48,2,0),"-")</f>
        <v>-</v>
      </c>
      <c r="B48" s="49" t="str">
        <f>IFERROR(VLOOKUP($C$5,Ledger!C48:K48,3,0),"-")</f>
        <v>-</v>
      </c>
      <c r="C48" s="45" t="str">
        <f>IFERROR(VLOOKUP($C$5,Ledger!C48:K48,9,0),"-")</f>
        <v>-</v>
      </c>
      <c r="D48" s="42"/>
      <c r="E48" s="25" t="str">
        <f>IFERROR(VLOOKUP($G$5,Ledger!C48:K48,2,0),"-")</f>
        <v>-</v>
      </c>
      <c r="F48" s="49" t="str">
        <f>IFERROR(VLOOKUP($G$5,Ledger!C48:K48,3,0),"-")</f>
        <v>-</v>
      </c>
      <c r="G48" s="45" t="str">
        <f>IFERROR(VLOOKUP($G$5,Ledger!C48:K48,9,0),"-")</f>
        <v>-</v>
      </c>
      <c r="H48" s="42"/>
      <c r="I48" s="25" t="str">
        <f>IFERROR(VLOOKUP($K$5,Ledger!C48:K48,2,0),"-")</f>
        <v>-</v>
      </c>
      <c r="J48" s="49" t="str">
        <f>IFERROR(VLOOKUP($K$5,Ledger!C48:K48,3,0),"-")</f>
        <v>-</v>
      </c>
      <c r="K48" s="45" t="str">
        <f>IFERROR(VLOOKUP($K$5,Ledger!C48:K48,9,0),"-")</f>
        <v>-</v>
      </c>
      <c r="L48" s="42"/>
      <c r="M48" s="25" t="str">
        <f>IFERROR(VLOOKUP($O$5,Ledger!C48:K48,2,0),"-")</f>
        <v>-</v>
      </c>
      <c r="N48" s="49" t="str">
        <f>IFERROR(VLOOKUP($O$5,Ledger!C48:K48,3,0),"-")</f>
        <v>-</v>
      </c>
      <c r="O48" s="45" t="str">
        <f>IFERROR(VLOOKUP($O$5,Ledger!C48:K48,9,0),"-")</f>
        <v>-</v>
      </c>
      <c r="P48" s="42"/>
      <c r="Q48" s="25" t="str">
        <f>IFERROR(VLOOKUP($S$5,Ledger!C48:K48,2,0),"-")</f>
        <v>-</v>
      </c>
      <c r="R48" s="49" t="str">
        <f>IFERROR(VLOOKUP($S$5,Ledger!C48:K48,3,0),"-")</f>
        <v>-</v>
      </c>
      <c r="S48" s="45" t="str">
        <f>IFERROR(VLOOKUP($S$5,Ledger!C48:K48,9,0),"-")</f>
        <v>-</v>
      </c>
      <c r="T48" s="42"/>
      <c r="U48" s="25" t="str">
        <f>IFERROR(VLOOKUP($W$5,Ledger!C48:K48,2,0),"-")</f>
        <v>-</v>
      </c>
      <c r="V48" s="49" t="str">
        <f>IFERROR(VLOOKUP($W$5,Ledger!C48:K48,3,0),"-")</f>
        <v>-</v>
      </c>
      <c r="W48" s="45" t="str">
        <f>IFERROR(VLOOKUP($W$5,Ledger!C48:K48,9,0),"-")</f>
        <v>-</v>
      </c>
      <c r="X48" s="42"/>
      <c r="Y48" s="25" t="str">
        <f>IFERROR(VLOOKUP($AA$5,Ledger!C48:K48,2,0),"-")</f>
        <v>-</v>
      </c>
      <c r="Z48" s="49" t="str">
        <f>IFERROR(VLOOKUP($AA$5,Ledger!C48:K48,3,0),"-")</f>
        <v>-</v>
      </c>
      <c r="AA48" s="45" t="str">
        <f>IFERROR(VLOOKUP($AA$5,Ledger!C48:K48,9,0),"-")</f>
        <v>-</v>
      </c>
    </row>
    <row r="49" spans="1:27" ht="24" x14ac:dyDescent="0.2">
      <c r="A49" s="25" t="str">
        <f>IFERROR(VLOOKUP($C$5,Ledger!C49:K49,2,0),"-")</f>
        <v>-</v>
      </c>
      <c r="B49" s="49" t="str">
        <f>IFERROR(VLOOKUP($C$5,Ledger!C49:K49,3,0),"-")</f>
        <v>-</v>
      </c>
      <c r="C49" s="45" t="str">
        <f>IFERROR(VLOOKUP($C$5,Ledger!C49:K49,9,0),"-")</f>
        <v>-</v>
      </c>
      <c r="D49" s="42"/>
      <c r="E49" s="25" t="str">
        <f>IFERROR(VLOOKUP($G$5,Ledger!C49:K49,2,0),"-")</f>
        <v>-</v>
      </c>
      <c r="F49" s="49" t="str">
        <f>IFERROR(VLOOKUP($G$5,Ledger!C49:K49,3,0),"-")</f>
        <v>-</v>
      </c>
      <c r="G49" s="45" t="str">
        <f>IFERROR(VLOOKUP($G$5,Ledger!C49:K49,9,0),"-")</f>
        <v>-</v>
      </c>
      <c r="H49" s="42"/>
      <c r="I49" s="25" t="str">
        <f>IFERROR(VLOOKUP($K$5,Ledger!C49:K49,2,0),"-")</f>
        <v>-</v>
      </c>
      <c r="J49" s="49" t="str">
        <f>IFERROR(VLOOKUP($K$5,Ledger!C49:K49,3,0),"-")</f>
        <v>-</v>
      </c>
      <c r="K49" s="45" t="str">
        <f>IFERROR(VLOOKUP($K$5,Ledger!C49:K49,9,0),"-")</f>
        <v>-</v>
      </c>
      <c r="L49" s="42"/>
      <c r="M49" s="25" t="str">
        <f>IFERROR(VLOOKUP($O$5,Ledger!C49:K49,2,0),"-")</f>
        <v>-</v>
      </c>
      <c r="N49" s="49" t="str">
        <f>IFERROR(VLOOKUP($O$5,Ledger!C49:K49,3,0),"-")</f>
        <v>-</v>
      </c>
      <c r="O49" s="45" t="str">
        <f>IFERROR(VLOOKUP($O$5,Ledger!C49:K49,9,0),"-")</f>
        <v>-</v>
      </c>
      <c r="P49" s="42"/>
      <c r="Q49" s="25" t="str">
        <f>IFERROR(VLOOKUP($S$5,Ledger!C49:K49,2,0),"-")</f>
        <v>-</v>
      </c>
      <c r="R49" s="49" t="str">
        <f>IFERROR(VLOOKUP($S$5,Ledger!C49:K49,3,0),"-")</f>
        <v>-</v>
      </c>
      <c r="S49" s="45" t="str">
        <f>IFERROR(VLOOKUP($S$5,Ledger!C49:K49,9,0),"-")</f>
        <v>-</v>
      </c>
      <c r="T49" s="42"/>
      <c r="U49" s="25" t="str">
        <f>IFERROR(VLOOKUP($W$5,Ledger!C49:K49,2,0),"-")</f>
        <v>-</v>
      </c>
      <c r="V49" s="49" t="str">
        <f>IFERROR(VLOOKUP($W$5,Ledger!C49:K49,3,0),"-")</f>
        <v>-</v>
      </c>
      <c r="W49" s="45" t="str">
        <f>IFERROR(VLOOKUP($W$5,Ledger!C49:K49,9,0),"-")</f>
        <v>-</v>
      </c>
      <c r="X49" s="42"/>
      <c r="Y49" s="25" t="str">
        <f>IFERROR(VLOOKUP($AA$5,Ledger!C49:K49,2,0),"-")</f>
        <v>-</v>
      </c>
      <c r="Z49" s="49" t="str">
        <f>IFERROR(VLOOKUP($AA$5,Ledger!C49:K49,3,0),"-")</f>
        <v>-</v>
      </c>
      <c r="AA49" s="45" t="str">
        <f>IFERROR(VLOOKUP($AA$5,Ledger!C49:K49,9,0),"-")</f>
        <v>-</v>
      </c>
    </row>
    <row r="50" spans="1:27" ht="24" x14ac:dyDescent="0.2">
      <c r="A50" s="25" t="str">
        <f>IFERROR(VLOOKUP($C$5,Ledger!C50:K50,2,0),"-")</f>
        <v>-</v>
      </c>
      <c r="B50" s="49" t="str">
        <f>IFERROR(VLOOKUP($C$5,Ledger!C50:K50,3,0),"-")</f>
        <v>-</v>
      </c>
      <c r="C50" s="45" t="str">
        <f>IFERROR(VLOOKUP($C$5,Ledger!C50:K50,9,0),"-")</f>
        <v>-</v>
      </c>
      <c r="D50" s="42"/>
      <c r="E50" s="25" t="str">
        <f>IFERROR(VLOOKUP($G$5,Ledger!C50:K50,2,0),"-")</f>
        <v>-</v>
      </c>
      <c r="F50" s="49" t="str">
        <f>IFERROR(VLOOKUP($G$5,Ledger!C50:K50,3,0),"-")</f>
        <v>-</v>
      </c>
      <c r="G50" s="45" t="str">
        <f>IFERROR(VLOOKUP($G$5,Ledger!C50:K50,9,0),"-")</f>
        <v>-</v>
      </c>
      <c r="H50" s="42"/>
      <c r="I50" s="25" t="str">
        <f>IFERROR(VLOOKUP($K$5,Ledger!C50:K50,2,0),"-")</f>
        <v>-</v>
      </c>
      <c r="J50" s="49" t="str">
        <f>IFERROR(VLOOKUP($K$5,Ledger!C50:K50,3,0),"-")</f>
        <v>-</v>
      </c>
      <c r="K50" s="45" t="str">
        <f>IFERROR(VLOOKUP($K$5,Ledger!C50:K50,9,0),"-")</f>
        <v>-</v>
      </c>
      <c r="L50" s="42"/>
      <c r="M50" s="25" t="str">
        <f>IFERROR(VLOOKUP($O$5,Ledger!C50:K50,2,0),"-")</f>
        <v>-</v>
      </c>
      <c r="N50" s="49" t="str">
        <f>IFERROR(VLOOKUP($O$5,Ledger!C50:K50,3,0),"-")</f>
        <v>-</v>
      </c>
      <c r="O50" s="45" t="str">
        <f>IFERROR(VLOOKUP($O$5,Ledger!C50:K50,9,0),"-")</f>
        <v>-</v>
      </c>
      <c r="P50" s="42"/>
      <c r="Q50" s="25" t="str">
        <f>IFERROR(VLOOKUP($S$5,Ledger!C50:K50,2,0),"-")</f>
        <v>-</v>
      </c>
      <c r="R50" s="49" t="str">
        <f>IFERROR(VLOOKUP($S$5,Ledger!C50:K50,3,0),"-")</f>
        <v>-</v>
      </c>
      <c r="S50" s="45" t="str">
        <f>IFERROR(VLOOKUP($S$5,Ledger!C50:K50,9,0),"-")</f>
        <v>-</v>
      </c>
      <c r="T50" s="42"/>
      <c r="U50" s="25" t="str">
        <f>IFERROR(VLOOKUP($W$5,Ledger!C50:K50,2,0),"-")</f>
        <v>-</v>
      </c>
      <c r="V50" s="49" t="str">
        <f>IFERROR(VLOOKUP($W$5,Ledger!C50:K50,3,0),"-")</f>
        <v>-</v>
      </c>
      <c r="W50" s="45" t="str">
        <f>IFERROR(VLOOKUP($W$5,Ledger!C50:K50,9,0),"-")</f>
        <v>-</v>
      </c>
      <c r="X50" s="42"/>
      <c r="Y50" s="25" t="str">
        <f>IFERROR(VLOOKUP($AA$5,Ledger!C50:K50,2,0),"-")</f>
        <v>-</v>
      </c>
      <c r="Z50" s="49" t="str">
        <f>IFERROR(VLOOKUP($AA$5,Ledger!C50:K50,3,0),"-")</f>
        <v>-</v>
      </c>
      <c r="AA50" s="45" t="str">
        <f>IFERROR(VLOOKUP($AA$5,Ledger!C50:K50,9,0),"-")</f>
        <v>-</v>
      </c>
    </row>
    <row r="51" spans="1:27" ht="24" x14ac:dyDescent="0.2">
      <c r="A51" s="25" t="str">
        <f>IFERROR(VLOOKUP($C$5,Ledger!C51:K51,2,0),"-")</f>
        <v>-</v>
      </c>
      <c r="B51" s="49" t="str">
        <f>IFERROR(VLOOKUP($C$5,Ledger!C51:K51,3,0),"-")</f>
        <v>-</v>
      </c>
      <c r="C51" s="45" t="str">
        <f>IFERROR(VLOOKUP($C$5,Ledger!C51:K51,9,0),"-")</f>
        <v>-</v>
      </c>
      <c r="D51" s="42"/>
      <c r="E51" s="25" t="str">
        <f>IFERROR(VLOOKUP($G$5,Ledger!C51:K51,2,0),"-")</f>
        <v>-</v>
      </c>
      <c r="F51" s="49" t="str">
        <f>IFERROR(VLOOKUP($G$5,Ledger!C51:K51,3,0),"-")</f>
        <v>-</v>
      </c>
      <c r="G51" s="45" t="str">
        <f>IFERROR(VLOOKUP($G$5,Ledger!C51:K51,9,0),"-")</f>
        <v>-</v>
      </c>
      <c r="H51" s="42"/>
      <c r="I51" s="25" t="str">
        <f>IFERROR(VLOOKUP($K$5,Ledger!C51:K51,2,0),"-")</f>
        <v>-</v>
      </c>
      <c r="J51" s="49" t="str">
        <f>IFERROR(VLOOKUP($K$5,Ledger!C51:K51,3,0),"-")</f>
        <v>-</v>
      </c>
      <c r="K51" s="45" t="str">
        <f>IFERROR(VLOOKUP($K$5,Ledger!C51:K51,9,0),"-")</f>
        <v>-</v>
      </c>
      <c r="L51" s="42"/>
      <c r="M51" s="25" t="str">
        <f>IFERROR(VLOOKUP($O$5,Ledger!C51:K51,2,0),"-")</f>
        <v>-</v>
      </c>
      <c r="N51" s="49" t="str">
        <f>IFERROR(VLOOKUP($O$5,Ledger!C51:K51,3,0),"-")</f>
        <v>-</v>
      </c>
      <c r="O51" s="45" t="str">
        <f>IFERROR(VLOOKUP($O$5,Ledger!C51:K51,9,0),"-")</f>
        <v>-</v>
      </c>
      <c r="P51" s="42"/>
      <c r="Q51" s="25" t="str">
        <f>IFERROR(VLOOKUP($S$5,Ledger!C51:K51,2,0),"-")</f>
        <v>-</v>
      </c>
      <c r="R51" s="49" t="str">
        <f>IFERROR(VLOOKUP($S$5,Ledger!C51:K51,3,0),"-")</f>
        <v>-</v>
      </c>
      <c r="S51" s="45" t="str">
        <f>IFERROR(VLOOKUP($S$5,Ledger!C51:K51,9,0),"-")</f>
        <v>-</v>
      </c>
      <c r="T51" s="42"/>
      <c r="U51" s="25" t="str">
        <f>IFERROR(VLOOKUP($W$5,Ledger!C51:K51,2,0),"-")</f>
        <v>-</v>
      </c>
      <c r="V51" s="49" t="str">
        <f>IFERROR(VLOOKUP($W$5,Ledger!C51:K51,3,0),"-")</f>
        <v>-</v>
      </c>
      <c r="W51" s="45" t="str">
        <f>IFERROR(VLOOKUP($W$5,Ledger!C51:K51,9,0),"-")</f>
        <v>-</v>
      </c>
      <c r="X51" s="42"/>
      <c r="Y51" s="25" t="str">
        <f>IFERROR(VLOOKUP($AA$5,Ledger!C51:K51,2,0),"-")</f>
        <v>-</v>
      </c>
      <c r="Z51" s="49" t="str">
        <f>IFERROR(VLOOKUP($AA$5,Ledger!C51:K51,3,0),"-")</f>
        <v>-</v>
      </c>
      <c r="AA51" s="45" t="str">
        <f>IFERROR(VLOOKUP($AA$5,Ledger!C51:K51,9,0),"-")</f>
        <v>-</v>
      </c>
    </row>
    <row r="52" spans="1:27" ht="24" x14ac:dyDescent="0.2">
      <c r="A52" s="25" t="str">
        <f>IFERROR(VLOOKUP($C$5,Ledger!C52:K52,2,0),"-")</f>
        <v>-</v>
      </c>
      <c r="B52" s="49" t="str">
        <f>IFERROR(VLOOKUP($C$5,Ledger!C52:K52,3,0),"-")</f>
        <v>-</v>
      </c>
      <c r="C52" s="45" t="str">
        <f>IFERROR(VLOOKUP($C$5,Ledger!C52:K52,9,0),"-")</f>
        <v>-</v>
      </c>
      <c r="D52" s="42"/>
      <c r="E52" s="25" t="str">
        <f>IFERROR(VLOOKUP($G$5,Ledger!C52:K52,2,0),"-")</f>
        <v>-</v>
      </c>
      <c r="F52" s="49" t="str">
        <f>IFERROR(VLOOKUP($G$5,Ledger!C52:K52,3,0),"-")</f>
        <v>-</v>
      </c>
      <c r="G52" s="45" t="str">
        <f>IFERROR(VLOOKUP($G$5,Ledger!C52:K52,9,0),"-")</f>
        <v>-</v>
      </c>
      <c r="H52" s="42"/>
      <c r="I52" s="25" t="str">
        <f>IFERROR(VLOOKUP($K$5,Ledger!C52:K52,2,0),"-")</f>
        <v>-</v>
      </c>
      <c r="J52" s="49" t="str">
        <f>IFERROR(VLOOKUP($K$5,Ledger!C52:K52,3,0),"-")</f>
        <v>-</v>
      </c>
      <c r="K52" s="45" t="str">
        <f>IFERROR(VLOOKUP($K$5,Ledger!C52:K52,9,0),"-")</f>
        <v>-</v>
      </c>
      <c r="L52" s="42"/>
      <c r="M52" s="25" t="str">
        <f>IFERROR(VLOOKUP($O$5,Ledger!C52:K52,2,0),"-")</f>
        <v>-</v>
      </c>
      <c r="N52" s="49" t="str">
        <f>IFERROR(VLOOKUP($O$5,Ledger!C52:K52,3,0),"-")</f>
        <v>-</v>
      </c>
      <c r="O52" s="45" t="str">
        <f>IFERROR(VLOOKUP($O$5,Ledger!C52:K52,9,0),"-")</f>
        <v>-</v>
      </c>
      <c r="P52" s="42"/>
      <c r="Q52" s="25" t="str">
        <f>IFERROR(VLOOKUP($S$5,Ledger!C52:K52,2,0),"-")</f>
        <v>-</v>
      </c>
      <c r="R52" s="49" t="str">
        <f>IFERROR(VLOOKUP($S$5,Ledger!C52:K52,3,0),"-")</f>
        <v>-</v>
      </c>
      <c r="S52" s="45" t="str">
        <f>IFERROR(VLOOKUP($S$5,Ledger!C52:K52,9,0),"-")</f>
        <v>-</v>
      </c>
      <c r="T52" s="42"/>
      <c r="U52" s="25" t="str">
        <f>IFERROR(VLOOKUP($W$5,Ledger!C52:K52,2,0),"-")</f>
        <v>-</v>
      </c>
      <c r="V52" s="49" t="str">
        <f>IFERROR(VLOOKUP($W$5,Ledger!C52:K52,3,0),"-")</f>
        <v>-</v>
      </c>
      <c r="W52" s="45" t="str">
        <f>IFERROR(VLOOKUP($W$5,Ledger!C52:K52,9,0),"-")</f>
        <v>-</v>
      </c>
      <c r="X52" s="42"/>
      <c r="Y52" s="25" t="str">
        <f>IFERROR(VLOOKUP($AA$5,Ledger!C52:K52,2,0),"-")</f>
        <v>-</v>
      </c>
      <c r="Z52" s="49" t="str">
        <f>IFERROR(VLOOKUP($AA$5,Ledger!C52:K52,3,0),"-")</f>
        <v>-</v>
      </c>
      <c r="AA52" s="45" t="str">
        <f>IFERROR(VLOOKUP($AA$5,Ledger!C52:K52,9,0),"-")</f>
        <v>-</v>
      </c>
    </row>
    <row r="53" spans="1:27" ht="24" x14ac:dyDescent="0.2">
      <c r="A53" s="25" t="str">
        <f>IFERROR(VLOOKUP($C$5,Ledger!C53:K53,2,0),"-")</f>
        <v>-</v>
      </c>
      <c r="B53" s="49" t="str">
        <f>IFERROR(VLOOKUP($C$5,Ledger!C53:K53,3,0),"-")</f>
        <v>-</v>
      </c>
      <c r="C53" s="45" t="str">
        <f>IFERROR(VLOOKUP($C$5,Ledger!C53:K53,9,0),"-")</f>
        <v>-</v>
      </c>
      <c r="D53" s="42"/>
      <c r="E53" s="25" t="str">
        <f>IFERROR(VLOOKUP($G$5,Ledger!C53:K53,2,0),"-")</f>
        <v>-</v>
      </c>
      <c r="F53" s="49" t="str">
        <f>IFERROR(VLOOKUP($G$5,Ledger!C53:K53,3,0),"-")</f>
        <v>-</v>
      </c>
      <c r="G53" s="45" t="str">
        <f>IFERROR(VLOOKUP($G$5,Ledger!C53:K53,9,0),"-")</f>
        <v>-</v>
      </c>
      <c r="H53" s="42"/>
      <c r="I53" s="25" t="str">
        <f>IFERROR(VLOOKUP($K$5,Ledger!C53:K53,2,0),"-")</f>
        <v>-</v>
      </c>
      <c r="J53" s="49" t="str">
        <f>IFERROR(VLOOKUP($K$5,Ledger!C53:K53,3,0),"-")</f>
        <v>-</v>
      </c>
      <c r="K53" s="45" t="str">
        <f>IFERROR(VLOOKUP($K$5,Ledger!C53:K53,9,0),"-")</f>
        <v>-</v>
      </c>
      <c r="L53" s="42"/>
      <c r="M53" s="25" t="str">
        <f>IFERROR(VLOOKUP($O$5,Ledger!C53:K53,2,0),"-")</f>
        <v>-</v>
      </c>
      <c r="N53" s="49" t="str">
        <f>IFERROR(VLOOKUP($O$5,Ledger!C53:K53,3,0),"-")</f>
        <v>-</v>
      </c>
      <c r="O53" s="45" t="str">
        <f>IFERROR(VLOOKUP($O$5,Ledger!C53:K53,9,0),"-")</f>
        <v>-</v>
      </c>
      <c r="P53" s="42"/>
      <c r="Q53" s="25" t="str">
        <f>IFERROR(VLOOKUP($S$5,Ledger!C53:K53,2,0),"-")</f>
        <v>-</v>
      </c>
      <c r="R53" s="49" t="str">
        <f>IFERROR(VLOOKUP($S$5,Ledger!C53:K53,3,0),"-")</f>
        <v>-</v>
      </c>
      <c r="S53" s="45" t="str">
        <f>IFERROR(VLOOKUP($S$5,Ledger!C53:K53,9,0),"-")</f>
        <v>-</v>
      </c>
      <c r="T53" s="42"/>
      <c r="U53" s="25" t="str">
        <f>IFERROR(VLOOKUP($W$5,Ledger!C53:K53,2,0),"-")</f>
        <v>-</v>
      </c>
      <c r="V53" s="49" t="str">
        <f>IFERROR(VLOOKUP($W$5,Ledger!C53:K53,3,0),"-")</f>
        <v>-</v>
      </c>
      <c r="W53" s="45" t="str">
        <f>IFERROR(VLOOKUP($W$5,Ledger!C53:K53,9,0),"-")</f>
        <v>-</v>
      </c>
      <c r="X53" s="42"/>
      <c r="Y53" s="25" t="str">
        <f>IFERROR(VLOOKUP($AA$5,Ledger!C53:K53,2,0),"-")</f>
        <v>-</v>
      </c>
      <c r="Z53" s="49" t="str">
        <f>IFERROR(VLOOKUP($AA$5,Ledger!C53:K53,3,0),"-")</f>
        <v>-</v>
      </c>
      <c r="AA53" s="45" t="str">
        <f>IFERROR(VLOOKUP($AA$5,Ledger!C53:K53,9,0),"-")</f>
        <v>-</v>
      </c>
    </row>
    <row r="54" spans="1:27" ht="24" x14ac:dyDescent="0.2">
      <c r="A54" s="25" t="str">
        <f>IFERROR(VLOOKUP($C$5,Ledger!C54:K54,2,0),"-")</f>
        <v>-</v>
      </c>
      <c r="B54" s="49" t="str">
        <f>IFERROR(VLOOKUP($C$5,Ledger!C54:K54,3,0),"-")</f>
        <v>-</v>
      </c>
      <c r="C54" s="45" t="str">
        <f>IFERROR(VLOOKUP($C$5,Ledger!C54:K54,9,0),"-")</f>
        <v>-</v>
      </c>
      <c r="D54" s="42"/>
      <c r="E54" s="25" t="str">
        <f>IFERROR(VLOOKUP($G$5,Ledger!C54:K54,2,0),"-")</f>
        <v>-</v>
      </c>
      <c r="F54" s="49" t="str">
        <f>IFERROR(VLOOKUP($G$5,Ledger!C54:K54,3,0),"-")</f>
        <v>-</v>
      </c>
      <c r="G54" s="45" t="str">
        <f>IFERROR(VLOOKUP($G$5,Ledger!C54:K54,9,0),"-")</f>
        <v>-</v>
      </c>
      <c r="H54" s="42"/>
      <c r="I54" s="25" t="str">
        <f>IFERROR(VLOOKUP($K$5,Ledger!C54:K54,2,0),"-")</f>
        <v>-</v>
      </c>
      <c r="J54" s="49" t="str">
        <f>IFERROR(VLOOKUP($K$5,Ledger!C54:K54,3,0),"-")</f>
        <v>-</v>
      </c>
      <c r="K54" s="45" t="str">
        <f>IFERROR(VLOOKUP($K$5,Ledger!C54:K54,9,0),"-")</f>
        <v>-</v>
      </c>
      <c r="L54" s="42"/>
      <c r="M54" s="25" t="str">
        <f>IFERROR(VLOOKUP($O$5,Ledger!C54:K54,2,0),"-")</f>
        <v>-</v>
      </c>
      <c r="N54" s="49" t="str">
        <f>IFERROR(VLOOKUP($O$5,Ledger!C54:K54,3,0),"-")</f>
        <v>-</v>
      </c>
      <c r="O54" s="45" t="str">
        <f>IFERROR(VLOOKUP($O$5,Ledger!C54:K54,9,0),"-")</f>
        <v>-</v>
      </c>
      <c r="P54" s="42"/>
      <c r="Q54" s="25" t="str">
        <f>IFERROR(VLOOKUP($S$5,Ledger!C54:K54,2,0),"-")</f>
        <v>-</v>
      </c>
      <c r="R54" s="49" t="str">
        <f>IFERROR(VLOOKUP($S$5,Ledger!C54:K54,3,0),"-")</f>
        <v>-</v>
      </c>
      <c r="S54" s="45" t="str">
        <f>IFERROR(VLOOKUP($S$5,Ledger!C54:K54,9,0),"-")</f>
        <v>-</v>
      </c>
      <c r="T54" s="42"/>
      <c r="U54" s="25" t="str">
        <f>IFERROR(VLOOKUP($W$5,Ledger!C54:K54,2,0),"-")</f>
        <v>-</v>
      </c>
      <c r="V54" s="49" t="str">
        <f>IFERROR(VLOOKUP($W$5,Ledger!C54:K54,3,0),"-")</f>
        <v>-</v>
      </c>
      <c r="W54" s="45" t="str">
        <f>IFERROR(VLOOKUP($W$5,Ledger!C54:K54,9,0),"-")</f>
        <v>-</v>
      </c>
      <c r="X54" s="42"/>
      <c r="Y54" s="25" t="str">
        <f>IFERROR(VLOOKUP($AA$5,Ledger!C54:K54,2,0),"-")</f>
        <v>-</v>
      </c>
      <c r="Z54" s="49" t="str">
        <f>IFERROR(VLOOKUP($AA$5,Ledger!C54:K54,3,0),"-")</f>
        <v>-</v>
      </c>
      <c r="AA54" s="45" t="str">
        <f>IFERROR(VLOOKUP($AA$5,Ledger!C54:K54,9,0),"-")</f>
        <v>-</v>
      </c>
    </row>
    <row r="55" spans="1:27" ht="24" x14ac:dyDescent="0.2">
      <c r="A55" s="25" t="str">
        <f>IFERROR(VLOOKUP($C$5,Ledger!C55:K55,2,0),"-")</f>
        <v>-</v>
      </c>
      <c r="B55" s="49" t="str">
        <f>IFERROR(VLOOKUP($C$5,Ledger!C55:K55,3,0),"-")</f>
        <v>-</v>
      </c>
      <c r="C55" s="45" t="str">
        <f>IFERROR(VLOOKUP($C$5,Ledger!C55:K55,9,0),"-")</f>
        <v>-</v>
      </c>
      <c r="D55" s="42"/>
      <c r="E55" s="25" t="str">
        <f>IFERROR(VLOOKUP($G$5,Ledger!C55:K55,2,0),"-")</f>
        <v>-</v>
      </c>
      <c r="F55" s="49" t="str">
        <f>IFERROR(VLOOKUP($G$5,Ledger!C55:K55,3,0),"-")</f>
        <v>-</v>
      </c>
      <c r="G55" s="45" t="str">
        <f>IFERROR(VLOOKUP($G$5,Ledger!C55:K55,9,0),"-")</f>
        <v>-</v>
      </c>
      <c r="H55" s="42"/>
      <c r="I55" s="25" t="str">
        <f>IFERROR(VLOOKUP($K$5,Ledger!C55:K55,2,0),"-")</f>
        <v>-</v>
      </c>
      <c r="J55" s="49" t="str">
        <f>IFERROR(VLOOKUP($K$5,Ledger!C55:K55,3,0),"-")</f>
        <v>-</v>
      </c>
      <c r="K55" s="45" t="str">
        <f>IFERROR(VLOOKUP($K$5,Ledger!C55:K55,9,0),"-")</f>
        <v>-</v>
      </c>
      <c r="L55" s="42"/>
      <c r="M55" s="25" t="str">
        <f>IFERROR(VLOOKUP($O$5,Ledger!C55:K55,2,0),"-")</f>
        <v>-</v>
      </c>
      <c r="N55" s="49" t="str">
        <f>IFERROR(VLOOKUP($O$5,Ledger!C55:K55,3,0),"-")</f>
        <v>-</v>
      </c>
      <c r="O55" s="45" t="str">
        <f>IFERROR(VLOOKUP($O$5,Ledger!C55:K55,9,0),"-")</f>
        <v>-</v>
      </c>
      <c r="P55" s="42"/>
      <c r="Q55" s="25" t="str">
        <f>IFERROR(VLOOKUP($S$5,Ledger!C55:K55,2,0),"-")</f>
        <v>-</v>
      </c>
      <c r="R55" s="49" t="str">
        <f>IFERROR(VLOOKUP($S$5,Ledger!C55:K55,3,0),"-")</f>
        <v>-</v>
      </c>
      <c r="S55" s="45" t="str">
        <f>IFERROR(VLOOKUP($S$5,Ledger!C55:K55,9,0),"-")</f>
        <v>-</v>
      </c>
      <c r="T55" s="42"/>
      <c r="U55" s="25" t="str">
        <f>IFERROR(VLOOKUP($W$5,Ledger!C55:K55,2,0),"-")</f>
        <v>-</v>
      </c>
      <c r="V55" s="49" t="str">
        <f>IFERROR(VLOOKUP($W$5,Ledger!C55:K55,3,0),"-")</f>
        <v>-</v>
      </c>
      <c r="W55" s="45" t="str">
        <f>IFERROR(VLOOKUP($W$5,Ledger!C55:K55,9,0),"-")</f>
        <v>-</v>
      </c>
      <c r="X55" s="42"/>
      <c r="Y55" s="25" t="str">
        <f>IFERROR(VLOOKUP($AA$5,Ledger!C55:K55,2,0),"-")</f>
        <v>-</v>
      </c>
      <c r="Z55" s="49" t="str">
        <f>IFERROR(VLOOKUP($AA$5,Ledger!C55:K55,3,0),"-")</f>
        <v>-</v>
      </c>
      <c r="AA55" s="45" t="str">
        <f>IFERROR(VLOOKUP($AA$5,Ledger!C55:K55,9,0),"-")</f>
        <v>-</v>
      </c>
    </row>
    <row r="56" spans="1:27" ht="24" x14ac:dyDescent="0.2">
      <c r="A56" s="25" t="str">
        <f>IFERROR(VLOOKUP($C$5,Ledger!C56:K56,2,0),"-")</f>
        <v>-</v>
      </c>
      <c r="B56" s="49" t="str">
        <f>IFERROR(VLOOKUP($C$5,Ledger!C56:K56,3,0),"-")</f>
        <v>-</v>
      </c>
      <c r="C56" s="45" t="str">
        <f>IFERROR(VLOOKUP($C$5,Ledger!C56:K56,9,0),"-")</f>
        <v>-</v>
      </c>
      <c r="D56" s="42"/>
      <c r="E56" s="25" t="str">
        <f>IFERROR(VLOOKUP($G$5,Ledger!C56:K56,2,0),"-")</f>
        <v>-</v>
      </c>
      <c r="F56" s="49" t="str">
        <f>IFERROR(VLOOKUP($G$5,Ledger!C56:K56,3,0),"-")</f>
        <v>-</v>
      </c>
      <c r="G56" s="45" t="str">
        <f>IFERROR(VLOOKUP($G$5,Ledger!C56:K56,9,0),"-")</f>
        <v>-</v>
      </c>
      <c r="H56" s="42"/>
      <c r="I56" s="25" t="str">
        <f>IFERROR(VLOOKUP($K$5,Ledger!C56:K56,2,0),"-")</f>
        <v>-</v>
      </c>
      <c r="J56" s="49" t="str">
        <f>IFERROR(VLOOKUP($K$5,Ledger!C56:K56,3,0),"-")</f>
        <v>-</v>
      </c>
      <c r="K56" s="45" t="str">
        <f>IFERROR(VLOOKUP($K$5,Ledger!C56:K56,9,0),"-")</f>
        <v>-</v>
      </c>
      <c r="L56" s="42"/>
      <c r="M56" s="25" t="str">
        <f>IFERROR(VLOOKUP($O$5,Ledger!C56:K56,2,0),"-")</f>
        <v>-</v>
      </c>
      <c r="N56" s="49" t="str">
        <f>IFERROR(VLOOKUP($O$5,Ledger!C56:K56,3,0),"-")</f>
        <v>-</v>
      </c>
      <c r="O56" s="45" t="str">
        <f>IFERROR(VLOOKUP($O$5,Ledger!C56:K56,9,0),"-")</f>
        <v>-</v>
      </c>
      <c r="P56" s="42"/>
      <c r="Q56" s="25" t="str">
        <f>IFERROR(VLOOKUP($S$5,Ledger!C56:K56,2,0),"-")</f>
        <v>-</v>
      </c>
      <c r="R56" s="49" t="str">
        <f>IFERROR(VLOOKUP($S$5,Ledger!C56:K56,3,0),"-")</f>
        <v>-</v>
      </c>
      <c r="S56" s="45" t="str">
        <f>IFERROR(VLOOKUP($S$5,Ledger!C56:K56,9,0),"-")</f>
        <v>-</v>
      </c>
      <c r="T56" s="42"/>
      <c r="U56" s="25" t="str">
        <f>IFERROR(VLOOKUP($W$5,Ledger!C56:K56,2,0),"-")</f>
        <v>-</v>
      </c>
      <c r="V56" s="49" t="str">
        <f>IFERROR(VLOOKUP($W$5,Ledger!C56:K56,3,0),"-")</f>
        <v>-</v>
      </c>
      <c r="W56" s="45" t="str">
        <f>IFERROR(VLOOKUP($W$5,Ledger!C56:K56,9,0),"-")</f>
        <v>-</v>
      </c>
      <c r="X56" s="42"/>
      <c r="Y56" s="25" t="str">
        <f>IFERROR(VLOOKUP($AA$5,Ledger!C56:K56,2,0),"-")</f>
        <v>-</v>
      </c>
      <c r="Z56" s="49" t="str">
        <f>IFERROR(VLOOKUP($AA$5,Ledger!C56:K56,3,0),"-")</f>
        <v>-</v>
      </c>
      <c r="AA56" s="45" t="str">
        <f>IFERROR(VLOOKUP($AA$5,Ledger!C56:K56,9,0),"-")</f>
        <v>-</v>
      </c>
    </row>
    <row r="57" spans="1:27" ht="24" x14ac:dyDescent="0.2">
      <c r="A57" s="25" t="str">
        <f>IFERROR(VLOOKUP($C$5,Ledger!C57:K57,2,0),"-")</f>
        <v>-</v>
      </c>
      <c r="B57" s="49" t="str">
        <f>IFERROR(VLOOKUP($C$5,Ledger!C57:K57,3,0),"-")</f>
        <v>-</v>
      </c>
      <c r="C57" s="45" t="str">
        <f>IFERROR(VLOOKUP($C$5,Ledger!C57:K57,9,0),"-")</f>
        <v>-</v>
      </c>
      <c r="D57" s="42"/>
      <c r="E57" s="25" t="str">
        <f>IFERROR(VLOOKUP($G$5,Ledger!C57:K57,2,0),"-")</f>
        <v>-</v>
      </c>
      <c r="F57" s="49" t="str">
        <f>IFERROR(VLOOKUP($G$5,Ledger!C57:K57,3,0),"-")</f>
        <v>-</v>
      </c>
      <c r="G57" s="45" t="str">
        <f>IFERROR(VLOOKUP($G$5,Ledger!C57:K57,9,0),"-")</f>
        <v>-</v>
      </c>
      <c r="H57" s="42"/>
      <c r="I57" s="25" t="str">
        <f>IFERROR(VLOOKUP($K$5,Ledger!C57:K57,2,0),"-")</f>
        <v>-</v>
      </c>
      <c r="J57" s="49" t="str">
        <f>IFERROR(VLOOKUP($K$5,Ledger!C57:K57,3,0),"-")</f>
        <v>-</v>
      </c>
      <c r="K57" s="45" t="str">
        <f>IFERROR(VLOOKUP($K$5,Ledger!C57:K57,9,0),"-")</f>
        <v>-</v>
      </c>
      <c r="L57" s="42"/>
      <c r="M57" s="25" t="str">
        <f>IFERROR(VLOOKUP($O$5,Ledger!C57:K57,2,0),"-")</f>
        <v>-</v>
      </c>
      <c r="N57" s="49" t="str">
        <f>IFERROR(VLOOKUP($O$5,Ledger!C57:K57,3,0),"-")</f>
        <v>-</v>
      </c>
      <c r="O57" s="45" t="str">
        <f>IFERROR(VLOOKUP($O$5,Ledger!C57:K57,9,0),"-")</f>
        <v>-</v>
      </c>
      <c r="P57" s="42"/>
      <c r="Q57" s="25" t="str">
        <f>IFERROR(VLOOKUP($S$5,Ledger!C57:K57,2,0),"-")</f>
        <v>-</v>
      </c>
      <c r="R57" s="49" t="str">
        <f>IFERROR(VLOOKUP($S$5,Ledger!C57:K57,3,0),"-")</f>
        <v>-</v>
      </c>
      <c r="S57" s="45" t="str">
        <f>IFERROR(VLOOKUP($S$5,Ledger!C57:K57,9,0),"-")</f>
        <v>-</v>
      </c>
      <c r="T57" s="42"/>
      <c r="U57" s="25" t="str">
        <f>IFERROR(VLOOKUP($W$5,Ledger!C57:K57,2,0),"-")</f>
        <v>-</v>
      </c>
      <c r="V57" s="49" t="str">
        <f>IFERROR(VLOOKUP($W$5,Ledger!C57:K57,3,0),"-")</f>
        <v>-</v>
      </c>
      <c r="W57" s="45" t="str">
        <f>IFERROR(VLOOKUP($W$5,Ledger!C57:K57,9,0),"-")</f>
        <v>-</v>
      </c>
      <c r="X57" s="42"/>
      <c r="Y57" s="25" t="str">
        <f>IFERROR(VLOOKUP($AA$5,Ledger!C57:K57,2,0),"-")</f>
        <v>-</v>
      </c>
      <c r="Z57" s="49" t="str">
        <f>IFERROR(VLOOKUP($AA$5,Ledger!C57:K57,3,0),"-")</f>
        <v>-</v>
      </c>
      <c r="AA57" s="45" t="str">
        <f>IFERROR(VLOOKUP($AA$5,Ledger!C57:K57,9,0),"-")</f>
        <v>-</v>
      </c>
    </row>
    <row r="58" spans="1:27" ht="24" x14ac:dyDescent="0.2">
      <c r="A58" s="25" t="str">
        <f>IFERROR(VLOOKUP($C$5,Ledger!C58:K58,2,0),"-")</f>
        <v>-</v>
      </c>
      <c r="B58" s="49" t="str">
        <f>IFERROR(VLOOKUP($C$5,Ledger!C58:K58,3,0),"-")</f>
        <v>-</v>
      </c>
      <c r="C58" s="45" t="str">
        <f>IFERROR(VLOOKUP($C$5,Ledger!C58:K58,9,0),"-")</f>
        <v>-</v>
      </c>
      <c r="D58" s="42"/>
      <c r="E58" s="25" t="str">
        <f>IFERROR(VLOOKUP($G$5,Ledger!C58:K58,2,0),"-")</f>
        <v>-</v>
      </c>
      <c r="F58" s="49" t="str">
        <f>IFERROR(VLOOKUP($G$5,Ledger!C58:K58,3,0),"-")</f>
        <v>-</v>
      </c>
      <c r="G58" s="45" t="str">
        <f>IFERROR(VLOOKUP($G$5,Ledger!C58:K58,9,0),"-")</f>
        <v>-</v>
      </c>
      <c r="H58" s="42"/>
      <c r="I58" s="25" t="str">
        <f>IFERROR(VLOOKUP($K$5,Ledger!C58:K58,2,0),"-")</f>
        <v>-</v>
      </c>
      <c r="J58" s="49" t="str">
        <f>IFERROR(VLOOKUP($K$5,Ledger!C58:K58,3,0),"-")</f>
        <v>-</v>
      </c>
      <c r="K58" s="45" t="str">
        <f>IFERROR(VLOOKUP($K$5,Ledger!C58:K58,9,0),"-")</f>
        <v>-</v>
      </c>
      <c r="L58" s="42"/>
      <c r="M58" s="25" t="str">
        <f>IFERROR(VLOOKUP($O$5,Ledger!C58:K58,2,0),"-")</f>
        <v>-</v>
      </c>
      <c r="N58" s="49" t="str">
        <f>IFERROR(VLOOKUP($O$5,Ledger!C58:K58,3,0),"-")</f>
        <v>-</v>
      </c>
      <c r="O58" s="45" t="str">
        <f>IFERROR(VLOOKUP($O$5,Ledger!C58:K58,9,0),"-")</f>
        <v>-</v>
      </c>
      <c r="P58" s="42"/>
      <c r="Q58" s="25" t="str">
        <f>IFERROR(VLOOKUP($S$5,Ledger!C58:K58,2,0),"-")</f>
        <v>-</v>
      </c>
      <c r="R58" s="49" t="str">
        <f>IFERROR(VLOOKUP($S$5,Ledger!C58:K58,3,0),"-")</f>
        <v>-</v>
      </c>
      <c r="S58" s="45" t="str">
        <f>IFERROR(VLOOKUP($S$5,Ledger!C58:K58,9,0),"-")</f>
        <v>-</v>
      </c>
      <c r="T58" s="42"/>
      <c r="U58" s="25" t="str">
        <f>IFERROR(VLOOKUP($W$5,Ledger!C58:K58,2,0),"-")</f>
        <v>-</v>
      </c>
      <c r="V58" s="49" t="str">
        <f>IFERROR(VLOOKUP($W$5,Ledger!C58:K58,3,0),"-")</f>
        <v>-</v>
      </c>
      <c r="W58" s="45" t="str">
        <f>IFERROR(VLOOKUP($W$5,Ledger!C58:K58,9,0),"-")</f>
        <v>-</v>
      </c>
      <c r="X58" s="42"/>
      <c r="Y58" s="25" t="str">
        <f>IFERROR(VLOOKUP($AA$5,Ledger!C58:K58,2,0),"-")</f>
        <v>-</v>
      </c>
      <c r="Z58" s="49" t="str">
        <f>IFERROR(VLOOKUP($AA$5,Ledger!C58:K58,3,0),"-")</f>
        <v>-</v>
      </c>
      <c r="AA58" s="45" t="str">
        <f>IFERROR(VLOOKUP($AA$5,Ledger!C58:K58,9,0),"-")</f>
        <v>-</v>
      </c>
    </row>
    <row r="59" spans="1:27" ht="24" x14ac:dyDescent="0.2">
      <c r="A59" s="25" t="str">
        <f>IFERROR(VLOOKUP($C$5,Ledger!C59:K59,2,0),"-")</f>
        <v>-</v>
      </c>
      <c r="B59" s="49" t="str">
        <f>IFERROR(VLOOKUP($C$5,Ledger!C59:K59,3,0),"-")</f>
        <v>-</v>
      </c>
      <c r="C59" s="45" t="str">
        <f>IFERROR(VLOOKUP($C$5,Ledger!C59:K59,9,0),"-")</f>
        <v>-</v>
      </c>
      <c r="D59" s="42"/>
      <c r="E59" s="25" t="str">
        <f>IFERROR(VLOOKUP($G$5,Ledger!C59:K59,2,0),"-")</f>
        <v>-</v>
      </c>
      <c r="F59" s="49" t="str">
        <f>IFERROR(VLOOKUP($G$5,Ledger!C59:K59,3,0),"-")</f>
        <v>-</v>
      </c>
      <c r="G59" s="45" t="str">
        <f>IFERROR(VLOOKUP($G$5,Ledger!C59:K59,9,0),"-")</f>
        <v>-</v>
      </c>
      <c r="H59" s="42"/>
      <c r="I59" s="25" t="str">
        <f>IFERROR(VLOOKUP($K$5,Ledger!C59:K59,2,0),"-")</f>
        <v>-</v>
      </c>
      <c r="J59" s="49" t="str">
        <f>IFERROR(VLOOKUP($K$5,Ledger!C59:K59,3,0),"-")</f>
        <v>-</v>
      </c>
      <c r="K59" s="45" t="str">
        <f>IFERROR(VLOOKUP($K$5,Ledger!C59:K59,9,0),"-")</f>
        <v>-</v>
      </c>
      <c r="L59" s="42"/>
      <c r="M59" s="25" t="str">
        <f>IFERROR(VLOOKUP($O$5,Ledger!C59:K59,2,0),"-")</f>
        <v>-</v>
      </c>
      <c r="N59" s="49" t="str">
        <f>IFERROR(VLOOKUP($O$5,Ledger!C59:K59,3,0),"-")</f>
        <v>-</v>
      </c>
      <c r="O59" s="45" t="str">
        <f>IFERROR(VLOOKUP($O$5,Ledger!C59:K59,9,0),"-")</f>
        <v>-</v>
      </c>
      <c r="P59" s="42"/>
      <c r="Q59" s="25" t="str">
        <f>IFERROR(VLOOKUP($S$5,Ledger!C59:K59,2,0),"-")</f>
        <v>-</v>
      </c>
      <c r="R59" s="49" t="str">
        <f>IFERROR(VLOOKUP($S$5,Ledger!C59:K59,3,0),"-")</f>
        <v>-</v>
      </c>
      <c r="S59" s="45" t="str">
        <f>IFERROR(VLOOKUP($S$5,Ledger!C59:K59,9,0),"-")</f>
        <v>-</v>
      </c>
      <c r="T59" s="42"/>
      <c r="U59" s="25" t="str">
        <f>IFERROR(VLOOKUP($W$5,Ledger!C59:K59,2,0),"-")</f>
        <v>-</v>
      </c>
      <c r="V59" s="49" t="str">
        <f>IFERROR(VLOOKUP($W$5,Ledger!C59:K59,3,0),"-")</f>
        <v>-</v>
      </c>
      <c r="W59" s="45" t="str">
        <f>IFERROR(VLOOKUP($W$5,Ledger!C59:K59,9,0),"-")</f>
        <v>-</v>
      </c>
      <c r="X59" s="42"/>
      <c r="Y59" s="25" t="str">
        <f>IFERROR(VLOOKUP($AA$5,Ledger!C59:K59,2,0),"-")</f>
        <v>-</v>
      </c>
      <c r="Z59" s="49" t="str">
        <f>IFERROR(VLOOKUP($AA$5,Ledger!C59:K59,3,0),"-")</f>
        <v>-</v>
      </c>
      <c r="AA59" s="45" t="str">
        <f>IFERROR(VLOOKUP($AA$5,Ledger!C59:K59,9,0),"-")</f>
        <v>-</v>
      </c>
    </row>
    <row r="60" spans="1:27" ht="24" x14ac:dyDescent="0.2">
      <c r="A60" s="25" t="str">
        <f>IFERROR(VLOOKUP($C$5,Ledger!C60:K60,2,0),"-")</f>
        <v>-</v>
      </c>
      <c r="B60" s="49" t="str">
        <f>IFERROR(VLOOKUP($C$5,Ledger!C60:K60,3,0),"-")</f>
        <v>-</v>
      </c>
      <c r="C60" s="45" t="str">
        <f>IFERROR(VLOOKUP($C$5,Ledger!C60:K60,9,0),"-")</f>
        <v>-</v>
      </c>
      <c r="D60" s="42"/>
      <c r="E60" s="25" t="str">
        <f>IFERROR(VLOOKUP($G$5,Ledger!C60:K60,2,0),"-")</f>
        <v>-</v>
      </c>
      <c r="F60" s="49" t="str">
        <f>IFERROR(VLOOKUP($G$5,Ledger!C60:K60,3,0),"-")</f>
        <v>-</v>
      </c>
      <c r="G60" s="45" t="str">
        <f>IFERROR(VLOOKUP($G$5,Ledger!C60:K60,9,0),"-")</f>
        <v>-</v>
      </c>
      <c r="H60" s="42"/>
      <c r="I60" s="25" t="str">
        <f>IFERROR(VLOOKUP($K$5,Ledger!C60:K60,2,0),"-")</f>
        <v>-</v>
      </c>
      <c r="J60" s="49" t="str">
        <f>IFERROR(VLOOKUP($K$5,Ledger!C60:K60,3,0),"-")</f>
        <v>-</v>
      </c>
      <c r="K60" s="45" t="str">
        <f>IFERROR(VLOOKUP($K$5,Ledger!C60:K60,9,0),"-")</f>
        <v>-</v>
      </c>
      <c r="L60" s="42"/>
      <c r="M60" s="25" t="str">
        <f>IFERROR(VLOOKUP($O$5,Ledger!C60:K60,2,0),"-")</f>
        <v>-</v>
      </c>
      <c r="N60" s="49" t="str">
        <f>IFERROR(VLOOKUP($O$5,Ledger!C60:K60,3,0),"-")</f>
        <v>-</v>
      </c>
      <c r="O60" s="45" t="str">
        <f>IFERROR(VLOOKUP($O$5,Ledger!C60:K60,9,0),"-")</f>
        <v>-</v>
      </c>
      <c r="P60" s="42"/>
      <c r="Q60" s="25" t="str">
        <f>IFERROR(VLOOKUP($S$5,Ledger!C60:K60,2,0),"-")</f>
        <v>-</v>
      </c>
      <c r="R60" s="49" t="str">
        <f>IFERROR(VLOOKUP($S$5,Ledger!C60:K60,3,0),"-")</f>
        <v>-</v>
      </c>
      <c r="S60" s="45" t="str">
        <f>IFERROR(VLOOKUP($S$5,Ledger!C60:K60,9,0),"-")</f>
        <v>-</v>
      </c>
      <c r="T60" s="42"/>
      <c r="U60" s="25" t="str">
        <f>IFERROR(VLOOKUP($W$5,Ledger!C60:K60,2,0),"-")</f>
        <v>-</v>
      </c>
      <c r="V60" s="49" t="str">
        <f>IFERROR(VLOOKUP($W$5,Ledger!C60:K60,3,0),"-")</f>
        <v>-</v>
      </c>
      <c r="W60" s="45" t="str">
        <f>IFERROR(VLOOKUP($W$5,Ledger!C60:K60,9,0),"-")</f>
        <v>-</v>
      </c>
      <c r="X60" s="42"/>
      <c r="Y60" s="25" t="str">
        <f>IFERROR(VLOOKUP($AA$5,Ledger!C60:K60,2,0),"-")</f>
        <v>-</v>
      </c>
      <c r="Z60" s="49" t="str">
        <f>IFERROR(VLOOKUP($AA$5,Ledger!C60:K60,3,0),"-")</f>
        <v>-</v>
      </c>
      <c r="AA60" s="45" t="str">
        <f>IFERROR(VLOOKUP($AA$5,Ledger!C60:K60,9,0),"-")</f>
        <v>-</v>
      </c>
    </row>
    <row r="61" spans="1:27" ht="24" x14ac:dyDescent="0.2">
      <c r="A61" s="25" t="str">
        <f>IFERROR(VLOOKUP($C$5,Ledger!C61:K61,2,0),"-")</f>
        <v>-</v>
      </c>
      <c r="B61" s="49" t="str">
        <f>IFERROR(VLOOKUP($C$5,Ledger!C61:K61,3,0),"-")</f>
        <v>-</v>
      </c>
      <c r="C61" s="45" t="str">
        <f>IFERROR(VLOOKUP($C$5,Ledger!C61:K61,9,0),"-")</f>
        <v>-</v>
      </c>
      <c r="D61" s="42"/>
      <c r="E61" s="25" t="str">
        <f>IFERROR(VLOOKUP($G$5,Ledger!C61:K61,2,0),"-")</f>
        <v>-</v>
      </c>
      <c r="F61" s="49" t="str">
        <f>IFERROR(VLOOKUP($G$5,Ledger!C61:K61,3,0),"-")</f>
        <v>-</v>
      </c>
      <c r="G61" s="45" t="str">
        <f>IFERROR(VLOOKUP($G$5,Ledger!C61:K61,9,0),"-")</f>
        <v>-</v>
      </c>
      <c r="H61" s="42"/>
      <c r="I61" s="25" t="str">
        <f>IFERROR(VLOOKUP($K$5,Ledger!C61:K61,2,0),"-")</f>
        <v>-</v>
      </c>
      <c r="J61" s="49" t="str">
        <f>IFERROR(VLOOKUP($K$5,Ledger!C61:K61,3,0),"-")</f>
        <v>-</v>
      </c>
      <c r="K61" s="45" t="str">
        <f>IFERROR(VLOOKUP($K$5,Ledger!C61:K61,9,0),"-")</f>
        <v>-</v>
      </c>
      <c r="L61" s="42"/>
      <c r="M61" s="25" t="str">
        <f>IFERROR(VLOOKUP($O$5,Ledger!C61:K61,2,0),"-")</f>
        <v>-</v>
      </c>
      <c r="N61" s="49" t="str">
        <f>IFERROR(VLOOKUP($O$5,Ledger!C61:K61,3,0),"-")</f>
        <v>-</v>
      </c>
      <c r="O61" s="45" t="str">
        <f>IFERROR(VLOOKUP($O$5,Ledger!C61:K61,9,0),"-")</f>
        <v>-</v>
      </c>
      <c r="P61" s="42"/>
      <c r="Q61" s="25" t="str">
        <f>IFERROR(VLOOKUP($S$5,Ledger!C61:K61,2,0),"-")</f>
        <v>-</v>
      </c>
      <c r="R61" s="49" t="str">
        <f>IFERROR(VLOOKUP($S$5,Ledger!C61:K61,3,0),"-")</f>
        <v>-</v>
      </c>
      <c r="S61" s="45" t="str">
        <f>IFERROR(VLOOKUP($S$5,Ledger!C61:K61,9,0),"-")</f>
        <v>-</v>
      </c>
      <c r="T61" s="42"/>
      <c r="U61" s="25" t="str">
        <f>IFERROR(VLOOKUP($W$5,Ledger!C61:K61,2,0),"-")</f>
        <v>-</v>
      </c>
      <c r="V61" s="49" t="str">
        <f>IFERROR(VLOOKUP($W$5,Ledger!C61:K61,3,0),"-")</f>
        <v>-</v>
      </c>
      <c r="W61" s="45" t="str">
        <f>IFERROR(VLOOKUP($W$5,Ledger!C61:K61,9,0),"-")</f>
        <v>-</v>
      </c>
      <c r="X61" s="42"/>
      <c r="Y61" s="25" t="str">
        <f>IFERROR(VLOOKUP($AA$5,Ledger!C61:K61,2,0),"-")</f>
        <v>-</v>
      </c>
      <c r="Z61" s="49" t="str">
        <f>IFERROR(VLOOKUP($AA$5,Ledger!C61:K61,3,0),"-")</f>
        <v>-</v>
      </c>
      <c r="AA61" s="45" t="str">
        <f>IFERROR(VLOOKUP($AA$5,Ledger!C61:K61,9,0),"-")</f>
        <v>-</v>
      </c>
    </row>
    <row r="62" spans="1:27" ht="24" x14ac:dyDescent="0.2">
      <c r="A62" s="25" t="str">
        <f>IFERROR(VLOOKUP($C$5,Ledger!C62:K62,2,0),"-")</f>
        <v>-</v>
      </c>
      <c r="B62" s="49" t="str">
        <f>IFERROR(VLOOKUP($C$5,Ledger!C62:K62,3,0),"-")</f>
        <v>-</v>
      </c>
      <c r="C62" s="45" t="str">
        <f>IFERROR(VLOOKUP($C$5,Ledger!C62:K62,9,0),"-")</f>
        <v>-</v>
      </c>
      <c r="D62" s="42"/>
      <c r="E62" s="25" t="str">
        <f>IFERROR(VLOOKUP($G$5,Ledger!C62:K62,2,0),"-")</f>
        <v>-</v>
      </c>
      <c r="F62" s="49" t="str">
        <f>IFERROR(VLOOKUP($G$5,Ledger!C62:K62,3,0),"-")</f>
        <v>-</v>
      </c>
      <c r="G62" s="45" t="str">
        <f>IFERROR(VLOOKUP($G$5,Ledger!C62:K62,9,0),"-")</f>
        <v>-</v>
      </c>
      <c r="H62" s="42"/>
      <c r="I62" s="25" t="str">
        <f>IFERROR(VLOOKUP($K$5,Ledger!C62:K62,2,0),"-")</f>
        <v>-</v>
      </c>
      <c r="J62" s="49" t="str">
        <f>IFERROR(VLOOKUP($K$5,Ledger!C62:K62,3,0),"-")</f>
        <v>-</v>
      </c>
      <c r="K62" s="45" t="str">
        <f>IFERROR(VLOOKUP($K$5,Ledger!C62:K62,9,0),"-")</f>
        <v>-</v>
      </c>
      <c r="L62" s="42"/>
      <c r="M62" s="25" t="str">
        <f>IFERROR(VLOOKUP($O$5,Ledger!C62:K62,2,0),"-")</f>
        <v>-</v>
      </c>
      <c r="N62" s="49" t="str">
        <f>IFERROR(VLOOKUP($O$5,Ledger!C62:K62,3,0),"-")</f>
        <v>-</v>
      </c>
      <c r="O62" s="45" t="str">
        <f>IFERROR(VLOOKUP($O$5,Ledger!C62:K62,9,0),"-")</f>
        <v>-</v>
      </c>
      <c r="P62" s="42"/>
      <c r="Q62" s="25" t="str">
        <f>IFERROR(VLOOKUP($S$5,Ledger!C62:K62,2,0),"-")</f>
        <v>-</v>
      </c>
      <c r="R62" s="49" t="str">
        <f>IFERROR(VLOOKUP($S$5,Ledger!C62:K62,3,0),"-")</f>
        <v>-</v>
      </c>
      <c r="S62" s="45" t="str">
        <f>IFERROR(VLOOKUP($S$5,Ledger!C62:K62,9,0),"-")</f>
        <v>-</v>
      </c>
      <c r="T62" s="42"/>
      <c r="U62" s="25" t="str">
        <f>IFERROR(VLOOKUP($W$5,Ledger!C62:K62,2,0),"-")</f>
        <v>-</v>
      </c>
      <c r="V62" s="49" t="str">
        <f>IFERROR(VLOOKUP($W$5,Ledger!C62:K62,3,0),"-")</f>
        <v>-</v>
      </c>
      <c r="W62" s="45" t="str">
        <f>IFERROR(VLOOKUP($W$5,Ledger!C62:K62,9,0),"-")</f>
        <v>-</v>
      </c>
      <c r="X62" s="42"/>
      <c r="Y62" s="25" t="str">
        <f>IFERROR(VLOOKUP($AA$5,Ledger!C62:K62,2,0),"-")</f>
        <v>-</v>
      </c>
      <c r="Z62" s="49" t="str">
        <f>IFERROR(VLOOKUP($AA$5,Ledger!C62:K62,3,0),"-")</f>
        <v>-</v>
      </c>
      <c r="AA62" s="45" t="str">
        <f>IFERROR(VLOOKUP($AA$5,Ledger!C62:K62,9,0),"-")</f>
        <v>-</v>
      </c>
    </row>
    <row r="63" spans="1:27" ht="24" x14ac:dyDescent="0.2">
      <c r="A63" s="25" t="str">
        <f>IFERROR(VLOOKUP($C$5,Ledger!C63:K63,2,0),"-")</f>
        <v>-</v>
      </c>
      <c r="B63" s="49" t="str">
        <f>IFERROR(VLOOKUP($C$5,Ledger!C63:K63,3,0),"-")</f>
        <v>-</v>
      </c>
      <c r="C63" s="45" t="str">
        <f>IFERROR(VLOOKUP($C$5,Ledger!C63:K63,9,0),"-")</f>
        <v>-</v>
      </c>
      <c r="D63" s="42"/>
      <c r="E63" s="25" t="str">
        <f>IFERROR(VLOOKUP($G$5,Ledger!C63:K63,2,0),"-")</f>
        <v>-</v>
      </c>
      <c r="F63" s="49" t="str">
        <f>IFERROR(VLOOKUP($G$5,Ledger!C63:K63,3,0),"-")</f>
        <v>-</v>
      </c>
      <c r="G63" s="45" t="str">
        <f>IFERROR(VLOOKUP($G$5,Ledger!C63:K63,9,0),"-")</f>
        <v>-</v>
      </c>
      <c r="H63" s="42"/>
      <c r="I63" s="25" t="str">
        <f>IFERROR(VLOOKUP($K$5,Ledger!C63:K63,2,0),"-")</f>
        <v>-</v>
      </c>
      <c r="J63" s="49" t="str">
        <f>IFERROR(VLOOKUP($K$5,Ledger!C63:K63,3,0),"-")</f>
        <v>-</v>
      </c>
      <c r="K63" s="45" t="str">
        <f>IFERROR(VLOOKUP($K$5,Ledger!C63:K63,9,0),"-")</f>
        <v>-</v>
      </c>
      <c r="L63" s="42"/>
      <c r="M63" s="25" t="str">
        <f>IFERROR(VLOOKUP($O$5,Ledger!C63:K63,2,0),"-")</f>
        <v>-</v>
      </c>
      <c r="N63" s="49" t="str">
        <f>IFERROR(VLOOKUP($O$5,Ledger!C63:K63,3,0),"-")</f>
        <v>-</v>
      </c>
      <c r="O63" s="45" t="str">
        <f>IFERROR(VLOOKUP($O$5,Ledger!C63:K63,9,0),"-")</f>
        <v>-</v>
      </c>
      <c r="P63" s="42"/>
      <c r="Q63" s="25" t="str">
        <f>IFERROR(VLOOKUP($S$5,Ledger!C63:K63,2,0),"-")</f>
        <v>-</v>
      </c>
      <c r="R63" s="49" t="str">
        <f>IFERROR(VLOOKUP($S$5,Ledger!C63:K63,3,0),"-")</f>
        <v>-</v>
      </c>
      <c r="S63" s="45" t="str">
        <f>IFERROR(VLOOKUP($S$5,Ledger!C63:K63,9,0),"-")</f>
        <v>-</v>
      </c>
      <c r="T63" s="42"/>
      <c r="U63" s="25" t="str">
        <f>IFERROR(VLOOKUP($W$5,Ledger!C63:K63,2,0),"-")</f>
        <v>-</v>
      </c>
      <c r="V63" s="49" t="str">
        <f>IFERROR(VLOOKUP($W$5,Ledger!C63:K63,3,0),"-")</f>
        <v>-</v>
      </c>
      <c r="W63" s="45" t="str">
        <f>IFERROR(VLOOKUP($W$5,Ledger!C63:K63,9,0),"-")</f>
        <v>-</v>
      </c>
      <c r="X63" s="42"/>
      <c r="Y63" s="25" t="str">
        <f>IFERROR(VLOOKUP($AA$5,Ledger!C63:K63,2,0),"-")</f>
        <v>-</v>
      </c>
      <c r="Z63" s="49" t="str">
        <f>IFERROR(VLOOKUP($AA$5,Ledger!C63:K63,3,0),"-")</f>
        <v>-</v>
      </c>
      <c r="AA63" s="45" t="str">
        <f>IFERROR(VLOOKUP($AA$5,Ledger!C63:K63,9,0),"-")</f>
        <v>-</v>
      </c>
    </row>
    <row r="64" spans="1:27" ht="24" x14ac:dyDescent="0.2">
      <c r="A64" s="25" t="str">
        <f>IFERROR(VLOOKUP($C$5,Ledger!C64:K64,2,0),"-")</f>
        <v>-</v>
      </c>
      <c r="B64" s="49" t="str">
        <f>IFERROR(VLOOKUP($C$5,Ledger!C64:K64,3,0),"-")</f>
        <v>-</v>
      </c>
      <c r="C64" s="45" t="str">
        <f>IFERROR(VLOOKUP($C$5,Ledger!C64:K64,9,0),"-")</f>
        <v>-</v>
      </c>
      <c r="D64" s="42"/>
      <c r="E64" s="25" t="str">
        <f>IFERROR(VLOOKUP($G$5,Ledger!C64:K64,2,0),"-")</f>
        <v>-</v>
      </c>
      <c r="F64" s="49" t="str">
        <f>IFERROR(VLOOKUP($G$5,Ledger!C64:K64,3,0),"-")</f>
        <v>-</v>
      </c>
      <c r="G64" s="45" t="str">
        <f>IFERROR(VLOOKUP($G$5,Ledger!C64:K64,9,0),"-")</f>
        <v>-</v>
      </c>
      <c r="H64" s="42"/>
      <c r="I64" s="25" t="str">
        <f>IFERROR(VLOOKUP($K$5,Ledger!C64:K64,2,0),"-")</f>
        <v>-</v>
      </c>
      <c r="J64" s="49" t="str">
        <f>IFERROR(VLOOKUP($K$5,Ledger!C64:K64,3,0),"-")</f>
        <v>-</v>
      </c>
      <c r="K64" s="45" t="str">
        <f>IFERROR(VLOOKUP($K$5,Ledger!C64:K64,9,0),"-")</f>
        <v>-</v>
      </c>
      <c r="L64" s="42"/>
      <c r="M64" s="25" t="str">
        <f>IFERROR(VLOOKUP($O$5,Ledger!C64:K64,2,0),"-")</f>
        <v>-</v>
      </c>
      <c r="N64" s="49" t="str">
        <f>IFERROR(VLOOKUP($O$5,Ledger!C64:K64,3,0),"-")</f>
        <v>-</v>
      </c>
      <c r="O64" s="45" t="str">
        <f>IFERROR(VLOOKUP($O$5,Ledger!C64:K64,9,0),"-")</f>
        <v>-</v>
      </c>
      <c r="P64" s="42"/>
      <c r="Q64" s="25" t="str">
        <f>IFERROR(VLOOKUP($S$5,Ledger!C64:K64,2,0),"-")</f>
        <v>-</v>
      </c>
      <c r="R64" s="49" t="str">
        <f>IFERROR(VLOOKUP($S$5,Ledger!C64:K64,3,0),"-")</f>
        <v>-</v>
      </c>
      <c r="S64" s="45" t="str">
        <f>IFERROR(VLOOKUP($S$5,Ledger!C64:K64,9,0),"-")</f>
        <v>-</v>
      </c>
      <c r="T64" s="42"/>
      <c r="U64" s="25" t="str">
        <f>IFERROR(VLOOKUP($W$5,Ledger!C64:K64,2,0),"-")</f>
        <v>-</v>
      </c>
      <c r="V64" s="49" t="str">
        <f>IFERROR(VLOOKUP($W$5,Ledger!C64:K64,3,0),"-")</f>
        <v>-</v>
      </c>
      <c r="W64" s="45" t="str">
        <f>IFERROR(VLOOKUP($W$5,Ledger!C64:K64,9,0),"-")</f>
        <v>-</v>
      </c>
      <c r="X64" s="42"/>
      <c r="Y64" s="25" t="str">
        <f>IFERROR(VLOOKUP($AA$5,Ledger!C64:K64,2,0),"-")</f>
        <v>-</v>
      </c>
      <c r="Z64" s="49" t="str">
        <f>IFERROR(VLOOKUP($AA$5,Ledger!C64:K64,3,0),"-")</f>
        <v>-</v>
      </c>
      <c r="AA64" s="45" t="str">
        <f>IFERROR(VLOOKUP($AA$5,Ledger!C64:K64,9,0),"-")</f>
        <v>-</v>
      </c>
    </row>
    <row r="65" spans="1:27" ht="24" x14ac:dyDescent="0.2">
      <c r="A65" s="25" t="str">
        <f>IFERROR(VLOOKUP($C$5,Ledger!C65:K65,2,0),"-")</f>
        <v>-</v>
      </c>
      <c r="B65" s="49" t="str">
        <f>IFERROR(VLOOKUP($C$5,Ledger!C65:K65,3,0),"-")</f>
        <v>-</v>
      </c>
      <c r="C65" s="45" t="str">
        <f>IFERROR(VLOOKUP($C$5,Ledger!C65:K65,9,0),"-")</f>
        <v>-</v>
      </c>
      <c r="D65" s="42"/>
      <c r="E65" s="25" t="str">
        <f>IFERROR(VLOOKUP($G$5,Ledger!C65:K65,2,0),"-")</f>
        <v>-</v>
      </c>
      <c r="F65" s="49" t="str">
        <f>IFERROR(VLOOKUP($G$5,Ledger!C65:K65,3,0),"-")</f>
        <v>-</v>
      </c>
      <c r="G65" s="45" t="str">
        <f>IFERROR(VLOOKUP($G$5,Ledger!C65:K65,9,0),"-")</f>
        <v>-</v>
      </c>
      <c r="H65" s="42"/>
      <c r="I65" s="25" t="str">
        <f>IFERROR(VLOOKUP($K$5,Ledger!C65:K65,2,0),"-")</f>
        <v>-</v>
      </c>
      <c r="J65" s="49" t="str">
        <f>IFERROR(VLOOKUP($K$5,Ledger!C65:K65,3,0),"-")</f>
        <v>-</v>
      </c>
      <c r="K65" s="45" t="str">
        <f>IFERROR(VLOOKUP($K$5,Ledger!C65:K65,9,0),"-")</f>
        <v>-</v>
      </c>
      <c r="L65" s="42"/>
      <c r="M65" s="25" t="str">
        <f>IFERROR(VLOOKUP($O$5,Ledger!C65:K65,2,0),"-")</f>
        <v>-</v>
      </c>
      <c r="N65" s="49" t="str">
        <f>IFERROR(VLOOKUP($O$5,Ledger!C65:K65,3,0),"-")</f>
        <v>-</v>
      </c>
      <c r="O65" s="45" t="str">
        <f>IFERROR(VLOOKUP($O$5,Ledger!C65:K65,9,0),"-")</f>
        <v>-</v>
      </c>
      <c r="P65" s="42"/>
      <c r="Q65" s="25" t="str">
        <f>IFERROR(VLOOKUP($S$5,Ledger!C65:K65,2,0),"-")</f>
        <v>-</v>
      </c>
      <c r="R65" s="49" t="str">
        <f>IFERROR(VLOOKUP($S$5,Ledger!C65:K65,3,0),"-")</f>
        <v>-</v>
      </c>
      <c r="S65" s="45" t="str">
        <f>IFERROR(VLOOKUP($S$5,Ledger!C65:K65,9,0),"-")</f>
        <v>-</v>
      </c>
      <c r="T65" s="42"/>
      <c r="U65" s="25" t="str">
        <f>IFERROR(VLOOKUP($W$5,Ledger!C65:K65,2,0),"-")</f>
        <v>-</v>
      </c>
      <c r="V65" s="49" t="str">
        <f>IFERROR(VLOOKUP($W$5,Ledger!C65:K65,3,0),"-")</f>
        <v>-</v>
      </c>
      <c r="W65" s="45" t="str">
        <f>IFERROR(VLOOKUP($W$5,Ledger!C65:K65,9,0),"-")</f>
        <v>-</v>
      </c>
      <c r="X65" s="42"/>
      <c r="Y65" s="25" t="str">
        <f>IFERROR(VLOOKUP($AA$5,Ledger!C65:K65,2,0),"-")</f>
        <v>-</v>
      </c>
      <c r="Z65" s="49" t="str">
        <f>IFERROR(VLOOKUP($AA$5,Ledger!C65:K65,3,0),"-")</f>
        <v>-</v>
      </c>
      <c r="AA65" s="45" t="str">
        <f>IFERROR(VLOOKUP($AA$5,Ledger!C65:K65,9,0),"-")</f>
        <v>-</v>
      </c>
    </row>
    <row r="66" spans="1:27" ht="24" x14ac:dyDescent="0.2">
      <c r="A66" s="25" t="str">
        <f>IFERROR(VLOOKUP($C$5,Ledger!C66:K66,2,0),"-")</f>
        <v>-</v>
      </c>
      <c r="B66" s="49" t="str">
        <f>IFERROR(VLOOKUP($C$5,Ledger!C66:K66,3,0),"-")</f>
        <v>-</v>
      </c>
      <c r="C66" s="45" t="str">
        <f>IFERROR(VLOOKUP($C$5,Ledger!C66:K66,9,0),"-")</f>
        <v>-</v>
      </c>
      <c r="D66" s="42"/>
      <c r="E66" s="25" t="str">
        <f>IFERROR(VLOOKUP($G$5,Ledger!C66:K66,2,0),"-")</f>
        <v>-</v>
      </c>
      <c r="F66" s="49" t="str">
        <f>IFERROR(VLOOKUP($G$5,Ledger!C66:K66,3,0),"-")</f>
        <v>-</v>
      </c>
      <c r="G66" s="45" t="str">
        <f>IFERROR(VLOOKUP($G$5,Ledger!C66:K66,9,0),"-")</f>
        <v>-</v>
      </c>
      <c r="H66" s="42"/>
      <c r="I66" s="25" t="str">
        <f>IFERROR(VLOOKUP($K$5,Ledger!C66:K66,2,0),"-")</f>
        <v>-</v>
      </c>
      <c r="J66" s="49" t="str">
        <f>IFERROR(VLOOKUP($K$5,Ledger!C66:K66,3,0),"-")</f>
        <v>-</v>
      </c>
      <c r="K66" s="45" t="str">
        <f>IFERROR(VLOOKUP($K$5,Ledger!C66:K66,9,0),"-")</f>
        <v>-</v>
      </c>
      <c r="L66" s="42"/>
      <c r="M66" s="25" t="str">
        <f>IFERROR(VLOOKUP($O$5,Ledger!C66:K66,2,0),"-")</f>
        <v>-</v>
      </c>
      <c r="N66" s="49" t="str">
        <f>IFERROR(VLOOKUP($O$5,Ledger!C66:K66,3,0),"-")</f>
        <v>-</v>
      </c>
      <c r="O66" s="45" t="str">
        <f>IFERROR(VLOOKUP($O$5,Ledger!C66:K66,9,0),"-")</f>
        <v>-</v>
      </c>
      <c r="P66" s="42"/>
      <c r="Q66" s="25" t="str">
        <f>IFERROR(VLOOKUP($S$5,Ledger!C66:K66,2,0),"-")</f>
        <v>-</v>
      </c>
      <c r="R66" s="49" t="str">
        <f>IFERROR(VLOOKUP($S$5,Ledger!C66:K66,3,0),"-")</f>
        <v>-</v>
      </c>
      <c r="S66" s="45" t="str">
        <f>IFERROR(VLOOKUP($S$5,Ledger!C66:K66,9,0),"-")</f>
        <v>-</v>
      </c>
      <c r="T66" s="42"/>
      <c r="U66" s="25" t="str">
        <f>IFERROR(VLOOKUP($W$5,Ledger!C66:K66,2,0),"-")</f>
        <v>-</v>
      </c>
      <c r="V66" s="49" t="str">
        <f>IFERROR(VLOOKUP($W$5,Ledger!C66:K66,3,0),"-")</f>
        <v>-</v>
      </c>
      <c r="W66" s="45" t="str">
        <f>IFERROR(VLOOKUP($W$5,Ledger!C66:K66,9,0),"-")</f>
        <v>-</v>
      </c>
      <c r="X66" s="42"/>
      <c r="Y66" s="25" t="str">
        <f>IFERROR(VLOOKUP($AA$5,Ledger!C66:K66,2,0),"-")</f>
        <v>-</v>
      </c>
      <c r="Z66" s="49" t="str">
        <f>IFERROR(VLOOKUP($AA$5,Ledger!C66:K66,3,0),"-")</f>
        <v>-</v>
      </c>
      <c r="AA66" s="45" t="str">
        <f>IFERROR(VLOOKUP($AA$5,Ledger!C66:K66,9,0),"-")</f>
        <v>-</v>
      </c>
    </row>
    <row r="67" spans="1:27" ht="24" x14ac:dyDescent="0.2">
      <c r="A67" s="25" t="str">
        <f>IFERROR(VLOOKUP($C$5,Ledger!C67:K67,2,0),"-")</f>
        <v>-</v>
      </c>
      <c r="B67" s="49" t="str">
        <f>IFERROR(VLOOKUP($C$5,Ledger!C67:K67,3,0),"-")</f>
        <v>-</v>
      </c>
      <c r="C67" s="45" t="str">
        <f>IFERROR(VLOOKUP($C$5,Ledger!C67:K67,9,0),"-")</f>
        <v>-</v>
      </c>
      <c r="D67" s="42"/>
      <c r="E67" s="25" t="str">
        <f>IFERROR(VLOOKUP($G$5,Ledger!C67:K67,2,0),"-")</f>
        <v>-</v>
      </c>
      <c r="F67" s="49" t="str">
        <f>IFERROR(VLOOKUP($G$5,Ledger!C67:K67,3,0),"-")</f>
        <v>-</v>
      </c>
      <c r="G67" s="45" t="str">
        <f>IFERROR(VLOOKUP($G$5,Ledger!C67:K67,9,0),"-")</f>
        <v>-</v>
      </c>
      <c r="H67" s="42"/>
      <c r="I67" s="25" t="str">
        <f>IFERROR(VLOOKUP($K$5,Ledger!C67:K67,2,0),"-")</f>
        <v>-</v>
      </c>
      <c r="J67" s="49" t="str">
        <f>IFERROR(VLOOKUP($K$5,Ledger!C67:K67,3,0),"-")</f>
        <v>-</v>
      </c>
      <c r="K67" s="45" t="str">
        <f>IFERROR(VLOOKUP($K$5,Ledger!C67:K67,9,0),"-")</f>
        <v>-</v>
      </c>
      <c r="L67" s="42"/>
      <c r="M67" s="25" t="str">
        <f>IFERROR(VLOOKUP($O$5,Ledger!C67:K67,2,0),"-")</f>
        <v>-</v>
      </c>
      <c r="N67" s="49" t="str">
        <f>IFERROR(VLOOKUP($O$5,Ledger!C67:K67,3,0),"-")</f>
        <v>-</v>
      </c>
      <c r="O67" s="45" t="str">
        <f>IFERROR(VLOOKUP($O$5,Ledger!C67:K67,9,0),"-")</f>
        <v>-</v>
      </c>
      <c r="P67" s="42"/>
      <c r="Q67" s="25" t="str">
        <f>IFERROR(VLOOKUP($S$5,Ledger!C67:K67,2,0),"-")</f>
        <v>-</v>
      </c>
      <c r="R67" s="49" t="str">
        <f>IFERROR(VLOOKUP($S$5,Ledger!C67:K67,3,0),"-")</f>
        <v>-</v>
      </c>
      <c r="S67" s="45" t="str">
        <f>IFERROR(VLOOKUP($S$5,Ledger!C67:K67,9,0),"-")</f>
        <v>-</v>
      </c>
      <c r="T67" s="42"/>
      <c r="U67" s="25" t="str">
        <f>IFERROR(VLOOKUP($W$5,Ledger!C67:K67,2,0),"-")</f>
        <v>-</v>
      </c>
      <c r="V67" s="49" t="str">
        <f>IFERROR(VLOOKUP($W$5,Ledger!C67:K67,3,0),"-")</f>
        <v>-</v>
      </c>
      <c r="W67" s="45" t="str">
        <f>IFERROR(VLOOKUP($W$5,Ledger!C67:K67,9,0),"-")</f>
        <v>-</v>
      </c>
      <c r="X67" s="42"/>
      <c r="Y67" s="25" t="str">
        <f>IFERROR(VLOOKUP($AA$5,Ledger!C67:K67,2,0),"-")</f>
        <v>-</v>
      </c>
      <c r="Z67" s="49" t="str">
        <f>IFERROR(VLOOKUP($AA$5,Ledger!C67:K67,3,0),"-")</f>
        <v>-</v>
      </c>
      <c r="AA67" s="45" t="str">
        <f>IFERROR(VLOOKUP($AA$5,Ledger!C67:K67,9,0),"-")</f>
        <v>-</v>
      </c>
    </row>
    <row r="68" spans="1:27" ht="24" x14ac:dyDescent="0.2">
      <c r="A68" s="25" t="str">
        <f>IFERROR(VLOOKUP($C$5,Ledger!C68:K68,2,0),"-")</f>
        <v>-</v>
      </c>
      <c r="B68" s="49" t="str">
        <f>IFERROR(VLOOKUP($C$5,Ledger!C68:K68,3,0),"-")</f>
        <v>-</v>
      </c>
      <c r="C68" s="45" t="str">
        <f>IFERROR(VLOOKUP($C$5,Ledger!C68:K68,9,0),"-")</f>
        <v>-</v>
      </c>
      <c r="D68" s="42"/>
      <c r="E68" s="25" t="str">
        <f>IFERROR(VLOOKUP($G$5,Ledger!C68:K68,2,0),"-")</f>
        <v>-</v>
      </c>
      <c r="F68" s="49" t="str">
        <f>IFERROR(VLOOKUP($G$5,Ledger!C68:K68,3,0),"-")</f>
        <v>-</v>
      </c>
      <c r="G68" s="45" t="str">
        <f>IFERROR(VLOOKUP($G$5,Ledger!C68:K68,9,0),"-")</f>
        <v>-</v>
      </c>
      <c r="H68" s="42"/>
      <c r="I68" s="25" t="str">
        <f>IFERROR(VLOOKUP($K$5,Ledger!C68:K68,2,0),"-")</f>
        <v>-</v>
      </c>
      <c r="J68" s="49" t="str">
        <f>IFERROR(VLOOKUP($K$5,Ledger!C68:K68,3,0),"-")</f>
        <v>-</v>
      </c>
      <c r="K68" s="45" t="str">
        <f>IFERROR(VLOOKUP($K$5,Ledger!C68:K68,9,0),"-")</f>
        <v>-</v>
      </c>
      <c r="L68" s="42"/>
      <c r="M68" s="25" t="str">
        <f>IFERROR(VLOOKUP($O$5,Ledger!C68:K68,2,0),"-")</f>
        <v>-</v>
      </c>
      <c r="N68" s="49" t="str">
        <f>IFERROR(VLOOKUP($O$5,Ledger!C68:K68,3,0),"-")</f>
        <v>-</v>
      </c>
      <c r="O68" s="45" t="str">
        <f>IFERROR(VLOOKUP($O$5,Ledger!C68:K68,9,0),"-")</f>
        <v>-</v>
      </c>
      <c r="P68" s="42"/>
      <c r="Q68" s="25" t="str">
        <f>IFERROR(VLOOKUP($S$5,Ledger!C68:K68,2,0),"-")</f>
        <v>-</v>
      </c>
      <c r="R68" s="49" t="str">
        <f>IFERROR(VLOOKUP($S$5,Ledger!C68:K68,3,0),"-")</f>
        <v>-</v>
      </c>
      <c r="S68" s="45" t="str">
        <f>IFERROR(VLOOKUP($S$5,Ledger!C68:K68,9,0),"-")</f>
        <v>-</v>
      </c>
      <c r="T68" s="42"/>
      <c r="U68" s="25" t="str">
        <f>IFERROR(VLOOKUP($W$5,Ledger!C68:K68,2,0),"-")</f>
        <v>-</v>
      </c>
      <c r="V68" s="49" t="str">
        <f>IFERROR(VLOOKUP($W$5,Ledger!C68:K68,3,0),"-")</f>
        <v>-</v>
      </c>
      <c r="W68" s="45" t="str">
        <f>IFERROR(VLOOKUP($W$5,Ledger!C68:K68,9,0),"-")</f>
        <v>-</v>
      </c>
      <c r="X68" s="42"/>
      <c r="Y68" s="25" t="str">
        <f>IFERROR(VLOOKUP($AA$5,Ledger!C68:K68,2,0),"-")</f>
        <v>-</v>
      </c>
      <c r="Z68" s="49" t="str">
        <f>IFERROR(VLOOKUP($AA$5,Ledger!C68:K68,3,0),"-")</f>
        <v>-</v>
      </c>
      <c r="AA68" s="45" t="str">
        <f>IFERROR(VLOOKUP($AA$5,Ledger!C68:K68,9,0),"-")</f>
        <v>-</v>
      </c>
    </row>
    <row r="69" spans="1:27" ht="24" x14ac:dyDescent="0.2">
      <c r="A69" s="25" t="str">
        <f>IFERROR(VLOOKUP($C$5,Ledger!C69:K69,2,0),"-")</f>
        <v>-</v>
      </c>
      <c r="B69" s="49" t="str">
        <f>IFERROR(VLOOKUP($C$5,Ledger!C69:K69,3,0),"-")</f>
        <v>-</v>
      </c>
      <c r="C69" s="45" t="str">
        <f>IFERROR(VLOOKUP($C$5,Ledger!C69:K69,9,0),"-")</f>
        <v>-</v>
      </c>
      <c r="D69" s="42"/>
      <c r="E69" s="25" t="str">
        <f>IFERROR(VLOOKUP($G$5,Ledger!C69:K69,2,0),"-")</f>
        <v>-</v>
      </c>
      <c r="F69" s="49" t="str">
        <f>IFERROR(VLOOKUP($G$5,Ledger!C69:K69,3,0),"-")</f>
        <v>-</v>
      </c>
      <c r="G69" s="45" t="str">
        <f>IFERROR(VLOOKUP($G$5,Ledger!C69:K69,9,0),"-")</f>
        <v>-</v>
      </c>
      <c r="H69" s="42"/>
      <c r="I69" s="25" t="str">
        <f>IFERROR(VLOOKUP($K$5,Ledger!C69:K69,2,0),"-")</f>
        <v>-</v>
      </c>
      <c r="J69" s="49" t="str">
        <f>IFERROR(VLOOKUP($K$5,Ledger!C69:K69,3,0),"-")</f>
        <v>-</v>
      </c>
      <c r="K69" s="45" t="str">
        <f>IFERROR(VLOOKUP($K$5,Ledger!C69:K69,9,0),"-")</f>
        <v>-</v>
      </c>
      <c r="L69" s="42"/>
      <c r="M69" s="25" t="str">
        <f>IFERROR(VLOOKUP($O$5,Ledger!C69:K69,2,0),"-")</f>
        <v>-</v>
      </c>
      <c r="N69" s="49" t="str">
        <f>IFERROR(VLOOKUP($O$5,Ledger!C69:K69,3,0),"-")</f>
        <v>-</v>
      </c>
      <c r="O69" s="45" t="str">
        <f>IFERROR(VLOOKUP($O$5,Ledger!C69:K69,9,0),"-")</f>
        <v>-</v>
      </c>
      <c r="P69" s="42"/>
      <c r="Q69" s="25" t="str">
        <f>IFERROR(VLOOKUP($S$5,Ledger!C69:K69,2,0),"-")</f>
        <v>-</v>
      </c>
      <c r="R69" s="49" t="str">
        <f>IFERROR(VLOOKUP($S$5,Ledger!C69:K69,3,0),"-")</f>
        <v>-</v>
      </c>
      <c r="S69" s="45" t="str">
        <f>IFERROR(VLOOKUP($S$5,Ledger!C69:K69,9,0),"-")</f>
        <v>-</v>
      </c>
      <c r="T69" s="42"/>
      <c r="U69" s="25" t="str">
        <f>IFERROR(VLOOKUP($W$5,Ledger!C69:K69,2,0),"-")</f>
        <v>-</v>
      </c>
      <c r="V69" s="49" t="str">
        <f>IFERROR(VLOOKUP($W$5,Ledger!C69:K69,3,0),"-")</f>
        <v>-</v>
      </c>
      <c r="W69" s="45" t="str">
        <f>IFERROR(VLOOKUP($W$5,Ledger!C69:K69,9,0),"-")</f>
        <v>-</v>
      </c>
      <c r="X69" s="42"/>
      <c r="Y69" s="25" t="str">
        <f>IFERROR(VLOOKUP($AA$5,Ledger!C69:K69,2,0),"-")</f>
        <v>-</v>
      </c>
      <c r="Z69" s="49" t="str">
        <f>IFERROR(VLOOKUP($AA$5,Ledger!C69:K69,3,0),"-")</f>
        <v>-</v>
      </c>
      <c r="AA69" s="45" t="str">
        <f>IFERROR(VLOOKUP($AA$5,Ledger!C69:K69,9,0),"-")</f>
        <v>-</v>
      </c>
    </row>
    <row r="70" spans="1:27" ht="24" x14ac:dyDescent="0.2">
      <c r="A70" s="25" t="str">
        <f>IFERROR(VLOOKUP($C$5,Ledger!C70:K70,2,0),"-")</f>
        <v>-</v>
      </c>
      <c r="B70" s="49" t="str">
        <f>IFERROR(VLOOKUP($C$5,Ledger!C70:K70,3,0),"-")</f>
        <v>-</v>
      </c>
      <c r="C70" s="45" t="str">
        <f>IFERROR(VLOOKUP($C$5,Ledger!C70:K70,9,0),"-")</f>
        <v>-</v>
      </c>
      <c r="D70" s="42"/>
      <c r="E70" s="25" t="str">
        <f>IFERROR(VLOOKUP($G$5,Ledger!C70:K70,2,0),"-")</f>
        <v>-</v>
      </c>
      <c r="F70" s="49" t="str">
        <f>IFERROR(VLOOKUP($G$5,Ledger!C70:K70,3,0),"-")</f>
        <v>-</v>
      </c>
      <c r="G70" s="45" t="str">
        <f>IFERROR(VLOOKUP($G$5,Ledger!C70:K70,9,0),"-")</f>
        <v>-</v>
      </c>
      <c r="H70" s="42"/>
      <c r="I70" s="25" t="str">
        <f>IFERROR(VLOOKUP($K$5,Ledger!C70:K70,2,0),"-")</f>
        <v>-</v>
      </c>
      <c r="J70" s="49" t="str">
        <f>IFERROR(VLOOKUP($K$5,Ledger!C70:K70,3,0),"-")</f>
        <v>-</v>
      </c>
      <c r="K70" s="45" t="str">
        <f>IFERROR(VLOOKUP($K$5,Ledger!C70:K70,9,0),"-")</f>
        <v>-</v>
      </c>
      <c r="L70" s="42"/>
      <c r="M70" s="25" t="str">
        <f>IFERROR(VLOOKUP($O$5,Ledger!C70:K70,2,0),"-")</f>
        <v>-</v>
      </c>
      <c r="N70" s="49" t="str">
        <f>IFERROR(VLOOKUP($O$5,Ledger!C70:K70,3,0),"-")</f>
        <v>-</v>
      </c>
      <c r="O70" s="45" t="str">
        <f>IFERROR(VLOOKUP($O$5,Ledger!C70:K70,9,0),"-")</f>
        <v>-</v>
      </c>
      <c r="P70" s="42"/>
      <c r="Q70" s="25" t="str">
        <f>IFERROR(VLOOKUP($S$5,Ledger!C70:K70,2,0),"-")</f>
        <v>-</v>
      </c>
      <c r="R70" s="49" t="str">
        <f>IFERROR(VLOOKUP($S$5,Ledger!C70:K70,3,0),"-")</f>
        <v>-</v>
      </c>
      <c r="S70" s="45" t="str">
        <f>IFERROR(VLOOKUP($S$5,Ledger!C70:K70,9,0),"-")</f>
        <v>-</v>
      </c>
      <c r="T70" s="42"/>
      <c r="U70" s="25" t="str">
        <f>IFERROR(VLOOKUP($W$5,Ledger!C70:K70,2,0),"-")</f>
        <v>-</v>
      </c>
      <c r="V70" s="49" t="str">
        <f>IFERROR(VLOOKUP($W$5,Ledger!C70:K70,3,0),"-")</f>
        <v>-</v>
      </c>
      <c r="W70" s="45" t="str">
        <f>IFERROR(VLOOKUP($W$5,Ledger!C70:K70,9,0),"-")</f>
        <v>-</v>
      </c>
      <c r="X70" s="42"/>
      <c r="Y70" s="25" t="str">
        <f>IFERROR(VLOOKUP($AA$5,Ledger!C70:K70,2,0),"-")</f>
        <v>-</v>
      </c>
      <c r="Z70" s="49" t="str">
        <f>IFERROR(VLOOKUP($AA$5,Ledger!C70:K70,3,0),"-")</f>
        <v>-</v>
      </c>
      <c r="AA70" s="45" t="str">
        <f>IFERROR(VLOOKUP($AA$5,Ledger!C70:K70,9,0),"-")</f>
        <v>-</v>
      </c>
    </row>
    <row r="71" spans="1:27" ht="24" x14ac:dyDescent="0.2">
      <c r="A71" s="25" t="str">
        <f>IFERROR(VLOOKUP($C$5,Ledger!C71:K71,2,0),"-")</f>
        <v>-</v>
      </c>
      <c r="B71" s="49" t="str">
        <f>IFERROR(VLOOKUP($C$5,Ledger!C71:K71,3,0),"-")</f>
        <v>-</v>
      </c>
      <c r="C71" s="45" t="str">
        <f>IFERROR(VLOOKUP($C$5,Ledger!C71:K71,9,0),"-")</f>
        <v>-</v>
      </c>
      <c r="D71" s="42"/>
      <c r="E71" s="25" t="str">
        <f>IFERROR(VLOOKUP($G$5,Ledger!C71:K71,2,0),"-")</f>
        <v>-</v>
      </c>
      <c r="F71" s="49" t="str">
        <f>IFERROR(VLOOKUP($G$5,Ledger!C71:K71,3,0),"-")</f>
        <v>-</v>
      </c>
      <c r="G71" s="45" t="str">
        <f>IFERROR(VLOOKUP($G$5,Ledger!C71:K71,9,0),"-")</f>
        <v>-</v>
      </c>
      <c r="H71" s="42"/>
      <c r="I71" s="25" t="str">
        <f>IFERROR(VLOOKUP($K$5,Ledger!C71:K71,2,0),"-")</f>
        <v>-</v>
      </c>
      <c r="J71" s="49" t="str">
        <f>IFERROR(VLOOKUP($K$5,Ledger!C71:K71,3,0),"-")</f>
        <v>-</v>
      </c>
      <c r="K71" s="45" t="str">
        <f>IFERROR(VLOOKUP($K$5,Ledger!C71:K71,9,0),"-")</f>
        <v>-</v>
      </c>
      <c r="L71" s="42"/>
      <c r="M71" s="25" t="str">
        <f>IFERROR(VLOOKUP($O$5,Ledger!C71:K71,2,0),"-")</f>
        <v>-</v>
      </c>
      <c r="N71" s="49" t="str">
        <f>IFERROR(VLOOKUP($O$5,Ledger!C71:K71,3,0),"-")</f>
        <v>-</v>
      </c>
      <c r="O71" s="45" t="str">
        <f>IFERROR(VLOOKUP($O$5,Ledger!C71:K71,9,0),"-")</f>
        <v>-</v>
      </c>
      <c r="P71" s="42"/>
      <c r="Q71" s="25" t="str">
        <f>IFERROR(VLOOKUP($S$5,Ledger!C71:K71,2,0),"-")</f>
        <v>-</v>
      </c>
      <c r="R71" s="49" t="str">
        <f>IFERROR(VLOOKUP($S$5,Ledger!C71:K71,3,0),"-")</f>
        <v>-</v>
      </c>
      <c r="S71" s="45" t="str">
        <f>IFERROR(VLOOKUP($S$5,Ledger!C71:K71,9,0),"-")</f>
        <v>-</v>
      </c>
      <c r="T71" s="42"/>
      <c r="U71" s="25" t="str">
        <f>IFERROR(VLOOKUP($W$5,Ledger!C71:K71,2,0),"-")</f>
        <v>-</v>
      </c>
      <c r="V71" s="49" t="str">
        <f>IFERROR(VLOOKUP($W$5,Ledger!C71:K71,3,0),"-")</f>
        <v>-</v>
      </c>
      <c r="W71" s="45" t="str">
        <f>IFERROR(VLOOKUP($W$5,Ledger!C71:K71,9,0),"-")</f>
        <v>-</v>
      </c>
      <c r="X71" s="42"/>
      <c r="Y71" s="25" t="str">
        <f>IFERROR(VLOOKUP($AA$5,Ledger!C71:K71,2,0),"-")</f>
        <v>-</v>
      </c>
      <c r="Z71" s="49" t="str">
        <f>IFERROR(VLOOKUP($AA$5,Ledger!C71:K71,3,0),"-")</f>
        <v>-</v>
      </c>
      <c r="AA71" s="45" t="str">
        <f>IFERROR(VLOOKUP($AA$5,Ledger!C71:K71,9,0),"-")</f>
        <v>-</v>
      </c>
    </row>
    <row r="72" spans="1:27" ht="24" x14ac:dyDescent="0.2">
      <c r="A72" s="25" t="str">
        <f>IFERROR(VLOOKUP($C$5,Ledger!C72:K72,2,0),"-")</f>
        <v>-</v>
      </c>
      <c r="B72" s="49" t="str">
        <f>IFERROR(VLOOKUP($C$5,Ledger!C72:K72,3,0),"-")</f>
        <v>-</v>
      </c>
      <c r="C72" s="45" t="str">
        <f>IFERROR(VLOOKUP($C$5,Ledger!C72:K72,9,0),"-")</f>
        <v>-</v>
      </c>
      <c r="D72" s="42"/>
      <c r="E72" s="25" t="str">
        <f>IFERROR(VLOOKUP($G$5,Ledger!C72:K72,2,0),"-")</f>
        <v>-</v>
      </c>
      <c r="F72" s="49" t="str">
        <f>IFERROR(VLOOKUP($G$5,Ledger!C72:K72,3,0),"-")</f>
        <v>-</v>
      </c>
      <c r="G72" s="45" t="str">
        <f>IFERROR(VLOOKUP($G$5,Ledger!C72:K72,9,0),"-")</f>
        <v>-</v>
      </c>
      <c r="H72" s="42"/>
      <c r="I72" s="25" t="str">
        <f>IFERROR(VLOOKUP($K$5,Ledger!C72:K72,2,0),"-")</f>
        <v>-</v>
      </c>
      <c r="J72" s="49" t="str">
        <f>IFERROR(VLOOKUP($K$5,Ledger!C72:K72,3,0),"-")</f>
        <v>-</v>
      </c>
      <c r="K72" s="45" t="str">
        <f>IFERROR(VLOOKUP($K$5,Ledger!C72:K72,9,0),"-")</f>
        <v>-</v>
      </c>
      <c r="L72" s="42"/>
      <c r="M72" s="25" t="str">
        <f>IFERROR(VLOOKUP($O$5,Ledger!C72:K72,2,0),"-")</f>
        <v>-</v>
      </c>
      <c r="N72" s="49" t="str">
        <f>IFERROR(VLOOKUP($O$5,Ledger!C72:K72,3,0),"-")</f>
        <v>-</v>
      </c>
      <c r="O72" s="45" t="str">
        <f>IFERROR(VLOOKUP($O$5,Ledger!C72:K72,9,0),"-")</f>
        <v>-</v>
      </c>
      <c r="P72" s="42"/>
      <c r="Q72" s="25" t="str">
        <f>IFERROR(VLOOKUP($S$5,Ledger!C72:K72,2,0),"-")</f>
        <v>-</v>
      </c>
      <c r="R72" s="49" t="str">
        <f>IFERROR(VLOOKUP($S$5,Ledger!C72:K72,3,0),"-")</f>
        <v>-</v>
      </c>
      <c r="S72" s="45" t="str">
        <f>IFERROR(VLOOKUP($S$5,Ledger!C72:K72,9,0),"-")</f>
        <v>-</v>
      </c>
      <c r="T72" s="42"/>
      <c r="U72" s="25" t="str">
        <f>IFERROR(VLOOKUP($W$5,Ledger!C72:K72,2,0),"-")</f>
        <v>-</v>
      </c>
      <c r="V72" s="49" t="str">
        <f>IFERROR(VLOOKUP($W$5,Ledger!C72:K72,3,0),"-")</f>
        <v>-</v>
      </c>
      <c r="W72" s="45" t="str">
        <f>IFERROR(VLOOKUP($W$5,Ledger!C72:K72,9,0),"-")</f>
        <v>-</v>
      </c>
      <c r="X72" s="42"/>
      <c r="Y72" s="25" t="str">
        <f>IFERROR(VLOOKUP($AA$5,Ledger!C72:K72,2,0),"-")</f>
        <v>-</v>
      </c>
      <c r="Z72" s="49" t="str">
        <f>IFERROR(VLOOKUP($AA$5,Ledger!C72:K72,3,0),"-")</f>
        <v>-</v>
      </c>
      <c r="AA72" s="45" t="str">
        <f>IFERROR(VLOOKUP($AA$5,Ledger!C72:K72,9,0),"-")</f>
        <v>-</v>
      </c>
    </row>
    <row r="73" spans="1:27" ht="24" x14ac:dyDescent="0.2">
      <c r="A73" s="25" t="str">
        <f>IFERROR(VLOOKUP($C$5,Ledger!C73:K73,2,0),"-")</f>
        <v>-</v>
      </c>
      <c r="B73" s="49" t="str">
        <f>IFERROR(VLOOKUP($C$5,Ledger!C73:K73,3,0),"-")</f>
        <v>-</v>
      </c>
      <c r="C73" s="45" t="str">
        <f>IFERROR(VLOOKUP($C$5,Ledger!C73:K73,9,0),"-")</f>
        <v>-</v>
      </c>
      <c r="D73" s="42"/>
      <c r="E73" s="25" t="str">
        <f>IFERROR(VLOOKUP($G$5,Ledger!C73:K73,2,0),"-")</f>
        <v>-</v>
      </c>
      <c r="F73" s="49" t="str">
        <f>IFERROR(VLOOKUP($G$5,Ledger!C73:K73,3,0),"-")</f>
        <v>-</v>
      </c>
      <c r="G73" s="45" t="str">
        <f>IFERROR(VLOOKUP($G$5,Ledger!C73:K73,9,0),"-")</f>
        <v>-</v>
      </c>
      <c r="H73" s="42"/>
      <c r="I73" s="25" t="str">
        <f>IFERROR(VLOOKUP($K$5,Ledger!C73:K73,2,0),"-")</f>
        <v>-</v>
      </c>
      <c r="J73" s="49" t="str">
        <f>IFERROR(VLOOKUP($K$5,Ledger!C73:K73,3,0),"-")</f>
        <v>-</v>
      </c>
      <c r="K73" s="45" t="str">
        <f>IFERROR(VLOOKUP($K$5,Ledger!C73:K73,9,0),"-")</f>
        <v>-</v>
      </c>
      <c r="L73" s="42"/>
      <c r="M73" s="25" t="str">
        <f>IFERROR(VLOOKUP($O$5,Ledger!C73:K73,2,0),"-")</f>
        <v>-</v>
      </c>
      <c r="N73" s="49" t="str">
        <f>IFERROR(VLOOKUP($O$5,Ledger!C73:K73,3,0),"-")</f>
        <v>-</v>
      </c>
      <c r="O73" s="45" t="str">
        <f>IFERROR(VLOOKUP($O$5,Ledger!C73:K73,9,0),"-")</f>
        <v>-</v>
      </c>
      <c r="P73" s="42"/>
      <c r="Q73" s="25" t="str">
        <f>IFERROR(VLOOKUP($S$5,Ledger!C73:K73,2,0),"-")</f>
        <v>-</v>
      </c>
      <c r="R73" s="49" t="str">
        <f>IFERROR(VLOOKUP($S$5,Ledger!C73:K73,3,0),"-")</f>
        <v>-</v>
      </c>
      <c r="S73" s="45" t="str">
        <f>IFERROR(VLOOKUP($S$5,Ledger!C73:K73,9,0),"-")</f>
        <v>-</v>
      </c>
      <c r="T73" s="42"/>
      <c r="U73" s="25" t="str">
        <f>IFERROR(VLOOKUP($W$5,Ledger!C73:K73,2,0),"-")</f>
        <v>-</v>
      </c>
      <c r="V73" s="49" t="str">
        <f>IFERROR(VLOOKUP($W$5,Ledger!C73:K73,3,0),"-")</f>
        <v>-</v>
      </c>
      <c r="W73" s="45" t="str">
        <f>IFERROR(VLOOKUP($W$5,Ledger!C73:K73,9,0),"-")</f>
        <v>-</v>
      </c>
      <c r="X73" s="42"/>
      <c r="Y73" s="25" t="str">
        <f>IFERROR(VLOOKUP($AA$5,Ledger!C73:K73,2,0),"-")</f>
        <v>-</v>
      </c>
      <c r="Z73" s="49" t="str">
        <f>IFERROR(VLOOKUP($AA$5,Ledger!C73:K73,3,0),"-")</f>
        <v>-</v>
      </c>
      <c r="AA73" s="45" t="str">
        <f>IFERROR(VLOOKUP($AA$5,Ledger!C73:K73,9,0),"-")</f>
        <v>-</v>
      </c>
    </row>
    <row r="74" spans="1:27" ht="24" x14ac:dyDescent="0.2">
      <c r="A74" s="25" t="str">
        <f>IFERROR(VLOOKUP($C$5,Ledger!C74:K74,2,0),"-")</f>
        <v>-</v>
      </c>
      <c r="B74" s="49" t="str">
        <f>IFERROR(VLOOKUP($C$5,Ledger!C74:K74,3,0),"-")</f>
        <v>-</v>
      </c>
      <c r="C74" s="45" t="str">
        <f>IFERROR(VLOOKUP($C$5,Ledger!C74:K74,9,0),"-")</f>
        <v>-</v>
      </c>
      <c r="D74" s="42"/>
      <c r="E74" s="25" t="str">
        <f>IFERROR(VLOOKUP($G$5,Ledger!C74:K74,2,0),"-")</f>
        <v>-</v>
      </c>
      <c r="F74" s="49" t="str">
        <f>IFERROR(VLOOKUP($G$5,Ledger!C74:K74,3,0),"-")</f>
        <v>-</v>
      </c>
      <c r="G74" s="45" t="str">
        <f>IFERROR(VLOOKUP($G$5,Ledger!C74:K74,9,0),"-")</f>
        <v>-</v>
      </c>
      <c r="H74" s="42"/>
      <c r="I74" s="25" t="str">
        <f>IFERROR(VLOOKUP($K$5,Ledger!C74:K74,2,0),"-")</f>
        <v>-</v>
      </c>
      <c r="J74" s="49" t="str">
        <f>IFERROR(VLOOKUP($K$5,Ledger!C74:K74,3,0),"-")</f>
        <v>-</v>
      </c>
      <c r="K74" s="45" t="str">
        <f>IFERROR(VLOOKUP($K$5,Ledger!C74:K74,9,0),"-")</f>
        <v>-</v>
      </c>
      <c r="L74" s="42"/>
      <c r="M74" s="25" t="str">
        <f>IFERROR(VLOOKUP($O$5,Ledger!C74:K74,2,0),"-")</f>
        <v>-</v>
      </c>
      <c r="N74" s="49" t="str">
        <f>IFERROR(VLOOKUP($O$5,Ledger!C74:K74,3,0),"-")</f>
        <v>-</v>
      </c>
      <c r="O74" s="45" t="str">
        <f>IFERROR(VLOOKUP($O$5,Ledger!C74:K74,9,0),"-")</f>
        <v>-</v>
      </c>
      <c r="P74" s="42"/>
      <c r="Q74" s="25" t="str">
        <f>IFERROR(VLOOKUP($S$5,Ledger!C74:K74,2,0),"-")</f>
        <v>-</v>
      </c>
      <c r="R74" s="49" t="str">
        <f>IFERROR(VLOOKUP($S$5,Ledger!C74:K74,3,0),"-")</f>
        <v>-</v>
      </c>
      <c r="S74" s="45" t="str">
        <f>IFERROR(VLOOKUP($S$5,Ledger!C74:K74,9,0),"-")</f>
        <v>-</v>
      </c>
      <c r="T74" s="42"/>
      <c r="U74" s="25" t="str">
        <f>IFERROR(VLOOKUP($W$5,Ledger!C74:K74,2,0),"-")</f>
        <v>-</v>
      </c>
      <c r="V74" s="49" t="str">
        <f>IFERROR(VLOOKUP($W$5,Ledger!C74:K74,3,0),"-")</f>
        <v>-</v>
      </c>
      <c r="W74" s="45" t="str">
        <f>IFERROR(VLOOKUP($W$5,Ledger!C74:K74,9,0),"-")</f>
        <v>-</v>
      </c>
      <c r="X74" s="42"/>
      <c r="Y74" s="25" t="str">
        <f>IFERROR(VLOOKUP($AA$5,Ledger!C74:K74,2,0),"-")</f>
        <v>-</v>
      </c>
      <c r="Z74" s="49" t="str">
        <f>IFERROR(VLOOKUP($AA$5,Ledger!C74:K74,3,0),"-")</f>
        <v>-</v>
      </c>
      <c r="AA74" s="45" t="str">
        <f>IFERROR(VLOOKUP($AA$5,Ledger!C74:K74,9,0),"-")</f>
        <v>-</v>
      </c>
    </row>
    <row r="75" spans="1:27" ht="24" x14ac:dyDescent="0.2">
      <c r="A75" s="25" t="str">
        <f>IFERROR(VLOOKUP($C$5,Ledger!C75:K75,2,0),"-")</f>
        <v>-</v>
      </c>
      <c r="B75" s="49" t="str">
        <f>IFERROR(VLOOKUP($C$5,Ledger!C75:K75,3,0),"-")</f>
        <v>-</v>
      </c>
      <c r="C75" s="45" t="str">
        <f>IFERROR(VLOOKUP($C$5,Ledger!C75:K75,9,0),"-")</f>
        <v>-</v>
      </c>
      <c r="D75" s="42"/>
      <c r="E75" s="25" t="str">
        <f>IFERROR(VLOOKUP($G$5,Ledger!C75:K75,2,0),"-")</f>
        <v>-</v>
      </c>
      <c r="F75" s="49" t="str">
        <f>IFERROR(VLOOKUP($G$5,Ledger!C75:K75,3,0),"-")</f>
        <v>-</v>
      </c>
      <c r="G75" s="45" t="str">
        <f>IFERROR(VLOOKUP($G$5,Ledger!C75:K75,9,0),"-")</f>
        <v>-</v>
      </c>
      <c r="H75" s="42"/>
      <c r="I75" s="25" t="str">
        <f>IFERROR(VLOOKUP($K$5,Ledger!C75:K75,2,0),"-")</f>
        <v>-</v>
      </c>
      <c r="J75" s="49" t="str">
        <f>IFERROR(VLOOKUP($K$5,Ledger!C75:K75,3,0),"-")</f>
        <v>-</v>
      </c>
      <c r="K75" s="45" t="str">
        <f>IFERROR(VLOOKUP($K$5,Ledger!C75:K75,9,0),"-")</f>
        <v>-</v>
      </c>
      <c r="L75" s="42"/>
      <c r="M75" s="25" t="str">
        <f>IFERROR(VLOOKUP($O$5,Ledger!C75:K75,2,0),"-")</f>
        <v>-</v>
      </c>
      <c r="N75" s="49" t="str">
        <f>IFERROR(VLOOKUP($O$5,Ledger!C75:K75,3,0),"-")</f>
        <v>-</v>
      </c>
      <c r="O75" s="45" t="str">
        <f>IFERROR(VLOOKUP($O$5,Ledger!C75:K75,9,0),"-")</f>
        <v>-</v>
      </c>
      <c r="P75" s="42"/>
      <c r="Q75" s="25" t="str">
        <f>IFERROR(VLOOKUP($S$5,Ledger!C75:K75,2,0),"-")</f>
        <v>-</v>
      </c>
      <c r="R75" s="49" t="str">
        <f>IFERROR(VLOOKUP($S$5,Ledger!C75:K75,3,0),"-")</f>
        <v>-</v>
      </c>
      <c r="S75" s="45" t="str">
        <f>IFERROR(VLOOKUP($S$5,Ledger!C75:K75,9,0),"-")</f>
        <v>-</v>
      </c>
      <c r="T75" s="42"/>
      <c r="U75" s="25" t="str">
        <f>IFERROR(VLOOKUP($W$5,Ledger!C75:K75,2,0),"-")</f>
        <v>-</v>
      </c>
      <c r="V75" s="49" t="str">
        <f>IFERROR(VLOOKUP($W$5,Ledger!C75:K75,3,0),"-")</f>
        <v>-</v>
      </c>
      <c r="W75" s="45" t="str">
        <f>IFERROR(VLOOKUP($W$5,Ledger!C75:K75,9,0),"-")</f>
        <v>-</v>
      </c>
      <c r="X75" s="42"/>
      <c r="Y75" s="25" t="str">
        <f>IFERROR(VLOOKUP($AA$5,Ledger!C75:K75,2,0),"-")</f>
        <v>-</v>
      </c>
      <c r="Z75" s="49" t="str">
        <f>IFERROR(VLOOKUP($AA$5,Ledger!C75:K75,3,0),"-")</f>
        <v>-</v>
      </c>
      <c r="AA75" s="45" t="str">
        <f>IFERROR(VLOOKUP($AA$5,Ledger!C75:K75,9,0),"-")</f>
        <v>-</v>
      </c>
    </row>
    <row r="76" spans="1:27" ht="24" x14ac:dyDescent="0.2">
      <c r="A76" s="25" t="str">
        <f>IFERROR(VLOOKUP($C$5,Ledger!C76:K76,2,0),"-")</f>
        <v>-</v>
      </c>
      <c r="B76" s="49" t="str">
        <f>IFERROR(VLOOKUP($C$5,Ledger!C76:K76,3,0),"-")</f>
        <v>-</v>
      </c>
      <c r="C76" s="45" t="str">
        <f>IFERROR(VLOOKUP($C$5,Ledger!C76:K76,9,0),"-")</f>
        <v>-</v>
      </c>
      <c r="D76" s="42"/>
      <c r="E76" s="25" t="str">
        <f>IFERROR(VLOOKUP($G$5,Ledger!C76:K76,2,0),"-")</f>
        <v>-</v>
      </c>
      <c r="F76" s="49" t="str">
        <f>IFERROR(VLOOKUP($G$5,Ledger!C76:K76,3,0),"-")</f>
        <v>-</v>
      </c>
      <c r="G76" s="45" t="str">
        <f>IFERROR(VLOOKUP($G$5,Ledger!C76:K76,9,0),"-")</f>
        <v>-</v>
      </c>
      <c r="H76" s="42"/>
      <c r="I76" s="25" t="str">
        <f>IFERROR(VLOOKUP($K$5,Ledger!C76:K76,2,0),"-")</f>
        <v>-</v>
      </c>
      <c r="J76" s="49" t="str">
        <f>IFERROR(VLOOKUP($K$5,Ledger!C76:K76,3,0),"-")</f>
        <v>-</v>
      </c>
      <c r="K76" s="45" t="str">
        <f>IFERROR(VLOOKUP($K$5,Ledger!C76:K76,9,0),"-")</f>
        <v>-</v>
      </c>
      <c r="L76" s="42"/>
      <c r="M76" s="25" t="str">
        <f>IFERROR(VLOOKUP($O$5,Ledger!C76:K76,2,0),"-")</f>
        <v>-</v>
      </c>
      <c r="N76" s="49" t="str">
        <f>IFERROR(VLOOKUP($O$5,Ledger!C76:K76,3,0),"-")</f>
        <v>-</v>
      </c>
      <c r="O76" s="45" t="str">
        <f>IFERROR(VLOOKUP($O$5,Ledger!C76:K76,9,0),"-")</f>
        <v>-</v>
      </c>
      <c r="P76" s="42"/>
      <c r="Q76" s="25" t="str">
        <f>IFERROR(VLOOKUP($S$5,Ledger!C76:K76,2,0),"-")</f>
        <v>-</v>
      </c>
      <c r="R76" s="49" t="str">
        <f>IFERROR(VLOOKUP($S$5,Ledger!C76:K76,3,0),"-")</f>
        <v>-</v>
      </c>
      <c r="S76" s="45" t="str">
        <f>IFERROR(VLOOKUP($S$5,Ledger!C76:K76,9,0),"-")</f>
        <v>-</v>
      </c>
      <c r="T76" s="42"/>
      <c r="U76" s="25" t="str">
        <f>IFERROR(VLOOKUP($W$5,Ledger!C76:K76,2,0),"-")</f>
        <v>-</v>
      </c>
      <c r="V76" s="49" t="str">
        <f>IFERROR(VLOOKUP($W$5,Ledger!C76:K76,3,0),"-")</f>
        <v>-</v>
      </c>
      <c r="W76" s="45" t="str">
        <f>IFERROR(VLOOKUP($W$5,Ledger!C76:K76,9,0),"-")</f>
        <v>-</v>
      </c>
      <c r="X76" s="42"/>
      <c r="Y76" s="25" t="str">
        <f>IFERROR(VLOOKUP($AA$5,Ledger!C76:K76,2,0),"-")</f>
        <v>-</v>
      </c>
      <c r="Z76" s="49" t="str">
        <f>IFERROR(VLOOKUP($AA$5,Ledger!C76:K76,3,0),"-")</f>
        <v>-</v>
      </c>
      <c r="AA76" s="45" t="str">
        <f>IFERROR(VLOOKUP($AA$5,Ledger!C76:K76,9,0),"-")</f>
        <v>-</v>
      </c>
    </row>
    <row r="77" spans="1:27" ht="24" x14ac:dyDescent="0.2">
      <c r="A77" s="25" t="str">
        <f>IFERROR(VLOOKUP($C$5,Ledger!C77:K77,2,0),"-")</f>
        <v>-</v>
      </c>
      <c r="B77" s="49" t="str">
        <f>IFERROR(VLOOKUP($C$5,Ledger!C77:K77,3,0),"-")</f>
        <v>-</v>
      </c>
      <c r="C77" s="45" t="str">
        <f>IFERROR(VLOOKUP($C$5,Ledger!C77:K77,9,0),"-")</f>
        <v>-</v>
      </c>
      <c r="D77" s="42"/>
      <c r="E77" s="25" t="str">
        <f>IFERROR(VLOOKUP($G$5,Ledger!C77:K77,2,0),"-")</f>
        <v>-</v>
      </c>
      <c r="F77" s="49" t="str">
        <f>IFERROR(VLOOKUP($G$5,Ledger!C77:K77,3,0),"-")</f>
        <v>-</v>
      </c>
      <c r="G77" s="45" t="str">
        <f>IFERROR(VLOOKUP($G$5,Ledger!C77:K77,9,0),"-")</f>
        <v>-</v>
      </c>
      <c r="H77" s="42"/>
      <c r="I77" s="25" t="str">
        <f>IFERROR(VLOOKUP($K$5,Ledger!C77:K77,2,0),"-")</f>
        <v>-</v>
      </c>
      <c r="J77" s="49" t="str">
        <f>IFERROR(VLOOKUP($K$5,Ledger!C77:K77,3,0),"-")</f>
        <v>-</v>
      </c>
      <c r="K77" s="45" t="str">
        <f>IFERROR(VLOOKUP($K$5,Ledger!C77:K77,9,0),"-")</f>
        <v>-</v>
      </c>
      <c r="L77" s="42"/>
      <c r="M77" s="25" t="str">
        <f>IFERROR(VLOOKUP($O$5,Ledger!C77:K77,2,0),"-")</f>
        <v>-</v>
      </c>
      <c r="N77" s="49" t="str">
        <f>IFERROR(VLOOKUP($O$5,Ledger!C77:K77,3,0),"-")</f>
        <v>-</v>
      </c>
      <c r="O77" s="45" t="str">
        <f>IFERROR(VLOOKUP($O$5,Ledger!C77:K77,9,0),"-")</f>
        <v>-</v>
      </c>
      <c r="P77" s="42"/>
      <c r="Q77" s="25" t="str">
        <f>IFERROR(VLOOKUP($S$5,Ledger!C77:K77,2,0),"-")</f>
        <v>-</v>
      </c>
      <c r="R77" s="49" t="str">
        <f>IFERROR(VLOOKUP($S$5,Ledger!C77:K77,3,0),"-")</f>
        <v>-</v>
      </c>
      <c r="S77" s="45" t="str">
        <f>IFERROR(VLOOKUP($S$5,Ledger!C77:K77,9,0),"-")</f>
        <v>-</v>
      </c>
      <c r="T77" s="42"/>
      <c r="U77" s="25" t="str">
        <f>IFERROR(VLOOKUP($W$5,Ledger!C77:K77,2,0),"-")</f>
        <v>-</v>
      </c>
      <c r="V77" s="49" t="str">
        <f>IFERROR(VLOOKUP($W$5,Ledger!C77:K77,3,0),"-")</f>
        <v>-</v>
      </c>
      <c r="W77" s="45" t="str">
        <f>IFERROR(VLOOKUP($W$5,Ledger!C77:K77,9,0),"-")</f>
        <v>-</v>
      </c>
      <c r="X77" s="42"/>
      <c r="Y77" s="25" t="str">
        <f>IFERROR(VLOOKUP($AA$5,Ledger!C77:K77,2,0),"-")</f>
        <v>-</v>
      </c>
      <c r="Z77" s="49" t="str">
        <f>IFERROR(VLOOKUP($AA$5,Ledger!C77:K77,3,0),"-")</f>
        <v>-</v>
      </c>
      <c r="AA77" s="45" t="str">
        <f>IFERROR(VLOOKUP($AA$5,Ledger!C77:K77,9,0),"-")</f>
        <v>-</v>
      </c>
    </row>
    <row r="78" spans="1:27" ht="24" x14ac:dyDescent="0.2">
      <c r="A78" s="25" t="str">
        <f>IFERROR(VLOOKUP($C$5,Ledger!C78:K78,2,0),"-")</f>
        <v>-</v>
      </c>
      <c r="B78" s="49" t="str">
        <f>IFERROR(VLOOKUP($C$5,Ledger!C78:K78,3,0),"-")</f>
        <v>-</v>
      </c>
      <c r="C78" s="45" t="str">
        <f>IFERROR(VLOOKUP($C$5,Ledger!C78:K78,9,0),"-")</f>
        <v>-</v>
      </c>
      <c r="D78" s="42"/>
      <c r="E78" s="25" t="str">
        <f>IFERROR(VLOOKUP($G$5,Ledger!C78:K78,2,0),"-")</f>
        <v>-</v>
      </c>
      <c r="F78" s="49" t="str">
        <f>IFERROR(VLOOKUP($G$5,Ledger!C78:K78,3,0),"-")</f>
        <v>-</v>
      </c>
      <c r="G78" s="45" t="str">
        <f>IFERROR(VLOOKUP($G$5,Ledger!C78:K78,9,0),"-")</f>
        <v>-</v>
      </c>
      <c r="H78" s="42"/>
      <c r="I78" s="25" t="str">
        <f>IFERROR(VLOOKUP($K$5,Ledger!C78:K78,2,0),"-")</f>
        <v>-</v>
      </c>
      <c r="J78" s="49" t="str">
        <f>IFERROR(VLOOKUP($K$5,Ledger!C78:K78,3,0),"-")</f>
        <v>-</v>
      </c>
      <c r="K78" s="45" t="str">
        <f>IFERROR(VLOOKUP($K$5,Ledger!C78:K78,9,0),"-")</f>
        <v>-</v>
      </c>
      <c r="L78" s="42"/>
      <c r="M78" s="25" t="str">
        <f>IFERROR(VLOOKUP($O$5,Ledger!C78:K78,2,0),"-")</f>
        <v>-</v>
      </c>
      <c r="N78" s="49" t="str">
        <f>IFERROR(VLOOKUP($O$5,Ledger!C78:K78,3,0),"-")</f>
        <v>-</v>
      </c>
      <c r="O78" s="45" t="str">
        <f>IFERROR(VLOOKUP($O$5,Ledger!C78:K78,9,0),"-")</f>
        <v>-</v>
      </c>
      <c r="P78" s="42"/>
      <c r="Q78" s="25" t="str">
        <f>IFERROR(VLOOKUP($S$5,Ledger!C78:K78,2,0),"-")</f>
        <v>-</v>
      </c>
      <c r="R78" s="49" t="str">
        <f>IFERROR(VLOOKUP($S$5,Ledger!C78:K78,3,0),"-")</f>
        <v>-</v>
      </c>
      <c r="S78" s="45" t="str">
        <f>IFERROR(VLOOKUP($S$5,Ledger!C78:K78,9,0),"-")</f>
        <v>-</v>
      </c>
      <c r="T78" s="42"/>
      <c r="U78" s="25" t="str">
        <f>IFERROR(VLOOKUP($W$5,Ledger!C78:K78,2,0),"-")</f>
        <v>-</v>
      </c>
      <c r="V78" s="49" t="str">
        <f>IFERROR(VLOOKUP($W$5,Ledger!C78:K78,3,0),"-")</f>
        <v>-</v>
      </c>
      <c r="W78" s="45" t="str">
        <f>IFERROR(VLOOKUP($W$5,Ledger!C78:K78,9,0),"-")</f>
        <v>-</v>
      </c>
      <c r="X78" s="42"/>
      <c r="Y78" s="25" t="str">
        <f>IFERROR(VLOOKUP($AA$5,Ledger!C78:K78,2,0),"-")</f>
        <v>-</v>
      </c>
      <c r="Z78" s="49" t="str">
        <f>IFERROR(VLOOKUP($AA$5,Ledger!C78:K78,3,0),"-")</f>
        <v>-</v>
      </c>
      <c r="AA78" s="45" t="str">
        <f>IFERROR(VLOOKUP($AA$5,Ledger!C78:K78,9,0),"-")</f>
        <v>-</v>
      </c>
    </row>
    <row r="79" spans="1:27" ht="24" x14ac:dyDescent="0.2">
      <c r="A79" s="25" t="str">
        <f>IFERROR(VLOOKUP($C$5,Ledger!C79:K79,2,0),"-")</f>
        <v>-</v>
      </c>
      <c r="B79" s="49" t="str">
        <f>IFERROR(VLOOKUP($C$5,Ledger!C79:K79,3,0),"-")</f>
        <v>-</v>
      </c>
      <c r="C79" s="45" t="str">
        <f>IFERROR(VLOOKUP($C$5,Ledger!C79:K79,9,0),"-")</f>
        <v>-</v>
      </c>
      <c r="D79" s="42"/>
      <c r="E79" s="25" t="str">
        <f>IFERROR(VLOOKUP($G$5,Ledger!C79:K79,2,0),"-")</f>
        <v>-</v>
      </c>
      <c r="F79" s="49" t="str">
        <f>IFERROR(VLOOKUP($G$5,Ledger!C79:K79,3,0),"-")</f>
        <v>-</v>
      </c>
      <c r="G79" s="45" t="str">
        <f>IFERROR(VLOOKUP($G$5,Ledger!C79:K79,9,0),"-")</f>
        <v>-</v>
      </c>
      <c r="H79" s="42"/>
      <c r="I79" s="25" t="str">
        <f>IFERROR(VLOOKUP($K$5,Ledger!C79:K79,2,0),"-")</f>
        <v>-</v>
      </c>
      <c r="J79" s="49" t="str">
        <f>IFERROR(VLOOKUP($K$5,Ledger!C79:K79,3,0),"-")</f>
        <v>-</v>
      </c>
      <c r="K79" s="45" t="str">
        <f>IFERROR(VLOOKUP($K$5,Ledger!C79:K79,9,0),"-")</f>
        <v>-</v>
      </c>
      <c r="L79" s="42"/>
      <c r="M79" s="25" t="str">
        <f>IFERROR(VLOOKUP($O$5,Ledger!C79:K79,2,0),"-")</f>
        <v>-</v>
      </c>
      <c r="N79" s="49" t="str">
        <f>IFERROR(VLOOKUP($O$5,Ledger!C79:K79,3,0),"-")</f>
        <v>-</v>
      </c>
      <c r="O79" s="45" t="str">
        <f>IFERROR(VLOOKUP($O$5,Ledger!C79:K79,9,0),"-")</f>
        <v>-</v>
      </c>
      <c r="P79" s="42"/>
      <c r="Q79" s="25" t="str">
        <f>IFERROR(VLOOKUP($S$5,Ledger!C79:K79,2,0),"-")</f>
        <v>-</v>
      </c>
      <c r="R79" s="49" t="str">
        <f>IFERROR(VLOOKUP($S$5,Ledger!C79:K79,3,0),"-")</f>
        <v>-</v>
      </c>
      <c r="S79" s="45" t="str">
        <f>IFERROR(VLOOKUP($S$5,Ledger!C79:K79,9,0),"-")</f>
        <v>-</v>
      </c>
      <c r="T79" s="42"/>
      <c r="U79" s="25" t="str">
        <f>IFERROR(VLOOKUP($W$5,Ledger!C79:K79,2,0),"-")</f>
        <v>-</v>
      </c>
      <c r="V79" s="49" t="str">
        <f>IFERROR(VLOOKUP($W$5,Ledger!C79:K79,3,0),"-")</f>
        <v>-</v>
      </c>
      <c r="W79" s="45" t="str">
        <f>IFERROR(VLOOKUP($W$5,Ledger!C79:K79,9,0),"-")</f>
        <v>-</v>
      </c>
      <c r="X79" s="42"/>
      <c r="Y79" s="25" t="str">
        <f>IFERROR(VLOOKUP($AA$5,Ledger!C79:K79,2,0),"-")</f>
        <v>-</v>
      </c>
      <c r="Z79" s="49" t="str">
        <f>IFERROR(VLOOKUP($AA$5,Ledger!C79:K79,3,0),"-")</f>
        <v>-</v>
      </c>
      <c r="AA79" s="45" t="str">
        <f>IFERROR(VLOOKUP($AA$5,Ledger!C79:K79,9,0),"-")</f>
        <v>-</v>
      </c>
    </row>
    <row r="80" spans="1:27" ht="24" x14ac:dyDescent="0.2">
      <c r="A80" s="25" t="str">
        <f>IFERROR(VLOOKUP($C$5,Ledger!C80:K80,2,0),"-")</f>
        <v>-</v>
      </c>
      <c r="B80" s="49" t="str">
        <f>IFERROR(VLOOKUP($C$5,Ledger!C80:K80,3,0),"-")</f>
        <v>-</v>
      </c>
      <c r="C80" s="45" t="str">
        <f>IFERROR(VLOOKUP($C$5,Ledger!C80:K80,9,0),"-")</f>
        <v>-</v>
      </c>
      <c r="D80" s="42"/>
      <c r="E80" s="25" t="str">
        <f>IFERROR(VLOOKUP($G$5,Ledger!C80:K80,2,0),"-")</f>
        <v>-</v>
      </c>
      <c r="F80" s="49" t="str">
        <f>IFERROR(VLOOKUP($G$5,Ledger!C80:K80,3,0),"-")</f>
        <v>-</v>
      </c>
      <c r="G80" s="45" t="str">
        <f>IFERROR(VLOOKUP($G$5,Ledger!C80:K80,9,0),"-")</f>
        <v>-</v>
      </c>
      <c r="H80" s="42"/>
      <c r="I80" s="25" t="str">
        <f>IFERROR(VLOOKUP($K$5,Ledger!C80:K80,2,0),"-")</f>
        <v>-</v>
      </c>
      <c r="J80" s="49" t="str">
        <f>IFERROR(VLOOKUP($K$5,Ledger!C80:K80,3,0),"-")</f>
        <v>-</v>
      </c>
      <c r="K80" s="45" t="str">
        <f>IFERROR(VLOOKUP($K$5,Ledger!C80:K80,9,0),"-")</f>
        <v>-</v>
      </c>
      <c r="L80" s="42"/>
      <c r="M80" s="25" t="str">
        <f>IFERROR(VLOOKUP($O$5,Ledger!C80:K80,2,0),"-")</f>
        <v>-</v>
      </c>
      <c r="N80" s="49" t="str">
        <f>IFERROR(VLOOKUP($O$5,Ledger!C80:K80,3,0),"-")</f>
        <v>-</v>
      </c>
      <c r="O80" s="45" t="str">
        <f>IFERROR(VLOOKUP($O$5,Ledger!C80:K80,9,0),"-")</f>
        <v>-</v>
      </c>
      <c r="P80" s="42"/>
      <c r="Q80" s="25" t="str">
        <f>IFERROR(VLOOKUP($S$5,Ledger!C80:K80,2,0),"-")</f>
        <v>-</v>
      </c>
      <c r="R80" s="49" t="str">
        <f>IFERROR(VLOOKUP($S$5,Ledger!C80:K80,3,0),"-")</f>
        <v>-</v>
      </c>
      <c r="S80" s="45" t="str">
        <f>IFERROR(VLOOKUP($S$5,Ledger!C80:K80,9,0),"-")</f>
        <v>-</v>
      </c>
      <c r="T80" s="42"/>
      <c r="U80" s="25" t="str">
        <f>IFERROR(VLOOKUP($W$5,Ledger!C80:K80,2,0),"-")</f>
        <v>-</v>
      </c>
      <c r="V80" s="49" t="str">
        <f>IFERROR(VLOOKUP($W$5,Ledger!C80:K80,3,0),"-")</f>
        <v>-</v>
      </c>
      <c r="W80" s="45" t="str">
        <f>IFERROR(VLOOKUP($W$5,Ledger!C80:K80,9,0),"-")</f>
        <v>-</v>
      </c>
      <c r="X80" s="42"/>
      <c r="Y80" s="25" t="str">
        <f>IFERROR(VLOOKUP($AA$5,Ledger!C80:K80,2,0),"-")</f>
        <v>-</v>
      </c>
      <c r="Z80" s="49" t="str">
        <f>IFERROR(VLOOKUP($AA$5,Ledger!C80:K80,3,0),"-")</f>
        <v>-</v>
      </c>
      <c r="AA80" s="45" t="str">
        <f>IFERROR(VLOOKUP($AA$5,Ledger!C80:K80,9,0),"-")</f>
        <v>-</v>
      </c>
    </row>
    <row r="81" spans="1:27" ht="24" x14ac:dyDescent="0.2">
      <c r="A81" s="25" t="str">
        <f>IFERROR(VLOOKUP($C$5,Ledger!C81:K81,2,0),"-")</f>
        <v>-</v>
      </c>
      <c r="B81" s="49" t="str">
        <f>IFERROR(VLOOKUP($C$5,Ledger!C81:K81,3,0),"-")</f>
        <v>-</v>
      </c>
      <c r="C81" s="45" t="str">
        <f>IFERROR(VLOOKUP($C$5,Ledger!C81:K81,9,0),"-")</f>
        <v>-</v>
      </c>
      <c r="D81" s="42"/>
      <c r="E81" s="25" t="str">
        <f>IFERROR(VLOOKUP($G$5,Ledger!C81:K81,2,0),"-")</f>
        <v>-</v>
      </c>
      <c r="F81" s="49" t="str">
        <f>IFERROR(VLOOKUP($G$5,Ledger!C81:K81,3,0),"-")</f>
        <v>-</v>
      </c>
      <c r="G81" s="45" t="str">
        <f>IFERROR(VLOOKUP($G$5,Ledger!C81:K81,9,0),"-")</f>
        <v>-</v>
      </c>
      <c r="H81" s="42"/>
      <c r="I81" s="25" t="str">
        <f>IFERROR(VLOOKUP($K$5,Ledger!C81:K81,2,0),"-")</f>
        <v>-</v>
      </c>
      <c r="J81" s="49" t="str">
        <f>IFERROR(VLOOKUP($K$5,Ledger!C81:K81,3,0),"-")</f>
        <v>-</v>
      </c>
      <c r="K81" s="45" t="str">
        <f>IFERROR(VLOOKUP($K$5,Ledger!C81:K81,9,0),"-")</f>
        <v>-</v>
      </c>
      <c r="L81" s="42"/>
      <c r="M81" s="25" t="str">
        <f>IFERROR(VLOOKUP($O$5,Ledger!C81:K81,2,0),"-")</f>
        <v>-</v>
      </c>
      <c r="N81" s="49" t="str">
        <f>IFERROR(VLOOKUP($O$5,Ledger!C81:K81,3,0),"-")</f>
        <v>-</v>
      </c>
      <c r="O81" s="45" t="str">
        <f>IFERROR(VLOOKUP($O$5,Ledger!C81:K81,9,0),"-")</f>
        <v>-</v>
      </c>
      <c r="P81" s="42"/>
      <c r="Q81" s="25" t="str">
        <f>IFERROR(VLOOKUP($S$5,Ledger!C81:K81,2,0),"-")</f>
        <v>-</v>
      </c>
      <c r="R81" s="49" t="str">
        <f>IFERROR(VLOOKUP($S$5,Ledger!C81:K81,3,0),"-")</f>
        <v>-</v>
      </c>
      <c r="S81" s="45" t="str">
        <f>IFERROR(VLOOKUP($S$5,Ledger!C81:K81,9,0),"-")</f>
        <v>-</v>
      </c>
      <c r="T81" s="42"/>
      <c r="U81" s="25" t="str">
        <f>IFERROR(VLOOKUP($W$5,Ledger!C81:K81,2,0),"-")</f>
        <v>-</v>
      </c>
      <c r="V81" s="49" t="str">
        <f>IFERROR(VLOOKUP($W$5,Ledger!C81:K81,3,0),"-")</f>
        <v>-</v>
      </c>
      <c r="W81" s="45" t="str">
        <f>IFERROR(VLOOKUP($W$5,Ledger!C81:K81,9,0),"-")</f>
        <v>-</v>
      </c>
      <c r="X81" s="42"/>
      <c r="Y81" s="25" t="str">
        <f>IFERROR(VLOOKUP($AA$5,Ledger!C81:K81,2,0),"-")</f>
        <v>-</v>
      </c>
      <c r="Z81" s="49" t="str">
        <f>IFERROR(VLOOKUP($AA$5,Ledger!C81:K81,3,0),"-")</f>
        <v>-</v>
      </c>
      <c r="AA81" s="45" t="str">
        <f>IFERROR(VLOOKUP($AA$5,Ledger!C81:K81,9,0),"-")</f>
        <v>-</v>
      </c>
    </row>
    <row r="82" spans="1:27" ht="24" x14ac:dyDescent="0.2">
      <c r="A82" s="25" t="str">
        <f>IFERROR(VLOOKUP($C$5,Ledger!C82:K82,2,0),"-")</f>
        <v>-</v>
      </c>
      <c r="B82" s="49" t="str">
        <f>IFERROR(VLOOKUP($C$5,Ledger!C82:K82,3,0),"-")</f>
        <v>-</v>
      </c>
      <c r="C82" s="45" t="str">
        <f>IFERROR(VLOOKUP($C$5,Ledger!C82:K82,9,0),"-")</f>
        <v>-</v>
      </c>
      <c r="D82" s="42"/>
      <c r="E82" s="25" t="str">
        <f>IFERROR(VLOOKUP($G$5,Ledger!C82:K82,2,0),"-")</f>
        <v>-</v>
      </c>
      <c r="F82" s="49" t="str">
        <f>IFERROR(VLOOKUP($G$5,Ledger!C82:K82,3,0),"-")</f>
        <v>-</v>
      </c>
      <c r="G82" s="45" t="str">
        <f>IFERROR(VLOOKUP($G$5,Ledger!C82:K82,9,0),"-")</f>
        <v>-</v>
      </c>
      <c r="H82" s="42"/>
      <c r="I82" s="25" t="str">
        <f>IFERROR(VLOOKUP($K$5,Ledger!C82:K82,2,0),"-")</f>
        <v>-</v>
      </c>
      <c r="J82" s="49" t="str">
        <f>IFERROR(VLOOKUP($K$5,Ledger!C82:K82,3,0),"-")</f>
        <v>-</v>
      </c>
      <c r="K82" s="45" t="str">
        <f>IFERROR(VLOOKUP($K$5,Ledger!C82:K82,9,0),"-")</f>
        <v>-</v>
      </c>
      <c r="L82" s="42"/>
      <c r="M82" s="25" t="str">
        <f>IFERROR(VLOOKUP($O$5,Ledger!C82:K82,2,0),"-")</f>
        <v>-</v>
      </c>
      <c r="N82" s="49" t="str">
        <f>IFERROR(VLOOKUP($O$5,Ledger!C82:K82,3,0),"-")</f>
        <v>-</v>
      </c>
      <c r="O82" s="45" t="str">
        <f>IFERROR(VLOOKUP($O$5,Ledger!C82:K82,9,0),"-")</f>
        <v>-</v>
      </c>
      <c r="P82" s="42"/>
      <c r="Q82" s="25" t="str">
        <f>IFERROR(VLOOKUP($S$5,Ledger!C82:K82,2,0),"-")</f>
        <v>-</v>
      </c>
      <c r="R82" s="49" t="str">
        <f>IFERROR(VLOOKUP($S$5,Ledger!C82:K82,3,0),"-")</f>
        <v>-</v>
      </c>
      <c r="S82" s="45" t="str">
        <f>IFERROR(VLOOKUP($S$5,Ledger!C82:K82,9,0),"-")</f>
        <v>-</v>
      </c>
      <c r="T82" s="42"/>
      <c r="U82" s="25" t="str">
        <f>IFERROR(VLOOKUP($W$5,Ledger!C82:K82,2,0),"-")</f>
        <v>-</v>
      </c>
      <c r="V82" s="49" t="str">
        <f>IFERROR(VLOOKUP($W$5,Ledger!C82:K82,3,0),"-")</f>
        <v>-</v>
      </c>
      <c r="W82" s="45" t="str">
        <f>IFERROR(VLOOKUP($W$5,Ledger!C82:K82,9,0),"-")</f>
        <v>-</v>
      </c>
      <c r="X82" s="42"/>
      <c r="Y82" s="25" t="str">
        <f>IFERROR(VLOOKUP($AA$5,Ledger!C82:K82,2,0),"-")</f>
        <v>-</v>
      </c>
      <c r="Z82" s="49" t="str">
        <f>IFERROR(VLOOKUP($AA$5,Ledger!C82:K82,3,0),"-")</f>
        <v>-</v>
      </c>
      <c r="AA82" s="45" t="str">
        <f>IFERROR(VLOOKUP($AA$5,Ledger!C82:K82,9,0),"-")</f>
        <v>-</v>
      </c>
    </row>
    <row r="83" spans="1:27" ht="24" x14ac:dyDescent="0.2">
      <c r="A83" s="25" t="str">
        <f>IFERROR(VLOOKUP($C$5,Ledger!C83:K83,2,0),"-")</f>
        <v>-</v>
      </c>
      <c r="B83" s="49" t="str">
        <f>IFERROR(VLOOKUP($C$5,Ledger!C83:K83,3,0),"-")</f>
        <v>-</v>
      </c>
      <c r="C83" s="45" t="str">
        <f>IFERROR(VLOOKUP($C$5,Ledger!C83:K83,9,0),"-")</f>
        <v>-</v>
      </c>
      <c r="D83" s="42"/>
      <c r="E83" s="25" t="str">
        <f>IFERROR(VLOOKUP($G$5,Ledger!C83:K83,2,0),"-")</f>
        <v>-</v>
      </c>
      <c r="F83" s="49" t="str">
        <f>IFERROR(VLOOKUP($G$5,Ledger!C83:K83,3,0),"-")</f>
        <v>-</v>
      </c>
      <c r="G83" s="45" t="str">
        <f>IFERROR(VLOOKUP($G$5,Ledger!C83:K83,9,0),"-")</f>
        <v>-</v>
      </c>
      <c r="H83" s="42"/>
      <c r="I83" s="25" t="str">
        <f>IFERROR(VLOOKUP($K$5,Ledger!C83:K83,2,0),"-")</f>
        <v>-</v>
      </c>
      <c r="J83" s="49" t="str">
        <f>IFERROR(VLOOKUP($K$5,Ledger!C83:K83,3,0),"-")</f>
        <v>-</v>
      </c>
      <c r="K83" s="45" t="str">
        <f>IFERROR(VLOOKUP($K$5,Ledger!C83:K83,9,0),"-")</f>
        <v>-</v>
      </c>
      <c r="L83" s="42"/>
      <c r="M83" s="25" t="str">
        <f>IFERROR(VLOOKUP($O$5,Ledger!C83:K83,2,0),"-")</f>
        <v>-</v>
      </c>
      <c r="N83" s="49" t="str">
        <f>IFERROR(VLOOKUP($O$5,Ledger!C83:K83,3,0),"-")</f>
        <v>-</v>
      </c>
      <c r="O83" s="45" t="str">
        <f>IFERROR(VLOOKUP($O$5,Ledger!C83:K83,9,0),"-")</f>
        <v>-</v>
      </c>
      <c r="P83" s="42"/>
      <c r="Q83" s="25" t="str">
        <f>IFERROR(VLOOKUP($S$5,Ledger!C83:K83,2,0),"-")</f>
        <v>-</v>
      </c>
      <c r="R83" s="49" t="str">
        <f>IFERROR(VLOOKUP($S$5,Ledger!C83:K83,3,0),"-")</f>
        <v>-</v>
      </c>
      <c r="S83" s="45" t="str">
        <f>IFERROR(VLOOKUP($S$5,Ledger!C83:K83,9,0),"-")</f>
        <v>-</v>
      </c>
      <c r="T83" s="42"/>
      <c r="U83" s="25" t="str">
        <f>IFERROR(VLOOKUP($W$5,Ledger!C83:K83,2,0),"-")</f>
        <v>-</v>
      </c>
      <c r="V83" s="49" t="str">
        <f>IFERROR(VLOOKUP($W$5,Ledger!C83:K83,3,0),"-")</f>
        <v>-</v>
      </c>
      <c r="W83" s="45" t="str">
        <f>IFERROR(VLOOKUP($W$5,Ledger!C83:K83,9,0),"-")</f>
        <v>-</v>
      </c>
      <c r="X83" s="42"/>
      <c r="Y83" s="25" t="str">
        <f>IFERROR(VLOOKUP($AA$5,Ledger!C83:K83,2,0),"-")</f>
        <v>-</v>
      </c>
      <c r="Z83" s="49" t="str">
        <f>IFERROR(VLOOKUP($AA$5,Ledger!C83:K83,3,0),"-")</f>
        <v>-</v>
      </c>
      <c r="AA83" s="45" t="str">
        <f>IFERROR(VLOOKUP($AA$5,Ledger!C83:K83,9,0),"-")</f>
        <v>-</v>
      </c>
    </row>
    <row r="84" spans="1:27" ht="24" x14ac:dyDescent="0.2">
      <c r="A84" s="25" t="str">
        <f>IFERROR(VLOOKUP($C$5,Ledger!C84:K84,2,0),"-")</f>
        <v>-</v>
      </c>
      <c r="B84" s="49" t="str">
        <f>IFERROR(VLOOKUP($C$5,Ledger!C84:K84,3,0),"-")</f>
        <v>-</v>
      </c>
      <c r="C84" s="45" t="str">
        <f>IFERROR(VLOOKUP($C$5,Ledger!C84:K84,9,0),"-")</f>
        <v>-</v>
      </c>
      <c r="D84" s="42"/>
      <c r="E84" s="25" t="str">
        <f>IFERROR(VLOOKUP($G$5,Ledger!C84:K84,2,0),"-")</f>
        <v>-</v>
      </c>
      <c r="F84" s="49" t="str">
        <f>IFERROR(VLOOKUP($G$5,Ledger!C84:K84,3,0),"-")</f>
        <v>-</v>
      </c>
      <c r="G84" s="45" t="str">
        <f>IFERROR(VLOOKUP($G$5,Ledger!C84:K84,9,0),"-")</f>
        <v>-</v>
      </c>
      <c r="H84" s="42"/>
      <c r="I84" s="25" t="str">
        <f>IFERROR(VLOOKUP($K$5,Ledger!C84:K84,2,0),"-")</f>
        <v>-</v>
      </c>
      <c r="J84" s="49" t="str">
        <f>IFERROR(VLOOKUP($K$5,Ledger!C84:K84,3,0),"-")</f>
        <v>-</v>
      </c>
      <c r="K84" s="45" t="str">
        <f>IFERROR(VLOOKUP($K$5,Ledger!C84:K84,9,0),"-")</f>
        <v>-</v>
      </c>
      <c r="L84" s="42"/>
      <c r="M84" s="25" t="str">
        <f>IFERROR(VLOOKUP($O$5,Ledger!C84:K84,2,0),"-")</f>
        <v>-</v>
      </c>
      <c r="N84" s="49" t="str">
        <f>IFERROR(VLOOKUP($O$5,Ledger!C84:K84,3,0),"-")</f>
        <v>-</v>
      </c>
      <c r="O84" s="45" t="str">
        <f>IFERROR(VLOOKUP($O$5,Ledger!C84:K84,9,0),"-")</f>
        <v>-</v>
      </c>
      <c r="P84" s="42"/>
      <c r="Q84" s="25" t="str">
        <f>IFERROR(VLOOKUP($S$5,Ledger!C84:K84,2,0),"-")</f>
        <v>-</v>
      </c>
      <c r="R84" s="49" t="str">
        <f>IFERROR(VLOOKUP($S$5,Ledger!C84:K84,3,0),"-")</f>
        <v>-</v>
      </c>
      <c r="S84" s="45" t="str">
        <f>IFERROR(VLOOKUP($S$5,Ledger!C84:K84,9,0),"-")</f>
        <v>-</v>
      </c>
      <c r="T84" s="42"/>
      <c r="U84" s="25" t="str">
        <f>IFERROR(VLOOKUP($W$5,Ledger!C84:K84,2,0),"-")</f>
        <v>-</v>
      </c>
      <c r="V84" s="49" t="str">
        <f>IFERROR(VLOOKUP($W$5,Ledger!C84:K84,3,0),"-")</f>
        <v>-</v>
      </c>
      <c r="W84" s="45" t="str">
        <f>IFERROR(VLOOKUP($W$5,Ledger!C84:K84,9,0),"-")</f>
        <v>-</v>
      </c>
      <c r="X84" s="42"/>
      <c r="Y84" s="25" t="str">
        <f>IFERROR(VLOOKUP($AA$5,Ledger!C84:K84,2,0),"-")</f>
        <v>-</v>
      </c>
      <c r="Z84" s="49" t="str">
        <f>IFERROR(VLOOKUP($AA$5,Ledger!C84:K84,3,0),"-")</f>
        <v>-</v>
      </c>
      <c r="AA84" s="45" t="str">
        <f>IFERROR(VLOOKUP($AA$5,Ledger!C84:K84,9,0),"-")</f>
        <v>-</v>
      </c>
    </row>
    <row r="85" spans="1:27" ht="24" x14ac:dyDescent="0.2">
      <c r="A85" s="25" t="str">
        <f>IFERROR(VLOOKUP($C$5,Ledger!C85:K85,2,0),"-")</f>
        <v>-</v>
      </c>
      <c r="B85" s="49" t="str">
        <f>IFERROR(VLOOKUP($C$5,Ledger!C85:K85,3,0),"-")</f>
        <v>-</v>
      </c>
      <c r="C85" s="45" t="str">
        <f>IFERROR(VLOOKUP($C$5,Ledger!C85:K85,9,0),"-")</f>
        <v>-</v>
      </c>
      <c r="D85" s="42"/>
      <c r="E85" s="25" t="str">
        <f>IFERROR(VLOOKUP($G$5,Ledger!C85:K85,2,0),"-")</f>
        <v>-</v>
      </c>
      <c r="F85" s="49" t="str">
        <f>IFERROR(VLOOKUP($G$5,Ledger!C85:K85,3,0),"-")</f>
        <v>-</v>
      </c>
      <c r="G85" s="45" t="str">
        <f>IFERROR(VLOOKUP($G$5,Ledger!C85:K85,9,0),"-")</f>
        <v>-</v>
      </c>
      <c r="H85" s="42"/>
      <c r="I85" s="25" t="str">
        <f>IFERROR(VLOOKUP($K$5,Ledger!C85:K85,2,0),"-")</f>
        <v>-</v>
      </c>
      <c r="J85" s="49" t="str">
        <f>IFERROR(VLOOKUP($K$5,Ledger!C85:K85,3,0),"-")</f>
        <v>-</v>
      </c>
      <c r="K85" s="45" t="str">
        <f>IFERROR(VLOOKUP($K$5,Ledger!C85:K85,9,0),"-")</f>
        <v>-</v>
      </c>
      <c r="L85" s="42"/>
      <c r="M85" s="25" t="str">
        <f>IFERROR(VLOOKUP($O$5,Ledger!C85:K85,2,0),"-")</f>
        <v>-</v>
      </c>
      <c r="N85" s="49" t="str">
        <f>IFERROR(VLOOKUP($O$5,Ledger!C85:K85,3,0),"-")</f>
        <v>-</v>
      </c>
      <c r="O85" s="45" t="str">
        <f>IFERROR(VLOOKUP($O$5,Ledger!C85:K85,9,0),"-")</f>
        <v>-</v>
      </c>
      <c r="P85" s="42"/>
      <c r="Q85" s="25" t="str">
        <f>IFERROR(VLOOKUP($S$5,Ledger!C85:K85,2,0),"-")</f>
        <v>-</v>
      </c>
      <c r="R85" s="49" t="str">
        <f>IFERROR(VLOOKUP($S$5,Ledger!C85:K85,3,0),"-")</f>
        <v>-</v>
      </c>
      <c r="S85" s="45" t="str">
        <f>IFERROR(VLOOKUP($S$5,Ledger!C85:K85,9,0),"-")</f>
        <v>-</v>
      </c>
      <c r="T85" s="42"/>
      <c r="U85" s="25" t="str">
        <f>IFERROR(VLOOKUP($W$5,Ledger!C85:K85,2,0),"-")</f>
        <v>-</v>
      </c>
      <c r="V85" s="49" t="str">
        <f>IFERROR(VLOOKUP($W$5,Ledger!C85:K85,3,0),"-")</f>
        <v>-</v>
      </c>
      <c r="W85" s="45" t="str">
        <f>IFERROR(VLOOKUP($W$5,Ledger!C85:K85,9,0),"-")</f>
        <v>-</v>
      </c>
      <c r="X85" s="42"/>
      <c r="Y85" s="25" t="str">
        <f>IFERROR(VLOOKUP($AA$5,Ledger!C85:K85,2,0),"-")</f>
        <v>-</v>
      </c>
      <c r="Z85" s="49" t="str">
        <f>IFERROR(VLOOKUP($AA$5,Ledger!C85:K85,3,0),"-")</f>
        <v>-</v>
      </c>
      <c r="AA85" s="45" t="str">
        <f>IFERROR(VLOOKUP($AA$5,Ledger!C85:K85,9,0),"-")</f>
        <v>-</v>
      </c>
    </row>
    <row r="86" spans="1:27" ht="24" x14ac:dyDescent="0.2">
      <c r="A86" s="25" t="str">
        <f>IFERROR(VLOOKUP($C$5,Ledger!C86:K86,2,0),"-")</f>
        <v>-</v>
      </c>
      <c r="B86" s="49" t="str">
        <f>IFERROR(VLOOKUP($C$5,Ledger!C86:K86,3,0),"-")</f>
        <v>-</v>
      </c>
      <c r="C86" s="45" t="str">
        <f>IFERROR(VLOOKUP($C$5,Ledger!C86:K86,9,0),"-")</f>
        <v>-</v>
      </c>
      <c r="D86" s="42"/>
      <c r="E86" s="25" t="str">
        <f>IFERROR(VLOOKUP($G$5,Ledger!C86:K86,2,0),"-")</f>
        <v>-</v>
      </c>
      <c r="F86" s="49" t="str">
        <f>IFERROR(VLOOKUP($G$5,Ledger!C86:K86,3,0),"-")</f>
        <v>-</v>
      </c>
      <c r="G86" s="45" t="str">
        <f>IFERROR(VLOOKUP($G$5,Ledger!C86:K86,9,0),"-")</f>
        <v>-</v>
      </c>
      <c r="H86" s="42"/>
      <c r="I86" s="25" t="str">
        <f>IFERROR(VLOOKUP($K$5,Ledger!C86:K86,2,0),"-")</f>
        <v>-</v>
      </c>
      <c r="J86" s="49" t="str">
        <f>IFERROR(VLOOKUP($K$5,Ledger!C86:K86,3,0),"-")</f>
        <v>-</v>
      </c>
      <c r="K86" s="45" t="str">
        <f>IFERROR(VLOOKUP($K$5,Ledger!C86:K86,9,0),"-")</f>
        <v>-</v>
      </c>
      <c r="L86" s="42"/>
      <c r="M86" s="25" t="str">
        <f>IFERROR(VLOOKUP($O$5,Ledger!C86:K86,2,0),"-")</f>
        <v>-</v>
      </c>
      <c r="N86" s="49" t="str">
        <f>IFERROR(VLOOKUP($O$5,Ledger!C86:K86,3,0),"-")</f>
        <v>-</v>
      </c>
      <c r="O86" s="45" t="str">
        <f>IFERROR(VLOOKUP($O$5,Ledger!C86:K86,9,0),"-")</f>
        <v>-</v>
      </c>
      <c r="P86" s="42"/>
      <c r="Q86" s="25" t="str">
        <f>IFERROR(VLOOKUP($S$5,Ledger!C86:K86,2,0),"-")</f>
        <v>-</v>
      </c>
      <c r="R86" s="49" t="str">
        <f>IFERROR(VLOOKUP($S$5,Ledger!C86:K86,3,0),"-")</f>
        <v>-</v>
      </c>
      <c r="S86" s="45" t="str">
        <f>IFERROR(VLOOKUP($S$5,Ledger!C86:K86,9,0),"-")</f>
        <v>-</v>
      </c>
      <c r="T86" s="42"/>
      <c r="U86" s="25" t="str">
        <f>IFERROR(VLOOKUP($W$5,Ledger!C86:K86,2,0),"-")</f>
        <v>-</v>
      </c>
      <c r="V86" s="49" t="str">
        <f>IFERROR(VLOOKUP($W$5,Ledger!C86:K86,3,0),"-")</f>
        <v>-</v>
      </c>
      <c r="W86" s="45" t="str">
        <f>IFERROR(VLOOKUP($W$5,Ledger!C86:K86,9,0),"-")</f>
        <v>-</v>
      </c>
      <c r="X86" s="42"/>
      <c r="Y86" s="25" t="str">
        <f>IFERROR(VLOOKUP($AA$5,Ledger!C86:K86,2,0),"-")</f>
        <v>-</v>
      </c>
      <c r="Z86" s="49" t="str">
        <f>IFERROR(VLOOKUP($AA$5,Ledger!C86:K86,3,0),"-")</f>
        <v>-</v>
      </c>
      <c r="AA86" s="45" t="str">
        <f>IFERROR(VLOOKUP($AA$5,Ledger!C86:K86,9,0),"-")</f>
        <v>-</v>
      </c>
    </row>
    <row r="87" spans="1:27" ht="24" x14ac:dyDescent="0.2">
      <c r="A87" s="25" t="str">
        <f>IFERROR(VLOOKUP($C$5,Ledger!C87:K87,2,0),"-")</f>
        <v>-</v>
      </c>
      <c r="B87" s="49" t="str">
        <f>IFERROR(VLOOKUP($C$5,Ledger!C87:K87,3,0),"-")</f>
        <v>-</v>
      </c>
      <c r="C87" s="45" t="str">
        <f>IFERROR(VLOOKUP($C$5,Ledger!C87:K87,9,0),"-")</f>
        <v>-</v>
      </c>
      <c r="D87" s="42"/>
      <c r="E87" s="25" t="str">
        <f>IFERROR(VLOOKUP($G$5,Ledger!C87:K87,2,0),"-")</f>
        <v>-</v>
      </c>
      <c r="F87" s="49" t="str">
        <f>IFERROR(VLOOKUP($G$5,Ledger!C87:K87,3,0),"-")</f>
        <v>-</v>
      </c>
      <c r="G87" s="45" t="str">
        <f>IFERROR(VLOOKUP($G$5,Ledger!C87:K87,9,0),"-")</f>
        <v>-</v>
      </c>
      <c r="H87" s="42"/>
      <c r="I87" s="25" t="str">
        <f>IFERROR(VLOOKUP($K$5,Ledger!C87:K87,2,0),"-")</f>
        <v>-</v>
      </c>
      <c r="J87" s="49" t="str">
        <f>IFERROR(VLOOKUP($K$5,Ledger!C87:K87,3,0),"-")</f>
        <v>-</v>
      </c>
      <c r="K87" s="45" t="str">
        <f>IFERROR(VLOOKUP($K$5,Ledger!C87:K87,9,0),"-")</f>
        <v>-</v>
      </c>
      <c r="L87" s="42"/>
      <c r="M87" s="25" t="str">
        <f>IFERROR(VLOOKUP($O$5,Ledger!C87:K87,2,0),"-")</f>
        <v>-</v>
      </c>
      <c r="N87" s="49" t="str">
        <f>IFERROR(VLOOKUP($O$5,Ledger!C87:K87,3,0),"-")</f>
        <v>-</v>
      </c>
      <c r="O87" s="45" t="str">
        <f>IFERROR(VLOOKUP($O$5,Ledger!C87:K87,9,0),"-")</f>
        <v>-</v>
      </c>
      <c r="P87" s="42"/>
      <c r="Q87" s="25" t="str">
        <f>IFERROR(VLOOKUP($S$5,Ledger!C87:K87,2,0),"-")</f>
        <v>-</v>
      </c>
      <c r="R87" s="49" t="str">
        <f>IFERROR(VLOOKUP($S$5,Ledger!C87:K87,3,0),"-")</f>
        <v>-</v>
      </c>
      <c r="S87" s="45" t="str">
        <f>IFERROR(VLOOKUP($S$5,Ledger!C87:K87,9,0),"-")</f>
        <v>-</v>
      </c>
      <c r="T87" s="42"/>
      <c r="U87" s="25" t="str">
        <f>IFERROR(VLOOKUP($W$5,Ledger!C87:K87,2,0),"-")</f>
        <v>-</v>
      </c>
      <c r="V87" s="49" t="str">
        <f>IFERROR(VLOOKUP($W$5,Ledger!C87:K87,3,0),"-")</f>
        <v>-</v>
      </c>
      <c r="W87" s="45" t="str">
        <f>IFERROR(VLOOKUP($W$5,Ledger!C87:K87,9,0),"-")</f>
        <v>-</v>
      </c>
      <c r="X87" s="42"/>
      <c r="Y87" s="25" t="str">
        <f>IFERROR(VLOOKUP($AA$5,Ledger!C87:K87,2,0),"-")</f>
        <v>-</v>
      </c>
      <c r="Z87" s="49" t="str">
        <f>IFERROR(VLOOKUP($AA$5,Ledger!C87:K87,3,0),"-")</f>
        <v>-</v>
      </c>
      <c r="AA87" s="45" t="str">
        <f>IFERROR(VLOOKUP($AA$5,Ledger!C87:K87,9,0),"-")</f>
        <v>-</v>
      </c>
    </row>
    <row r="88" spans="1:27" ht="24" x14ac:dyDescent="0.2">
      <c r="A88" s="25" t="str">
        <f>IFERROR(VLOOKUP($C$5,Ledger!C88:K88,2,0),"-")</f>
        <v>-</v>
      </c>
      <c r="B88" s="49" t="str">
        <f>IFERROR(VLOOKUP($C$5,Ledger!C88:K88,3,0),"-")</f>
        <v>-</v>
      </c>
      <c r="C88" s="45" t="str">
        <f>IFERROR(VLOOKUP($C$5,Ledger!C88:K88,9,0),"-")</f>
        <v>-</v>
      </c>
      <c r="D88" s="42"/>
      <c r="E88" s="25" t="str">
        <f>IFERROR(VLOOKUP($G$5,Ledger!C88:K88,2,0),"-")</f>
        <v>-</v>
      </c>
      <c r="F88" s="49" t="str">
        <f>IFERROR(VLOOKUP($G$5,Ledger!C88:K88,3,0),"-")</f>
        <v>-</v>
      </c>
      <c r="G88" s="45" t="str">
        <f>IFERROR(VLOOKUP($G$5,Ledger!C88:K88,9,0),"-")</f>
        <v>-</v>
      </c>
      <c r="H88" s="42"/>
      <c r="I88" s="25" t="str">
        <f>IFERROR(VLOOKUP($K$5,Ledger!C88:K88,2,0),"-")</f>
        <v>-</v>
      </c>
      <c r="J88" s="49" t="str">
        <f>IFERROR(VLOOKUP($K$5,Ledger!C88:K88,3,0),"-")</f>
        <v>-</v>
      </c>
      <c r="K88" s="45" t="str">
        <f>IFERROR(VLOOKUP($K$5,Ledger!C88:K88,9,0),"-")</f>
        <v>-</v>
      </c>
      <c r="L88" s="42"/>
      <c r="M88" s="25" t="str">
        <f>IFERROR(VLOOKUP($O$5,Ledger!C88:K88,2,0),"-")</f>
        <v>-</v>
      </c>
      <c r="N88" s="49" t="str">
        <f>IFERROR(VLOOKUP($O$5,Ledger!C88:K88,3,0),"-")</f>
        <v>-</v>
      </c>
      <c r="O88" s="45" t="str">
        <f>IFERROR(VLOOKUP($O$5,Ledger!C88:K88,9,0),"-")</f>
        <v>-</v>
      </c>
      <c r="P88" s="42"/>
      <c r="Q88" s="25" t="str">
        <f>IFERROR(VLOOKUP($S$5,Ledger!C88:K88,2,0),"-")</f>
        <v>-</v>
      </c>
      <c r="R88" s="49" t="str">
        <f>IFERROR(VLOOKUP($S$5,Ledger!C88:K88,3,0),"-")</f>
        <v>-</v>
      </c>
      <c r="S88" s="45" t="str">
        <f>IFERROR(VLOOKUP($S$5,Ledger!C88:K88,9,0),"-")</f>
        <v>-</v>
      </c>
      <c r="T88" s="42"/>
      <c r="U88" s="25" t="str">
        <f>IFERROR(VLOOKUP($W$5,Ledger!C88:K88,2,0),"-")</f>
        <v>-</v>
      </c>
      <c r="V88" s="49" t="str">
        <f>IFERROR(VLOOKUP($W$5,Ledger!C88:K88,3,0),"-")</f>
        <v>-</v>
      </c>
      <c r="W88" s="45" t="str">
        <f>IFERROR(VLOOKUP($W$5,Ledger!C88:K88,9,0),"-")</f>
        <v>-</v>
      </c>
      <c r="X88" s="42"/>
      <c r="Y88" s="25" t="str">
        <f>IFERROR(VLOOKUP($AA$5,Ledger!C88:K88,2,0),"-")</f>
        <v>-</v>
      </c>
      <c r="Z88" s="49" t="str">
        <f>IFERROR(VLOOKUP($AA$5,Ledger!C88:K88,3,0),"-")</f>
        <v>-</v>
      </c>
      <c r="AA88" s="45" t="str">
        <f>IFERROR(VLOOKUP($AA$5,Ledger!C88:K88,9,0),"-")</f>
        <v>-</v>
      </c>
    </row>
    <row r="89" spans="1:27" ht="24" x14ac:dyDescent="0.2">
      <c r="A89" s="25" t="str">
        <f>IFERROR(VLOOKUP($C$5,Ledger!C89:K89,2,0),"-")</f>
        <v>-</v>
      </c>
      <c r="B89" s="49" t="str">
        <f>IFERROR(VLOOKUP($C$5,Ledger!C89:K89,3,0),"-")</f>
        <v>-</v>
      </c>
      <c r="C89" s="45" t="str">
        <f>IFERROR(VLOOKUP($C$5,Ledger!C89:K89,9,0),"-")</f>
        <v>-</v>
      </c>
      <c r="D89" s="42"/>
      <c r="E89" s="25" t="str">
        <f>IFERROR(VLOOKUP($G$5,Ledger!C89:K89,2,0),"-")</f>
        <v>-</v>
      </c>
      <c r="F89" s="49" t="str">
        <f>IFERROR(VLOOKUP($G$5,Ledger!C89:K89,3,0),"-")</f>
        <v>-</v>
      </c>
      <c r="G89" s="45" t="str">
        <f>IFERROR(VLOOKUP($G$5,Ledger!C89:K89,9,0),"-")</f>
        <v>-</v>
      </c>
      <c r="H89" s="42"/>
      <c r="I89" s="25" t="str">
        <f>IFERROR(VLOOKUP($K$5,Ledger!C89:K89,2,0),"-")</f>
        <v>-</v>
      </c>
      <c r="J89" s="49" t="str">
        <f>IFERROR(VLOOKUP($K$5,Ledger!C89:K89,3,0),"-")</f>
        <v>-</v>
      </c>
      <c r="K89" s="45" t="str">
        <f>IFERROR(VLOOKUP($K$5,Ledger!C89:K89,9,0),"-")</f>
        <v>-</v>
      </c>
      <c r="L89" s="42"/>
      <c r="M89" s="25" t="str">
        <f>IFERROR(VLOOKUP($O$5,Ledger!C89:K89,2,0),"-")</f>
        <v>-</v>
      </c>
      <c r="N89" s="49" t="str">
        <f>IFERROR(VLOOKUP($O$5,Ledger!C89:K89,3,0),"-")</f>
        <v>-</v>
      </c>
      <c r="O89" s="45" t="str">
        <f>IFERROR(VLOOKUP($O$5,Ledger!C89:K89,9,0),"-")</f>
        <v>-</v>
      </c>
      <c r="P89" s="42"/>
      <c r="Q89" s="25" t="str">
        <f>IFERROR(VLOOKUP($S$5,Ledger!C89:K89,2,0),"-")</f>
        <v>-</v>
      </c>
      <c r="R89" s="49" t="str">
        <f>IFERROR(VLOOKUP($S$5,Ledger!C89:K89,3,0),"-")</f>
        <v>-</v>
      </c>
      <c r="S89" s="45" t="str">
        <f>IFERROR(VLOOKUP($S$5,Ledger!C89:K89,9,0),"-")</f>
        <v>-</v>
      </c>
      <c r="T89" s="42"/>
      <c r="U89" s="25" t="str">
        <f>IFERROR(VLOOKUP($W$5,Ledger!C89:K89,2,0),"-")</f>
        <v>-</v>
      </c>
      <c r="V89" s="49" t="str">
        <f>IFERROR(VLOOKUP($W$5,Ledger!C89:K89,3,0),"-")</f>
        <v>-</v>
      </c>
      <c r="W89" s="45" t="str">
        <f>IFERROR(VLOOKUP($W$5,Ledger!C89:K89,9,0),"-")</f>
        <v>-</v>
      </c>
      <c r="X89" s="42"/>
      <c r="Y89" s="25" t="str">
        <f>IFERROR(VLOOKUP($AA$5,Ledger!C89:K89,2,0),"-")</f>
        <v>-</v>
      </c>
      <c r="Z89" s="49" t="str">
        <f>IFERROR(VLOOKUP($AA$5,Ledger!C89:K89,3,0),"-")</f>
        <v>-</v>
      </c>
      <c r="AA89" s="45" t="str">
        <f>IFERROR(VLOOKUP($AA$5,Ledger!C89:K89,9,0),"-")</f>
        <v>-</v>
      </c>
    </row>
    <row r="90" spans="1:27" ht="24" x14ac:dyDescent="0.2">
      <c r="A90" s="25" t="str">
        <f>IFERROR(VLOOKUP($C$5,Ledger!C90:K90,2,0),"-")</f>
        <v>-</v>
      </c>
      <c r="B90" s="49" t="str">
        <f>IFERROR(VLOOKUP($C$5,Ledger!C90:K90,3,0),"-")</f>
        <v>-</v>
      </c>
      <c r="C90" s="45" t="str">
        <f>IFERROR(VLOOKUP($C$5,Ledger!C90:K90,9,0),"-")</f>
        <v>-</v>
      </c>
      <c r="D90" s="42"/>
      <c r="E90" s="25" t="str">
        <f>IFERROR(VLOOKUP($G$5,Ledger!C90:K90,2,0),"-")</f>
        <v>-</v>
      </c>
      <c r="F90" s="49" t="str">
        <f>IFERROR(VLOOKUP($G$5,Ledger!C90:K90,3,0),"-")</f>
        <v>-</v>
      </c>
      <c r="G90" s="45" t="str">
        <f>IFERROR(VLOOKUP($G$5,Ledger!C90:K90,9,0),"-")</f>
        <v>-</v>
      </c>
      <c r="H90" s="42"/>
      <c r="I90" s="25" t="str">
        <f>IFERROR(VLOOKUP($K$5,Ledger!C90:K90,2,0),"-")</f>
        <v>-</v>
      </c>
      <c r="J90" s="49" t="str">
        <f>IFERROR(VLOOKUP($K$5,Ledger!C90:K90,3,0),"-")</f>
        <v>-</v>
      </c>
      <c r="K90" s="45" t="str">
        <f>IFERROR(VLOOKUP($K$5,Ledger!C90:K90,9,0),"-")</f>
        <v>-</v>
      </c>
      <c r="L90" s="42"/>
      <c r="M90" s="25" t="str">
        <f>IFERROR(VLOOKUP($O$5,Ledger!C90:K90,2,0),"-")</f>
        <v>-</v>
      </c>
      <c r="N90" s="49" t="str">
        <f>IFERROR(VLOOKUP($O$5,Ledger!C90:K90,3,0),"-")</f>
        <v>-</v>
      </c>
      <c r="O90" s="45" t="str">
        <f>IFERROR(VLOOKUP($O$5,Ledger!C90:K90,9,0),"-")</f>
        <v>-</v>
      </c>
      <c r="P90" s="42"/>
      <c r="Q90" s="25" t="str">
        <f>IFERROR(VLOOKUP($S$5,Ledger!C90:K90,2,0),"-")</f>
        <v>-</v>
      </c>
      <c r="R90" s="49" t="str">
        <f>IFERROR(VLOOKUP($S$5,Ledger!C90:K90,3,0),"-")</f>
        <v>-</v>
      </c>
      <c r="S90" s="45" t="str">
        <f>IFERROR(VLOOKUP($S$5,Ledger!C90:K90,9,0),"-")</f>
        <v>-</v>
      </c>
      <c r="T90" s="42"/>
      <c r="U90" s="25" t="str">
        <f>IFERROR(VLOOKUP($W$5,Ledger!C90:K90,2,0),"-")</f>
        <v>-</v>
      </c>
      <c r="V90" s="49" t="str">
        <f>IFERROR(VLOOKUP($W$5,Ledger!C90:K90,3,0),"-")</f>
        <v>-</v>
      </c>
      <c r="W90" s="45" t="str">
        <f>IFERROR(VLOOKUP($W$5,Ledger!C90:K90,9,0),"-")</f>
        <v>-</v>
      </c>
      <c r="X90" s="42"/>
      <c r="Y90" s="25" t="str">
        <f>IFERROR(VLOOKUP($AA$5,Ledger!C90:K90,2,0),"-")</f>
        <v>-</v>
      </c>
      <c r="Z90" s="49" t="str">
        <f>IFERROR(VLOOKUP($AA$5,Ledger!C90:K90,3,0),"-")</f>
        <v>-</v>
      </c>
      <c r="AA90" s="45" t="str">
        <f>IFERROR(VLOOKUP($AA$5,Ledger!C90:K90,9,0),"-")</f>
        <v>-</v>
      </c>
    </row>
    <row r="91" spans="1:27" ht="24" x14ac:dyDescent="0.2">
      <c r="A91" s="25" t="str">
        <f>IFERROR(VLOOKUP($C$5,Ledger!C91:K91,2,0),"-")</f>
        <v>-</v>
      </c>
      <c r="B91" s="49" t="str">
        <f>IFERROR(VLOOKUP($C$5,Ledger!C91:K91,3,0),"-")</f>
        <v>-</v>
      </c>
      <c r="C91" s="45" t="str">
        <f>IFERROR(VLOOKUP($C$5,Ledger!C91:K91,9,0),"-")</f>
        <v>-</v>
      </c>
      <c r="D91" s="42"/>
      <c r="E91" s="25" t="str">
        <f>IFERROR(VLOOKUP($G$5,Ledger!C91:K91,2,0),"-")</f>
        <v>-</v>
      </c>
      <c r="F91" s="49" t="str">
        <f>IFERROR(VLOOKUP($G$5,Ledger!C91:K91,3,0),"-")</f>
        <v>-</v>
      </c>
      <c r="G91" s="45" t="str">
        <f>IFERROR(VLOOKUP($G$5,Ledger!C91:K91,9,0),"-")</f>
        <v>-</v>
      </c>
      <c r="H91" s="42"/>
      <c r="I91" s="25" t="str">
        <f>IFERROR(VLOOKUP($K$5,Ledger!C91:K91,2,0),"-")</f>
        <v>-</v>
      </c>
      <c r="J91" s="49" t="str">
        <f>IFERROR(VLOOKUP($K$5,Ledger!C91:K91,3,0),"-")</f>
        <v>-</v>
      </c>
      <c r="K91" s="45" t="str">
        <f>IFERROR(VLOOKUP($K$5,Ledger!C91:K91,9,0),"-")</f>
        <v>-</v>
      </c>
      <c r="L91" s="42"/>
      <c r="M91" s="25" t="str">
        <f>IFERROR(VLOOKUP($O$5,Ledger!C91:K91,2,0),"-")</f>
        <v>-</v>
      </c>
      <c r="N91" s="49" t="str">
        <f>IFERROR(VLOOKUP($O$5,Ledger!C91:K91,3,0),"-")</f>
        <v>-</v>
      </c>
      <c r="O91" s="45" t="str">
        <f>IFERROR(VLOOKUP($O$5,Ledger!C91:K91,9,0),"-")</f>
        <v>-</v>
      </c>
      <c r="P91" s="42"/>
      <c r="Q91" s="25" t="str">
        <f>IFERROR(VLOOKUP($S$5,Ledger!C91:K91,2,0),"-")</f>
        <v>-</v>
      </c>
      <c r="R91" s="49" t="str">
        <f>IFERROR(VLOOKUP($S$5,Ledger!C91:K91,3,0),"-")</f>
        <v>-</v>
      </c>
      <c r="S91" s="45" t="str">
        <f>IFERROR(VLOOKUP($S$5,Ledger!C91:K91,9,0),"-")</f>
        <v>-</v>
      </c>
      <c r="T91" s="42"/>
      <c r="U91" s="25" t="str">
        <f>IFERROR(VLOOKUP($W$5,Ledger!C91:K91,2,0),"-")</f>
        <v>-</v>
      </c>
      <c r="V91" s="49" t="str">
        <f>IFERROR(VLOOKUP($W$5,Ledger!C91:K91,3,0),"-")</f>
        <v>-</v>
      </c>
      <c r="W91" s="45" t="str">
        <f>IFERROR(VLOOKUP($W$5,Ledger!C91:K91,9,0),"-")</f>
        <v>-</v>
      </c>
      <c r="X91" s="42"/>
      <c r="Y91" s="25" t="str">
        <f>IFERROR(VLOOKUP($AA$5,Ledger!C91:K91,2,0),"-")</f>
        <v>-</v>
      </c>
      <c r="Z91" s="49" t="str">
        <f>IFERROR(VLOOKUP($AA$5,Ledger!C91:K91,3,0),"-")</f>
        <v>-</v>
      </c>
      <c r="AA91" s="45" t="str">
        <f>IFERROR(VLOOKUP($AA$5,Ledger!C91:K91,9,0),"-")</f>
        <v>-</v>
      </c>
    </row>
    <row r="92" spans="1:27" ht="24" x14ac:dyDescent="0.2">
      <c r="A92" s="25" t="str">
        <f>IFERROR(VLOOKUP($C$5,Ledger!C92:K92,2,0),"-")</f>
        <v>-</v>
      </c>
      <c r="B92" s="49" t="str">
        <f>IFERROR(VLOOKUP($C$5,Ledger!C92:K92,3,0),"-")</f>
        <v>-</v>
      </c>
      <c r="C92" s="45" t="str">
        <f>IFERROR(VLOOKUP($C$5,Ledger!C92:K92,9,0),"-")</f>
        <v>-</v>
      </c>
      <c r="D92" s="42"/>
      <c r="E92" s="25" t="str">
        <f>IFERROR(VLOOKUP($G$5,Ledger!C92:K92,2,0),"-")</f>
        <v>-</v>
      </c>
      <c r="F92" s="49" t="str">
        <f>IFERROR(VLOOKUP($G$5,Ledger!C92:K92,3,0),"-")</f>
        <v>-</v>
      </c>
      <c r="G92" s="45" t="str">
        <f>IFERROR(VLOOKUP($G$5,Ledger!C92:K92,9,0),"-")</f>
        <v>-</v>
      </c>
      <c r="H92" s="42"/>
      <c r="I92" s="25" t="str">
        <f>IFERROR(VLOOKUP($K$5,Ledger!C92:K92,2,0),"-")</f>
        <v>-</v>
      </c>
      <c r="J92" s="49" t="str">
        <f>IFERROR(VLOOKUP($K$5,Ledger!C92:K92,3,0),"-")</f>
        <v>-</v>
      </c>
      <c r="K92" s="45" t="str">
        <f>IFERROR(VLOOKUP($K$5,Ledger!C92:K92,9,0),"-")</f>
        <v>-</v>
      </c>
      <c r="L92" s="42"/>
      <c r="M92" s="25" t="str">
        <f>IFERROR(VLOOKUP($O$5,Ledger!C92:K92,2,0),"-")</f>
        <v>-</v>
      </c>
      <c r="N92" s="49" t="str">
        <f>IFERROR(VLOOKUP($O$5,Ledger!C92:K92,3,0),"-")</f>
        <v>-</v>
      </c>
      <c r="O92" s="45" t="str">
        <f>IFERROR(VLOOKUP($O$5,Ledger!C92:K92,9,0),"-")</f>
        <v>-</v>
      </c>
      <c r="P92" s="42"/>
      <c r="Q92" s="25" t="str">
        <f>IFERROR(VLOOKUP($S$5,Ledger!C92:K92,2,0),"-")</f>
        <v>-</v>
      </c>
      <c r="R92" s="49" t="str">
        <f>IFERROR(VLOOKUP($S$5,Ledger!C92:K92,3,0),"-")</f>
        <v>-</v>
      </c>
      <c r="S92" s="45" t="str">
        <f>IFERROR(VLOOKUP($S$5,Ledger!C92:K92,9,0),"-")</f>
        <v>-</v>
      </c>
      <c r="T92" s="42"/>
      <c r="U92" s="25" t="str">
        <f>IFERROR(VLOOKUP($W$5,Ledger!C92:K92,2,0),"-")</f>
        <v>-</v>
      </c>
      <c r="V92" s="49" t="str">
        <f>IFERROR(VLOOKUP($W$5,Ledger!C92:K92,3,0),"-")</f>
        <v>-</v>
      </c>
      <c r="W92" s="45" t="str">
        <f>IFERROR(VLOOKUP($W$5,Ledger!C92:K92,9,0),"-")</f>
        <v>-</v>
      </c>
      <c r="X92" s="42"/>
      <c r="Y92" s="25" t="str">
        <f>IFERROR(VLOOKUP($AA$5,Ledger!C92:K92,2,0),"-")</f>
        <v>-</v>
      </c>
      <c r="Z92" s="49" t="str">
        <f>IFERROR(VLOOKUP($AA$5,Ledger!C92:K92,3,0),"-")</f>
        <v>-</v>
      </c>
      <c r="AA92" s="45" t="str">
        <f>IFERROR(VLOOKUP($AA$5,Ledger!C92:K92,9,0),"-")</f>
        <v>-</v>
      </c>
    </row>
    <row r="93" spans="1:27" ht="24" x14ac:dyDescent="0.2">
      <c r="A93" s="25" t="str">
        <f>IFERROR(VLOOKUP($C$5,Ledger!C93:K93,2,0),"-")</f>
        <v>-</v>
      </c>
      <c r="B93" s="49" t="str">
        <f>IFERROR(VLOOKUP($C$5,Ledger!C93:K93,3,0),"-")</f>
        <v>-</v>
      </c>
      <c r="C93" s="45" t="str">
        <f>IFERROR(VLOOKUP($C$5,Ledger!C93:K93,9,0),"-")</f>
        <v>-</v>
      </c>
      <c r="D93" s="42"/>
      <c r="E93" s="25" t="str">
        <f>IFERROR(VLOOKUP($G$5,Ledger!C93:K93,2,0),"-")</f>
        <v>-</v>
      </c>
      <c r="F93" s="49" t="str">
        <f>IFERROR(VLOOKUP($G$5,Ledger!C93:K93,3,0),"-")</f>
        <v>-</v>
      </c>
      <c r="G93" s="45" t="str">
        <f>IFERROR(VLOOKUP($G$5,Ledger!C93:K93,9,0),"-")</f>
        <v>-</v>
      </c>
      <c r="H93" s="42"/>
      <c r="I93" s="25" t="str">
        <f>IFERROR(VLOOKUP($K$5,Ledger!C93:K93,2,0),"-")</f>
        <v>-</v>
      </c>
      <c r="J93" s="49" t="str">
        <f>IFERROR(VLOOKUP($K$5,Ledger!C93:K93,3,0),"-")</f>
        <v>-</v>
      </c>
      <c r="K93" s="45" t="str">
        <f>IFERROR(VLOOKUP($K$5,Ledger!C93:K93,9,0),"-")</f>
        <v>-</v>
      </c>
      <c r="L93" s="42"/>
      <c r="M93" s="25" t="str">
        <f>IFERROR(VLOOKUP($O$5,Ledger!C93:K93,2,0),"-")</f>
        <v>-</v>
      </c>
      <c r="N93" s="49" t="str">
        <f>IFERROR(VLOOKUP($O$5,Ledger!C93:K93,3,0),"-")</f>
        <v>-</v>
      </c>
      <c r="O93" s="45" t="str">
        <f>IFERROR(VLOOKUP($O$5,Ledger!C93:K93,9,0),"-")</f>
        <v>-</v>
      </c>
      <c r="P93" s="42"/>
      <c r="Q93" s="25" t="str">
        <f>IFERROR(VLOOKUP($S$5,Ledger!C93:K93,2,0),"-")</f>
        <v>-</v>
      </c>
      <c r="R93" s="49" t="str">
        <f>IFERROR(VLOOKUP($S$5,Ledger!C93:K93,3,0),"-")</f>
        <v>-</v>
      </c>
      <c r="S93" s="45" t="str">
        <f>IFERROR(VLOOKUP($S$5,Ledger!C93:K93,9,0),"-")</f>
        <v>-</v>
      </c>
      <c r="T93" s="42"/>
      <c r="U93" s="25" t="str">
        <f>IFERROR(VLOOKUP($W$5,Ledger!C93:K93,2,0),"-")</f>
        <v>-</v>
      </c>
      <c r="V93" s="49" t="str">
        <f>IFERROR(VLOOKUP($W$5,Ledger!C93:K93,3,0),"-")</f>
        <v>-</v>
      </c>
      <c r="W93" s="45" t="str">
        <f>IFERROR(VLOOKUP($W$5,Ledger!C93:K93,9,0),"-")</f>
        <v>-</v>
      </c>
      <c r="X93" s="42"/>
      <c r="Y93" s="25" t="str">
        <f>IFERROR(VLOOKUP($AA$5,Ledger!C93:K93,2,0),"-")</f>
        <v>-</v>
      </c>
      <c r="Z93" s="49" t="str">
        <f>IFERROR(VLOOKUP($AA$5,Ledger!C93:K93,3,0),"-")</f>
        <v>-</v>
      </c>
      <c r="AA93" s="45" t="str">
        <f>IFERROR(VLOOKUP($AA$5,Ledger!C93:K93,9,0),"-")</f>
        <v>-</v>
      </c>
    </row>
    <row r="94" spans="1:27" ht="24" x14ac:dyDescent="0.2">
      <c r="A94" s="25" t="str">
        <f>IFERROR(VLOOKUP($C$5,Ledger!C94:K94,2,0),"-")</f>
        <v>-</v>
      </c>
      <c r="B94" s="49" t="str">
        <f>IFERROR(VLOOKUP($C$5,Ledger!C94:K94,3,0),"-")</f>
        <v>-</v>
      </c>
      <c r="C94" s="45" t="str">
        <f>IFERROR(VLOOKUP($C$5,Ledger!C94:K94,9,0),"-")</f>
        <v>-</v>
      </c>
      <c r="D94" s="42"/>
      <c r="E94" s="25" t="str">
        <f>IFERROR(VLOOKUP($G$5,Ledger!C94:K94,2,0),"-")</f>
        <v>-</v>
      </c>
      <c r="F94" s="49" t="str">
        <f>IFERROR(VLOOKUP($G$5,Ledger!C94:K94,3,0),"-")</f>
        <v>-</v>
      </c>
      <c r="G94" s="45" t="str">
        <f>IFERROR(VLOOKUP($G$5,Ledger!C94:K94,9,0),"-")</f>
        <v>-</v>
      </c>
      <c r="H94" s="42"/>
      <c r="I94" s="25" t="str">
        <f>IFERROR(VLOOKUP($K$5,Ledger!C94:K94,2,0),"-")</f>
        <v>-</v>
      </c>
      <c r="J94" s="49" t="str">
        <f>IFERROR(VLOOKUP($K$5,Ledger!C94:K94,3,0),"-")</f>
        <v>-</v>
      </c>
      <c r="K94" s="45" t="str">
        <f>IFERROR(VLOOKUP($K$5,Ledger!C94:K94,9,0),"-")</f>
        <v>-</v>
      </c>
      <c r="L94" s="42"/>
      <c r="M94" s="25" t="str">
        <f>IFERROR(VLOOKUP($O$5,Ledger!C94:K94,2,0),"-")</f>
        <v>-</v>
      </c>
      <c r="N94" s="49" t="str">
        <f>IFERROR(VLOOKUP($O$5,Ledger!C94:K94,3,0),"-")</f>
        <v>-</v>
      </c>
      <c r="O94" s="45" t="str">
        <f>IFERROR(VLOOKUP($O$5,Ledger!C94:K94,9,0),"-")</f>
        <v>-</v>
      </c>
      <c r="P94" s="42"/>
      <c r="Q94" s="25" t="str">
        <f>IFERROR(VLOOKUP($S$5,Ledger!C94:K94,2,0),"-")</f>
        <v>-</v>
      </c>
      <c r="R94" s="49" t="str">
        <f>IFERROR(VLOOKUP($S$5,Ledger!C94:K94,3,0),"-")</f>
        <v>-</v>
      </c>
      <c r="S94" s="45" t="str">
        <f>IFERROR(VLOOKUP($S$5,Ledger!C94:K94,9,0),"-")</f>
        <v>-</v>
      </c>
      <c r="T94" s="42"/>
      <c r="U94" s="25" t="str">
        <f>IFERROR(VLOOKUP($W$5,Ledger!C94:K94,2,0),"-")</f>
        <v>-</v>
      </c>
      <c r="V94" s="49" t="str">
        <f>IFERROR(VLOOKUP($W$5,Ledger!C94:K94,3,0),"-")</f>
        <v>-</v>
      </c>
      <c r="W94" s="45" t="str">
        <f>IFERROR(VLOOKUP($W$5,Ledger!C94:K94,9,0),"-")</f>
        <v>-</v>
      </c>
      <c r="X94" s="42"/>
      <c r="Y94" s="25" t="str">
        <f>IFERROR(VLOOKUP($AA$5,Ledger!C94:K94,2,0),"-")</f>
        <v>-</v>
      </c>
      <c r="Z94" s="49" t="str">
        <f>IFERROR(VLOOKUP($AA$5,Ledger!C94:K94,3,0),"-")</f>
        <v>-</v>
      </c>
      <c r="AA94" s="45" t="str">
        <f>IFERROR(VLOOKUP($AA$5,Ledger!C94:K94,9,0),"-")</f>
        <v>-</v>
      </c>
    </row>
    <row r="95" spans="1:27" ht="24" x14ac:dyDescent="0.2">
      <c r="A95" s="25" t="str">
        <f>IFERROR(VLOOKUP($C$5,Ledger!C95:K95,2,0),"-")</f>
        <v>-</v>
      </c>
      <c r="B95" s="49" t="str">
        <f>IFERROR(VLOOKUP($C$5,Ledger!C95:K95,3,0),"-")</f>
        <v>-</v>
      </c>
      <c r="C95" s="45" t="str">
        <f>IFERROR(VLOOKUP($C$5,Ledger!C95:K95,9,0),"-")</f>
        <v>-</v>
      </c>
      <c r="D95" s="42"/>
      <c r="E95" s="25" t="str">
        <f>IFERROR(VLOOKUP($G$5,Ledger!C95:K95,2,0),"-")</f>
        <v>-</v>
      </c>
      <c r="F95" s="49" t="str">
        <f>IFERROR(VLOOKUP($G$5,Ledger!C95:K95,3,0),"-")</f>
        <v>-</v>
      </c>
      <c r="G95" s="45" t="str">
        <f>IFERROR(VLOOKUP($G$5,Ledger!C95:K95,9,0),"-")</f>
        <v>-</v>
      </c>
      <c r="H95" s="42"/>
      <c r="I95" s="25" t="str">
        <f>IFERROR(VLOOKUP($K$5,Ledger!C95:K95,2,0),"-")</f>
        <v>-</v>
      </c>
      <c r="J95" s="49" t="str">
        <f>IFERROR(VLOOKUP($K$5,Ledger!C95:K95,3,0),"-")</f>
        <v>-</v>
      </c>
      <c r="K95" s="45" t="str">
        <f>IFERROR(VLOOKUP($K$5,Ledger!C95:K95,9,0),"-")</f>
        <v>-</v>
      </c>
      <c r="L95" s="42"/>
      <c r="M95" s="25" t="str">
        <f>IFERROR(VLOOKUP($O$5,Ledger!C95:K95,2,0),"-")</f>
        <v>-</v>
      </c>
      <c r="N95" s="49" t="str">
        <f>IFERROR(VLOOKUP($O$5,Ledger!C95:K95,3,0),"-")</f>
        <v>-</v>
      </c>
      <c r="O95" s="45" t="str">
        <f>IFERROR(VLOOKUP($O$5,Ledger!C95:K95,9,0),"-")</f>
        <v>-</v>
      </c>
      <c r="P95" s="42"/>
      <c r="Q95" s="25" t="str">
        <f>IFERROR(VLOOKUP($S$5,Ledger!C95:K95,2,0),"-")</f>
        <v>-</v>
      </c>
      <c r="R95" s="49" t="str">
        <f>IFERROR(VLOOKUP($S$5,Ledger!C95:K95,3,0),"-")</f>
        <v>-</v>
      </c>
      <c r="S95" s="45" t="str">
        <f>IFERROR(VLOOKUP($S$5,Ledger!C95:K95,9,0),"-")</f>
        <v>-</v>
      </c>
      <c r="T95" s="42"/>
      <c r="U95" s="25" t="str">
        <f>IFERROR(VLOOKUP($W$5,Ledger!C95:K95,2,0),"-")</f>
        <v>-</v>
      </c>
      <c r="V95" s="49" t="str">
        <f>IFERROR(VLOOKUP($W$5,Ledger!C95:K95,3,0),"-")</f>
        <v>-</v>
      </c>
      <c r="W95" s="45" t="str">
        <f>IFERROR(VLOOKUP($W$5,Ledger!C95:K95,9,0),"-")</f>
        <v>-</v>
      </c>
      <c r="X95" s="42"/>
      <c r="Y95" s="25" t="str">
        <f>IFERROR(VLOOKUP($AA$5,Ledger!C95:K95,2,0),"-")</f>
        <v>-</v>
      </c>
      <c r="Z95" s="49" t="str">
        <f>IFERROR(VLOOKUP($AA$5,Ledger!C95:K95,3,0),"-")</f>
        <v>-</v>
      </c>
      <c r="AA95" s="45" t="str">
        <f>IFERROR(VLOOKUP($AA$5,Ledger!C95:K95,9,0),"-")</f>
        <v>-</v>
      </c>
    </row>
    <row r="96" spans="1:27" ht="24" x14ac:dyDescent="0.2">
      <c r="A96" s="25" t="str">
        <f>IFERROR(VLOOKUP($C$5,Ledger!C96:K96,2,0),"-")</f>
        <v>-</v>
      </c>
      <c r="B96" s="49" t="str">
        <f>IFERROR(VLOOKUP($C$5,Ledger!C96:K96,3,0),"-")</f>
        <v>-</v>
      </c>
      <c r="C96" s="45" t="str">
        <f>IFERROR(VLOOKUP($C$5,Ledger!C96:K96,9,0),"-")</f>
        <v>-</v>
      </c>
      <c r="D96" s="42"/>
      <c r="E96" s="25" t="str">
        <f>IFERROR(VLOOKUP($G$5,Ledger!C96:K96,2,0),"-")</f>
        <v>-</v>
      </c>
      <c r="F96" s="49" t="str">
        <f>IFERROR(VLOOKUP($G$5,Ledger!C96:K96,3,0),"-")</f>
        <v>-</v>
      </c>
      <c r="G96" s="45" t="str">
        <f>IFERROR(VLOOKUP($G$5,Ledger!C96:K96,9,0),"-")</f>
        <v>-</v>
      </c>
      <c r="H96" s="42"/>
      <c r="I96" s="25" t="str">
        <f>IFERROR(VLOOKUP($K$5,Ledger!C96:K96,2,0),"-")</f>
        <v>-</v>
      </c>
      <c r="J96" s="49" t="str">
        <f>IFERROR(VLOOKUP($K$5,Ledger!C96:K96,3,0),"-")</f>
        <v>-</v>
      </c>
      <c r="K96" s="45" t="str">
        <f>IFERROR(VLOOKUP($K$5,Ledger!C96:K96,9,0),"-")</f>
        <v>-</v>
      </c>
      <c r="L96" s="42"/>
      <c r="M96" s="25" t="str">
        <f>IFERROR(VLOOKUP($O$5,Ledger!C96:K96,2,0),"-")</f>
        <v>-</v>
      </c>
      <c r="N96" s="49" t="str">
        <f>IFERROR(VLOOKUP($O$5,Ledger!C96:K96,3,0),"-")</f>
        <v>-</v>
      </c>
      <c r="O96" s="45" t="str">
        <f>IFERROR(VLOOKUP($O$5,Ledger!C96:K96,9,0),"-")</f>
        <v>-</v>
      </c>
      <c r="P96" s="42"/>
      <c r="Q96" s="25" t="str">
        <f>IFERROR(VLOOKUP($S$5,Ledger!C96:K96,2,0),"-")</f>
        <v>-</v>
      </c>
      <c r="R96" s="49" t="str">
        <f>IFERROR(VLOOKUP($S$5,Ledger!C96:K96,3,0),"-")</f>
        <v>-</v>
      </c>
      <c r="S96" s="45" t="str">
        <f>IFERROR(VLOOKUP($S$5,Ledger!C96:K96,9,0),"-")</f>
        <v>-</v>
      </c>
      <c r="T96" s="42"/>
      <c r="U96" s="25" t="str">
        <f>IFERROR(VLOOKUP($W$5,Ledger!C96:K96,2,0),"-")</f>
        <v>-</v>
      </c>
      <c r="V96" s="49" t="str">
        <f>IFERROR(VLOOKUP($W$5,Ledger!C96:K96,3,0),"-")</f>
        <v>-</v>
      </c>
      <c r="W96" s="45" t="str">
        <f>IFERROR(VLOOKUP($W$5,Ledger!C96:K96,9,0),"-")</f>
        <v>-</v>
      </c>
      <c r="X96" s="42"/>
      <c r="Y96" s="25" t="str">
        <f>IFERROR(VLOOKUP($AA$5,Ledger!C96:K96,2,0),"-")</f>
        <v>-</v>
      </c>
      <c r="Z96" s="49" t="str">
        <f>IFERROR(VLOOKUP($AA$5,Ledger!C96:K96,3,0),"-")</f>
        <v>-</v>
      </c>
      <c r="AA96" s="45" t="str">
        <f>IFERROR(VLOOKUP($AA$5,Ledger!C96:K96,9,0),"-")</f>
        <v>-</v>
      </c>
    </row>
    <row r="97" spans="1:27" ht="24" x14ac:dyDescent="0.2">
      <c r="A97" s="25" t="str">
        <f>IFERROR(VLOOKUP($C$5,Ledger!C97:K97,2,0),"-")</f>
        <v>-</v>
      </c>
      <c r="B97" s="49" t="str">
        <f>IFERROR(VLOOKUP($C$5,Ledger!C97:K97,3,0),"-")</f>
        <v>-</v>
      </c>
      <c r="C97" s="45" t="str">
        <f>IFERROR(VLOOKUP($C$5,Ledger!C97:K97,9,0),"-")</f>
        <v>-</v>
      </c>
      <c r="D97" s="42"/>
      <c r="E97" s="25" t="str">
        <f>IFERROR(VLOOKUP($G$5,Ledger!C97:K97,2,0),"-")</f>
        <v>-</v>
      </c>
      <c r="F97" s="49" t="str">
        <f>IFERROR(VLOOKUP($G$5,Ledger!C97:K97,3,0),"-")</f>
        <v>-</v>
      </c>
      <c r="G97" s="45" t="str">
        <f>IFERROR(VLOOKUP($G$5,Ledger!C97:K97,9,0),"-")</f>
        <v>-</v>
      </c>
      <c r="H97" s="42"/>
      <c r="I97" s="25" t="str">
        <f>IFERROR(VLOOKUP($K$5,Ledger!C97:K97,2,0),"-")</f>
        <v>-</v>
      </c>
      <c r="J97" s="49" t="str">
        <f>IFERROR(VLOOKUP($K$5,Ledger!C97:K97,3,0),"-")</f>
        <v>-</v>
      </c>
      <c r="K97" s="45" t="str">
        <f>IFERROR(VLOOKUP($K$5,Ledger!C97:K97,9,0),"-")</f>
        <v>-</v>
      </c>
      <c r="L97" s="42"/>
      <c r="M97" s="25" t="str">
        <f>IFERROR(VLOOKUP($O$5,Ledger!C97:K97,2,0),"-")</f>
        <v>-</v>
      </c>
      <c r="N97" s="49" t="str">
        <f>IFERROR(VLOOKUP($O$5,Ledger!C97:K97,3,0),"-")</f>
        <v>-</v>
      </c>
      <c r="O97" s="45" t="str">
        <f>IFERROR(VLOOKUP($O$5,Ledger!C97:K97,9,0),"-")</f>
        <v>-</v>
      </c>
      <c r="P97" s="42"/>
      <c r="Q97" s="25" t="str">
        <f>IFERROR(VLOOKUP($S$5,Ledger!C97:K97,2,0),"-")</f>
        <v>-</v>
      </c>
      <c r="R97" s="49" t="str">
        <f>IFERROR(VLOOKUP($S$5,Ledger!C97:K97,3,0),"-")</f>
        <v>-</v>
      </c>
      <c r="S97" s="45" t="str">
        <f>IFERROR(VLOOKUP($S$5,Ledger!C97:K97,9,0),"-")</f>
        <v>-</v>
      </c>
      <c r="T97" s="42"/>
      <c r="U97" s="25" t="str">
        <f>IFERROR(VLOOKUP($W$5,Ledger!C97:K97,2,0),"-")</f>
        <v>-</v>
      </c>
      <c r="V97" s="49" t="str">
        <f>IFERROR(VLOOKUP($W$5,Ledger!C97:K97,3,0),"-")</f>
        <v>-</v>
      </c>
      <c r="W97" s="45" t="str">
        <f>IFERROR(VLOOKUP($W$5,Ledger!C97:K97,9,0),"-")</f>
        <v>-</v>
      </c>
      <c r="X97" s="42"/>
      <c r="Y97" s="25" t="str">
        <f>IFERROR(VLOOKUP($AA$5,Ledger!C97:K97,2,0),"-")</f>
        <v>-</v>
      </c>
      <c r="Z97" s="49" t="str">
        <f>IFERROR(VLOOKUP($AA$5,Ledger!C97:K97,3,0),"-")</f>
        <v>-</v>
      </c>
      <c r="AA97" s="45" t="str">
        <f>IFERROR(VLOOKUP($AA$5,Ledger!C97:K97,9,0),"-")</f>
        <v>-</v>
      </c>
    </row>
    <row r="98" spans="1:27" ht="24" x14ac:dyDescent="0.2">
      <c r="A98" s="25" t="str">
        <f>IFERROR(VLOOKUP($C$5,Ledger!C98:K98,2,0),"-")</f>
        <v>-</v>
      </c>
      <c r="B98" s="49" t="str">
        <f>IFERROR(VLOOKUP($C$5,Ledger!C98:K98,3,0),"-")</f>
        <v>-</v>
      </c>
      <c r="C98" s="45" t="str">
        <f>IFERROR(VLOOKUP($C$5,Ledger!C98:K98,9,0),"-")</f>
        <v>-</v>
      </c>
      <c r="D98" s="42"/>
      <c r="E98" s="25" t="str">
        <f>IFERROR(VLOOKUP($G$5,Ledger!C98:K98,2,0),"-")</f>
        <v>-</v>
      </c>
      <c r="F98" s="49" t="str">
        <f>IFERROR(VLOOKUP($G$5,Ledger!C98:K98,3,0),"-")</f>
        <v>-</v>
      </c>
      <c r="G98" s="45" t="str">
        <f>IFERROR(VLOOKUP($G$5,Ledger!C98:K98,9,0),"-")</f>
        <v>-</v>
      </c>
      <c r="H98" s="42"/>
      <c r="I98" s="25" t="str">
        <f>IFERROR(VLOOKUP($K$5,Ledger!C98:K98,2,0),"-")</f>
        <v>-</v>
      </c>
      <c r="J98" s="49" t="str">
        <f>IFERROR(VLOOKUP($K$5,Ledger!C98:K98,3,0),"-")</f>
        <v>-</v>
      </c>
      <c r="K98" s="45" t="str">
        <f>IFERROR(VLOOKUP($K$5,Ledger!C98:K98,9,0),"-")</f>
        <v>-</v>
      </c>
      <c r="L98" s="42"/>
      <c r="M98" s="25" t="str">
        <f>IFERROR(VLOOKUP($O$5,Ledger!C98:K98,2,0),"-")</f>
        <v>-</v>
      </c>
      <c r="N98" s="49" t="str">
        <f>IFERROR(VLOOKUP($O$5,Ledger!C98:K98,3,0),"-")</f>
        <v>-</v>
      </c>
      <c r="O98" s="45" t="str">
        <f>IFERROR(VLOOKUP($O$5,Ledger!C98:K98,9,0),"-")</f>
        <v>-</v>
      </c>
      <c r="P98" s="42"/>
      <c r="Q98" s="25" t="str">
        <f>IFERROR(VLOOKUP($S$5,Ledger!C98:K98,2,0),"-")</f>
        <v>-</v>
      </c>
      <c r="R98" s="49" t="str">
        <f>IFERROR(VLOOKUP($S$5,Ledger!C98:K98,3,0),"-")</f>
        <v>-</v>
      </c>
      <c r="S98" s="45" t="str">
        <f>IFERROR(VLOOKUP($S$5,Ledger!C98:K98,9,0),"-")</f>
        <v>-</v>
      </c>
      <c r="T98" s="42"/>
      <c r="U98" s="25" t="str">
        <f>IFERROR(VLOOKUP($W$5,Ledger!C98:K98,2,0),"-")</f>
        <v>-</v>
      </c>
      <c r="V98" s="49" t="str">
        <f>IFERROR(VLOOKUP($W$5,Ledger!C98:K98,3,0),"-")</f>
        <v>-</v>
      </c>
      <c r="W98" s="45" t="str">
        <f>IFERROR(VLOOKUP($W$5,Ledger!C98:K98,9,0),"-")</f>
        <v>-</v>
      </c>
      <c r="X98" s="42"/>
      <c r="Y98" s="25" t="str">
        <f>IFERROR(VLOOKUP($AA$5,Ledger!C98:K98,2,0),"-")</f>
        <v>-</v>
      </c>
      <c r="Z98" s="49" t="str">
        <f>IFERROR(VLOOKUP($AA$5,Ledger!C98:K98,3,0),"-")</f>
        <v>-</v>
      </c>
      <c r="AA98" s="45" t="str">
        <f>IFERROR(VLOOKUP($AA$5,Ledger!C98:K98,9,0),"-")</f>
        <v>-</v>
      </c>
    </row>
    <row r="99" spans="1:27" ht="24" x14ac:dyDescent="0.2">
      <c r="A99" s="25" t="str">
        <f>IFERROR(VLOOKUP($C$5,Ledger!C99:K99,2,0),"-")</f>
        <v>-</v>
      </c>
      <c r="B99" s="49" t="str">
        <f>IFERROR(VLOOKUP($C$5,Ledger!C99:K99,3,0),"-")</f>
        <v>-</v>
      </c>
      <c r="C99" s="45" t="str">
        <f>IFERROR(VLOOKUP($C$5,Ledger!C99:K99,9,0),"-")</f>
        <v>-</v>
      </c>
      <c r="D99" s="42"/>
      <c r="E99" s="25" t="str">
        <f>IFERROR(VLOOKUP($G$5,Ledger!C99:K99,2,0),"-")</f>
        <v>-</v>
      </c>
      <c r="F99" s="49" t="str">
        <f>IFERROR(VLOOKUP($G$5,Ledger!C99:K99,3,0),"-")</f>
        <v>-</v>
      </c>
      <c r="G99" s="45" t="str">
        <f>IFERROR(VLOOKUP($G$5,Ledger!C99:K99,9,0),"-")</f>
        <v>-</v>
      </c>
      <c r="H99" s="42"/>
      <c r="I99" s="25" t="str">
        <f>IFERROR(VLOOKUP($K$5,Ledger!C99:K99,2,0),"-")</f>
        <v>-</v>
      </c>
      <c r="J99" s="49" t="str">
        <f>IFERROR(VLOOKUP($K$5,Ledger!C99:K99,3,0),"-")</f>
        <v>-</v>
      </c>
      <c r="K99" s="45" t="str">
        <f>IFERROR(VLOOKUP($K$5,Ledger!C99:K99,9,0),"-")</f>
        <v>-</v>
      </c>
      <c r="L99" s="42"/>
      <c r="M99" s="25" t="str">
        <f>IFERROR(VLOOKUP($O$5,Ledger!C99:K99,2,0),"-")</f>
        <v>-</v>
      </c>
      <c r="N99" s="49" t="str">
        <f>IFERROR(VLOOKUP($O$5,Ledger!C99:K99,3,0),"-")</f>
        <v>-</v>
      </c>
      <c r="O99" s="45" t="str">
        <f>IFERROR(VLOOKUP($O$5,Ledger!C99:K99,9,0),"-")</f>
        <v>-</v>
      </c>
      <c r="P99" s="42"/>
      <c r="Q99" s="25" t="str">
        <f>IFERROR(VLOOKUP($S$5,Ledger!C99:K99,2,0),"-")</f>
        <v>-</v>
      </c>
      <c r="R99" s="49" t="str">
        <f>IFERROR(VLOOKUP($S$5,Ledger!C99:K99,3,0),"-")</f>
        <v>-</v>
      </c>
      <c r="S99" s="45" t="str">
        <f>IFERROR(VLOOKUP($S$5,Ledger!C99:K99,9,0),"-")</f>
        <v>-</v>
      </c>
      <c r="T99" s="42"/>
      <c r="U99" s="25" t="str">
        <f>IFERROR(VLOOKUP($W$5,Ledger!C99:K99,2,0),"-")</f>
        <v>-</v>
      </c>
      <c r="V99" s="49" t="str">
        <f>IFERROR(VLOOKUP($W$5,Ledger!C99:K99,3,0),"-")</f>
        <v>-</v>
      </c>
      <c r="W99" s="45" t="str">
        <f>IFERROR(VLOOKUP($W$5,Ledger!C99:K99,9,0),"-")</f>
        <v>-</v>
      </c>
      <c r="X99" s="42"/>
      <c r="Y99" s="25" t="str">
        <f>IFERROR(VLOOKUP($AA$5,Ledger!C99:K99,2,0),"-")</f>
        <v>-</v>
      </c>
      <c r="Z99" s="49" t="str">
        <f>IFERROR(VLOOKUP($AA$5,Ledger!C99:K99,3,0),"-")</f>
        <v>-</v>
      </c>
      <c r="AA99" s="45" t="str">
        <f>IFERROR(VLOOKUP($AA$5,Ledger!C99:K99,9,0),"-")</f>
        <v>-</v>
      </c>
    </row>
    <row r="100" spans="1:27" ht="24" x14ac:dyDescent="0.2">
      <c r="A100" s="25" t="str">
        <f>IFERROR(VLOOKUP($C$5,Ledger!C100:K100,2,0),"-")</f>
        <v>-</v>
      </c>
      <c r="B100" s="49" t="str">
        <f>IFERROR(VLOOKUP($C$5,Ledger!C100:K100,3,0),"-")</f>
        <v>-</v>
      </c>
      <c r="C100" s="45" t="str">
        <f>IFERROR(VLOOKUP($C$5,Ledger!C100:K100,9,0),"-")</f>
        <v>-</v>
      </c>
      <c r="D100" s="42"/>
      <c r="E100" s="25" t="str">
        <f>IFERROR(VLOOKUP($G$5,Ledger!C100:K100,2,0),"-")</f>
        <v>-</v>
      </c>
      <c r="F100" s="49" t="str">
        <f>IFERROR(VLOOKUP($G$5,Ledger!C100:K100,3,0),"-")</f>
        <v>-</v>
      </c>
      <c r="G100" s="45" t="str">
        <f>IFERROR(VLOOKUP($G$5,Ledger!C100:K100,9,0),"-")</f>
        <v>-</v>
      </c>
      <c r="H100" s="42"/>
      <c r="I100" s="25" t="str">
        <f>IFERROR(VLOOKUP($K$5,Ledger!C100:K100,2,0),"-")</f>
        <v>-</v>
      </c>
      <c r="J100" s="49" t="str">
        <f>IFERROR(VLOOKUP($K$5,Ledger!C100:K100,3,0),"-")</f>
        <v>-</v>
      </c>
      <c r="K100" s="45" t="str">
        <f>IFERROR(VLOOKUP($K$5,Ledger!C100:K100,9,0),"-")</f>
        <v>-</v>
      </c>
      <c r="L100" s="42"/>
      <c r="M100" s="25" t="str">
        <f>IFERROR(VLOOKUP($O$5,Ledger!C100:K100,2,0),"-")</f>
        <v>-</v>
      </c>
      <c r="N100" s="49" t="str">
        <f>IFERROR(VLOOKUP($O$5,Ledger!C100:K100,3,0),"-")</f>
        <v>-</v>
      </c>
      <c r="O100" s="45" t="str">
        <f>IFERROR(VLOOKUP($O$5,Ledger!C100:K100,9,0),"-")</f>
        <v>-</v>
      </c>
      <c r="P100" s="42"/>
      <c r="Q100" s="25" t="str">
        <f>IFERROR(VLOOKUP($S$5,Ledger!C100:K100,2,0),"-")</f>
        <v>-</v>
      </c>
      <c r="R100" s="49" t="str">
        <f>IFERROR(VLOOKUP($S$5,Ledger!C100:K100,3,0),"-")</f>
        <v>-</v>
      </c>
      <c r="S100" s="45" t="str">
        <f>IFERROR(VLOOKUP($S$5,Ledger!C100:K100,9,0),"-")</f>
        <v>-</v>
      </c>
      <c r="T100" s="42"/>
      <c r="U100" s="25" t="str">
        <f>IFERROR(VLOOKUP($W$5,Ledger!C100:K100,2,0),"-")</f>
        <v>-</v>
      </c>
      <c r="V100" s="49" t="str">
        <f>IFERROR(VLOOKUP($W$5,Ledger!C100:K100,3,0),"-")</f>
        <v>-</v>
      </c>
      <c r="W100" s="45" t="str">
        <f>IFERROR(VLOOKUP($W$5,Ledger!C100:K100,9,0),"-")</f>
        <v>-</v>
      </c>
      <c r="X100" s="42"/>
      <c r="Y100" s="25" t="str">
        <f>IFERROR(VLOOKUP($AA$5,Ledger!C100:K100,2,0),"-")</f>
        <v>-</v>
      </c>
      <c r="Z100" s="49" t="str">
        <f>IFERROR(VLOOKUP($AA$5,Ledger!C100:K100,3,0),"-")</f>
        <v>-</v>
      </c>
      <c r="AA100" s="45" t="str">
        <f>IFERROR(VLOOKUP($AA$5,Ledger!C100:K100,9,0),"-")</f>
        <v>-</v>
      </c>
    </row>
    <row r="101" spans="1:27" ht="24" x14ac:dyDescent="0.2">
      <c r="A101" s="25" t="str">
        <f>IFERROR(VLOOKUP($C$5,Ledger!C101:K101,2,0),"-")</f>
        <v>-</v>
      </c>
      <c r="B101" s="49" t="str">
        <f>IFERROR(VLOOKUP($C$5,Ledger!C101:K101,3,0),"-")</f>
        <v>-</v>
      </c>
      <c r="C101" s="45" t="str">
        <f>IFERROR(VLOOKUP($C$5,Ledger!C101:K101,9,0),"-")</f>
        <v>-</v>
      </c>
      <c r="D101" s="42"/>
      <c r="E101" s="25" t="str">
        <f>IFERROR(VLOOKUP($G$5,Ledger!C101:K101,2,0),"-")</f>
        <v>-</v>
      </c>
      <c r="F101" s="49" t="str">
        <f>IFERROR(VLOOKUP($G$5,Ledger!C101:K101,3,0),"-")</f>
        <v>-</v>
      </c>
      <c r="G101" s="45" t="str">
        <f>IFERROR(VLOOKUP($G$5,Ledger!C101:K101,9,0),"-")</f>
        <v>-</v>
      </c>
      <c r="H101" s="42"/>
      <c r="I101" s="25" t="str">
        <f>IFERROR(VLOOKUP($K$5,Ledger!C101:K101,2,0),"-")</f>
        <v>-</v>
      </c>
      <c r="J101" s="49" t="str">
        <f>IFERROR(VLOOKUP($K$5,Ledger!C101:K101,3,0),"-")</f>
        <v>-</v>
      </c>
      <c r="K101" s="45" t="str">
        <f>IFERROR(VLOOKUP($K$5,Ledger!C101:K101,9,0),"-")</f>
        <v>-</v>
      </c>
      <c r="L101" s="42"/>
      <c r="M101" s="25" t="str">
        <f>IFERROR(VLOOKUP($O$5,Ledger!C101:K101,2,0),"-")</f>
        <v>-</v>
      </c>
      <c r="N101" s="49" t="str">
        <f>IFERROR(VLOOKUP($O$5,Ledger!C101:K101,3,0),"-")</f>
        <v>-</v>
      </c>
      <c r="O101" s="45" t="str">
        <f>IFERROR(VLOOKUP($O$5,Ledger!C101:K101,9,0),"-")</f>
        <v>-</v>
      </c>
      <c r="P101" s="42"/>
      <c r="Q101" s="25" t="str">
        <f>IFERROR(VLOOKUP($S$5,Ledger!C101:K101,2,0),"-")</f>
        <v>-</v>
      </c>
      <c r="R101" s="49" t="str">
        <f>IFERROR(VLOOKUP($S$5,Ledger!C101:K101,3,0),"-")</f>
        <v>-</v>
      </c>
      <c r="S101" s="45" t="str">
        <f>IFERROR(VLOOKUP($S$5,Ledger!C101:K101,9,0),"-")</f>
        <v>-</v>
      </c>
      <c r="T101" s="42"/>
      <c r="U101" s="25" t="str">
        <f>IFERROR(VLOOKUP($W$5,Ledger!C101:K101,2,0),"-")</f>
        <v>-</v>
      </c>
      <c r="V101" s="49" t="str">
        <f>IFERROR(VLOOKUP($W$5,Ledger!C101:K101,3,0),"-")</f>
        <v>-</v>
      </c>
      <c r="W101" s="45" t="str">
        <f>IFERROR(VLOOKUP($W$5,Ledger!C101:K101,9,0),"-")</f>
        <v>-</v>
      </c>
      <c r="X101" s="42"/>
      <c r="Y101" s="25" t="str">
        <f>IFERROR(VLOOKUP($AA$5,Ledger!C101:K101,2,0),"-")</f>
        <v>-</v>
      </c>
      <c r="Z101" s="49" t="str">
        <f>IFERROR(VLOOKUP($AA$5,Ledger!C101:K101,3,0),"-")</f>
        <v>-</v>
      </c>
      <c r="AA101" s="45" t="str">
        <f>IFERROR(VLOOKUP($AA$5,Ledger!C101:K101,9,0),"-")</f>
        <v>-</v>
      </c>
    </row>
    <row r="102" spans="1:27" ht="24" x14ac:dyDescent="0.2">
      <c r="A102" s="25" t="str">
        <f>IFERROR(VLOOKUP($C$5,Ledger!C102:K102,2,0),"-")</f>
        <v>-</v>
      </c>
      <c r="B102" s="49" t="str">
        <f>IFERROR(VLOOKUP($C$5,Ledger!C102:K102,3,0),"-")</f>
        <v>-</v>
      </c>
      <c r="C102" s="45" t="str">
        <f>IFERROR(VLOOKUP($C$5,Ledger!C102:K102,9,0),"-")</f>
        <v>-</v>
      </c>
      <c r="D102" s="42"/>
      <c r="E102" s="25" t="str">
        <f>IFERROR(VLOOKUP($G$5,Ledger!C102:K102,2,0),"-")</f>
        <v>-</v>
      </c>
      <c r="F102" s="49" t="str">
        <f>IFERROR(VLOOKUP($G$5,Ledger!C102:K102,3,0),"-")</f>
        <v>-</v>
      </c>
      <c r="G102" s="45" t="str">
        <f>IFERROR(VLOOKUP($G$5,Ledger!C102:K102,9,0),"-")</f>
        <v>-</v>
      </c>
      <c r="H102" s="42"/>
      <c r="I102" s="25" t="str">
        <f>IFERROR(VLOOKUP($K$5,Ledger!C102:K102,2,0),"-")</f>
        <v>-</v>
      </c>
      <c r="J102" s="49" t="str">
        <f>IFERROR(VLOOKUP($K$5,Ledger!C102:K102,3,0),"-")</f>
        <v>-</v>
      </c>
      <c r="K102" s="45" t="str">
        <f>IFERROR(VLOOKUP($K$5,Ledger!C102:K102,9,0),"-")</f>
        <v>-</v>
      </c>
      <c r="L102" s="42"/>
      <c r="M102" s="25" t="str">
        <f>IFERROR(VLOOKUP($O$5,Ledger!C102:K102,2,0),"-")</f>
        <v>-</v>
      </c>
      <c r="N102" s="49" t="str">
        <f>IFERROR(VLOOKUP($O$5,Ledger!C102:K102,3,0),"-")</f>
        <v>-</v>
      </c>
      <c r="O102" s="45" t="str">
        <f>IFERROR(VLOOKUP($O$5,Ledger!C102:K102,9,0),"-")</f>
        <v>-</v>
      </c>
      <c r="P102" s="42"/>
      <c r="Q102" s="25" t="str">
        <f>IFERROR(VLOOKUP($S$5,Ledger!C102:K102,2,0),"-")</f>
        <v>-</v>
      </c>
      <c r="R102" s="49" t="str">
        <f>IFERROR(VLOOKUP($S$5,Ledger!C102:K102,3,0),"-")</f>
        <v>-</v>
      </c>
      <c r="S102" s="45" t="str">
        <f>IFERROR(VLOOKUP($S$5,Ledger!C102:K102,9,0),"-")</f>
        <v>-</v>
      </c>
      <c r="T102" s="42"/>
      <c r="U102" s="25" t="str">
        <f>IFERROR(VLOOKUP($W$5,Ledger!C102:K102,2,0),"-")</f>
        <v>-</v>
      </c>
      <c r="V102" s="49" t="str">
        <f>IFERROR(VLOOKUP($W$5,Ledger!C102:K102,3,0),"-")</f>
        <v>-</v>
      </c>
      <c r="W102" s="45" t="str">
        <f>IFERROR(VLOOKUP($W$5,Ledger!C102:K102,9,0),"-")</f>
        <v>-</v>
      </c>
      <c r="X102" s="42"/>
      <c r="Y102" s="25" t="str">
        <f>IFERROR(VLOOKUP($AA$5,Ledger!C102:K102,2,0),"-")</f>
        <v>-</v>
      </c>
      <c r="Z102" s="49" t="str">
        <f>IFERROR(VLOOKUP($AA$5,Ledger!C102:K102,3,0),"-")</f>
        <v>-</v>
      </c>
      <c r="AA102" s="45" t="str">
        <f>IFERROR(VLOOKUP($AA$5,Ledger!C102:K102,9,0),"-")</f>
        <v>-</v>
      </c>
    </row>
    <row r="103" spans="1:27" ht="24" x14ac:dyDescent="0.2">
      <c r="A103" s="25" t="str">
        <f>IFERROR(VLOOKUP($C$5,Ledger!C103:K103,2,0),"-")</f>
        <v>-</v>
      </c>
      <c r="B103" s="49" t="str">
        <f>IFERROR(VLOOKUP($C$5,Ledger!C103:K103,3,0),"-")</f>
        <v>-</v>
      </c>
      <c r="C103" s="45" t="str">
        <f>IFERROR(VLOOKUP($C$5,Ledger!C103:K103,9,0),"-")</f>
        <v>-</v>
      </c>
      <c r="D103" s="42"/>
      <c r="E103" s="25" t="str">
        <f>IFERROR(VLOOKUP($G$5,Ledger!C103:K103,2,0),"-")</f>
        <v>-</v>
      </c>
      <c r="F103" s="49" t="str">
        <f>IFERROR(VLOOKUP($G$5,Ledger!C103:K103,3,0),"-")</f>
        <v>-</v>
      </c>
      <c r="G103" s="45" t="str">
        <f>IFERROR(VLOOKUP($G$5,Ledger!C103:K103,9,0),"-")</f>
        <v>-</v>
      </c>
      <c r="H103" s="42"/>
      <c r="I103" s="25" t="str">
        <f>IFERROR(VLOOKUP($K$5,Ledger!C103:K103,2,0),"-")</f>
        <v>-</v>
      </c>
      <c r="J103" s="49" t="str">
        <f>IFERROR(VLOOKUP($K$5,Ledger!C103:K103,3,0),"-")</f>
        <v>-</v>
      </c>
      <c r="K103" s="45" t="str">
        <f>IFERROR(VLOOKUP($K$5,Ledger!C103:K103,9,0),"-")</f>
        <v>-</v>
      </c>
      <c r="L103" s="42"/>
      <c r="M103" s="25" t="str">
        <f>IFERROR(VLOOKUP($O$5,Ledger!C103:K103,2,0),"-")</f>
        <v>-</v>
      </c>
      <c r="N103" s="49" t="str">
        <f>IFERROR(VLOOKUP($O$5,Ledger!C103:K103,3,0),"-")</f>
        <v>-</v>
      </c>
      <c r="O103" s="45" t="str">
        <f>IFERROR(VLOOKUP($O$5,Ledger!C103:K103,9,0),"-")</f>
        <v>-</v>
      </c>
      <c r="P103" s="42"/>
      <c r="Q103" s="25" t="str">
        <f>IFERROR(VLOOKUP($S$5,Ledger!C103:K103,2,0),"-")</f>
        <v>-</v>
      </c>
      <c r="R103" s="49" t="str">
        <f>IFERROR(VLOOKUP($S$5,Ledger!C103:K103,3,0),"-")</f>
        <v>-</v>
      </c>
      <c r="S103" s="45" t="str">
        <f>IFERROR(VLOOKUP($S$5,Ledger!C103:K103,9,0),"-")</f>
        <v>-</v>
      </c>
      <c r="T103" s="42"/>
      <c r="U103" s="25" t="str">
        <f>IFERROR(VLOOKUP($W$5,Ledger!C103:K103,2,0),"-")</f>
        <v>-</v>
      </c>
      <c r="V103" s="49" t="str">
        <f>IFERROR(VLOOKUP($W$5,Ledger!C103:K103,3,0),"-")</f>
        <v>-</v>
      </c>
      <c r="W103" s="45" t="str">
        <f>IFERROR(VLOOKUP($W$5,Ledger!C103:K103,9,0),"-")</f>
        <v>-</v>
      </c>
      <c r="X103" s="42"/>
      <c r="Y103" s="25" t="str">
        <f>IFERROR(VLOOKUP($AA$5,Ledger!C103:K103,2,0),"-")</f>
        <v>-</v>
      </c>
      <c r="Z103" s="49" t="str">
        <f>IFERROR(VLOOKUP($AA$5,Ledger!C103:K103,3,0),"-")</f>
        <v>-</v>
      </c>
      <c r="AA103" s="45" t="str">
        <f>IFERROR(VLOOKUP($AA$5,Ledger!C103:K103,9,0),"-")</f>
        <v>-</v>
      </c>
    </row>
    <row r="104" spans="1:27" ht="24" x14ac:dyDescent="0.2">
      <c r="A104" s="25" t="str">
        <f>IFERROR(VLOOKUP($C$5,Ledger!C104:K104,2,0),"-")</f>
        <v>-</v>
      </c>
      <c r="B104" s="49" t="str">
        <f>IFERROR(VLOOKUP($C$5,Ledger!C104:K104,3,0),"-")</f>
        <v>-</v>
      </c>
      <c r="C104" s="45" t="str">
        <f>IFERROR(VLOOKUP($C$5,Ledger!C104:K104,9,0),"-")</f>
        <v>-</v>
      </c>
      <c r="D104" s="42"/>
      <c r="E104" s="25" t="str">
        <f>IFERROR(VLOOKUP($G$5,Ledger!C104:K104,2,0),"-")</f>
        <v>-</v>
      </c>
      <c r="F104" s="49" t="str">
        <f>IFERROR(VLOOKUP($G$5,Ledger!C104:K104,3,0),"-")</f>
        <v>-</v>
      </c>
      <c r="G104" s="45" t="str">
        <f>IFERROR(VLOOKUP($G$5,Ledger!C104:K104,9,0),"-")</f>
        <v>-</v>
      </c>
      <c r="H104" s="42"/>
      <c r="I104" s="25" t="str">
        <f>IFERROR(VLOOKUP($K$5,Ledger!C104:K104,2,0),"-")</f>
        <v>-</v>
      </c>
      <c r="J104" s="49" t="str">
        <f>IFERROR(VLOOKUP($K$5,Ledger!C104:K104,3,0),"-")</f>
        <v>-</v>
      </c>
      <c r="K104" s="45" t="str">
        <f>IFERROR(VLOOKUP($K$5,Ledger!C104:K104,9,0),"-")</f>
        <v>-</v>
      </c>
      <c r="L104" s="42"/>
      <c r="M104" s="25" t="str">
        <f>IFERROR(VLOOKUP($O$5,Ledger!C104:K104,2,0),"-")</f>
        <v>-</v>
      </c>
      <c r="N104" s="49" t="str">
        <f>IFERROR(VLOOKUP($O$5,Ledger!C104:K104,3,0),"-")</f>
        <v>-</v>
      </c>
      <c r="O104" s="45" t="str">
        <f>IFERROR(VLOOKUP($O$5,Ledger!C104:K104,9,0),"-")</f>
        <v>-</v>
      </c>
      <c r="P104" s="42"/>
      <c r="Q104" s="25" t="str">
        <f>IFERROR(VLOOKUP($S$5,Ledger!C104:K104,2,0),"-")</f>
        <v>-</v>
      </c>
      <c r="R104" s="49" t="str">
        <f>IFERROR(VLOOKUP($S$5,Ledger!C104:K104,3,0),"-")</f>
        <v>-</v>
      </c>
      <c r="S104" s="45" t="str">
        <f>IFERROR(VLOOKUP($S$5,Ledger!C104:K104,9,0),"-")</f>
        <v>-</v>
      </c>
      <c r="T104" s="42"/>
      <c r="U104" s="25" t="str">
        <f>IFERROR(VLOOKUP($W$5,Ledger!C104:K104,2,0),"-")</f>
        <v>-</v>
      </c>
      <c r="V104" s="49" t="str">
        <f>IFERROR(VLOOKUP($W$5,Ledger!C104:K104,3,0),"-")</f>
        <v>-</v>
      </c>
      <c r="W104" s="45" t="str">
        <f>IFERROR(VLOOKUP($W$5,Ledger!C104:K104,9,0),"-")</f>
        <v>-</v>
      </c>
      <c r="X104" s="42"/>
      <c r="Y104" s="25" t="str">
        <f>IFERROR(VLOOKUP($AA$5,Ledger!C104:K104,2,0),"-")</f>
        <v>-</v>
      </c>
      <c r="Z104" s="49" t="str">
        <f>IFERROR(VLOOKUP($AA$5,Ledger!C104:K104,3,0),"-")</f>
        <v>-</v>
      </c>
      <c r="AA104" s="45" t="str">
        <f>IFERROR(VLOOKUP($AA$5,Ledger!C104:K104,9,0),"-")</f>
        <v>-</v>
      </c>
    </row>
    <row r="105" spans="1:27" ht="24" x14ac:dyDescent="0.2">
      <c r="A105" s="25" t="str">
        <f>IFERROR(VLOOKUP($C$5,Ledger!C105:K105,2,0),"-")</f>
        <v>-</v>
      </c>
      <c r="B105" s="49" t="str">
        <f>IFERROR(VLOOKUP($C$5,Ledger!C105:K105,3,0),"-")</f>
        <v>-</v>
      </c>
      <c r="C105" s="45" t="str">
        <f>IFERROR(VLOOKUP($C$5,Ledger!C105:K105,9,0),"-")</f>
        <v>-</v>
      </c>
      <c r="D105" s="42"/>
      <c r="E105" s="25" t="str">
        <f>IFERROR(VLOOKUP($G$5,Ledger!C105:K105,2,0),"-")</f>
        <v>-</v>
      </c>
      <c r="F105" s="49" t="str">
        <f>IFERROR(VLOOKUP($G$5,Ledger!C105:K105,3,0),"-")</f>
        <v>-</v>
      </c>
      <c r="G105" s="45" t="str">
        <f>IFERROR(VLOOKUP($G$5,Ledger!C105:K105,9,0),"-")</f>
        <v>-</v>
      </c>
      <c r="H105" s="42"/>
      <c r="I105" s="25" t="str">
        <f>IFERROR(VLOOKUP($K$5,Ledger!C105:K105,2,0),"-")</f>
        <v>-</v>
      </c>
      <c r="J105" s="49" t="str">
        <f>IFERROR(VLOOKUP($K$5,Ledger!C105:K105,3,0),"-")</f>
        <v>-</v>
      </c>
      <c r="K105" s="45" t="str">
        <f>IFERROR(VLOOKUP($K$5,Ledger!C105:K105,9,0),"-")</f>
        <v>-</v>
      </c>
      <c r="L105" s="42"/>
      <c r="M105" s="25" t="str">
        <f>IFERROR(VLOOKUP($O$5,Ledger!C105:K105,2,0),"-")</f>
        <v>-</v>
      </c>
      <c r="N105" s="49" t="str">
        <f>IFERROR(VLOOKUP($O$5,Ledger!C105:K105,3,0),"-")</f>
        <v>-</v>
      </c>
      <c r="O105" s="45" t="str">
        <f>IFERROR(VLOOKUP($O$5,Ledger!C105:K105,9,0),"-")</f>
        <v>-</v>
      </c>
      <c r="P105" s="42"/>
      <c r="Q105" s="25" t="str">
        <f>IFERROR(VLOOKUP($S$5,Ledger!C105:K105,2,0),"-")</f>
        <v>-</v>
      </c>
      <c r="R105" s="49" t="str">
        <f>IFERROR(VLOOKUP($S$5,Ledger!C105:K105,3,0),"-")</f>
        <v>-</v>
      </c>
      <c r="S105" s="45" t="str">
        <f>IFERROR(VLOOKUP($S$5,Ledger!C105:K105,9,0),"-")</f>
        <v>-</v>
      </c>
      <c r="T105" s="42"/>
      <c r="U105" s="25" t="str">
        <f>IFERROR(VLOOKUP($W$5,Ledger!C105:K105,2,0),"-")</f>
        <v>-</v>
      </c>
      <c r="V105" s="49" t="str">
        <f>IFERROR(VLOOKUP($W$5,Ledger!C105:K105,3,0),"-")</f>
        <v>-</v>
      </c>
      <c r="W105" s="45" t="str">
        <f>IFERROR(VLOOKUP($W$5,Ledger!C105:K105,9,0),"-")</f>
        <v>-</v>
      </c>
      <c r="X105" s="42"/>
      <c r="Y105" s="25" t="str">
        <f>IFERROR(VLOOKUP($AA$5,Ledger!C105:K105,2,0),"-")</f>
        <v>-</v>
      </c>
      <c r="Z105" s="49" t="str">
        <f>IFERROR(VLOOKUP($AA$5,Ledger!C105:K105,3,0),"-")</f>
        <v>-</v>
      </c>
      <c r="AA105" s="45" t="str">
        <f>IFERROR(VLOOKUP($AA$5,Ledger!C105:K105,9,0),"-")</f>
        <v>-</v>
      </c>
    </row>
    <row r="106" spans="1:27" ht="24" x14ac:dyDescent="0.2">
      <c r="A106" s="25" t="str">
        <f>IFERROR(VLOOKUP($C$5,Ledger!C106:K106,2,0),"-")</f>
        <v>-</v>
      </c>
      <c r="B106" s="49" t="str">
        <f>IFERROR(VLOOKUP($C$5,Ledger!C106:K106,3,0),"-")</f>
        <v>-</v>
      </c>
      <c r="C106" s="45" t="str">
        <f>IFERROR(VLOOKUP($C$5,Ledger!C106:K106,9,0),"-")</f>
        <v>-</v>
      </c>
      <c r="D106" s="42"/>
      <c r="E106" s="25" t="str">
        <f>IFERROR(VLOOKUP($G$5,Ledger!C106:K106,2,0),"-")</f>
        <v>-</v>
      </c>
      <c r="F106" s="49" t="str">
        <f>IFERROR(VLOOKUP($G$5,Ledger!C106:K106,3,0),"-")</f>
        <v>-</v>
      </c>
      <c r="G106" s="45" t="str">
        <f>IFERROR(VLOOKUP($G$5,Ledger!C106:K106,9,0),"-")</f>
        <v>-</v>
      </c>
      <c r="H106" s="42"/>
      <c r="I106" s="25" t="str">
        <f>IFERROR(VLOOKUP($K$5,Ledger!C106:K106,2,0),"-")</f>
        <v>-</v>
      </c>
      <c r="J106" s="49" t="str">
        <f>IFERROR(VLOOKUP($K$5,Ledger!C106:K106,3,0),"-")</f>
        <v>-</v>
      </c>
      <c r="K106" s="45" t="str">
        <f>IFERROR(VLOOKUP($K$5,Ledger!C106:K106,9,0),"-")</f>
        <v>-</v>
      </c>
      <c r="L106" s="42"/>
      <c r="M106" s="25" t="str">
        <f>IFERROR(VLOOKUP($O$5,Ledger!C106:K106,2,0),"-")</f>
        <v>-</v>
      </c>
      <c r="N106" s="49" t="str">
        <f>IFERROR(VLOOKUP($O$5,Ledger!C106:K106,3,0),"-")</f>
        <v>-</v>
      </c>
      <c r="O106" s="45" t="str">
        <f>IFERROR(VLOOKUP($O$5,Ledger!C106:K106,9,0),"-")</f>
        <v>-</v>
      </c>
      <c r="P106" s="42"/>
      <c r="Q106" s="25" t="str">
        <f>IFERROR(VLOOKUP($S$5,Ledger!C106:K106,2,0),"-")</f>
        <v>-</v>
      </c>
      <c r="R106" s="49" t="str">
        <f>IFERROR(VLOOKUP($S$5,Ledger!C106:K106,3,0),"-")</f>
        <v>-</v>
      </c>
      <c r="S106" s="45" t="str">
        <f>IFERROR(VLOOKUP($S$5,Ledger!C106:K106,9,0),"-")</f>
        <v>-</v>
      </c>
      <c r="T106" s="42"/>
      <c r="U106" s="25" t="str">
        <f>IFERROR(VLOOKUP($W$5,Ledger!C106:K106,2,0),"-")</f>
        <v>-</v>
      </c>
      <c r="V106" s="49" t="str">
        <f>IFERROR(VLOOKUP($W$5,Ledger!C106:K106,3,0),"-")</f>
        <v>-</v>
      </c>
      <c r="W106" s="45" t="str">
        <f>IFERROR(VLOOKUP($W$5,Ledger!C106:K106,9,0),"-")</f>
        <v>-</v>
      </c>
      <c r="X106" s="42"/>
      <c r="Y106" s="25" t="str">
        <f>IFERROR(VLOOKUP($AA$5,Ledger!C106:K106,2,0),"-")</f>
        <v>-</v>
      </c>
      <c r="Z106" s="49" t="str">
        <f>IFERROR(VLOOKUP($AA$5,Ledger!C106:K106,3,0),"-")</f>
        <v>-</v>
      </c>
      <c r="AA106" s="45" t="str">
        <f>IFERROR(VLOOKUP($AA$5,Ledger!C106:K106,9,0),"-")</f>
        <v>-</v>
      </c>
    </row>
    <row r="107" spans="1:27" ht="24" x14ac:dyDescent="0.2">
      <c r="A107" s="25" t="str">
        <f>IFERROR(VLOOKUP($C$5,Ledger!C107:K107,2,0),"-")</f>
        <v>-</v>
      </c>
      <c r="B107" s="49" t="str">
        <f>IFERROR(VLOOKUP($C$5,Ledger!C107:K107,3,0),"-")</f>
        <v>-</v>
      </c>
      <c r="C107" s="45" t="str">
        <f>IFERROR(VLOOKUP($C$5,Ledger!C107:K107,9,0),"-")</f>
        <v>-</v>
      </c>
      <c r="D107" s="42"/>
      <c r="E107" s="25" t="str">
        <f>IFERROR(VLOOKUP($G$5,Ledger!C107:K107,2,0),"-")</f>
        <v>-</v>
      </c>
      <c r="F107" s="49" t="str">
        <f>IFERROR(VLOOKUP($G$5,Ledger!C107:K107,3,0),"-")</f>
        <v>-</v>
      </c>
      <c r="G107" s="45" t="str">
        <f>IFERROR(VLOOKUP($G$5,Ledger!C107:K107,9,0),"-")</f>
        <v>-</v>
      </c>
      <c r="H107" s="42"/>
      <c r="I107" s="25" t="str">
        <f>IFERROR(VLOOKUP($K$5,Ledger!C107:K107,2,0),"-")</f>
        <v>-</v>
      </c>
      <c r="J107" s="49" t="str">
        <f>IFERROR(VLOOKUP($K$5,Ledger!C107:K107,3,0),"-")</f>
        <v>-</v>
      </c>
      <c r="K107" s="45" t="str">
        <f>IFERROR(VLOOKUP($K$5,Ledger!C107:K107,9,0),"-")</f>
        <v>-</v>
      </c>
      <c r="L107" s="42"/>
      <c r="M107" s="25" t="str">
        <f>IFERROR(VLOOKUP($O$5,Ledger!C107:K107,2,0),"-")</f>
        <v>-</v>
      </c>
      <c r="N107" s="49" t="str">
        <f>IFERROR(VLOOKUP($O$5,Ledger!C107:K107,3,0),"-")</f>
        <v>-</v>
      </c>
      <c r="O107" s="45" t="str">
        <f>IFERROR(VLOOKUP($O$5,Ledger!C107:K107,9,0),"-")</f>
        <v>-</v>
      </c>
      <c r="P107" s="42"/>
      <c r="Q107" s="25" t="str">
        <f>IFERROR(VLOOKUP($S$5,Ledger!C107:K107,2,0),"-")</f>
        <v>-</v>
      </c>
      <c r="R107" s="49" t="str">
        <f>IFERROR(VLOOKUP($S$5,Ledger!C107:K107,3,0),"-")</f>
        <v>-</v>
      </c>
      <c r="S107" s="45" t="str">
        <f>IFERROR(VLOOKUP($S$5,Ledger!C107:K107,9,0),"-")</f>
        <v>-</v>
      </c>
      <c r="T107" s="42"/>
      <c r="U107" s="25" t="str">
        <f>IFERROR(VLOOKUP($W$5,Ledger!C107:K107,2,0),"-")</f>
        <v>-</v>
      </c>
      <c r="V107" s="49" t="str">
        <f>IFERROR(VLOOKUP($W$5,Ledger!C107:K107,3,0),"-")</f>
        <v>-</v>
      </c>
      <c r="W107" s="45" t="str">
        <f>IFERROR(VLOOKUP($W$5,Ledger!C107:K107,9,0),"-")</f>
        <v>-</v>
      </c>
      <c r="X107" s="42"/>
      <c r="Y107" s="25" t="str">
        <f>IFERROR(VLOOKUP($AA$5,Ledger!C107:K107,2,0),"-")</f>
        <v>-</v>
      </c>
      <c r="Z107" s="49" t="str">
        <f>IFERROR(VLOOKUP($AA$5,Ledger!C107:K107,3,0),"-")</f>
        <v>-</v>
      </c>
      <c r="AA107" s="45" t="str">
        <f>IFERROR(VLOOKUP($AA$5,Ledger!C107:K107,9,0),"-")</f>
        <v>-</v>
      </c>
    </row>
    <row r="108" spans="1:27" ht="24" x14ac:dyDescent="0.2">
      <c r="A108" s="25" t="str">
        <f>IFERROR(VLOOKUP($C$5,Ledger!C108:K108,2,0),"-")</f>
        <v>-</v>
      </c>
      <c r="B108" s="49" t="str">
        <f>IFERROR(VLOOKUP($C$5,Ledger!C108:K108,3,0),"-")</f>
        <v>-</v>
      </c>
      <c r="C108" s="45" t="str">
        <f>IFERROR(VLOOKUP($C$5,Ledger!C108:K108,9,0),"-")</f>
        <v>-</v>
      </c>
      <c r="D108" s="42"/>
      <c r="E108" s="25" t="str">
        <f>IFERROR(VLOOKUP($G$5,Ledger!C108:K108,2,0),"-")</f>
        <v>-</v>
      </c>
      <c r="F108" s="49" t="str">
        <f>IFERROR(VLOOKUP($G$5,Ledger!C108:K108,3,0),"-")</f>
        <v>-</v>
      </c>
      <c r="G108" s="45" t="str">
        <f>IFERROR(VLOOKUP($G$5,Ledger!C108:K108,9,0),"-")</f>
        <v>-</v>
      </c>
      <c r="H108" s="42"/>
      <c r="I108" s="25" t="str">
        <f>IFERROR(VLOOKUP($K$5,Ledger!C108:K108,2,0),"-")</f>
        <v>-</v>
      </c>
      <c r="J108" s="49" t="str">
        <f>IFERROR(VLOOKUP($K$5,Ledger!C108:K108,3,0),"-")</f>
        <v>-</v>
      </c>
      <c r="K108" s="45" t="str">
        <f>IFERROR(VLOOKUP($K$5,Ledger!C108:K108,9,0),"-")</f>
        <v>-</v>
      </c>
      <c r="L108" s="42"/>
      <c r="M108" s="25" t="str">
        <f>IFERROR(VLOOKUP($O$5,Ledger!C108:K108,2,0),"-")</f>
        <v>-</v>
      </c>
      <c r="N108" s="49" t="str">
        <f>IFERROR(VLOOKUP($O$5,Ledger!C108:K108,3,0),"-")</f>
        <v>-</v>
      </c>
      <c r="O108" s="45" t="str">
        <f>IFERROR(VLOOKUP($O$5,Ledger!C108:K108,9,0),"-")</f>
        <v>-</v>
      </c>
      <c r="P108" s="42"/>
      <c r="Q108" s="25" t="str">
        <f>IFERROR(VLOOKUP($S$5,Ledger!C108:K108,2,0),"-")</f>
        <v>-</v>
      </c>
      <c r="R108" s="49" t="str">
        <f>IFERROR(VLOOKUP($S$5,Ledger!C108:K108,3,0),"-")</f>
        <v>-</v>
      </c>
      <c r="S108" s="45" t="str">
        <f>IFERROR(VLOOKUP($S$5,Ledger!C108:K108,9,0),"-")</f>
        <v>-</v>
      </c>
      <c r="T108" s="42"/>
      <c r="U108" s="25" t="str">
        <f>IFERROR(VLOOKUP($W$5,Ledger!C108:K108,2,0),"-")</f>
        <v>-</v>
      </c>
      <c r="V108" s="49" t="str">
        <f>IFERROR(VLOOKUP($W$5,Ledger!C108:K108,3,0),"-")</f>
        <v>-</v>
      </c>
      <c r="W108" s="45" t="str">
        <f>IFERROR(VLOOKUP($W$5,Ledger!C108:K108,9,0),"-")</f>
        <v>-</v>
      </c>
      <c r="X108" s="42"/>
      <c r="Y108" s="25" t="str">
        <f>IFERROR(VLOOKUP($AA$5,Ledger!C108:K108,2,0),"-")</f>
        <v>-</v>
      </c>
      <c r="Z108" s="49" t="str">
        <f>IFERROR(VLOOKUP($AA$5,Ledger!C108:K108,3,0),"-")</f>
        <v>-</v>
      </c>
      <c r="AA108" s="45" t="str">
        <f>IFERROR(VLOOKUP($AA$5,Ledger!C108:K108,9,0),"-")</f>
        <v>-</v>
      </c>
    </row>
    <row r="109" spans="1:27" ht="24" x14ac:dyDescent="0.2">
      <c r="A109" s="25" t="str">
        <f>IFERROR(VLOOKUP($C$5,Ledger!C109:K109,2,0),"-")</f>
        <v>-</v>
      </c>
      <c r="B109" s="49" t="str">
        <f>IFERROR(VLOOKUP($C$5,Ledger!C109:K109,3,0),"-")</f>
        <v>-</v>
      </c>
      <c r="C109" s="45" t="str">
        <f>IFERROR(VLOOKUP($C$5,Ledger!C109:K109,9,0),"-")</f>
        <v>-</v>
      </c>
      <c r="D109" s="42"/>
      <c r="E109" s="25" t="str">
        <f>IFERROR(VLOOKUP($G$5,Ledger!C109:K109,2,0),"-")</f>
        <v>-</v>
      </c>
      <c r="F109" s="49" t="str">
        <f>IFERROR(VLOOKUP($G$5,Ledger!C109:K109,3,0),"-")</f>
        <v>-</v>
      </c>
      <c r="G109" s="45" t="str">
        <f>IFERROR(VLOOKUP($G$5,Ledger!C109:K109,9,0),"-")</f>
        <v>-</v>
      </c>
      <c r="H109" s="42"/>
      <c r="I109" s="25" t="str">
        <f>IFERROR(VLOOKUP($K$5,Ledger!C109:K109,2,0),"-")</f>
        <v>-</v>
      </c>
      <c r="J109" s="49" t="str">
        <f>IFERROR(VLOOKUP($K$5,Ledger!C109:K109,3,0),"-")</f>
        <v>-</v>
      </c>
      <c r="K109" s="45" t="str">
        <f>IFERROR(VLOOKUP($K$5,Ledger!C109:K109,9,0),"-")</f>
        <v>-</v>
      </c>
      <c r="L109" s="42"/>
      <c r="M109" s="25" t="str">
        <f>IFERROR(VLOOKUP($O$5,Ledger!C109:K109,2,0),"-")</f>
        <v>-</v>
      </c>
      <c r="N109" s="49" t="str">
        <f>IFERROR(VLOOKUP($O$5,Ledger!C109:K109,3,0),"-")</f>
        <v>-</v>
      </c>
      <c r="O109" s="45" t="str">
        <f>IFERROR(VLOOKUP($O$5,Ledger!C109:K109,9,0),"-")</f>
        <v>-</v>
      </c>
      <c r="P109" s="42"/>
      <c r="Q109" s="25" t="str">
        <f>IFERROR(VLOOKUP($S$5,Ledger!C109:K109,2,0),"-")</f>
        <v>-</v>
      </c>
      <c r="R109" s="49" t="str">
        <f>IFERROR(VLOOKUP($S$5,Ledger!C109:K109,3,0),"-")</f>
        <v>-</v>
      </c>
      <c r="S109" s="45" t="str">
        <f>IFERROR(VLOOKUP($S$5,Ledger!C109:K109,9,0),"-")</f>
        <v>-</v>
      </c>
      <c r="T109" s="42"/>
      <c r="U109" s="25" t="str">
        <f>IFERROR(VLOOKUP($W$5,Ledger!C109:K109,2,0),"-")</f>
        <v>-</v>
      </c>
      <c r="V109" s="49" t="str">
        <f>IFERROR(VLOOKUP($W$5,Ledger!C109:K109,3,0),"-")</f>
        <v>-</v>
      </c>
      <c r="W109" s="45" t="str">
        <f>IFERROR(VLOOKUP($W$5,Ledger!C109:K109,9,0),"-")</f>
        <v>-</v>
      </c>
      <c r="X109" s="42"/>
      <c r="Y109" s="25" t="str">
        <f>IFERROR(VLOOKUP($AA$5,Ledger!C109:K109,2,0),"-")</f>
        <v>-</v>
      </c>
      <c r="Z109" s="49" t="str">
        <f>IFERROR(VLOOKUP($AA$5,Ledger!C109:K109,3,0),"-")</f>
        <v>-</v>
      </c>
      <c r="AA109" s="45" t="str">
        <f>IFERROR(VLOOKUP($AA$5,Ledger!C109:K109,9,0),"-")</f>
        <v>-</v>
      </c>
    </row>
    <row r="110" spans="1:27" ht="24" x14ac:dyDescent="0.2">
      <c r="A110" s="25" t="str">
        <f>IFERROR(VLOOKUP($C$5,Ledger!C110:K110,2,0),"-")</f>
        <v>-</v>
      </c>
      <c r="B110" s="49" t="str">
        <f>IFERROR(VLOOKUP($C$5,Ledger!C110:K110,3,0),"-")</f>
        <v>-</v>
      </c>
      <c r="C110" s="45" t="str">
        <f>IFERROR(VLOOKUP($C$5,Ledger!C110:K110,9,0),"-")</f>
        <v>-</v>
      </c>
      <c r="D110" s="42"/>
      <c r="E110" s="25" t="str">
        <f>IFERROR(VLOOKUP($G$5,Ledger!C110:K110,2,0),"-")</f>
        <v>-</v>
      </c>
      <c r="F110" s="49" t="str">
        <f>IFERROR(VLOOKUP($G$5,Ledger!C110:K110,3,0),"-")</f>
        <v>-</v>
      </c>
      <c r="G110" s="45" t="str">
        <f>IFERROR(VLOOKUP($G$5,Ledger!C110:K110,9,0),"-")</f>
        <v>-</v>
      </c>
      <c r="H110" s="42"/>
      <c r="I110" s="25" t="str">
        <f>IFERROR(VLOOKUP($K$5,Ledger!C110:K110,2,0),"-")</f>
        <v>-</v>
      </c>
      <c r="J110" s="49" t="str">
        <f>IFERROR(VLOOKUP($K$5,Ledger!C110:K110,3,0),"-")</f>
        <v>-</v>
      </c>
      <c r="K110" s="45" t="str">
        <f>IFERROR(VLOOKUP($K$5,Ledger!C110:K110,9,0),"-")</f>
        <v>-</v>
      </c>
      <c r="L110" s="42"/>
      <c r="M110" s="25" t="str">
        <f>IFERROR(VLOOKUP($O$5,Ledger!C110:K110,2,0),"-")</f>
        <v>-</v>
      </c>
      <c r="N110" s="49" t="str">
        <f>IFERROR(VLOOKUP($O$5,Ledger!C110:K110,3,0),"-")</f>
        <v>-</v>
      </c>
      <c r="O110" s="45" t="str">
        <f>IFERROR(VLOOKUP($O$5,Ledger!C110:K110,9,0),"-")</f>
        <v>-</v>
      </c>
      <c r="P110" s="42"/>
      <c r="Q110" s="25" t="str">
        <f>IFERROR(VLOOKUP($S$5,Ledger!C110:K110,2,0),"-")</f>
        <v>-</v>
      </c>
      <c r="R110" s="49" t="str">
        <f>IFERROR(VLOOKUP($S$5,Ledger!C110:K110,3,0),"-")</f>
        <v>-</v>
      </c>
      <c r="S110" s="45" t="str">
        <f>IFERROR(VLOOKUP($S$5,Ledger!C110:K110,9,0),"-")</f>
        <v>-</v>
      </c>
      <c r="T110" s="42"/>
      <c r="U110" s="25" t="str">
        <f>IFERROR(VLOOKUP($W$5,Ledger!C110:K110,2,0),"-")</f>
        <v>-</v>
      </c>
      <c r="V110" s="49" t="str">
        <f>IFERROR(VLOOKUP($W$5,Ledger!C110:K110,3,0),"-")</f>
        <v>-</v>
      </c>
      <c r="W110" s="45" t="str">
        <f>IFERROR(VLOOKUP($W$5,Ledger!C110:K110,9,0),"-")</f>
        <v>-</v>
      </c>
      <c r="X110" s="42"/>
      <c r="Y110" s="25" t="str">
        <f>IFERROR(VLOOKUP($AA$5,Ledger!C110:K110,2,0),"-")</f>
        <v>-</v>
      </c>
      <c r="Z110" s="49" t="str">
        <f>IFERROR(VLOOKUP($AA$5,Ledger!C110:K110,3,0),"-")</f>
        <v>-</v>
      </c>
      <c r="AA110" s="45" t="str">
        <f>IFERROR(VLOOKUP($AA$5,Ledger!C110:K110,9,0),"-")</f>
        <v>-</v>
      </c>
    </row>
    <row r="111" spans="1:27" ht="24" x14ac:dyDescent="0.2">
      <c r="A111" s="25" t="str">
        <f>IFERROR(VLOOKUP($C$5,Ledger!C111:K111,2,0),"-")</f>
        <v>-</v>
      </c>
      <c r="B111" s="49" t="str">
        <f>IFERROR(VLOOKUP($C$5,Ledger!C111:K111,3,0),"-")</f>
        <v>-</v>
      </c>
      <c r="C111" s="45" t="str">
        <f>IFERROR(VLOOKUP($C$5,Ledger!C111:K111,9,0),"-")</f>
        <v>-</v>
      </c>
      <c r="D111" s="42"/>
      <c r="E111" s="25" t="str">
        <f>IFERROR(VLOOKUP($G$5,Ledger!C111:K111,2,0),"-")</f>
        <v>-</v>
      </c>
      <c r="F111" s="49" t="str">
        <f>IFERROR(VLOOKUP($G$5,Ledger!C111:K111,3,0),"-")</f>
        <v>-</v>
      </c>
      <c r="G111" s="45" t="str">
        <f>IFERROR(VLOOKUP($G$5,Ledger!C111:K111,9,0),"-")</f>
        <v>-</v>
      </c>
      <c r="H111" s="42"/>
      <c r="I111" s="25" t="str">
        <f>IFERROR(VLOOKUP($K$5,Ledger!C111:K111,2,0),"-")</f>
        <v>-</v>
      </c>
      <c r="J111" s="49" t="str">
        <f>IFERROR(VLOOKUP($K$5,Ledger!C111:K111,3,0),"-")</f>
        <v>-</v>
      </c>
      <c r="K111" s="45" t="str">
        <f>IFERROR(VLOOKUP($K$5,Ledger!C111:K111,9,0),"-")</f>
        <v>-</v>
      </c>
      <c r="L111" s="42"/>
      <c r="M111" s="25" t="str">
        <f>IFERROR(VLOOKUP($O$5,Ledger!C111:K111,2,0),"-")</f>
        <v>-</v>
      </c>
      <c r="N111" s="49" t="str">
        <f>IFERROR(VLOOKUP($O$5,Ledger!C111:K111,3,0),"-")</f>
        <v>-</v>
      </c>
      <c r="O111" s="45" t="str">
        <f>IFERROR(VLOOKUP($O$5,Ledger!C111:K111,9,0),"-")</f>
        <v>-</v>
      </c>
      <c r="P111" s="42"/>
      <c r="Q111" s="25" t="str">
        <f>IFERROR(VLOOKUP($S$5,Ledger!C111:K111,2,0),"-")</f>
        <v>-</v>
      </c>
      <c r="R111" s="49" t="str">
        <f>IFERROR(VLOOKUP($S$5,Ledger!C111:K111,3,0),"-")</f>
        <v>-</v>
      </c>
      <c r="S111" s="45" t="str">
        <f>IFERROR(VLOOKUP($S$5,Ledger!C111:K111,9,0),"-")</f>
        <v>-</v>
      </c>
      <c r="T111" s="42"/>
      <c r="U111" s="25" t="str">
        <f>IFERROR(VLOOKUP($W$5,Ledger!C111:K111,2,0),"-")</f>
        <v>-</v>
      </c>
      <c r="V111" s="49" t="str">
        <f>IFERROR(VLOOKUP($W$5,Ledger!C111:K111,3,0),"-")</f>
        <v>-</v>
      </c>
      <c r="W111" s="45" t="str">
        <f>IFERROR(VLOOKUP($W$5,Ledger!C111:K111,9,0),"-")</f>
        <v>-</v>
      </c>
      <c r="X111" s="42"/>
      <c r="Y111" s="25" t="str">
        <f>IFERROR(VLOOKUP($AA$5,Ledger!C111:K111,2,0),"-")</f>
        <v>-</v>
      </c>
      <c r="Z111" s="49" t="str">
        <f>IFERROR(VLOOKUP($AA$5,Ledger!C111:K111,3,0),"-")</f>
        <v>-</v>
      </c>
      <c r="AA111" s="45" t="str">
        <f>IFERROR(VLOOKUP($AA$5,Ledger!C111:K111,9,0),"-")</f>
        <v>-</v>
      </c>
    </row>
    <row r="112" spans="1:27" ht="24" x14ac:dyDescent="0.2">
      <c r="A112" s="25" t="str">
        <f>IFERROR(VLOOKUP($C$5,Ledger!C112:K112,2,0),"-")</f>
        <v>-</v>
      </c>
      <c r="B112" s="49" t="str">
        <f>IFERROR(VLOOKUP($C$5,Ledger!C112:K112,3,0),"-")</f>
        <v>-</v>
      </c>
      <c r="C112" s="45" t="str">
        <f>IFERROR(VLOOKUP($C$5,Ledger!C112:K112,9,0),"-")</f>
        <v>-</v>
      </c>
      <c r="D112" s="42"/>
      <c r="E112" s="25" t="str">
        <f>IFERROR(VLOOKUP($G$5,Ledger!C112:K112,2,0),"-")</f>
        <v>-</v>
      </c>
      <c r="F112" s="49" t="str">
        <f>IFERROR(VLOOKUP($G$5,Ledger!C112:K112,3,0),"-")</f>
        <v>-</v>
      </c>
      <c r="G112" s="45" t="str">
        <f>IFERROR(VLOOKUP($G$5,Ledger!C112:K112,9,0),"-")</f>
        <v>-</v>
      </c>
      <c r="H112" s="42"/>
      <c r="I112" s="25" t="str">
        <f>IFERROR(VLOOKUP($K$5,Ledger!C112:K112,2,0),"-")</f>
        <v>-</v>
      </c>
      <c r="J112" s="49" t="str">
        <f>IFERROR(VLOOKUP($K$5,Ledger!C112:K112,3,0),"-")</f>
        <v>-</v>
      </c>
      <c r="K112" s="45" t="str">
        <f>IFERROR(VLOOKUP($K$5,Ledger!C112:K112,9,0),"-")</f>
        <v>-</v>
      </c>
      <c r="L112" s="42"/>
      <c r="M112" s="25" t="str">
        <f>IFERROR(VLOOKUP($O$5,Ledger!C112:K112,2,0),"-")</f>
        <v>-</v>
      </c>
      <c r="N112" s="49" t="str">
        <f>IFERROR(VLOOKUP($O$5,Ledger!C112:K112,3,0),"-")</f>
        <v>-</v>
      </c>
      <c r="O112" s="45" t="str">
        <f>IFERROR(VLOOKUP($O$5,Ledger!C112:K112,9,0),"-")</f>
        <v>-</v>
      </c>
      <c r="P112" s="42"/>
      <c r="Q112" s="25" t="str">
        <f>IFERROR(VLOOKUP($S$5,Ledger!C112:K112,2,0),"-")</f>
        <v>-</v>
      </c>
      <c r="R112" s="49" t="str">
        <f>IFERROR(VLOOKUP($S$5,Ledger!C112:K112,3,0),"-")</f>
        <v>-</v>
      </c>
      <c r="S112" s="45" t="str">
        <f>IFERROR(VLOOKUP($S$5,Ledger!C112:K112,9,0),"-")</f>
        <v>-</v>
      </c>
      <c r="T112" s="42"/>
      <c r="U112" s="25" t="str">
        <f>IFERROR(VLOOKUP($W$5,Ledger!C112:K112,2,0),"-")</f>
        <v>-</v>
      </c>
      <c r="V112" s="49" t="str">
        <f>IFERROR(VLOOKUP($W$5,Ledger!C112:K112,3,0),"-")</f>
        <v>-</v>
      </c>
      <c r="W112" s="45" t="str">
        <f>IFERROR(VLOOKUP($W$5,Ledger!C112:K112,9,0),"-")</f>
        <v>-</v>
      </c>
      <c r="X112" s="42"/>
      <c r="Y112" s="25" t="str">
        <f>IFERROR(VLOOKUP($AA$5,Ledger!C112:K112,2,0),"-")</f>
        <v>-</v>
      </c>
      <c r="Z112" s="49" t="str">
        <f>IFERROR(VLOOKUP($AA$5,Ledger!C112:K112,3,0),"-")</f>
        <v>-</v>
      </c>
      <c r="AA112" s="45" t="str">
        <f>IFERROR(VLOOKUP($AA$5,Ledger!C112:K112,9,0),"-")</f>
        <v>-</v>
      </c>
    </row>
    <row r="113" spans="1:27" ht="24" x14ac:dyDescent="0.2">
      <c r="A113" s="25" t="str">
        <f>IFERROR(VLOOKUP($C$5,Ledger!C113:K113,2,0),"-")</f>
        <v>-</v>
      </c>
      <c r="B113" s="49" t="str">
        <f>IFERROR(VLOOKUP($C$5,Ledger!C113:K113,3,0),"-")</f>
        <v>-</v>
      </c>
      <c r="C113" s="45" t="str">
        <f>IFERROR(VLOOKUP($C$5,Ledger!C113:K113,9,0),"-")</f>
        <v>-</v>
      </c>
      <c r="D113" s="42"/>
      <c r="E113" s="25" t="str">
        <f>IFERROR(VLOOKUP($G$5,Ledger!C113:K113,2,0),"-")</f>
        <v>-</v>
      </c>
      <c r="F113" s="49" t="str">
        <f>IFERROR(VLOOKUP($G$5,Ledger!C113:K113,3,0),"-")</f>
        <v>-</v>
      </c>
      <c r="G113" s="45" t="str">
        <f>IFERROR(VLOOKUP($G$5,Ledger!C113:K113,9,0),"-")</f>
        <v>-</v>
      </c>
      <c r="H113" s="42"/>
      <c r="I113" s="25" t="str">
        <f>IFERROR(VLOOKUP($K$5,Ledger!C113:K113,2,0),"-")</f>
        <v>-</v>
      </c>
      <c r="J113" s="49" t="str">
        <f>IFERROR(VLOOKUP($K$5,Ledger!C113:K113,3,0),"-")</f>
        <v>-</v>
      </c>
      <c r="K113" s="45" t="str">
        <f>IFERROR(VLOOKUP($K$5,Ledger!C113:K113,9,0),"-")</f>
        <v>-</v>
      </c>
      <c r="L113" s="42"/>
      <c r="M113" s="25" t="str">
        <f>IFERROR(VLOOKUP($O$5,Ledger!C113:K113,2,0),"-")</f>
        <v>-</v>
      </c>
      <c r="N113" s="49" t="str">
        <f>IFERROR(VLOOKUP($O$5,Ledger!C113:K113,3,0),"-")</f>
        <v>-</v>
      </c>
      <c r="O113" s="45" t="str">
        <f>IFERROR(VLOOKUP($O$5,Ledger!C113:K113,9,0),"-")</f>
        <v>-</v>
      </c>
      <c r="P113" s="42"/>
      <c r="Q113" s="25" t="str">
        <f>IFERROR(VLOOKUP($S$5,Ledger!C113:K113,2,0),"-")</f>
        <v>-</v>
      </c>
      <c r="R113" s="49" t="str">
        <f>IFERROR(VLOOKUP($S$5,Ledger!C113:K113,3,0),"-")</f>
        <v>-</v>
      </c>
      <c r="S113" s="45" t="str">
        <f>IFERROR(VLOOKUP($S$5,Ledger!C113:K113,9,0),"-")</f>
        <v>-</v>
      </c>
      <c r="T113" s="42"/>
      <c r="U113" s="25" t="str">
        <f>IFERROR(VLOOKUP($W$5,Ledger!C113:K113,2,0),"-")</f>
        <v>-</v>
      </c>
      <c r="V113" s="49" t="str">
        <f>IFERROR(VLOOKUP($W$5,Ledger!C113:K113,3,0),"-")</f>
        <v>-</v>
      </c>
      <c r="W113" s="45" t="str">
        <f>IFERROR(VLOOKUP($W$5,Ledger!C113:K113,9,0),"-")</f>
        <v>-</v>
      </c>
      <c r="X113" s="42"/>
      <c r="Y113" s="25" t="str">
        <f>IFERROR(VLOOKUP($AA$5,Ledger!C113:K113,2,0),"-")</f>
        <v>-</v>
      </c>
      <c r="Z113" s="49" t="str">
        <f>IFERROR(VLOOKUP($AA$5,Ledger!C113:K113,3,0),"-")</f>
        <v>-</v>
      </c>
      <c r="AA113" s="45" t="str">
        <f>IFERROR(VLOOKUP($AA$5,Ledger!C113:K113,9,0),"-")</f>
        <v>-</v>
      </c>
    </row>
    <row r="114" spans="1:27" ht="24" x14ac:dyDescent="0.2">
      <c r="A114" s="25" t="str">
        <f>IFERROR(VLOOKUP($C$5,Ledger!C114:K114,2,0),"-")</f>
        <v>-</v>
      </c>
      <c r="B114" s="49" t="str">
        <f>IFERROR(VLOOKUP($C$5,Ledger!C114:K114,3,0),"-")</f>
        <v>-</v>
      </c>
      <c r="C114" s="45" t="str">
        <f>IFERROR(VLOOKUP($C$5,Ledger!C114:K114,9,0),"-")</f>
        <v>-</v>
      </c>
      <c r="D114" s="42"/>
      <c r="E114" s="25" t="str">
        <f>IFERROR(VLOOKUP($G$5,Ledger!C114:K114,2,0),"-")</f>
        <v>-</v>
      </c>
      <c r="F114" s="49" t="str">
        <f>IFERROR(VLOOKUP($G$5,Ledger!C114:K114,3,0),"-")</f>
        <v>-</v>
      </c>
      <c r="G114" s="45" t="str">
        <f>IFERROR(VLOOKUP($G$5,Ledger!C114:K114,9,0),"-")</f>
        <v>-</v>
      </c>
      <c r="H114" s="42"/>
      <c r="I114" s="25" t="str">
        <f>IFERROR(VLOOKUP($K$5,Ledger!C114:K114,2,0),"-")</f>
        <v>-</v>
      </c>
      <c r="J114" s="49" t="str">
        <f>IFERROR(VLOOKUP($K$5,Ledger!C114:K114,3,0),"-")</f>
        <v>-</v>
      </c>
      <c r="K114" s="45" t="str">
        <f>IFERROR(VLOOKUP($K$5,Ledger!C114:K114,9,0),"-")</f>
        <v>-</v>
      </c>
      <c r="L114" s="42"/>
      <c r="M114" s="25" t="str">
        <f>IFERROR(VLOOKUP($O$5,Ledger!C114:K114,2,0),"-")</f>
        <v>-</v>
      </c>
      <c r="N114" s="49" t="str">
        <f>IFERROR(VLOOKUP($O$5,Ledger!C114:K114,3,0),"-")</f>
        <v>-</v>
      </c>
      <c r="O114" s="45" t="str">
        <f>IFERROR(VLOOKUP($O$5,Ledger!C114:K114,9,0),"-")</f>
        <v>-</v>
      </c>
      <c r="P114" s="42"/>
      <c r="Q114" s="25" t="str">
        <f>IFERROR(VLOOKUP($S$5,Ledger!C114:K114,2,0),"-")</f>
        <v>-</v>
      </c>
      <c r="R114" s="49" t="str">
        <f>IFERROR(VLOOKUP($S$5,Ledger!C114:K114,3,0),"-")</f>
        <v>-</v>
      </c>
      <c r="S114" s="45" t="str">
        <f>IFERROR(VLOOKUP($S$5,Ledger!C114:K114,9,0),"-")</f>
        <v>-</v>
      </c>
      <c r="T114" s="42"/>
      <c r="U114" s="25" t="str">
        <f>IFERROR(VLOOKUP($W$5,Ledger!C114:K114,2,0),"-")</f>
        <v>-</v>
      </c>
      <c r="V114" s="49" t="str">
        <f>IFERROR(VLOOKUP($W$5,Ledger!C114:K114,3,0),"-")</f>
        <v>-</v>
      </c>
      <c r="W114" s="45" t="str">
        <f>IFERROR(VLOOKUP($W$5,Ledger!C114:K114,9,0),"-")</f>
        <v>-</v>
      </c>
      <c r="X114" s="42"/>
      <c r="Y114" s="25" t="str">
        <f>IFERROR(VLOOKUP($AA$5,Ledger!C114:K114,2,0),"-")</f>
        <v>-</v>
      </c>
      <c r="Z114" s="49" t="str">
        <f>IFERROR(VLOOKUP($AA$5,Ledger!C114:K114,3,0),"-")</f>
        <v>-</v>
      </c>
      <c r="AA114" s="45" t="str">
        <f>IFERROR(VLOOKUP($AA$5,Ledger!C114:K114,9,0),"-")</f>
        <v>-</v>
      </c>
    </row>
    <row r="115" spans="1:27" ht="24" x14ac:dyDescent="0.2">
      <c r="A115" s="25" t="str">
        <f>IFERROR(VLOOKUP($C$5,Ledger!C115:K115,2,0),"-")</f>
        <v>-</v>
      </c>
      <c r="B115" s="49" t="str">
        <f>IFERROR(VLOOKUP($C$5,Ledger!C115:K115,3,0),"-")</f>
        <v>-</v>
      </c>
      <c r="C115" s="45" t="str">
        <f>IFERROR(VLOOKUP($C$5,Ledger!C115:K115,9,0),"-")</f>
        <v>-</v>
      </c>
      <c r="D115" s="42"/>
      <c r="E115" s="25" t="str">
        <f>IFERROR(VLOOKUP($G$5,Ledger!C115:K115,2,0),"-")</f>
        <v>-</v>
      </c>
      <c r="F115" s="49" t="str">
        <f>IFERROR(VLOOKUP($G$5,Ledger!C115:K115,3,0),"-")</f>
        <v>-</v>
      </c>
      <c r="G115" s="45" t="str">
        <f>IFERROR(VLOOKUP($G$5,Ledger!C115:K115,9,0),"-")</f>
        <v>-</v>
      </c>
      <c r="H115" s="42"/>
      <c r="I115" s="25" t="str">
        <f>IFERROR(VLOOKUP($K$5,Ledger!C115:K115,2,0),"-")</f>
        <v>-</v>
      </c>
      <c r="J115" s="49" t="str">
        <f>IFERROR(VLOOKUP($K$5,Ledger!C115:K115,3,0),"-")</f>
        <v>-</v>
      </c>
      <c r="K115" s="45" t="str">
        <f>IFERROR(VLOOKUP($K$5,Ledger!C115:K115,9,0),"-")</f>
        <v>-</v>
      </c>
      <c r="L115" s="42"/>
      <c r="M115" s="25" t="str">
        <f>IFERROR(VLOOKUP($O$5,Ledger!C115:K115,2,0),"-")</f>
        <v>-</v>
      </c>
      <c r="N115" s="49" t="str">
        <f>IFERROR(VLOOKUP($O$5,Ledger!C115:K115,3,0),"-")</f>
        <v>-</v>
      </c>
      <c r="O115" s="45" t="str">
        <f>IFERROR(VLOOKUP($O$5,Ledger!C115:K115,9,0),"-")</f>
        <v>-</v>
      </c>
      <c r="P115" s="42"/>
      <c r="Q115" s="25" t="str">
        <f>IFERROR(VLOOKUP($S$5,Ledger!C115:K115,2,0),"-")</f>
        <v>-</v>
      </c>
      <c r="R115" s="49" t="str">
        <f>IFERROR(VLOOKUP($S$5,Ledger!C115:K115,3,0),"-")</f>
        <v>-</v>
      </c>
      <c r="S115" s="45" t="str">
        <f>IFERROR(VLOOKUP($S$5,Ledger!C115:K115,9,0),"-")</f>
        <v>-</v>
      </c>
      <c r="T115" s="42"/>
      <c r="U115" s="25" t="str">
        <f>IFERROR(VLOOKUP($W$5,Ledger!C115:K115,2,0),"-")</f>
        <v>-</v>
      </c>
      <c r="V115" s="49" t="str">
        <f>IFERROR(VLOOKUP($W$5,Ledger!C115:K115,3,0),"-")</f>
        <v>-</v>
      </c>
      <c r="W115" s="45" t="str">
        <f>IFERROR(VLOOKUP($W$5,Ledger!C115:K115,9,0),"-")</f>
        <v>-</v>
      </c>
      <c r="X115" s="42"/>
      <c r="Y115" s="25" t="str">
        <f>IFERROR(VLOOKUP($AA$5,Ledger!C115:K115,2,0),"-")</f>
        <v>-</v>
      </c>
      <c r="Z115" s="49" t="str">
        <f>IFERROR(VLOOKUP($AA$5,Ledger!C115:K115,3,0),"-")</f>
        <v>-</v>
      </c>
      <c r="AA115" s="45" t="str">
        <f>IFERROR(VLOOKUP($AA$5,Ledger!C115:K115,9,0),"-")</f>
        <v>-</v>
      </c>
    </row>
    <row r="116" spans="1:27" ht="24" x14ac:dyDescent="0.2">
      <c r="A116" s="25" t="str">
        <f>IFERROR(VLOOKUP($C$5,Ledger!C116:K116,2,0),"-")</f>
        <v>-</v>
      </c>
      <c r="B116" s="49" t="str">
        <f>IFERROR(VLOOKUP($C$5,Ledger!C116:K116,3,0),"-")</f>
        <v>-</v>
      </c>
      <c r="C116" s="45" t="str">
        <f>IFERROR(VLOOKUP($C$5,Ledger!C116:K116,9,0),"-")</f>
        <v>-</v>
      </c>
      <c r="D116" s="42"/>
      <c r="E116" s="25" t="str">
        <f>IFERROR(VLOOKUP($G$5,Ledger!C116:K116,2,0),"-")</f>
        <v>-</v>
      </c>
      <c r="F116" s="49" t="str">
        <f>IFERROR(VLOOKUP($G$5,Ledger!C116:K116,3,0),"-")</f>
        <v>-</v>
      </c>
      <c r="G116" s="45" t="str">
        <f>IFERROR(VLOOKUP($G$5,Ledger!C116:K116,9,0),"-")</f>
        <v>-</v>
      </c>
      <c r="H116" s="42"/>
      <c r="I116" s="25" t="str">
        <f>IFERROR(VLOOKUP($K$5,Ledger!C116:K116,2,0),"-")</f>
        <v>-</v>
      </c>
      <c r="J116" s="49" t="str">
        <f>IFERROR(VLOOKUP($K$5,Ledger!C116:K116,3,0),"-")</f>
        <v>-</v>
      </c>
      <c r="K116" s="45" t="str">
        <f>IFERROR(VLOOKUP($K$5,Ledger!C116:K116,9,0),"-")</f>
        <v>-</v>
      </c>
      <c r="L116" s="42"/>
      <c r="M116" s="25" t="str">
        <f>IFERROR(VLOOKUP($O$5,Ledger!C116:K116,2,0),"-")</f>
        <v>-</v>
      </c>
      <c r="N116" s="49" t="str">
        <f>IFERROR(VLOOKUP($O$5,Ledger!C116:K116,3,0),"-")</f>
        <v>-</v>
      </c>
      <c r="O116" s="45" t="str">
        <f>IFERROR(VLOOKUP($O$5,Ledger!C116:K116,9,0),"-")</f>
        <v>-</v>
      </c>
      <c r="P116" s="42"/>
      <c r="Q116" s="25" t="str">
        <f>IFERROR(VLOOKUP($S$5,Ledger!C116:K116,2,0),"-")</f>
        <v>-</v>
      </c>
      <c r="R116" s="49" t="str">
        <f>IFERROR(VLOOKUP($S$5,Ledger!C116:K116,3,0),"-")</f>
        <v>-</v>
      </c>
      <c r="S116" s="45" t="str">
        <f>IFERROR(VLOOKUP($S$5,Ledger!C116:K116,9,0),"-")</f>
        <v>-</v>
      </c>
      <c r="T116" s="42"/>
      <c r="U116" s="25" t="str">
        <f>IFERROR(VLOOKUP($W$5,Ledger!C116:K116,2,0),"-")</f>
        <v>-</v>
      </c>
      <c r="V116" s="49" t="str">
        <f>IFERROR(VLOOKUP($W$5,Ledger!C116:K116,3,0),"-")</f>
        <v>-</v>
      </c>
      <c r="W116" s="45" t="str">
        <f>IFERROR(VLOOKUP($W$5,Ledger!C116:K116,9,0),"-")</f>
        <v>-</v>
      </c>
      <c r="X116" s="42"/>
      <c r="Y116" s="25" t="str">
        <f>IFERROR(VLOOKUP($AA$5,Ledger!C116:K116,2,0),"-")</f>
        <v>-</v>
      </c>
      <c r="Z116" s="49" t="str">
        <f>IFERROR(VLOOKUP($AA$5,Ledger!C116:K116,3,0),"-")</f>
        <v>-</v>
      </c>
      <c r="AA116" s="45" t="str">
        <f>IFERROR(VLOOKUP($AA$5,Ledger!C116:K116,9,0),"-")</f>
        <v>-</v>
      </c>
    </row>
    <row r="117" spans="1:27" ht="24" x14ac:dyDescent="0.2">
      <c r="A117" s="25" t="str">
        <f>IFERROR(VLOOKUP($C$5,Ledger!C117:K117,2,0),"-")</f>
        <v>-</v>
      </c>
      <c r="B117" s="49" t="str">
        <f>IFERROR(VLOOKUP($C$5,Ledger!C117:K117,3,0),"-")</f>
        <v>-</v>
      </c>
      <c r="C117" s="45" t="str">
        <f>IFERROR(VLOOKUP($C$5,Ledger!C117:K117,9,0),"-")</f>
        <v>-</v>
      </c>
      <c r="D117" s="42"/>
      <c r="E117" s="25" t="str">
        <f>IFERROR(VLOOKUP($G$5,Ledger!C117:K117,2,0),"-")</f>
        <v>-</v>
      </c>
      <c r="F117" s="49" t="str">
        <f>IFERROR(VLOOKUP($G$5,Ledger!C117:K117,3,0),"-")</f>
        <v>-</v>
      </c>
      <c r="G117" s="45" t="str">
        <f>IFERROR(VLOOKUP($G$5,Ledger!C117:K117,9,0),"-")</f>
        <v>-</v>
      </c>
      <c r="H117" s="42"/>
      <c r="I117" s="25" t="str">
        <f>IFERROR(VLOOKUP($K$5,Ledger!C117:K117,2,0),"-")</f>
        <v>-</v>
      </c>
      <c r="J117" s="49" t="str">
        <f>IFERROR(VLOOKUP($K$5,Ledger!C117:K117,3,0),"-")</f>
        <v>-</v>
      </c>
      <c r="K117" s="45" t="str">
        <f>IFERROR(VLOOKUP($K$5,Ledger!C117:K117,9,0),"-")</f>
        <v>-</v>
      </c>
      <c r="L117" s="42"/>
      <c r="M117" s="25" t="str">
        <f>IFERROR(VLOOKUP($O$5,Ledger!C117:K117,2,0),"-")</f>
        <v>-</v>
      </c>
      <c r="N117" s="49" t="str">
        <f>IFERROR(VLOOKUP($O$5,Ledger!C117:K117,3,0),"-")</f>
        <v>-</v>
      </c>
      <c r="O117" s="45" t="str">
        <f>IFERROR(VLOOKUP($O$5,Ledger!C117:K117,9,0),"-")</f>
        <v>-</v>
      </c>
      <c r="P117" s="42"/>
      <c r="Q117" s="25" t="str">
        <f>IFERROR(VLOOKUP($S$5,Ledger!C117:K117,2,0),"-")</f>
        <v>-</v>
      </c>
      <c r="R117" s="49" t="str">
        <f>IFERROR(VLOOKUP($S$5,Ledger!C117:K117,3,0),"-")</f>
        <v>-</v>
      </c>
      <c r="S117" s="45" t="str">
        <f>IFERROR(VLOOKUP($S$5,Ledger!C117:K117,9,0),"-")</f>
        <v>-</v>
      </c>
      <c r="T117" s="42"/>
      <c r="U117" s="25" t="str">
        <f>IFERROR(VLOOKUP($W$5,Ledger!C117:K117,2,0),"-")</f>
        <v>-</v>
      </c>
      <c r="V117" s="49" t="str">
        <f>IFERROR(VLOOKUP($W$5,Ledger!C117:K117,3,0),"-")</f>
        <v>-</v>
      </c>
      <c r="W117" s="45" t="str">
        <f>IFERROR(VLOOKUP($W$5,Ledger!C117:K117,9,0),"-")</f>
        <v>-</v>
      </c>
      <c r="X117" s="42"/>
      <c r="Y117" s="25" t="str">
        <f>IFERROR(VLOOKUP($AA$5,Ledger!C117:K117,2,0),"-")</f>
        <v>-</v>
      </c>
      <c r="Z117" s="49" t="str">
        <f>IFERROR(VLOOKUP($AA$5,Ledger!C117:K117,3,0),"-")</f>
        <v>-</v>
      </c>
      <c r="AA117" s="45" t="str">
        <f>IFERROR(VLOOKUP($AA$5,Ledger!C117:K117,9,0),"-")</f>
        <v>-</v>
      </c>
    </row>
    <row r="118" spans="1:27" ht="24" x14ac:dyDescent="0.2">
      <c r="A118" s="25" t="str">
        <f>IFERROR(VLOOKUP($C$5,Ledger!C118:K118,2,0),"-")</f>
        <v>-</v>
      </c>
      <c r="B118" s="49" t="str">
        <f>IFERROR(VLOOKUP($C$5,Ledger!C118:K118,3,0),"-")</f>
        <v>-</v>
      </c>
      <c r="C118" s="45" t="str">
        <f>IFERROR(VLOOKUP($C$5,Ledger!C118:K118,9,0),"-")</f>
        <v>-</v>
      </c>
      <c r="D118" s="42"/>
      <c r="E118" s="25" t="str">
        <f>IFERROR(VLOOKUP($G$5,Ledger!C118:K118,2,0),"-")</f>
        <v>-</v>
      </c>
      <c r="F118" s="49" t="str">
        <f>IFERROR(VLOOKUP($G$5,Ledger!C118:K118,3,0),"-")</f>
        <v>-</v>
      </c>
      <c r="G118" s="45" t="str">
        <f>IFERROR(VLOOKUP($G$5,Ledger!C118:K118,9,0),"-")</f>
        <v>-</v>
      </c>
      <c r="H118" s="42"/>
      <c r="I118" s="25" t="str">
        <f>IFERROR(VLOOKUP($K$5,Ledger!C118:K118,2,0),"-")</f>
        <v>-</v>
      </c>
      <c r="J118" s="49" t="str">
        <f>IFERROR(VLOOKUP($K$5,Ledger!C118:K118,3,0),"-")</f>
        <v>-</v>
      </c>
      <c r="K118" s="45" t="str">
        <f>IFERROR(VLOOKUP($K$5,Ledger!C118:K118,9,0),"-")</f>
        <v>-</v>
      </c>
      <c r="L118" s="42"/>
      <c r="M118" s="25" t="str">
        <f>IFERROR(VLOOKUP($O$5,Ledger!C118:K118,2,0),"-")</f>
        <v>-</v>
      </c>
      <c r="N118" s="49" t="str">
        <f>IFERROR(VLOOKUP($O$5,Ledger!C118:K118,3,0),"-")</f>
        <v>-</v>
      </c>
      <c r="O118" s="45" t="str">
        <f>IFERROR(VLOOKUP($O$5,Ledger!C118:K118,9,0),"-")</f>
        <v>-</v>
      </c>
      <c r="P118" s="42"/>
      <c r="Q118" s="25" t="str">
        <f>IFERROR(VLOOKUP($S$5,Ledger!C118:K118,2,0),"-")</f>
        <v>-</v>
      </c>
      <c r="R118" s="49" t="str">
        <f>IFERROR(VLOOKUP($S$5,Ledger!C118:K118,3,0),"-")</f>
        <v>-</v>
      </c>
      <c r="S118" s="45" t="str">
        <f>IFERROR(VLOOKUP($S$5,Ledger!C118:K118,9,0),"-")</f>
        <v>-</v>
      </c>
      <c r="T118" s="42"/>
      <c r="U118" s="25" t="str">
        <f>IFERROR(VLOOKUP($W$5,Ledger!C118:K118,2,0),"-")</f>
        <v>-</v>
      </c>
      <c r="V118" s="49" t="str">
        <f>IFERROR(VLOOKUP($W$5,Ledger!C118:K118,3,0),"-")</f>
        <v>-</v>
      </c>
      <c r="W118" s="45" t="str">
        <f>IFERROR(VLOOKUP($W$5,Ledger!C118:K118,9,0),"-")</f>
        <v>-</v>
      </c>
      <c r="X118" s="42"/>
      <c r="Y118" s="25" t="str">
        <f>IFERROR(VLOOKUP($AA$5,Ledger!C118:K118,2,0),"-")</f>
        <v>-</v>
      </c>
      <c r="Z118" s="49" t="str">
        <f>IFERROR(VLOOKUP($AA$5,Ledger!C118:K118,3,0),"-")</f>
        <v>-</v>
      </c>
      <c r="AA118" s="45" t="str">
        <f>IFERROR(VLOOKUP($AA$5,Ledger!C118:K118,9,0),"-")</f>
        <v>-</v>
      </c>
    </row>
    <row r="119" spans="1:27" ht="24" x14ac:dyDescent="0.2">
      <c r="A119" s="25" t="str">
        <f>IFERROR(VLOOKUP($C$5,Ledger!C119:K119,2,0),"-")</f>
        <v>-</v>
      </c>
      <c r="B119" s="49" t="str">
        <f>IFERROR(VLOOKUP($C$5,Ledger!C119:K119,3,0),"-")</f>
        <v>-</v>
      </c>
      <c r="C119" s="45" t="str">
        <f>IFERROR(VLOOKUP($C$5,Ledger!C119:K119,9,0),"-")</f>
        <v>-</v>
      </c>
      <c r="D119" s="42"/>
      <c r="E119" s="25" t="str">
        <f>IFERROR(VLOOKUP($G$5,Ledger!C119:K119,2,0),"-")</f>
        <v>-</v>
      </c>
      <c r="F119" s="49" t="str">
        <f>IFERROR(VLOOKUP($G$5,Ledger!C119:K119,3,0),"-")</f>
        <v>-</v>
      </c>
      <c r="G119" s="45" t="str">
        <f>IFERROR(VLOOKUP($G$5,Ledger!C119:K119,9,0),"-")</f>
        <v>-</v>
      </c>
      <c r="H119" s="42"/>
      <c r="I119" s="25" t="str">
        <f>IFERROR(VLOOKUP($K$5,Ledger!C119:K119,2,0),"-")</f>
        <v>-</v>
      </c>
      <c r="J119" s="49" t="str">
        <f>IFERROR(VLOOKUP($K$5,Ledger!C119:K119,3,0),"-")</f>
        <v>-</v>
      </c>
      <c r="K119" s="45" t="str">
        <f>IFERROR(VLOOKUP($K$5,Ledger!C119:K119,9,0),"-")</f>
        <v>-</v>
      </c>
      <c r="L119" s="42"/>
      <c r="M119" s="25" t="str">
        <f>IFERROR(VLOOKUP($O$5,Ledger!C119:K119,2,0),"-")</f>
        <v>-</v>
      </c>
      <c r="N119" s="49" t="str">
        <f>IFERROR(VLOOKUP($O$5,Ledger!C119:K119,3,0),"-")</f>
        <v>-</v>
      </c>
      <c r="O119" s="45" t="str">
        <f>IFERROR(VLOOKUP($O$5,Ledger!C119:K119,9,0),"-")</f>
        <v>-</v>
      </c>
      <c r="P119" s="42"/>
      <c r="Q119" s="25" t="str">
        <f>IFERROR(VLOOKUP($S$5,Ledger!C119:K119,2,0),"-")</f>
        <v>-</v>
      </c>
      <c r="R119" s="49" t="str">
        <f>IFERROR(VLOOKUP($S$5,Ledger!C119:K119,3,0),"-")</f>
        <v>-</v>
      </c>
      <c r="S119" s="45" t="str">
        <f>IFERROR(VLOOKUP($S$5,Ledger!C119:K119,9,0),"-")</f>
        <v>-</v>
      </c>
      <c r="T119" s="42"/>
      <c r="U119" s="25" t="str">
        <f>IFERROR(VLOOKUP($W$5,Ledger!C119:K119,2,0),"-")</f>
        <v>-</v>
      </c>
      <c r="V119" s="49" t="str">
        <f>IFERROR(VLOOKUP($W$5,Ledger!C119:K119,3,0),"-")</f>
        <v>-</v>
      </c>
      <c r="W119" s="45" t="str">
        <f>IFERROR(VLOOKUP($W$5,Ledger!C119:K119,9,0),"-")</f>
        <v>-</v>
      </c>
      <c r="X119" s="42"/>
      <c r="Y119" s="25" t="str">
        <f>IFERROR(VLOOKUP($AA$5,Ledger!C119:K119,2,0),"-")</f>
        <v>-</v>
      </c>
      <c r="Z119" s="49" t="str">
        <f>IFERROR(VLOOKUP($AA$5,Ledger!C119:K119,3,0),"-")</f>
        <v>-</v>
      </c>
      <c r="AA119" s="45" t="str">
        <f>IFERROR(VLOOKUP($AA$5,Ledger!C119:K119,9,0),"-")</f>
        <v>-</v>
      </c>
    </row>
    <row r="120" spans="1:27" ht="24" x14ac:dyDescent="0.2">
      <c r="A120" s="25" t="str">
        <f>IFERROR(VLOOKUP($C$5,Ledger!C120:K120,2,0),"-")</f>
        <v>-</v>
      </c>
      <c r="B120" s="49" t="str">
        <f>IFERROR(VLOOKUP($C$5,Ledger!C120:K120,3,0),"-")</f>
        <v>-</v>
      </c>
      <c r="C120" s="45" t="str">
        <f>IFERROR(VLOOKUP($C$5,Ledger!C120:K120,9,0),"-")</f>
        <v>-</v>
      </c>
      <c r="D120" s="42"/>
      <c r="E120" s="25" t="str">
        <f>IFERROR(VLOOKUP($G$5,Ledger!C120:K120,2,0),"-")</f>
        <v>-</v>
      </c>
      <c r="F120" s="49" t="str">
        <f>IFERROR(VLOOKUP($G$5,Ledger!C120:K120,3,0),"-")</f>
        <v>-</v>
      </c>
      <c r="G120" s="45" t="str">
        <f>IFERROR(VLOOKUP($G$5,Ledger!C120:K120,9,0),"-")</f>
        <v>-</v>
      </c>
      <c r="H120" s="42"/>
      <c r="I120" s="25" t="str">
        <f>IFERROR(VLOOKUP($K$5,Ledger!C120:K120,2,0),"-")</f>
        <v>-</v>
      </c>
      <c r="J120" s="49" t="str">
        <f>IFERROR(VLOOKUP($K$5,Ledger!C120:K120,3,0),"-")</f>
        <v>-</v>
      </c>
      <c r="K120" s="45" t="str">
        <f>IFERROR(VLOOKUP($K$5,Ledger!C120:K120,9,0),"-")</f>
        <v>-</v>
      </c>
      <c r="L120" s="42"/>
      <c r="M120" s="25" t="str">
        <f>IFERROR(VLOOKUP($O$5,Ledger!C120:K120,2,0),"-")</f>
        <v>-</v>
      </c>
      <c r="N120" s="49" t="str">
        <f>IFERROR(VLOOKUP($O$5,Ledger!C120:K120,3,0),"-")</f>
        <v>-</v>
      </c>
      <c r="O120" s="45" t="str">
        <f>IFERROR(VLOOKUP($O$5,Ledger!C120:K120,9,0),"-")</f>
        <v>-</v>
      </c>
      <c r="P120" s="42"/>
      <c r="Q120" s="25" t="str">
        <f>IFERROR(VLOOKUP($S$5,Ledger!C120:K120,2,0),"-")</f>
        <v>-</v>
      </c>
      <c r="R120" s="49" t="str">
        <f>IFERROR(VLOOKUP($S$5,Ledger!C120:K120,3,0),"-")</f>
        <v>-</v>
      </c>
      <c r="S120" s="45" t="str">
        <f>IFERROR(VLOOKUP($S$5,Ledger!C120:K120,9,0),"-")</f>
        <v>-</v>
      </c>
      <c r="T120" s="42"/>
      <c r="U120" s="25" t="str">
        <f>IFERROR(VLOOKUP($W$5,Ledger!C120:K120,2,0),"-")</f>
        <v>-</v>
      </c>
      <c r="V120" s="49" t="str">
        <f>IFERROR(VLOOKUP($W$5,Ledger!C120:K120,3,0),"-")</f>
        <v>-</v>
      </c>
      <c r="W120" s="45" t="str">
        <f>IFERROR(VLOOKUP($W$5,Ledger!C120:K120,9,0),"-")</f>
        <v>-</v>
      </c>
      <c r="X120" s="42"/>
      <c r="Y120" s="25" t="str">
        <f>IFERROR(VLOOKUP($AA$5,Ledger!C120:K120,2,0),"-")</f>
        <v>-</v>
      </c>
      <c r="Z120" s="49" t="str">
        <f>IFERROR(VLOOKUP($AA$5,Ledger!C120:K120,3,0),"-")</f>
        <v>-</v>
      </c>
      <c r="AA120" s="45" t="str">
        <f>IFERROR(VLOOKUP($AA$5,Ledger!C120:K120,9,0),"-")</f>
        <v>-</v>
      </c>
    </row>
    <row r="121" spans="1:27" ht="24" x14ac:dyDescent="0.2">
      <c r="A121" s="25" t="str">
        <f>IFERROR(VLOOKUP($C$5,Ledger!C121:K121,2,0),"-")</f>
        <v>-</v>
      </c>
      <c r="B121" s="49" t="str">
        <f>IFERROR(VLOOKUP($C$5,Ledger!C121:K121,3,0),"-")</f>
        <v>-</v>
      </c>
      <c r="C121" s="45" t="str">
        <f>IFERROR(VLOOKUP($C$5,Ledger!C121:K121,9,0),"-")</f>
        <v>-</v>
      </c>
      <c r="D121" s="42"/>
      <c r="E121" s="25" t="str">
        <f>IFERROR(VLOOKUP($G$5,Ledger!C121:K121,2,0),"-")</f>
        <v>-</v>
      </c>
      <c r="F121" s="49" t="str">
        <f>IFERROR(VLOOKUP($G$5,Ledger!C121:K121,3,0),"-")</f>
        <v>-</v>
      </c>
      <c r="G121" s="45" t="str">
        <f>IFERROR(VLOOKUP($G$5,Ledger!C121:K121,9,0),"-")</f>
        <v>-</v>
      </c>
      <c r="H121" s="42"/>
      <c r="I121" s="25" t="str">
        <f>IFERROR(VLOOKUP($K$5,Ledger!C121:K121,2,0),"-")</f>
        <v>-</v>
      </c>
      <c r="J121" s="49" t="str">
        <f>IFERROR(VLOOKUP($K$5,Ledger!C121:K121,3,0),"-")</f>
        <v>-</v>
      </c>
      <c r="K121" s="45" t="str">
        <f>IFERROR(VLOOKUP($K$5,Ledger!C121:K121,9,0),"-")</f>
        <v>-</v>
      </c>
      <c r="L121" s="42"/>
      <c r="M121" s="25" t="str">
        <f>IFERROR(VLOOKUP($O$5,Ledger!C121:K121,2,0),"-")</f>
        <v>-</v>
      </c>
      <c r="N121" s="49" t="str">
        <f>IFERROR(VLOOKUP($O$5,Ledger!C121:K121,3,0),"-")</f>
        <v>-</v>
      </c>
      <c r="O121" s="45" t="str">
        <f>IFERROR(VLOOKUP($O$5,Ledger!C121:K121,9,0),"-")</f>
        <v>-</v>
      </c>
      <c r="P121" s="42"/>
      <c r="Q121" s="25" t="str">
        <f>IFERROR(VLOOKUP($S$5,Ledger!C121:K121,2,0),"-")</f>
        <v>-</v>
      </c>
      <c r="R121" s="49" t="str">
        <f>IFERROR(VLOOKUP($S$5,Ledger!C121:K121,3,0),"-")</f>
        <v>-</v>
      </c>
      <c r="S121" s="45" t="str">
        <f>IFERROR(VLOOKUP($S$5,Ledger!C121:K121,9,0),"-")</f>
        <v>-</v>
      </c>
      <c r="T121" s="42"/>
      <c r="U121" s="25" t="str">
        <f>IFERROR(VLOOKUP($W$5,Ledger!C121:K121,2,0),"-")</f>
        <v>-</v>
      </c>
      <c r="V121" s="49" t="str">
        <f>IFERROR(VLOOKUP($W$5,Ledger!C121:K121,3,0),"-")</f>
        <v>-</v>
      </c>
      <c r="W121" s="45" t="str">
        <f>IFERROR(VLOOKUP($W$5,Ledger!C121:K121,9,0),"-")</f>
        <v>-</v>
      </c>
      <c r="X121" s="42"/>
      <c r="Y121" s="25" t="str">
        <f>IFERROR(VLOOKUP($AA$5,Ledger!C121:K121,2,0),"-")</f>
        <v>-</v>
      </c>
      <c r="Z121" s="49" t="str">
        <f>IFERROR(VLOOKUP($AA$5,Ledger!C121:K121,3,0),"-")</f>
        <v>-</v>
      </c>
      <c r="AA121" s="45" t="str">
        <f>IFERROR(VLOOKUP($AA$5,Ledger!C121:K121,9,0),"-")</f>
        <v>-</v>
      </c>
    </row>
    <row r="122" spans="1:27" ht="24" x14ac:dyDescent="0.2">
      <c r="A122" s="25" t="str">
        <f>IFERROR(VLOOKUP($C$5,Ledger!C122:K122,2,0),"-")</f>
        <v>-</v>
      </c>
      <c r="B122" s="49" t="str">
        <f>IFERROR(VLOOKUP($C$5,Ledger!C122:K122,3,0),"-")</f>
        <v>-</v>
      </c>
      <c r="C122" s="45" t="str">
        <f>IFERROR(VLOOKUP($C$5,Ledger!C122:K122,9,0),"-")</f>
        <v>-</v>
      </c>
      <c r="D122" s="42"/>
      <c r="E122" s="25" t="str">
        <f>IFERROR(VLOOKUP($G$5,Ledger!C122:K122,2,0),"-")</f>
        <v>-</v>
      </c>
      <c r="F122" s="49" t="str">
        <f>IFERROR(VLOOKUP($G$5,Ledger!C122:K122,3,0),"-")</f>
        <v>-</v>
      </c>
      <c r="G122" s="45" t="str">
        <f>IFERROR(VLOOKUP($G$5,Ledger!C122:K122,9,0),"-")</f>
        <v>-</v>
      </c>
      <c r="H122" s="42"/>
      <c r="I122" s="25" t="str">
        <f>IFERROR(VLOOKUP($K$5,Ledger!C122:K122,2,0),"-")</f>
        <v>-</v>
      </c>
      <c r="J122" s="49" t="str">
        <f>IFERROR(VLOOKUP($K$5,Ledger!C122:K122,3,0),"-")</f>
        <v>-</v>
      </c>
      <c r="K122" s="45" t="str">
        <f>IFERROR(VLOOKUP($K$5,Ledger!C122:K122,9,0),"-")</f>
        <v>-</v>
      </c>
      <c r="L122" s="42"/>
      <c r="M122" s="25" t="str">
        <f>IFERROR(VLOOKUP($O$5,Ledger!C122:K122,2,0),"-")</f>
        <v>-</v>
      </c>
      <c r="N122" s="49" t="str">
        <f>IFERROR(VLOOKUP($O$5,Ledger!C122:K122,3,0),"-")</f>
        <v>-</v>
      </c>
      <c r="O122" s="45" t="str">
        <f>IFERROR(VLOOKUP($O$5,Ledger!C122:K122,9,0),"-")</f>
        <v>-</v>
      </c>
      <c r="P122" s="42"/>
      <c r="Q122" s="25" t="str">
        <f>IFERROR(VLOOKUP($S$5,Ledger!C122:K122,2,0),"-")</f>
        <v>-</v>
      </c>
      <c r="R122" s="49" t="str">
        <f>IFERROR(VLOOKUP($S$5,Ledger!C122:K122,3,0),"-")</f>
        <v>-</v>
      </c>
      <c r="S122" s="45" t="str">
        <f>IFERROR(VLOOKUP($S$5,Ledger!C122:K122,9,0),"-")</f>
        <v>-</v>
      </c>
      <c r="T122" s="42"/>
      <c r="U122" s="25" t="str">
        <f>IFERROR(VLOOKUP($W$5,Ledger!C122:K122,2,0),"-")</f>
        <v>-</v>
      </c>
      <c r="V122" s="49" t="str">
        <f>IFERROR(VLOOKUP($W$5,Ledger!C122:K122,3,0),"-")</f>
        <v>-</v>
      </c>
      <c r="W122" s="45" t="str">
        <f>IFERROR(VLOOKUP($W$5,Ledger!C122:K122,9,0),"-")</f>
        <v>-</v>
      </c>
      <c r="X122" s="42"/>
      <c r="Y122" s="25" t="str">
        <f>IFERROR(VLOOKUP($AA$5,Ledger!C122:K122,2,0),"-")</f>
        <v>-</v>
      </c>
      <c r="Z122" s="49" t="str">
        <f>IFERROR(VLOOKUP($AA$5,Ledger!C122:K122,3,0),"-")</f>
        <v>-</v>
      </c>
      <c r="AA122" s="45" t="str">
        <f>IFERROR(VLOOKUP($AA$5,Ledger!C122:K122,9,0),"-")</f>
        <v>-</v>
      </c>
    </row>
    <row r="123" spans="1:27" ht="24" x14ac:dyDescent="0.2">
      <c r="A123" s="25" t="str">
        <f>IFERROR(VLOOKUP($C$5,Ledger!C123:K123,2,0),"-")</f>
        <v>-</v>
      </c>
      <c r="B123" s="49" t="str">
        <f>IFERROR(VLOOKUP($C$5,Ledger!C123:K123,3,0),"-")</f>
        <v>-</v>
      </c>
      <c r="C123" s="45" t="str">
        <f>IFERROR(VLOOKUP($C$5,Ledger!C123:K123,9,0),"-")</f>
        <v>-</v>
      </c>
      <c r="D123" s="42"/>
      <c r="E123" s="25" t="str">
        <f>IFERROR(VLOOKUP($G$5,Ledger!C123:K123,2,0),"-")</f>
        <v>-</v>
      </c>
      <c r="F123" s="49" t="str">
        <f>IFERROR(VLOOKUP($G$5,Ledger!C123:K123,3,0),"-")</f>
        <v>-</v>
      </c>
      <c r="G123" s="45" t="str">
        <f>IFERROR(VLOOKUP($G$5,Ledger!C123:K123,9,0),"-")</f>
        <v>-</v>
      </c>
      <c r="H123" s="42"/>
      <c r="I123" s="25" t="str">
        <f>IFERROR(VLOOKUP($K$5,Ledger!C123:K123,2,0),"-")</f>
        <v>-</v>
      </c>
      <c r="J123" s="49" t="str">
        <f>IFERROR(VLOOKUP($K$5,Ledger!C123:K123,3,0),"-")</f>
        <v>-</v>
      </c>
      <c r="K123" s="45" t="str">
        <f>IFERROR(VLOOKUP($K$5,Ledger!C123:K123,9,0),"-")</f>
        <v>-</v>
      </c>
      <c r="L123" s="42"/>
      <c r="M123" s="25" t="str">
        <f>IFERROR(VLOOKUP($O$5,Ledger!C123:K123,2,0),"-")</f>
        <v>-</v>
      </c>
      <c r="N123" s="49" t="str">
        <f>IFERROR(VLOOKUP($O$5,Ledger!C123:K123,3,0),"-")</f>
        <v>-</v>
      </c>
      <c r="O123" s="45" t="str">
        <f>IFERROR(VLOOKUP($O$5,Ledger!C123:K123,9,0),"-")</f>
        <v>-</v>
      </c>
      <c r="P123" s="42"/>
      <c r="Q123" s="25" t="str">
        <f>IFERROR(VLOOKUP($S$5,Ledger!C123:K123,2,0),"-")</f>
        <v>-</v>
      </c>
      <c r="R123" s="49" t="str">
        <f>IFERROR(VLOOKUP($S$5,Ledger!C123:K123,3,0),"-")</f>
        <v>-</v>
      </c>
      <c r="S123" s="45" t="str">
        <f>IFERROR(VLOOKUP($S$5,Ledger!C123:K123,9,0),"-")</f>
        <v>-</v>
      </c>
      <c r="T123" s="42"/>
      <c r="U123" s="25" t="str">
        <f>IFERROR(VLOOKUP($W$5,Ledger!C123:K123,2,0),"-")</f>
        <v>-</v>
      </c>
      <c r="V123" s="49" t="str">
        <f>IFERROR(VLOOKUP($W$5,Ledger!C123:K123,3,0),"-")</f>
        <v>-</v>
      </c>
      <c r="W123" s="45" t="str">
        <f>IFERROR(VLOOKUP($W$5,Ledger!C123:K123,9,0),"-")</f>
        <v>-</v>
      </c>
      <c r="X123" s="42"/>
      <c r="Y123" s="25" t="str">
        <f>IFERROR(VLOOKUP($AA$5,Ledger!C123:K123,2,0),"-")</f>
        <v>-</v>
      </c>
      <c r="Z123" s="49" t="str">
        <f>IFERROR(VLOOKUP($AA$5,Ledger!C123:K123,3,0),"-")</f>
        <v>-</v>
      </c>
      <c r="AA123" s="45" t="str">
        <f>IFERROR(VLOOKUP($AA$5,Ledger!C123:K123,9,0),"-")</f>
        <v>-</v>
      </c>
    </row>
    <row r="124" spans="1:27" ht="24" x14ac:dyDescent="0.2">
      <c r="A124" s="25" t="str">
        <f>IFERROR(VLOOKUP($C$5,Ledger!C124:K124,2,0),"-")</f>
        <v>-</v>
      </c>
      <c r="B124" s="49" t="str">
        <f>IFERROR(VLOOKUP($C$5,Ledger!C124:K124,3,0),"-")</f>
        <v>-</v>
      </c>
      <c r="C124" s="45" t="str">
        <f>IFERROR(VLOOKUP($C$5,Ledger!C124:K124,9,0),"-")</f>
        <v>-</v>
      </c>
      <c r="D124" s="42"/>
      <c r="E124" s="25" t="str">
        <f>IFERROR(VLOOKUP($G$5,Ledger!C124:K124,2,0),"-")</f>
        <v>-</v>
      </c>
      <c r="F124" s="49" t="str">
        <f>IFERROR(VLOOKUP($G$5,Ledger!C124:K124,3,0),"-")</f>
        <v>-</v>
      </c>
      <c r="G124" s="45" t="str">
        <f>IFERROR(VLOOKUP($G$5,Ledger!C124:K124,9,0),"-")</f>
        <v>-</v>
      </c>
      <c r="H124" s="42"/>
      <c r="I124" s="25" t="str">
        <f>IFERROR(VLOOKUP($K$5,Ledger!C124:K124,2,0),"-")</f>
        <v>-</v>
      </c>
      <c r="J124" s="49" t="str">
        <f>IFERROR(VLOOKUP($K$5,Ledger!C124:K124,3,0),"-")</f>
        <v>-</v>
      </c>
      <c r="K124" s="45" t="str">
        <f>IFERROR(VLOOKUP($K$5,Ledger!C124:K124,9,0),"-")</f>
        <v>-</v>
      </c>
      <c r="L124" s="42"/>
      <c r="M124" s="25" t="str">
        <f>IFERROR(VLOOKUP($O$5,Ledger!C124:K124,2,0),"-")</f>
        <v>-</v>
      </c>
      <c r="N124" s="49" t="str">
        <f>IFERROR(VLOOKUP($O$5,Ledger!C124:K124,3,0),"-")</f>
        <v>-</v>
      </c>
      <c r="O124" s="45" t="str">
        <f>IFERROR(VLOOKUP($O$5,Ledger!C124:K124,9,0),"-")</f>
        <v>-</v>
      </c>
      <c r="P124" s="42"/>
      <c r="Q124" s="25" t="str">
        <f>IFERROR(VLOOKUP($S$5,Ledger!C124:K124,2,0),"-")</f>
        <v>-</v>
      </c>
      <c r="R124" s="49" t="str">
        <f>IFERROR(VLOOKUP($S$5,Ledger!C124:K124,3,0),"-")</f>
        <v>-</v>
      </c>
      <c r="S124" s="45" t="str">
        <f>IFERROR(VLOOKUP($S$5,Ledger!C124:K124,9,0),"-")</f>
        <v>-</v>
      </c>
      <c r="T124" s="42"/>
      <c r="U124" s="25" t="str">
        <f>IFERROR(VLOOKUP($W$5,Ledger!C124:K124,2,0),"-")</f>
        <v>-</v>
      </c>
      <c r="V124" s="49" t="str">
        <f>IFERROR(VLOOKUP($W$5,Ledger!C124:K124,3,0),"-")</f>
        <v>-</v>
      </c>
      <c r="W124" s="45" t="str">
        <f>IFERROR(VLOOKUP($W$5,Ledger!C124:K124,9,0),"-")</f>
        <v>-</v>
      </c>
      <c r="X124" s="42"/>
      <c r="Y124" s="25" t="str">
        <f>IFERROR(VLOOKUP($AA$5,Ledger!C124:K124,2,0),"-")</f>
        <v>-</v>
      </c>
      <c r="Z124" s="49" t="str">
        <f>IFERROR(VLOOKUP($AA$5,Ledger!C124:K124,3,0),"-")</f>
        <v>-</v>
      </c>
      <c r="AA124" s="45" t="str">
        <f>IFERROR(VLOOKUP($AA$5,Ledger!C124:K124,9,0),"-")</f>
        <v>-</v>
      </c>
    </row>
    <row r="125" spans="1:27" ht="24" x14ac:dyDescent="0.2">
      <c r="A125" s="25" t="str">
        <f>IFERROR(VLOOKUP($C$5,Ledger!C125:K125,2,0),"-")</f>
        <v>-</v>
      </c>
      <c r="B125" s="49" t="str">
        <f>IFERROR(VLOOKUP($C$5,Ledger!C125:K125,3,0),"-")</f>
        <v>-</v>
      </c>
      <c r="C125" s="45" t="str">
        <f>IFERROR(VLOOKUP($C$5,Ledger!C125:K125,9,0),"-")</f>
        <v>-</v>
      </c>
      <c r="D125" s="42"/>
      <c r="E125" s="25" t="str">
        <f>IFERROR(VLOOKUP($G$5,Ledger!C125:K125,2,0),"-")</f>
        <v>-</v>
      </c>
      <c r="F125" s="49" t="str">
        <f>IFERROR(VLOOKUP($G$5,Ledger!C125:K125,3,0),"-")</f>
        <v>-</v>
      </c>
      <c r="G125" s="45" t="str">
        <f>IFERROR(VLOOKUP($G$5,Ledger!C125:K125,9,0),"-")</f>
        <v>-</v>
      </c>
      <c r="H125" s="42"/>
      <c r="I125" s="25" t="str">
        <f>IFERROR(VLOOKUP($K$5,Ledger!C125:K125,2,0),"-")</f>
        <v>-</v>
      </c>
      <c r="J125" s="49" t="str">
        <f>IFERROR(VLOOKUP($K$5,Ledger!C125:K125,3,0),"-")</f>
        <v>-</v>
      </c>
      <c r="K125" s="45" t="str">
        <f>IFERROR(VLOOKUP($K$5,Ledger!C125:K125,9,0),"-")</f>
        <v>-</v>
      </c>
      <c r="L125" s="42"/>
      <c r="M125" s="25" t="str">
        <f>IFERROR(VLOOKUP($O$5,Ledger!C125:K125,2,0),"-")</f>
        <v>-</v>
      </c>
      <c r="N125" s="49" t="str">
        <f>IFERROR(VLOOKUP($O$5,Ledger!C125:K125,3,0),"-")</f>
        <v>-</v>
      </c>
      <c r="O125" s="45" t="str">
        <f>IFERROR(VLOOKUP($O$5,Ledger!C125:K125,9,0),"-")</f>
        <v>-</v>
      </c>
      <c r="P125" s="42"/>
      <c r="Q125" s="25" t="str">
        <f>IFERROR(VLOOKUP($S$5,Ledger!C125:K125,2,0),"-")</f>
        <v>-</v>
      </c>
      <c r="R125" s="49" t="str">
        <f>IFERROR(VLOOKUP($S$5,Ledger!C125:K125,3,0),"-")</f>
        <v>-</v>
      </c>
      <c r="S125" s="45" t="str">
        <f>IFERROR(VLOOKUP($S$5,Ledger!C125:K125,9,0),"-")</f>
        <v>-</v>
      </c>
      <c r="T125" s="42"/>
      <c r="U125" s="25" t="str">
        <f>IFERROR(VLOOKUP($W$5,Ledger!C125:K125,2,0),"-")</f>
        <v>-</v>
      </c>
      <c r="V125" s="49" t="str">
        <f>IFERROR(VLOOKUP($W$5,Ledger!C125:K125,3,0),"-")</f>
        <v>-</v>
      </c>
      <c r="W125" s="45" t="str">
        <f>IFERROR(VLOOKUP($W$5,Ledger!C125:K125,9,0),"-")</f>
        <v>-</v>
      </c>
      <c r="X125" s="42"/>
      <c r="Y125" s="25" t="str">
        <f>IFERROR(VLOOKUP($AA$5,Ledger!C125:K125,2,0),"-")</f>
        <v>-</v>
      </c>
      <c r="Z125" s="49" t="str">
        <f>IFERROR(VLOOKUP($AA$5,Ledger!C125:K125,3,0),"-")</f>
        <v>-</v>
      </c>
      <c r="AA125" s="45" t="str">
        <f>IFERROR(VLOOKUP($AA$5,Ledger!C125:K125,9,0),"-")</f>
        <v>-</v>
      </c>
    </row>
    <row r="126" spans="1:27" ht="24" x14ac:dyDescent="0.2">
      <c r="A126" s="25" t="str">
        <f>IFERROR(VLOOKUP($C$5,Ledger!C126:K126,2,0),"-")</f>
        <v>-</v>
      </c>
      <c r="B126" s="49" t="str">
        <f>IFERROR(VLOOKUP($C$5,Ledger!C126:K126,3,0),"-")</f>
        <v>-</v>
      </c>
      <c r="C126" s="45" t="str">
        <f>IFERROR(VLOOKUP($C$5,Ledger!C126:K126,9,0),"-")</f>
        <v>-</v>
      </c>
      <c r="D126" s="42"/>
      <c r="E126" s="25" t="str">
        <f>IFERROR(VLOOKUP($G$5,Ledger!C126:K126,2,0),"-")</f>
        <v>-</v>
      </c>
      <c r="F126" s="49" t="str">
        <f>IFERROR(VLOOKUP($G$5,Ledger!C126:K126,3,0),"-")</f>
        <v>-</v>
      </c>
      <c r="G126" s="45" t="str">
        <f>IFERROR(VLOOKUP($G$5,Ledger!C126:K126,9,0),"-")</f>
        <v>-</v>
      </c>
      <c r="H126" s="42"/>
      <c r="I126" s="25" t="str">
        <f>IFERROR(VLOOKUP($K$5,Ledger!C126:K126,2,0),"-")</f>
        <v>-</v>
      </c>
      <c r="J126" s="49" t="str">
        <f>IFERROR(VLOOKUP($K$5,Ledger!C126:K126,3,0),"-")</f>
        <v>-</v>
      </c>
      <c r="K126" s="45" t="str">
        <f>IFERROR(VLOOKUP($K$5,Ledger!C126:K126,9,0),"-")</f>
        <v>-</v>
      </c>
      <c r="L126" s="42"/>
      <c r="M126" s="25" t="str">
        <f>IFERROR(VLOOKUP($O$5,Ledger!C126:K126,2,0),"-")</f>
        <v>-</v>
      </c>
      <c r="N126" s="49" t="str">
        <f>IFERROR(VLOOKUP($O$5,Ledger!C126:K126,3,0),"-")</f>
        <v>-</v>
      </c>
      <c r="O126" s="45" t="str">
        <f>IFERROR(VLOOKUP($O$5,Ledger!C126:K126,9,0),"-")</f>
        <v>-</v>
      </c>
      <c r="P126" s="42"/>
      <c r="Q126" s="25" t="str">
        <f>IFERROR(VLOOKUP($S$5,Ledger!C126:K126,2,0),"-")</f>
        <v>-</v>
      </c>
      <c r="R126" s="49" t="str">
        <f>IFERROR(VLOOKUP($S$5,Ledger!C126:K126,3,0),"-")</f>
        <v>-</v>
      </c>
      <c r="S126" s="45" t="str">
        <f>IFERROR(VLOOKUP($S$5,Ledger!C126:K126,9,0),"-")</f>
        <v>-</v>
      </c>
      <c r="T126" s="42"/>
      <c r="U126" s="25" t="str">
        <f>IFERROR(VLOOKUP($W$5,Ledger!C126:K126,2,0),"-")</f>
        <v>-</v>
      </c>
      <c r="V126" s="49" t="str">
        <f>IFERROR(VLOOKUP($W$5,Ledger!C126:K126,3,0),"-")</f>
        <v>-</v>
      </c>
      <c r="W126" s="45" t="str">
        <f>IFERROR(VLOOKUP($W$5,Ledger!C126:K126,9,0),"-")</f>
        <v>-</v>
      </c>
      <c r="X126" s="42"/>
      <c r="Y126" s="25" t="str">
        <f>IFERROR(VLOOKUP($AA$5,Ledger!C126:K126,2,0),"-")</f>
        <v>-</v>
      </c>
      <c r="Z126" s="49" t="str">
        <f>IFERROR(VLOOKUP($AA$5,Ledger!C126:K126,3,0),"-")</f>
        <v>-</v>
      </c>
      <c r="AA126" s="45" t="str">
        <f>IFERROR(VLOOKUP($AA$5,Ledger!C126:K126,9,0),"-")</f>
        <v>-</v>
      </c>
    </row>
    <row r="127" spans="1:27" ht="24" x14ac:dyDescent="0.2">
      <c r="A127" s="25" t="str">
        <f>IFERROR(VLOOKUP($C$5,Ledger!C127:K127,2,0),"-")</f>
        <v>-</v>
      </c>
      <c r="B127" s="49" t="str">
        <f>IFERROR(VLOOKUP($C$5,Ledger!C127:K127,3,0),"-")</f>
        <v>-</v>
      </c>
      <c r="C127" s="45" t="str">
        <f>IFERROR(VLOOKUP($C$5,Ledger!C127:K127,9,0),"-")</f>
        <v>-</v>
      </c>
      <c r="D127" s="42"/>
      <c r="E127" s="25" t="str">
        <f>IFERROR(VLOOKUP($G$5,Ledger!C127:K127,2,0),"-")</f>
        <v>-</v>
      </c>
      <c r="F127" s="49" t="str">
        <f>IFERROR(VLOOKUP($G$5,Ledger!C127:K127,3,0),"-")</f>
        <v>-</v>
      </c>
      <c r="G127" s="45" t="str">
        <f>IFERROR(VLOOKUP($G$5,Ledger!C127:K127,9,0),"-")</f>
        <v>-</v>
      </c>
      <c r="H127" s="42"/>
      <c r="I127" s="25" t="str">
        <f>IFERROR(VLOOKUP($K$5,Ledger!C127:K127,2,0),"-")</f>
        <v>-</v>
      </c>
      <c r="J127" s="49" t="str">
        <f>IFERROR(VLOOKUP($K$5,Ledger!C127:K127,3,0),"-")</f>
        <v>-</v>
      </c>
      <c r="K127" s="45" t="str">
        <f>IFERROR(VLOOKUP($K$5,Ledger!C127:K127,9,0),"-")</f>
        <v>-</v>
      </c>
      <c r="L127" s="42"/>
      <c r="M127" s="25" t="str">
        <f>IFERROR(VLOOKUP($O$5,Ledger!C127:K127,2,0),"-")</f>
        <v>-</v>
      </c>
      <c r="N127" s="49" t="str">
        <f>IFERROR(VLOOKUP($O$5,Ledger!C127:K127,3,0),"-")</f>
        <v>-</v>
      </c>
      <c r="O127" s="45" t="str">
        <f>IFERROR(VLOOKUP($O$5,Ledger!C127:K127,9,0),"-")</f>
        <v>-</v>
      </c>
      <c r="P127" s="42"/>
      <c r="Q127" s="25" t="str">
        <f>IFERROR(VLOOKUP($S$5,Ledger!C127:K127,2,0),"-")</f>
        <v>-</v>
      </c>
      <c r="R127" s="49" t="str">
        <f>IFERROR(VLOOKUP($S$5,Ledger!C127:K127,3,0),"-")</f>
        <v>-</v>
      </c>
      <c r="S127" s="45" t="str">
        <f>IFERROR(VLOOKUP($S$5,Ledger!C127:K127,9,0),"-")</f>
        <v>-</v>
      </c>
      <c r="T127" s="42"/>
      <c r="U127" s="25" t="str">
        <f>IFERROR(VLOOKUP($W$5,Ledger!C127:K127,2,0),"-")</f>
        <v>-</v>
      </c>
      <c r="V127" s="49" t="str">
        <f>IFERROR(VLOOKUP($W$5,Ledger!C127:K127,3,0),"-")</f>
        <v>-</v>
      </c>
      <c r="W127" s="45" t="str">
        <f>IFERROR(VLOOKUP($W$5,Ledger!C127:K127,9,0),"-")</f>
        <v>-</v>
      </c>
      <c r="X127" s="42"/>
      <c r="Y127" s="25" t="str">
        <f>IFERROR(VLOOKUP($AA$5,Ledger!C127:K127,2,0),"-")</f>
        <v>-</v>
      </c>
      <c r="Z127" s="49" t="str">
        <f>IFERROR(VLOOKUP($AA$5,Ledger!C127:K127,3,0),"-")</f>
        <v>-</v>
      </c>
      <c r="AA127" s="45" t="str">
        <f>IFERROR(VLOOKUP($AA$5,Ledger!C127:K127,9,0),"-")</f>
        <v>-</v>
      </c>
    </row>
    <row r="128" spans="1:27" ht="24" x14ac:dyDescent="0.2">
      <c r="A128" s="25" t="str">
        <f>IFERROR(VLOOKUP($C$5,Ledger!C128:K128,2,0),"-")</f>
        <v>-</v>
      </c>
      <c r="B128" s="49" t="str">
        <f>IFERROR(VLOOKUP($C$5,Ledger!C128:K128,3,0),"-")</f>
        <v>-</v>
      </c>
      <c r="C128" s="45" t="str">
        <f>IFERROR(VLOOKUP($C$5,Ledger!C128:K128,9,0),"-")</f>
        <v>-</v>
      </c>
      <c r="D128" s="42"/>
      <c r="E128" s="25" t="str">
        <f>IFERROR(VLOOKUP($G$5,Ledger!C128:K128,2,0),"-")</f>
        <v>-</v>
      </c>
      <c r="F128" s="49" t="str">
        <f>IFERROR(VLOOKUP($G$5,Ledger!C128:K128,3,0),"-")</f>
        <v>-</v>
      </c>
      <c r="G128" s="45" t="str">
        <f>IFERROR(VLOOKUP($G$5,Ledger!C128:K128,9,0),"-")</f>
        <v>-</v>
      </c>
      <c r="H128" s="42"/>
      <c r="I128" s="25" t="str">
        <f>IFERROR(VLOOKUP($K$5,Ledger!C128:K128,2,0),"-")</f>
        <v>-</v>
      </c>
      <c r="J128" s="49" t="str">
        <f>IFERROR(VLOOKUP($K$5,Ledger!C128:K128,3,0),"-")</f>
        <v>-</v>
      </c>
      <c r="K128" s="45" t="str">
        <f>IFERROR(VLOOKUP($K$5,Ledger!C128:K128,9,0),"-")</f>
        <v>-</v>
      </c>
      <c r="L128" s="42"/>
      <c r="M128" s="25" t="str">
        <f>IFERROR(VLOOKUP($O$5,Ledger!C128:K128,2,0),"-")</f>
        <v>-</v>
      </c>
      <c r="N128" s="49" t="str">
        <f>IFERROR(VLOOKUP($O$5,Ledger!C128:K128,3,0),"-")</f>
        <v>-</v>
      </c>
      <c r="O128" s="45" t="str">
        <f>IFERROR(VLOOKUP($O$5,Ledger!C128:K128,9,0),"-")</f>
        <v>-</v>
      </c>
      <c r="P128" s="42"/>
      <c r="Q128" s="25" t="str">
        <f>IFERROR(VLOOKUP($S$5,Ledger!C128:K128,2,0),"-")</f>
        <v>-</v>
      </c>
      <c r="R128" s="49" t="str">
        <f>IFERROR(VLOOKUP($S$5,Ledger!C128:K128,3,0),"-")</f>
        <v>-</v>
      </c>
      <c r="S128" s="45" t="str">
        <f>IFERROR(VLOOKUP($S$5,Ledger!C128:K128,9,0),"-")</f>
        <v>-</v>
      </c>
      <c r="T128" s="42"/>
      <c r="U128" s="25" t="str">
        <f>IFERROR(VLOOKUP($W$5,Ledger!C128:K128,2,0),"-")</f>
        <v>-</v>
      </c>
      <c r="V128" s="49" t="str">
        <f>IFERROR(VLOOKUP($W$5,Ledger!C128:K128,3,0),"-")</f>
        <v>-</v>
      </c>
      <c r="W128" s="45" t="str">
        <f>IFERROR(VLOOKUP($W$5,Ledger!C128:K128,9,0),"-")</f>
        <v>-</v>
      </c>
      <c r="X128" s="42"/>
      <c r="Y128" s="25" t="str">
        <f>IFERROR(VLOOKUP($AA$5,Ledger!C128:K128,2,0),"-")</f>
        <v>-</v>
      </c>
      <c r="Z128" s="49" t="str">
        <f>IFERROR(VLOOKUP($AA$5,Ledger!C128:K128,3,0),"-")</f>
        <v>-</v>
      </c>
      <c r="AA128" s="45" t="str">
        <f>IFERROR(VLOOKUP($AA$5,Ledger!C128:K128,9,0),"-")</f>
        <v>-</v>
      </c>
    </row>
    <row r="129" spans="1:27" ht="24" x14ac:dyDescent="0.2">
      <c r="A129" s="25" t="str">
        <f>IFERROR(VLOOKUP($C$5,Ledger!C129:K129,2,0),"-")</f>
        <v>-</v>
      </c>
      <c r="B129" s="49" t="str">
        <f>IFERROR(VLOOKUP($C$5,Ledger!C129:K129,3,0),"-")</f>
        <v>-</v>
      </c>
      <c r="C129" s="45" t="str">
        <f>IFERROR(VLOOKUP($C$5,Ledger!C129:K129,9,0),"-")</f>
        <v>-</v>
      </c>
      <c r="D129" s="42"/>
      <c r="E129" s="25" t="str">
        <f>IFERROR(VLOOKUP($G$5,Ledger!C129:K129,2,0),"-")</f>
        <v>-</v>
      </c>
      <c r="F129" s="49" t="str">
        <f>IFERROR(VLOOKUP($G$5,Ledger!C129:K129,3,0),"-")</f>
        <v>-</v>
      </c>
      <c r="G129" s="45" t="str">
        <f>IFERROR(VLOOKUP($G$5,Ledger!C129:K129,9,0),"-")</f>
        <v>-</v>
      </c>
      <c r="H129" s="42"/>
      <c r="I129" s="25" t="str">
        <f>IFERROR(VLOOKUP($K$5,Ledger!C129:K129,2,0),"-")</f>
        <v>-</v>
      </c>
      <c r="J129" s="49" t="str">
        <f>IFERROR(VLOOKUP($K$5,Ledger!C129:K129,3,0),"-")</f>
        <v>-</v>
      </c>
      <c r="K129" s="45" t="str">
        <f>IFERROR(VLOOKUP($K$5,Ledger!C129:K129,9,0),"-")</f>
        <v>-</v>
      </c>
      <c r="L129" s="42"/>
      <c r="M129" s="25" t="str">
        <f>IFERROR(VLOOKUP($O$5,Ledger!C129:K129,2,0),"-")</f>
        <v>-</v>
      </c>
      <c r="N129" s="49" t="str">
        <f>IFERROR(VLOOKUP($O$5,Ledger!C129:K129,3,0),"-")</f>
        <v>-</v>
      </c>
      <c r="O129" s="45" t="str">
        <f>IFERROR(VLOOKUP($O$5,Ledger!C129:K129,9,0),"-")</f>
        <v>-</v>
      </c>
      <c r="P129" s="42"/>
      <c r="Q129" s="25" t="str">
        <f>IFERROR(VLOOKUP($S$5,Ledger!C129:K129,2,0),"-")</f>
        <v>-</v>
      </c>
      <c r="R129" s="49" t="str">
        <f>IFERROR(VLOOKUP($S$5,Ledger!C129:K129,3,0),"-")</f>
        <v>-</v>
      </c>
      <c r="S129" s="45" t="str">
        <f>IFERROR(VLOOKUP($S$5,Ledger!C129:K129,9,0),"-")</f>
        <v>-</v>
      </c>
      <c r="T129" s="42"/>
      <c r="U129" s="25" t="str">
        <f>IFERROR(VLOOKUP($W$5,Ledger!C129:K129,2,0),"-")</f>
        <v>-</v>
      </c>
      <c r="V129" s="49" t="str">
        <f>IFERROR(VLOOKUP($W$5,Ledger!C129:K129,3,0),"-")</f>
        <v>-</v>
      </c>
      <c r="W129" s="45" t="str">
        <f>IFERROR(VLOOKUP($W$5,Ledger!C129:K129,9,0),"-")</f>
        <v>-</v>
      </c>
      <c r="X129" s="42"/>
      <c r="Y129" s="25" t="str">
        <f>IFERROR(VLOOKUP($AA$5,Ledger!C129:K129,2,0),"-")</f>
        <v>-</v>
      </c>
      <c r="Z129" s="49" t="str">
        <f>IFERROR(VLOOKUP($AA$5,Ledger!C129:K129,3,0),"-")</f>
        <v>-</v>
      </c>
      <c r="AA129" s="45" t="str">
        <f>IFERROR(VLOOKUP($AA$5,Ledger!C129:K129,9,0),"-")</f>
        <v>-</v>
      </c>
    </row>
    <row r="130" spans="1:27" ht="24" x14ac:dyDescent="0.2">
      <c r="A130" s="25" t="str">
        <f>IFERROR(VLOOKUP($C$5,Ledger!C130:K130,2,0),"-")</f>
        <v>-</v>
      </c>
      <c r="B130" s="49" t="str">
        <f>IFERROR(VLOOKUP($C$5,Ledger!C130:K130,3,0),"-")</f>
        <v>-</v>
      </c>
      <c r="C130" s="45" t="str">
        <f>IFERROR(VLOOKUP($C$5,Ledger!C130:K130,9,0),"-")</f>
        <v>-</v>
      </c>
      <c r="D130" s="42"/>
      <c r="E130" s="25" t="str">
        <f>IFERROR(VLOOKUP($G$5,Ledger!C130:K130,2,0),"-")</f>
        <v>-</v>
      </c>
      <c r="F130" s="49" t="str">
        <f>IFERROR(VLOOKUP($G$5,Ledger!C130:K130,3,0),"-")</f>
        <v>-</v>
      </c>
      <c r="G130" s="45" t="str">
        <f>IFERROR(VLOOKUP($G$5,Ledger!C130:K130,9,0),"-")</f>
        <v>-</v>
      </c>
      <c r="H130" s="42"/>
      <c r="I130" s="25" t="str">
        <f>IFERROR(VLOOKUP($K$5,Ledger!C130:K130,2,0),"-")</f>
        <v>-</v>
      </c>
      <c r="J130" s="49" t="str">
        <f>IFERROR(VLOOKUP($K$5,Ledger!C130:K130,3,0),"-")</f>
        <v>-</v>
      </c>
      <c r="K130" s="45" t="str">
        <f>IFERROR(VLOOKUP($K$5,Ledger!C130:K130,9,0),"-")</f>
        <v>-</v>
      </c>
      <c r="L130" s="42"/>
      <c r="M130" s="25" t="str">
        <f>IFERROR(VLOOKUP($O$5,Ledger!C130:K130,2,0),"-")</f>
        <v>-</v>
      </c>
      <c r="N130" s="49" t="str">
        <f>IFERROR(VLOOKUP($O$5,Ledger!C130:K130,3,0),"-")</f>
        <v>-</v>
      </c>
      <c r="O130" s="45" t="str">
        <f>IFERROR(VLOOKUP($O$5,Ledger!C130:K130,9,0),"-")</f>
        <v>-</v>
      </c>
      <c r="P130" s="42"/>
      <c r="Q130" s="25" t="str">
        <f>IFERROR(VLOOKUP($S$5,Ledger!C130:K130,2,0),"-")</f>
        <v>-</v>
      </c>
      <c r="R130" s="49" t="str">
        <f>IFERROR(VLOOKUP($S$5,Ledger!C130:K130,3,0),"-")</f>
        <v>-</v>
      </c>
      <c r="S130" s="45" t="str">
        <f>IFERROR(VLOOKUP($S$5,Ledger!C130:K130,9,0),"-")</f>
        <v>-</v>
      </c>
      <c r="T130" s="42"/>
      <c r="U130" s="25" t="str">
        <f>IFERROR(VLOOKUP($W$5,Ledger!C130:K130,2,0),"-")</f>
        <v>-</v>
      </c>
      <c r="V130" s="49" t="str">
        <f>IFERROR(VLOOKUP($W$5,Ledger!C130:K130,3,0),"-")</f>
        <v>-</v>
      </c>
      <c r="W130" s="45" t="str">
        <f>IFERROR(VLOOKUP($W$5,Ledger!C130:K130,9,0),"-")</f>
        <v>-</v>
      </c>
      <c r="X130" s="42"/>
      <c r="Y130" s="25" t="str">
        <f>IFERROR(VLOOKUP($AA$5,Ledger!C130:K130,2,0),"-")</f>
        <v>-</v>
      </c>
      <c r="Z130" s="49" t="str">
        <f>IFERROR(VLOOKUP($AA$5,Ledger!C130:K130,3,0),"-")</f>
        <v>-</v>
      </c>
      <c r="AA130" s="45" t="str">
        <f>IFERROR(VLOOKUP($AA$5,Ledger!C130:K130,9,0),"-")</f>
        <v>-</v>
      </c>
    </row>
    <row r="131" spans="1:27" ht="24" x14ac:dyDescent="0.2">
      <c r="A131" s="25" t="str">
        <f>IFERROR(VLOOKUP($C$5,Ledger!C131:K131,2,0),"-")</f>
        <v>-</v>
      </c>
      <c r="B131" s="49" t="str">
        <f>IFERROR(VLOOKUP($C$5,Ledger!C131:K131,3,0),"-")</f>
        <v>-</v>
      </c>
      <c r="C131" s="45" t="str">
        <f>IFERROR(VLOOKUP($C$5,Ledger!C131:K131,9,0),"-")</f>
        <v>-</v>
      </c>
      <c r="D131" s="42"/>
      <c r="E131" s="25" t="str">
        <f>IFERROR(VLOOKUP($G$5,Ledger!C131:K131,2,0),"-")</f>
        <v>-</v>
      </c>
      <c r="F131" s="49" t="str">
        <f>IFERROR(VLOOKUP($G$5,Ledger!C131:K131,3,0),"-")</f>
        <v>-</v>
      </c>
      <c r="G131" s="45" t="str">
        <f>IFERROR(VLOOKUP($G$5,Ledger!C131:K131,9,0),"-")</f>
        <v>-</v>
      </c>
      <c r="H131" s="42"/>
      <c r="I131" s="25" t="str">
        <f>IFERROR(VLOOKUP($K$5,Ledger!C131:K131,2,0),"-")</f>
        <v>-</v>
      </c>
      <c r="J131" s="49" t="str">
        <f>IFERROR(VLOOKUP($K$5,Ledger!C131:K131,3,0),"-")</f>
        <v>-</v>
      </c>
      <c r="K131" s="45" t="str">
        <f>IFERROR(VLOOKUP($K$5,Ledger!C131:K131,9,0),"-")</f>
        <v>-</v>
      </c>
      <c r="L131" s="42"/>
      <c r="M131" s="25" t="str">
        <f>IFERROR(VLOOKUP($O$5,Ledger!C131:K131,2,0),"-")</f>
        <v>-</v>
      </c>
      <c r="N131" s="49" t="str">
        <f>IFERROR(VLOOKUP($O$5,Ledger!C131:K131,3,0),"-")</f>
        <v>-</v>
      </c>
      <c r="O131" s="45" t="str">
        <f>IFERROR(VLOOKUP($O$5,Ledger!C131:K131,9,0),"-")</f>
        <v>-</v>
      </c>
      <c r="P131" s="42"/>
      <c r="Q131" s="25" t="str">
        <f>IFERROR(VLOOKUP($S$5,Ledger!C131:K131,2,0),"-")</f>
        <v>-</v>
      </c>
      <c r="R131" s="49" t="str">
        <f>IFERROR(VLOOKUP($S$5,Ledger!C131:K131,3,0),"-")</f>
        <v>-</v>
      </c>
      <c r="S131" s="45" t="str">
        <f>IFERROR(VLOOKUP($S$5,Ledger!C131:K131,9,0),"-")</f>
        <v>-</v>
      </c>
      <c r="T131" s="42"/>
      <c r="U131" s="25" t="str">
        <f>IFERROR(VLOOKUP($W$5,Ledger!C131:K131,2,0),"-")</f>
        <v>-</v>
      </c>
      <c r="V131" s="49" t="str">
        <f>IFERROR(VLOOKUP($W$5,Ledger!C131:K131,3,0),"-")</f>
        <v>-</v>
      </c>
      <c r="W131" s="45" t="str">
        <f>IFERROR(VLOOKUP($W$5,Ledger!C131:K131,9,0),"-")</f>
        <v>-</v>
      </c>
      <c r="X131" s="42"/>
      <c r="Y131" s="25" t="str">
        <f>IFERROR(VLOOKUP($AA$5,Ledger!C131:K131,2,0),"-")</f>
        <v>-</v>
      </c>
      <c r="Z131" s="49" t="str">
        <f>IFERROR(VLOOKUP($AA$5,Ledger!C131:K131,3,0),"-")</f>
        <v>-</v>
      </c>
      <c r="AA131" s="45" t="str">
        <f>IFERROR(VLOOKUP($AA$5,Ledger!C131:K131,9,0),"-")</f>
        <v>-</v>
      </c>
    </row>
    <row r="132" spans="1:27" ht="24" x14ac:dyDescent="0.2">
      <c r="A132" s="25" t="str">
        <f>IFERROR(VLOOKUP($C$5,Ledger!C132:K132,2,0),"-")</f>
        <v>-</v>
      </c>
      <c r="B132" s="49" t="str">
        <f>IFERROR(VLOOKUP($C$5,Ledger!C132:K132,3,0),"-")</f>
        <v>-</v>
      </c>
      <c r="C132" s="45" t="str">
        <f>IFERROR(VLOOKUP($C$5,Ledger!C132:K132,9,0),"-")</f>
        <v>-</v>
      </c>
      <c r="D132" s="42"/>
      <c r="E132" s="25" t="str">
        <f>IFERROR(VLOOKUP($G$5,Ledger!C132:K132,2,0),"-")</f>
        <v>-</v>
      </c>
      <c r="F132" s="49" t="str">
        <f>IFERROR(VLOOKUP($G$5,Ledger!C132:K132,3,0),"-")</f>
        <v>-</v>
      </c>
      <c r="G132" s="45" t="str">
        <f>IFERROR(VLOOKUP($G$5,Ledger!C132:K132,9,0),"-")</f>
        <v>-</v>
      </c>
      <c r="H132" s="42"/>
      <c r="I132" s="25" t="str">
        <f>IFERROR(VLOOKUP($K$5,Ledger!C132:K132,2,0),"-")</f>
        <v>-</v>
      </c>
      <c r="J132" s="49" t="str">
        <f>IFERROR(VLOOKUP($K$5,Ledger!C132:K132,3,0),"-")</f>
        <v>-</v>
      </c>
      <c r="K132" s="45" t="str">
        <f>IFERROR(VLOOKUP($K$5,Ledger!C132:K132,9,0),"-")</f>
        <v>-</v>
      </c>
      <c r="L132" s="42"/>
      <c r="M132" s="25" t="str">
        <f>IFERROR(VLOOKUP($O$5,Ledger!C132:K132,2,0),"-")</f>
        <v>-</v>
      </c>
      <c r="N132" s="49" t="str">
        <f>IFERROR(VLOOKUP($O$5,Ledger!C132:K132,3,0),"-")</f>
        <v>-</v>
      </c>
      <c r="O132" s="45" t="str">
        <f>IFERROR(VLOOKUP($O$5,Ledger!C132:K132,9,0),"-")</f>
        <v>-</v>
      </c>
      <c r="P132" s="42"/>
      <c r="Q132" s="25" t="str">
        <f>IFERROR(VLOOKUP($S$5,Ledger!C132:K132,2,0),"-")</f>
        <v>-</v>
      </c>
      <c r="R132" s="49" t="str">
        <f>IFERROR(VLOOKUP($S$5,Ledger!C132:K132,3,0),"-")</f>
        <v>-</v>
      </c>
      <c r="S132" s="45" t="str">
        <f>IFERROR(VLOOKUP($S$5,Ledger!C132:K132,9,0),"-")</f>
        <v>-</v>
      </c>
      <c r="T132" s="42"/>
      <c r="U132" s="25" t="str">
        <f>IFERROR(VLOOKUP($W$5,Ledger!C132:K132,2,0),"-")</f>
        <v>-</v>
      </c>
      <c r="V132" s="49" t="str">
        <f>IFERROR(VLOOKUP($W$5,Ledger!C132:K132,3,0),"-")</f>
        <v>-</v>
      </c>
      <c r="W132" s="45" t="str">
        <f>IFERROR(VLOOKUP($W$5,Ledger!C132:K132,9,0),"-")</f>
        <v>-</v>
      </c>
      <c r="X132" s="42"/>
      <c r="Y132" s="25" t="str">
        <f>IFERROR(VLOOKUP($AA$5,Ledger!C132:K132,2,0),"-")</f>
        <v>-</v>
      </c>
      <c r="Z132" s="49" t="str">
        <f>IFERROR(VLOOKUP($AA$5,Ledger!C132:K132,3,0),"-")</f>
        <v>-</v>
      </c>
      <c r="AA132" s="45" t="str">
        <f>IFERROR(VLOOKUP($AA$5,Ledger!C132:K132,9,0),"-")</f>
        <v>-</v>
      </c>
    </row>
    <row r="133" spans="1:27" ht="24" x14ac:dyDescent="0.2">
      <c r="A133" s="25" t="str">
        <f>IFERROR(VLOOKUP($C$5,Ledger!C133:K133,2,0),"-")</f>
        <v>-</v>
      </c>
      <c r="B133" s="49" t="str">
        <f>IFERROR(VLOOKUP($C$5,Ledger!C133:K133,3,0),"-")</f>
        <v>-</v>
      </c>
      <c r="C133" s="45" t="str">
        <f>IFERROR(VLOOKUP($C$5,Ledger!C133:K133,9,0),"-")</f>
        <v>-</v>
      </c>
      <c r="D133" s="42"/>
      <c r="E133" s="25" t="str">
        <f>IFERROR(VLOOKUP($G$5,Ledger!C133:K133,2,0),"-")</f>
        <v>-</v>
      </c>
      <c r="F133" s="49" t="str">
        <f>IFERROR(VLOOKUP($G$5,Ledger!C133:K133,3,0),"-")</f>
        <v>-</v>
      </c>
      <c r="G133" s="45" t="str">
        <f>IFERROR(VLOOKUP($G$5,Ledger!C133:K133,9,0),"-")</f>
        <v>-</v>
      </c>
      <c r="H133" s="42"/>
      <c r="I133" s="25" t="str">
        <f>IFERROR(VLOOKUP($K$5,Ledger!C133:K133,2,0),"-")</f>
        <v>-</v>
      </c>
      <c r="J133" s="49" t="str">
        <f>IFERROR(VLOOKUP($K$5,Ledger!C133:K133,3,0),"-")</f>
        <v>-</v>
      </c>
      <c r="K133" s="45" t="str">
        <f>IFERROR(VLOOKUP($K$5,Ledger!C133:K133,9,0),"-")</f>
        <v>-</v>
      </c>
      <c r="L133" s="42"/>
      <c r="M133" s="25" t="str">
        <f>IFERROR(VLOOKUP($O$5,Ledger!C133:K133,2,0),"-")</f>
        <v>-</v>
      </c>
      <c r="N133" s="49" t="str">
        <f>IFERROR(VLOOKUP($O$5,Ledger!C133:K133,3,0),"-")</f>
        <v>-</v>
      </c>
      <c r="O133" s="45" t="str">
        <f>IFERROR(VLOOKUP($O$5,Ledger!C133:K133,9,0),"-")</f>
        <v>-</v>
      </c>
      <c r="P133" s="42"/>
      <c r="Q133" s="25" t="str">
        <f>IFERROR(VLOOKUP($S$5,Ledger!C133:K133,2,0),"-")</f>
        <v>-</v>
      </c>
      <c r="R133" s="49" t="str">
        <f>IFERROR(VLOOKUP($S$5,Ledger!C133:K133,3,0),"-")</f>
        <v>-</v>
      </c>
      <c r="S133" s="45" t="str">
        <f>IFERROR(VLOOKUP($S$5,Ledger!C133:K133,9,0),"-")</f>
        <v>-</v>
      </c>
      <c r="T133" s="42"/>
      <c r="U133" s="25" t="str">
        <f>IFERROR(VLOOKUP($W$5,Ledger!C133:K133,2,0),"-")</f>
        <v>-</v>
      </c>
      <c r="V133" s="49" t="str">
        <f>IFERROR(VLOOKUP($W$5,Ledger!C133:K133,3,0),"-")</f>
        <v>-</v>
      </c>
      <c r="W133" s="45" t="str">
        <f>IFERROR(VLOOKUP($W$5,Ledger!C133:K133,9,0),"-")</f>
        <v>-</v>
      </c>
      <c r="X133" s="42"/>
      <c r="Y133" s="25" t="str">
        <f>IFERROR(VLOOKUP($AA$5,Ledger!C133:K133,2,0),"-")</f>
        <v>-</v>
      </c>
      <c r="Z133" s="49" t="str">
        <f>IFERROR(VLOOKUP($AA$5,Ledger!C133:K133,3,0),"-")</f>
        <v>-</v>
      </c>
      <c r="AA133" s="45" t="str">
        <f>IFERROR(VLOOKUP($AA$5,Ledger!C133:K133,9,0),"-")</f>
        <v>-</v>
      </c>
    </row>
    <row r="134" spans="1:27" ht="24" x14ac:dyDescent="0.2">
      <c r="A134" s="25" t="str">
        <f>IFERROR(VLOOKUP($C$5,Ledger!C134:K134,2,0),"-")</f>
        <v>-</v>
      </c>
      <c r="B134" s="49" t="str">
        <f>IFERROR(VLOOKUP($C$5,Ledger!C134:K134,3,0),"-")</f>
        <v>-</v>
      </c>
      <c r="C134" s="45" t="str">
        <f>IFERROR(VLOOKUP($C$5,Ledger!C134:K134,9,0),"-")</f>
        <v>-</v>
      </c>
      <c r="D134" s="42"/>
      <c r="E134" s="25" t="str">
        <f>IFERROR(VLOOKUP($G$5,Ledger!C134:K134,2,0),"-")</f>
        <v>-</v>
      </c>
      <c r="F134" s="49" t="str">
        <f>IFERROR(VLOOKUP($G$5,Ledger!C134:K134,3,0),"-")</f>
        <v>-</v>
      </c>
      <c r="G134" s="45" t="str">
        <f>IFERROR(VLOOKUP($G$5,Ledger!C134:K134,9,0),"-")</f>
        <v>-</v>
      </c>
      <c r="H134" s="42"/>
      <c r="I134" s="25" t="str">
        <f>IFERROR(VLOOKUP($K$5,Ledger!C134:K134,2,0),"-")</f>
        <v>-</v>
      </c>
      <c r="J134" s="49" t="str">
        <f>IFERROR(VLOOKUP($K$5,Ledger!C134:K134,3,0),"-")</f>
        <v>-</v>
      </c>
      <c r="K134" s="45" t="str">
        <f>IFERROR(VLOOKUP($K$5,Ledger!C134:K134,9,0),"-")</f>
        <v>-</v>
      </c>
      <c r="L134" s="42"/>
      <c r="M134" s="25" t="str">
        <f>IFERROR(VLOOKUP($O$5,Ledger!C134:K134,2,0),"-")</f>
        <v>-</v>
      </c>
      <c r="N134" s="49" t="str">
        <f>IFERROR(VLOOKUP($O$5,Ledger!C134:K134,3,0),"-")</f>
        <v>-</v>
      </c>
      <c r="O134" s="45" t="str">
        <f>IFERROR(VLOOKUP($O$5,Ledger!C134:K134,9,0),"-")</f>
        <v>-</v>
      </c>
      <c r="P134" s="42"/>
      <c r="Q134" s="25" t="str">
        <f>IFERROR(VLOOKUP($S$5,Ledger!C134:K134,2,0),"-")</f>
        <v>-</v>
      </c>
      <c r="R134" s="49" t="str">
        <f>IFERROR(VLOOKUP($S$5,Ledger!C134:K134,3,0),"-")</f>
        <v>-</v>
      </c>
      <c r="S134" s="45" t="str">
        <f>IFERROR(VLOOKUP($S$5,Ledger!C134:K134,9,0),"-")</f>
        <v>-</v>
      </c>
      <c r="T134" s="42"/>
      <c r="U134" s="25" t="str">
        <f>IFERROR(VLOOKUP($W$5,Ledger!C134:K134,2,0),"-")</f>
        <v>-</v>
      </c>
      <c r="V134" s="49" t="str">
        <f>IFERROR(VLOOKUP($W$5,Ledger!C134:K134,3,0),"-")</f>
        <v>-</v>
      </c>
      <c r="W134" s="45" t="str">
        <f>IFERROR(VLOOKUP($W$5,Ledger!C134:K134,9,0),"-")</f>
        <v>-</v>
      </c>
      <c r="X134" s="42"/>
      <c r="Y134" s="25" t="str">
        <f>IFERROR(VLOOKUP($AA$5,Ledger!C134:K134,2,0),"-")</f>
        <v>-</v>
      </c>
      <c r="Z134" s="49" t="str">
        <f>IFERROR(VLOOKUP($AA$5,Ledger!C134:K134,3,0),"-")</f>
        <v>-</v>
      </c>
      <c r="AA134" s="45" t="str">
        <f>IFERROR(VLOOKUP($AA$5,Ledger!C134:K134,9,0),"-")</f>
        <v>-</v>
      </c>
    </row>
    <row r="135" spans="1:27" ht="24" x14ac:dyDescent="0.2">
      <c r="A135" s="25" t="str">
        <f>IFERROR(VLOOKUP($C$5,Ledger!C135:K135,2,0),"-")</f>
        <v>-</v>
      </c>
      <c r="B135" s="49" t="str">
        <f>IFERROR(VLOOKUP($C$5,Ledger!C135:K135,3,0),"-")</f>
        <v>-</v>
      </c>
      <c r="C135" s="45" t="str">
        <f>IFERROR(VLOOKUP($C$5,Ledger!C135:K135,9,0),"-")</f>
        <v>-</v>
      </c>
      <c r="D135" s="42"/>
      <c r="E135" s="25" t="str">
        <f>IFERROR(VLOOKUP($G$5,Ledger!C135:K135,2,0),"-")</f>
        <v>-</v>
      </c>
      <c r="F135" s="49" t="str">
        <f>IFERROR(VLOOKUP($G$5,Ledger!C135:K135,3,0),"-")</f>
        <v>-</v>
      </c>
      <c r="G135" s="45" t="str">
        <f>IFERROR(VLOOKUP($G$5,Ledger!C135:K135,9,0),"-")</f>
        <v>-</v>
      </c>
      <c r="H135" s="42"/>
      <c r="I135" s="25" t="str">
        <f>IFERROR(VLOOKUP($K$5,Ledger!C135:K135,2,0),"-")</f>
        <v>-</v>
      </c>
      <c r="J135" s="49" t="str">
        <f>IFERROR(VLOOKUP($K$5,Ledger!C135:K135,3,0),"-")</f>
        <v>-</v>
      </c>
      <c r="K135" s="45" t="str">
        <f>IFERROR(VLOOKUP($K$5,Ledger!C135:K135,9,0),"-")</f>
        <v>-</v>
      </c>
      <c r="L135" s="42"/>
      <c r="M135" s="25" t="str">
        <f>IFERROR(VLOOKUP($O$5,Ledger!C135:K135,2,0),"-")</f>
        <v>-</v>
      </c>
      <c r="N135" s="49" t="str">
        <f>IFERROR(VLOOKUP($O$5,Ledger!C135:K135,3,0),"-")</f>
        <v>-</v>
      </c>
      <c r="O135" s="45" t="str">
        <f>IFERROR(VLOOKUP($O$5,Ledger!C135:K135,9,0),"-")</f>
        <v>-</v>
      </c>
      <c r="P135" s="42"/>
      <c r="Q135" s="25" t="str">
        <f>IFERROR(VLOOKUP($S$5,Ledger!C135:K135,2,0),"-")</f>
        <v>-</v>
      </c>
      <c r="R135" s="49" t="str">
        <f>IFERROR(VLOOKUP($S$5,Ledger!C135:K135,3,0),"-")</f>
        <v>-</v>
      </c>
      <c r="S135" s="45" t="str">
        <f>IFERROR(VLOOKUP($S$5,Ledger!C135:K135,9,0),"-")</f>
        <v>-</v>
      </c>
      <c r="T135" s="42"/>
      <c r="U135" s="25" t="str">
        <f>IFERROR(VLOOKUP($W$5,Ledger!C135:K135,2,0),"-")</f>
        <v>-</v>
      </c>
      <c r="V135" s="49" t="str">
        <f>IFERROR(VLOOKUP($W$5,Ledger!C135:K135,3,0),"-")</f>
        <v>-</v>
      </c>
      <c r="W135" s="45" t="str">
        <f>IFERROR(VLOOKUP($W$5,Ledger!C135:K135,9,0),"-")</f>
        <v>-</v>
      </c>
      <c r="X135" s="42"/>
      <c r="Y135" s="25" t="str">
        <f>IFERROR(VLOOKUP($AA$5,Ledger!C135:K135,2,0),"-")</f>
        <v>-</v>
      </c>
      <c r="Z135" s="49" t="str">
        <f>IFERROR(VLOOKUP($AA$5,Ledger!C135:K135,3,0),"-")</f>
        <v>-</v>
      </c>
      <c r="AA135" s="45" t="str">
        <f>IFERROR(VLOOKUP($AA$5,Ledger!C135:K135,9,0),"-")</f>
        <v>-</v>
      </c>
    </row>
    <row r="136" spans="1:27" ht="24" x14ac:dyDescent="0.2">
      <c r="A136" s="25" t="str">
        <f>IFERROR(VLOOKUP($C$5,Ledger!C136:K136,2,0),"-")</f>
        <v>-</v>
      </c>
      <c r="B136" s="49" t="str">
        <f>IFERROR(VLOOKUP($C$5,Ledger!C136:K136,3,0),"-")</f>
        <v>-</v>
      </c>
      <c r="C136" s="45" t="str">
        <f>IFERROR(VLOOKUP($C$5,Ledger!C136:K136,9,0),"-")</f>
        <v>-</v>
      </c>
      <c r="D136" s="42"/>
      <c r="E136" s="25" t="str">
        <f>IFERROR(VLOOKUP($G$5,Ledger!C136:K136,2,0),"-")</f>
        <v>-</v>
      </c>
      <c r="F136" s="49" t="str">
        <f>IFERROR(VLOOKUP($G$5,Ledger!C136:K136,3,0),"-")</f>
        <v>-</v>
      </c>
      <c r="G136" s="45" t="str">
        <f>IFERROR(VLOOKUP($G$5,Ledger!C136:K136,9,0),"-")</f>
        <v>-</v>
      </c>
      <c r="H136" s="42"/>
      <c r="I136" s="25" t="str">
        <f>IFERROR(VLOOKUP($K$5,Ledger!C136:K136,2,0),"-")</f>
        <v>-</v>
      </c>
      <c r="J136" s="49" t="str">
        <f>IFERROR(VLOOKUP($K$5,Ledger!C136:K136,3,0),"-")</f>
        <v>-</v>
      </c>
      <c r="K136" s="45" t="str">
        <f>IFERROR(VLOOKUP($K$5,Ledger!C136:K136,9,0),"-")</f>
        <v>-</v>
      </c>
      <c r="L136" s="42"/>
      <c r="M136" s="25" t="str">
        <f>IFERROR(VLOOKUP($O$5,Ledger!C136:K136,2,0),"-")</f>
        <v>-</v>
      </c>
      <c r="N136" s="49" t="str">
        <f>IFERROR(VLOOKUP($O$5,Ledger!C136:K136,3,0),"-")</f>
        <v>-</v>
      </c>
      <c r="O136" s="45" t="str">
        <f>IFERROR(VLOOKUP($O$5,Ledger!C136:K136,9,0),"-")</f>
        <v>-</v>
      </c>
      <c r="P136" s="42"/>
      <c r="Q136" s="25" t="str">
        <f>IFERROR(VLOOKUP($S$5,Ledger!C136:K136,2,0),"-")</f>
        <v>-</v>
      </c>
      <c r="R136" s="49" t="str">
        <f>IFERROR(VLOOKUP($S$5,Ledger!C136:K136,3,0),"-")</f>
        <v>-</v>
      </c>
      <c r="S136" s="45" t="str">
        <f>IFERROR(VLOOKUP($S$5,Ledger!C136:K136,9,0),"-")</f>
        <v>-</v>
      </c>
      <c r="T136" s="42"/>
      <c r="U136" s="25" t="str">
        <f>IFERROR(VLOOKUP($W$5,Ledger!C136:K136,2,0),"-")</f>
        <v>-</v>
      </c>
      <c r="V136" s="49" t="str">
        <f>IFERROR(VLOOKUP($W$5,Ledger!C136:K136,3,0),"-")</f>
        <v>-</v>
      </c>
      <c r="W136" s="45" t="str">
        <f>IFERROR(VLOOKUP($W$5,Ledger!C136:K136,9,0),"-")</f>
        <v>-</v>
      </c>
      <c r="X136" s="42"/>
      <c r="Y136" s="25" t="str">
        <f>IFERROR(VLOOKUP($AA$5,Ledger!C136:K136,2,0),"-")</f>
        <v>-</v>
      </c>
      <c r="Z136" s="49" t="str">
        <f>IFERROR(VLOOKUP($AA$5,Ledger!C136:K136,3,0),"-")</f>
        <v>-</v>
      </c>
      <c r="AA136" s="45" t="str">
        <f>IFERROR(VLOOKUP($AA$5,Ledger!C136:K136,9,0),"-")</f>
        <v>-</v>
      </c>
    </row>
    <row r="137" spans="1:27" ht="24" x14ac:dyDescent="0.2">
      <c r="A137" s="25" t="str">
        <f>IFERROR(VLOOKUP($C$5,Ledger!C137:K137,2,0),"-")</f>
        <v>-</v>
      </c>
      <c r="B137" s="49" t="str">
        <f>IFERROR(VLOOKUP($C$5,Ledger!C137:K137,3,0),"-")</f>
        <v>-</v>
      </c>
      <c r="C137" s="45" t="str">
        <f>IFERROR(VLOOKUP($C$5,Ledger!C137:K137,9,0),"-")</f>
        <v>-</v>
      </c>
      <c r="D137" s="42"/>
      <c r="E137" s="25" t="str">
        <f>IFERROR(VLOOKUP($G$5,Ledger!C137:K137,2,0),"-")</f>
        <v>-</v>
      </c>
      <c r="F137" s="49" t="str">
        <f>IFERROR(VLOOKUP($G$5,Ledger!C137:K137,3,0),"-")</f>
        <v>-</v>
      </c>
      <c r="G137" s="45" t="str">
        <f>IFERROR(VLOOKUP($G$5,Ledger!C137:K137,9,0),"-")</f>
        <v>-</v>
      </c>
      <c r="H137" s="42"/>
      <c r="I137" s="25" t="str">
        <f>IFERROR(VLOOKUP($K$5,Ledger!C137:K137,2,0),"-")</f>
        <v>-</v>
      </c>
      <c r="J137" s="49" t="str">
        <f>IFERROR(VLOOKUP($K$5,Ledger!C137:K137,3,0),"-")</f>
        <v>-</v>
      </c>
      <c r="K137" s="45" t="str">
        <f>IFERROR(VLOOKUP($K$5,Ledger!C137:K137,9,0),"-")</f>
        <v>-</v>
      </c>
      <c r="L137" s="42"/>
      <c r="M137" s="25" t="str">
        <f>IFERROR(VLOOKUP($O$5,Ledger!C137:K137,2,0),"-")</f>
        <v>-</v>
      </c>
      <c r="N137" s="49" t="str">
        <f>IFERROR(VLOOKUP($O$5,Ledger!C137:K137,3,0),"-")</f>
        <v>-</v>
      </c>
      <c r="O137" s="45" t="str">
        <f>IFERROR(VLOOKUP($O$5,Ledger!C137:K137,9,0),"-")</f>
        <v>-</v>
      </c>
      <c r="P137" s="42"/>
      <c r="Q137" s="25" t="str">
        <f>IFERROR(VLOOKUP($S$5,Ledger!C137:K137,2,0),"-")</f>
        <v>-</v>
      </c>
      <c r="R137" s="49" t="str">
        <f>IFERROR(VLOOKUP($S$5,Ledger!C137:K137,3,0),"-")</f>
        <v>-</v>
      </c>
      <c r="S137" s="45" t="str">
        <f>IFERROR(VLOOKUP($S$5,Ledger!C137:K137,9,0),"-")</f>
        <v>-</v>
      </c>
      <c r="T137" s="42"/>
      <c r="U137" s="25" t="str">
        <f>IFERROR(VLOOKUP($W$5,Ledger!C137:K137,2,0),"-")</f>
        <v>-</v>
      </c>
      <c r="V137" s="49" t="str">
        <f>IFERROR(VLOOKUP($W$5,Ledger!C137:K137,3,0),"-")</f>
        <v>-</v>
      </c>
      <c r="W137" s="45" t="str">
        <f>IFERROR(VLOOKUP($W$5,Ledger!C137:K137,9,0),"-")</f>
        <v>-</v>
      </c>
      <c r="X137" s="42"/>
      <c r="Y137" s="25" t="str">
        <f>IFERROR(VLOOKUP($AA$5,Ledger!C137:K137,2,0),"-")</f>
        <v>-</v>
      </c>
      <c r="Z137" s="49" t="str">
        <f>IFERROR(VLOOKUP($AA$5,Ledger!C137:K137,3,0),"-")</f>
        <v>-</v>
      </c>
      <c r="AA137" s="45" t="str">
        <f>IFERROR(VLOOKUP($AA$5,Ledger!C137:K137,9,0),"-")</f>
        <v>-</v>
      </c>
    </row>
    <row r="138" spans="1:27" ht="24" x14ac:dyDescent="0.2">
      <c r="A138" s="25" t="str">
        <f>IFERROR(VLOOKUP($C$5,Ledger!C138:K138,2,0),"-")</f>
        <v>-</v>
      </c>
      <c r="B138" s="49" t="str">
        <f>IFERROR(VLOOKUP($C$5,Ledger!C138:K138,3,0),"-")</f>
        <v>-</v>
      </c>
      <c r="C138" s="45" t="str">
        <f>IFERROR(VLOOKUP($C$5,Ledger!C138:K138,9,0),"-")</f>
        <v>-</v>
      </c>
      <c r="D138" s="42"/>
      <c r="E138" s="25" t="str">
        <f>IFERROR(VLOOKUP($G$5,Ledger!C138:K138,2,0),"-")</f>
        <v>-</v>
      </c>
      <c r="F138" s="49" t="str">
        <f>IFERROR(VLOOKUP($G$5,Ledger!C138:K138,3,0),"-")</f>
        <v>-</v>
      </c>
      <c r="G138" s="45" t="str">
        <f>IFERROR(VLOOKUP($G$5,Ledger!C138:K138,9,0),"-")</f>
        <v>-</v>
      </c>
      <c r="H138" s="42"/>
      <c r="I138" s="25" t="str">
        <f>IFERROR(VLOOKUP($K$5,Ledger!C138:K138,2,0),"-")</f>
        <v>-</v>
      </c>
      <c r="J138" s="49" t="str">
        <f>IFERROR(VLOOKUP($K$5,Ledger!C138:K138,3,0),"-")</f>
        <v>-</v>
      </c>
      <c r="K138" s="45" t="str">
        <f>IFERROR(VLOOKUP($K$5,Ledger!C138:K138,9,0),"-")</f>
        <v>-</v>
      </c>
      <c r="L138" s="42"/>
      <c r="M138" s="25" t="str">
        <f>IFERROR(VLOOKUP($O$5,Ledger!C138:K138,2,0),"-")</f>
        <v>-</v>
      </c>
      <c r="N138" s="49" t="str">
        <f>IFERROR(VLOOKUP($O$5,Ledger!C138:K138,3,0),"-")</f>
        <v>-</v>
      </c>
      <c r="O138" s="45" t="str">
        <f>IFERROR(VLOOKUP($O$5,Ledger!C138:K138,9,0),"-")</f>
        <v>-</v>
      </c>
      <c r="P138" s="42"/>
      <c r="Q138" s="25" t="str">
        <f>IFERROR(VLOOKUP($S$5,Ledger!C138:K138,2,0),"-")</f>
        <v>-</v>
      </c>
      <c r="R138" s="49" t="str">
        <f>IFERROR(VLOOKUP($S$5,Ledger!C138:K138,3,0),"-")</f>
        <v>-</v>
      </c>
      <c r="S138" s="45" t="str">
        <f>IFERROR(VLOOKUP($S$5,Ledger!C138:K138,9,0),"-")</f>
        <v>-</v>
      </c>
      <c r="T138" s="42"/>
      <c r="U138" s="25" t="str">
        <f>IFERROR(VLOOKUP($W$5,Ledger!C138:K138,2,0),"-")</f>
        <v>-</v>
      </c>
      <c r="V138" s="49" t="str">
        <f>IFERROR(VLOOKUP($W$5,Ledger!C138:K138,3,0),"-")</f>
        <v>-</v>
      </c>
      <c r="W138" s="45" t="str">
        <f>IFERROR(VLOOKUP($W$5,Ledger!C138:K138,9,0),"-")</f>
        <v>-</v>
      </c>
      <c r="X138" s="42"/>
      <c r="Y138" s="25" t="str">
        <f>IFERROR(VLOOKUP($AA$5,Ledger!C138:K138,2,0),"-")</f>
        <v>-</v>
      </c>
      <c r="Z138" s="49" t="str">
        <f>IFERROR(VLOOKUP($AA$5,Ledger!C138:K138,3,0),"-")</f>
        <v>-</v>
      </c>
      <c r="AA138" s="45" t="str">
        <f>IFERROR(VLOOKUP($AA$5,Ledger!C138:K138,9,0),"-")</f>
        <v>-</v>
      </c>
    </row>
    <row r="139" spans="1:27" ht="24" x14ac:dyDescent="0.2">
      <c r="A139" s="25" t="str">
        <f>IFERROR(VLOOKUP($C$5,Ledger!C139:K139,2,0),"-")</f>
        <v>-</v>
      </c>
      <c r="B139" s="49" t="str">
        <f>IFERROR(VLOOKUP($C$5,Ledger!C139:K139,3,0),"-")</f>
        <v>-</v>
      </c>
      <c r="C139" s="45" t="str">
        <f>IFERROR(VLOOKUP($C$5,Ledger!C139:K139,9,0),"-")</f>
        <v>-</v>
      </c>
      <c r="D139" s="42"/>
      <c r="E139" s="25" t="str">
        <f>IFERROR(VLOOKUP($G$5,Ledger!C139:K139,2,0),"-")</f>
        <v>-</v>
      </c>
      <c r="F139" s="49" t="str">
        <f>IFERROR(VLOOKUP($G$5,Ledger!C139:K139,3,0),"-")</f>
        <v>-</v>
      </c>
      <c r="G139" s="45" t="str">
        <f>IFERROR(VLOOKUP($G$5,Ledger!C139:K139,9,0),"-")</f>
        <v>-</v>
      </c>
      <c r="H139" s="42"/>
      <c r="I139" s="25" t="str">
        <f>IFERROR(VLOOKUP($K$5,Ledger!C139:K139,2,0),"-")</f>
        <v>-</v>
      </c>
      <c r="J139" s="49" t="str">
        <f>IFERROR(VLOOKUP($K$5,Ledger!C139:K139,3,0),"-")</f>
        <v>-</v>
      </c>
      <c r="K139" s="45" t="str">
        <f>IFERROR(VLOOKUP($K$5,Ledger!C139:K139,9,0),"-")</f>
        <v>-</v>
      </c>
      <c r="L139" s="42"/>
      <c r="M139" s="25" t="str">
        <f>IFERROR(VLOOKUP($O$5,Ledger!C139:K139,2,0),"-")</f>
        <v>-</v>
      </c>
      <c r="N139" s="49" t="str">
        <f>IFERROR(VLOOKUP($O$5,Ledger!C139:K139,3,0),"-")</f>
        <v>-</v>
      </c>
      <c r="O139" s="45" t="str">
        <f>IFERROR(VLOOKUP($O$5,Ledger!C139:K139,9,0),"-")</f>
        <v>-</v>
      </c>
      <c r="P139" s="42"/>
      <c r="Q139" s="25" t="str">
        <f>IFERROR(VLOOKUP($S$5,Ledger!C139:K139,2,0),"-")</f>
        <v>-</v>
      </c>
      <c r="R139" s="49" t="str">
        <f>IFERROR(VLOOKUP($S$5,Ledger!C139:K139,3,0),"-")</f>
        <v>-</v>
      </c>
      <c r="S139" s="45" t="str">
        <f>IFERROR(VLOOKUP($S$5,Ledger!C139:K139,9,0),"-")</f>
        <v>-</v>
      </c>
      <c r="T139" s="42"/>
      <c r="U139" s="25" t="str">
        <f>IFERROR(VLOOKUP($W$5,Ledger!C139:K139,2,0),"-")</f>
        <v>-</v>
      </c>
      <c r="V139" s="49" t="str">
        <f>IFERROR(VLOOKUP($W$5,Ledger!C139:K139,3,0),"-")</f>
        <v>-</v>
      </c>
      <c r="W139" s="45" t="str">
        <f>IFERROR(VLOOKUP($W$5,Ledger!C139:K139,9,0),"-")</f>
        <v>-</v>
      </c>
      <c r="X139" s="42"/>
      <c r="Y139" s="25" t="str">
        <f>IFERROR(VLOOKUP($AA$5,Ledger!C139:K139,2,0),"-")</f>
        <v>-</v>
      </c>
      <c r="Z139" s="49" t="str">
        <f>IFERROR(VLOOKUP($AA$5,Ledger!C139:K139,3,0),"-")</f>
        <v>-</v>
      </c>
      <c r="AA139" s="45" t="str">
        <f>IFERROR(VLOOKUP($AA$5,Ledger!C139:K139,9,0),"-")</f>
        <v>-</v>
      </c>
    </row>
    <row r="140" spans="1:27" ht="24" x14ac:dyDescent="0.2">
      <c r="A140" s="25" t="str">
        <f>IFERROR(VLOOKUP($C$5,Ledger!C140:K140,2,0),"-")</f>
        <v>-</v>
      </c>
      <c r="B140" s="49" t="str">
        <f>IFERROR(VLOOKUP($C$5,Ledger!C140:K140,3,0),"-")</f>
        <v>-</v>
      </c>
      <c r="C140" s="45" t="str">
        <f>IFERROR(VLOOKUP($C$5,Ledger!C140:K140,9,0),"-")</f>
        <v>-</v>
      </c>
      <c r="D140" s="42"/>
      <c r="E140" s="25" t="str">
        <f>IFERROR(VLOOKUP($G$5,Ledger!C140:K140,2,0),"-")</f>
        <v>-</v>
      </c>
      <c r="F140" s="49" t="str">
        <f>IFERROR(VLOOKUP($G$5,Ledger!C140:K140,3,0),"-")</f>
        <v>-</v>
      </c>
      <c r="G140" s="45" t="str">
        <f>IFERROR(VLOOKUP($G$5,Ledger!C140:K140,9,0),"-")</f>
        <v>-</v>
      </c>
      <c r="H140" s="42"/>
      <c r="I140" s="25" t="str">
        <f>IFERROR(VLOOKUP($K$5,Ledger!C140:K140,2,0),"-")</f>
        <v>-</v>
      </c>
      <c r="J140" s="49" t="str">
        <f>IFERROR(VLOOKUP($K$5,Ledger!C140:K140,3,0),"-")</f>
        <v>-</v>
      </c>
      <c r="K140" s="45" t="str">
        <f>IFERROR(VLOOKUP($K$5,Ledger!C140:K140,9,0),"-")</f>
        <v>-</v>
      </c>
      <c r="L140" s="42"/>
      <c r="M140" s="25" t="str">
        <f>IFERROR(VLOOKUP($O$5,Ledger!C140:K140,2,0),"-")</f>
        <v>-</v>
      </c>
      <c r="N140" s="49" t="str">
        <f>IFERROR(VLOOKUP($O$5,Ledger!C140:K140,3,0),"-")</f>
        <v>-</v>
      </c>
      <c r="O140" s="45" t="str">
        <f>IFERROR(VLOOKUP($O$5,Ledger!C140:K140,9,0),"-")</f>
        <v>-</v>
      </c>
      <c r="P140" s="42"/>
      <c r="Q140" s="25" t="str">
        <f>IFERROR(VLOOKUP($S$5,Ledger!C140:K140,2,0),"-")</f>
        <v>-</v>
      </c>
      <c r="R140" s="49" t="str">
        <f>IFERROR(VLOOKUP($S$5,Ledger!C140:K140,3,0),"-")</f>
        <v>-</v>
      </c>
      <c r="S140" s="45" t="str">
        <f>IFERROR(VLOOKUP($S$5,Ledger!C140:K140,9,0),"-")</f>
        <v>-</v>
      </c>
      <c r="T140" s="42"/>
      <c r="U140" s="25" t="str">
        <f>IFERROR(VLOOKUP($W$5,Ledger!C140:K140,2,0),"-")</f>
        <v>-</v>
      </c>
      <c r="V140" s="49" t="str">
        <f>IFERROR(VLOOKUP($W$5,Ledger!C140:K140,3,0),"-")</f>
        <v>-</v>
      </c>
      <c r="W140" s="45" t="str">
        <f>IFERROR(VLOOKUP($W$5,Ledger!C140:K140,9,0),"-")</f>
        <v>-</v>
      </c>
      <c r="X140" s="42"/>
      <c r="Y140" s="25" t="str">
        <f>IFERROR(VLOOKUP($AA$5,Ledger!C140:K140,2,0),"-")</f>
        <v>-</v>
      </c>
      <c r="Z140" s="49" t="str">
        <f>IFERROR(VLOOKUP($AA$5,Ledger!C140:K140,3,0),"-")</f>
        <v>-</v>
      </c>
      <c r="AA140" s="45" t="str">
        <f>IFERROR(VLOOKUP($AA$5,Ledger!C140:K140,9,0),"-")</f>
        <v>-</v>
      </c>
    </row>
    <row r="141" spans="1:27" ht="24" x14ac:dyDescent="0.2">
      <c r="A141" s="25" t="str">
        <f>IFERROR(VLOOKUP($C$5,Ledger!C141:K141,2,0),"-")</f>
        <v>-</v>
      </c>
      <c r="B141" s="49" t="str">
        <f>IFERROR(VLOOKUP($C$5,Ledger!C141:K141,3,0),"-")</f>
        <v>-</v>
      </c>
      <c r="C141" s="45" t="str">
        <f>IFERROR(VLOOKUP($C$5,Ledger!C141:K141,9,0),"-")</f>
        <v>-</v>
      </c>
      <c r="D141" s="42"/>
      <c r="E141" s="25" t="str">
        <f>IFERROR(VLOOKUP($G$5,Ledger!C141:K141,2,0),"-")</f>
        <v>-</v>
      </c>
      <c r="F141" s="49" t="str">
        <f>IFERROR(VLOOKUP($G$5,Ledger!C141:K141,3,0),"-")</f>
        <v>-</v>
      </c>
      <c r="G141" s="45" t="str">
        <f>IFERROR(VLOOKUP($G$5,Ledger!C141:K141,9,0),"-")</f>
        <v>-</v>
      </c>
      <c r="H141" s="42"/>
      <c r="I141" s="25" t="str">
        <f>IFERROR(VLOOKUP($K$5,Ledger!C141:K141,2,0),"-")</f>
        <v>-</v>
      </c>
      <c r="J141" s="49" t="str">
        <f>IFERROR(VLOOKUP($K$5,Ledger!C141:K141,3,0),"-")</f>
        <v>-</v>
      </c>
      <c r="K141" s="45" t="str">
        <f>IFERROR(VLOOKUP($K$5,Ledger!C141:K141,9,0),"-")</f>
        <v>-</v>
      </c>
      <c r="L141" s="42"/>
      <c r="M141" s="25" t="str">
        <f>IFERROR(VLOOKUP($O$5,Ledger!C141:K141,2,0),"-")</f>
        <v>-</v>
      </c>
      <c r="N141" s="49" t="str">
        <f>IFERROR(VLOOKUP($O$5,Ledger!C141:K141,3,0),"-")</f>
        <v>-</v>
      </c>
      <c r="O141" s="45" t="str">
        <f>IFERROR(VLOOKUP($O$5,Ledger!C141:K141,9,0),"-")</f>
        <v>-</v>
      </c>
      <c r="P141" s="42"/>
      <c r="Q141" s="25" t="str">
        <f>IFERROR(VLOOKUP($S$5,Ledger!C141:K141,2,0),"-")</f>
        <v>-</v>
      </c>
      <c r="R141" s="49" t="str">
        <f>IFERROR(VLOOKUP($S$5,Ledger!C141:K141,3,0),"-")</f>
        <v>-</v>
      </c>
      <c r="S141" s="45" t="str">
        <f>IFERROR(VLOOKUP($S$5,Ledger!C141:K141,9,0),"-")</f>
        <v>-</v>
      </c>
      <c r="T141" s="42"/>
      <c r="U141" s="25" t="str">
        <f>IFERROR(VLOOKUP($W$5,Ledger!C141:K141,2,0),"-")</f>
        <v>-</v>
      </c>
      <c r="V141" s="49" t="str">
        <f>IFERROR(VLOOKUP($W$5,Ledger!C141:K141,3,0),"-")</f>
        <v>-</v>
      </c>
      <c r="W141" s="45" t="str">
        <f>IFERROR(VLOOKUP($W$5,Ledger!C141:K141,9,0),"-")</f>
        <v>-</v>
      </c>
      <c r="X141" s="42"/>
      <c r="Y141" s="25" t="str">
        <f>IFERROR(VLOOKUP($AA$5,Ledger!C141:K141,2,0),"-")</f>
        <v>-</v>
      </c>
      <c r="Z141" s="49" t="str">
        <f>IFERROR(VLOOKUP($AA$5,Ledger!C141:K141,3,0),"-")</f>
        <v>-</v>
      </c>
      <c r="AA141" s="45" t="str">
        <f>IFERROR(VLOOKUP($AA$5,Ledger!C141:K141,9,0),"-")</f>
        <v>-</v>
      </c>
    </row>
    <row r="142" spans="1:27" ht="24" x14ac:dyDescent="0.2">
      <c r="A142" s="25" t="str">
        <f>IFERROR(VLOOKUP($C$5,Ledger!C142:K142,2,0),"-")</f>
        <v>-</v>
      </c>
      <c r="B142" s="49" t="str">
        <f>IFERROR(VLOOKUP($C$5,Ledger!C142:K142,3,0),"-")</f>
        <v>-</v>
      </c>
      <c r="C142" s="45" t="str">
        <f>IFERROR(VLOOKUP($C$5,Ledger!C142:K142,9,0),"-")</f>
        <v>-</v>
      </c>
      <c r="D142" s="42"/>
      <c r="E142" s="25" t="str">
        <f>IFERROR(VLOOKUP($G$5,Ledger!C142:K142,2,0),"-")</f>
        <v>-</v>
      </c>
      <c r="F142" s="49" t="str">
        <f>IFERROR(VLOOKUP($G$5,Ledger!C142:K142,3,0),"-")</f>
        <v>-</v>
      </c>
      <c r="G142" s="45" t="str">
        <f>IFERROR(VLOOKUP($G$5,Ledger!C142:K142,9,0),"-")</f>
        <v>-</v>
      </c>
      <c r="H142" s="42"/>
      <c r="I142" s="25" t="str">
        <f>IFERROR(VLOOKUP($K$5,Ledger!C142:K142,2,0),"-")</f>
        <v>-</v>
      </c>
      <c r="J142" s="49" t="str">
        <f>IFERROR(VLOOKUP($K$5,Ledger!C142:K142,3,0),"-")</f>
        <v>-</v>
      </c>
      <c r="K142" s="45" t="str">
        <f>IFERROR(VLOOKUP($K$5,Ledger!C142:K142,9,0),"-")</f>
        <v>-</v>
      </c>
      <c r="L142" s="42"/>
      <c r="M142" s="25" t="str">
        <f>IFERROR(VLOOKUP($O$5,Ledger!C142:K142,2,0),"-")</f>
        <v>-</v>
      </c>
      <c r="N142" s="49" t="str">
        <f>IFERROR(VLOOKUP($O$5,Ledger!C142:K142,3,0),"-")</f>
        <v>-</v>
      </c>
      <c r="O142" s="45" t="str">
        <f>IFERROR(VLOOKUP($O$5,Ledger!C142:K142,9,0),"-")</f>
        <v>-</v>
      </c>
      <c r="P142" s="42"/>
      <c r="Q142" s="25" t="str">
        <f>IFERROR(VLOOKUP($S$5,Ledger!C142:K142,2,0),"-")</f>
        <v>-</v>
      </c>
      <c r="R142" s="49" t="str">
        <f>IFERROR(VLOOKUP($S$5,Ledger!C142:K142,3,0),"-")</f>
        <v>-</v>
      </c>
      <c r="S142" s="45" t="str">
        <f>IFERROR(VLOOKUP($S$5,Ledger!C142:K142,9,0),"-")</f>
        <v>-</v>
      </c>
      <c r="T142" s="42"/>
      <c r="U142" s="25" t="str">
        <f>IFERROR(VLOOKUP($W$5,Ledger!C142:K142,2,0),"-")</f>
        <v>-</v>
      </c>
      <c r="V142" s="49" t="str">
        <f>IFERROR(VLOOKUP($W$5,Ledger!C142:K142,3,0),"-")</f>
        <v>-</v>
      </c>
      <c r="W142" s="45" t="str">
        <f>IFERROR(VLOOKUP($W$5,Ledger!C142:K142,9,0),"-")</f>
        <v>-</v>
      </c>
      <c r="X142" s="42"/>
      <c r="Y142" s="25" t="str">
        <f>IFERROR(VLOOKUP($AA$5,Ledger!C142:K142,2,0),"-")</f>
        <v>-</v>
      </c>
      <c r="Z142" s="49" t="str">
        <f>IFERROR(VLOOKUP($AA$5,Ledger!C142:K142,3,0),"-")</f>
        <v>-</v>
      </c>
      <c r="AA142" s="45" t="str">
        <f>IFERROR(VLOOKUP($AA$5,Ledger!C142:K142,9,0),"-")</f>
        <v>-</v>
      </c>
    </row>
    <row r="143" spans="1:27" ht="24" x14ac:dyDescent="0.2">
      <c r="A143" s="25" t="str">
        <f>IFERROR(VLOOKUP($C$5,Ledger!C143:K143,2,0),"-")</f>
        <v>-</v>
      </c>
      <c r="B143" s="49" t="str">
        <f>IFERROR(VLOOKUP($C$5,Ledger!C143:K143,3,0),"-")</f>
        <v>-</v>
      </c>
      <c r="C143" s="45" t="str">
        <f>IFERROR(VLOOKUP($C$5,Ledger!C143:K143,9,0),"-")</f>
        <v>-</v>
      </c>
      <c r="D143" s="42"/>
      <c r="E143" s="25" t="str">
        <f>IFERROR(VLOOKUP($G$5,Ledger!C143:K143,2,0),"-")</f>
        <v>-</v>
      </c>
      <c r="F143" s="49" t="str">
        <f>IFERROR(VLOOKUP($G$5,Ledger!C143:K143,3,0),"-")</f>
        <v>-</v>
      </c>
      <c r="G143" s="45" t="str">
        <f>IFERROR(VLOOKUP($G$5,Ledger!C143:K143,9,0),"-")</f>
        <v>-</v>
      </c>
      <c r="H143" s="42"/>
      <c r="I143" s="25" t="str">
        <f>IFERROR(VLOOKUP($K$5,Ledger!C143:K143,2,0),"-")</f>
        <v>-</v>
      </c>
      <c r="J143" s="49" t="str">
        <f>IFERROR(VLOOKUP($K$5,Ledger!C143:K143,3,0),"-")</f>
        <v>-</v>
      </c>
      <c r="K143" s="45" t="str">
        <f>IFERROR(VLOOKUP($K$5,Ledger!C143:K143,9,0),"-")</f>
        <v>-</v>
      </c>
      <c r="L143" s="42"/>
      <c r="M143" s="25" t="str">
        <f>IFERROR(VLOOKUP($O$5,Ledger!C143:K143,2,0),"-")</f>
        <v>-</v>
      </c>
      <c r="N143" s="49" t="str">
        <f>IFERROR(VLOOKUP($O$5,Ledger!C143:K143,3,0),"-")</f>
        <v>-</v>
      </c>
      <c r="O143" s="45" t="str">
        <f>IFERROR(VLOOKUP($O$5,Ledger!C143:K143,9,0),"-")</f>
        <v>-</v>
      </c>
      <c r="P143" s="42"/>
      <c r="Q143" s="25" t="str">
        <f>IFERROR(VLOOKUP($S$5,Ledger!C143:K143,2,0),"-")</f>
        <v>-</v>
      </c>
      <c r="R143" s="49" t="str">
        <f>IFERROR(VLOOKUP($S$5,Ledger!C143:K143,3,0),"-")</f>
        <v>-</v>
      </c>
      <c r="S143" s="45" t="str">
        <f>IFERROR(VLOOKUP($S$5,Ledger!C143:K143,9,0),"-")</f>
        <v>-</v>
      </c>
      <c r="T143" s="42"/>
      <c r="U143" s="25" t="str">
        <f>IFERROR(VLOOKUP($W$5,Ledger!C143:K143,2,0),"-")</f>
        <v>-</v>
      </c>
      <c r="V143" s="49" t="str">
        <f>IFERROR(VLOOKUP($W$5,Ledger!C143:K143,3,0),"-")</f>
        <v>-</v>
      </c>
      <c r="W143" s="45" t="str">
        <f>IFERROR(VLOOKUP($W$5,Ledger!C143:K143,9,0),"-")</f>
        <v>-</v>
      </c>
      <c r="X143" s="42"/>
      <c r="Y143" s="25" t="str">
        <f>IFERROR(VLOOKUP($AA$5,Ledger!C143:K143,2,0),"-")</f>
        <v>-</v>
      </c>
      <c r="Z143" s="49" t="str">
        <f>IFERROR(VLOOKUP($AA$5,Ledger!C143:K143,3,0),"-")</f>
        <v>-</v>
      </c>
      <c r="AA143" s="45" t="str">
        <f>IFERROR(VLOOKUP($AA$5,Ledger!C143:K143,9,0),"-")</f>
        <v>-</v>
      </c>
    </row>
    <row r="144" spans="1:27" ht="24" x14ac:dyDescent="0.2">
      <c r="A144" s="25" t="str">
        <f>IFERROR(VLOOKUP($C$5,Ledger!C144:K144,2,0),"-")</f>
        <v>-</v>
      </c>
      <c r="B144" s="49" t="str">
        <f>IFERROR(VLOOKUP($C$5,Ledger!C144:K144,3,0),"-")</f>
        <v>-</v>
      </c>
      <c r="C144" s="45" t="str">
        <f>IFERROR(VLOOKUP($C$5,Ledger!C144:K144,9,0),"-")</f>
        <v>-</v>
      </c>
      <c r="D144" s="42"/>
      <c r="E144" s="25" t="str">
        <f>IFERROR(VLOOKUP($G$5,Ledger!C144:K144,2,0),"-")</f>
        <v>-</v>
      </c>
      <c r="F144" s="49" t="str">
        <f>IFERROR(VLOOKUP($G$5,Ledger!C144:K144,3,0),"-")</f>
        <v>-</v>
      </c>
      <c r="G144" s="45" t="str">
        <f>IFERROR(VLOOKUP($G$5,Ledger!C144:K144,9,0),"-")</f>
        <v>-</v>
      </c>
      <c r="H144" s="42"/>
      <c r="I144" s="25" t="str">
        <f>IFERROR(VLOOKUP($K$5,Ledger!C144:K144,2,0),"-")</f>
        <v>-</v>
      </c>
      <c r="J144" s="49" t="str">
        <f>IFERROR(VLOOKUP($K$5,Ledger!C144:K144,3,0),"-")</f>
        <v>-</v>
      </c>
      <c r="K144" s="45" t="str">
        <f>IFERROR(VLOOKUP($K$5,Ledger!C144:K144,9,0),"-")</f>
        <v>-</v>
      </c>
      <c r="L144" s="42"/>
      <c r="M144" s="25" t="str">
        <f>IFERROR(VLOOKUP($O$5,Ledger!C144:K144,2,0),"-")</f>
        <v>-</v>
      </c>
      <c r="N144" s="49" t="str">
        <f>IFERROR(VLOOKUP($O$5,Ledger!C144:K144,3,0),"-")</f>
        <v>-</v>
      </c>
      <c r="O144" s="45" t="str">
        <f>IFERROR(VLOOKUP($O$5,Ledger!C144:K144,9,0),"-")</f>
        <v>-</v>
      </c>
      <c r="P144" s="42"/>
      <c r="Q144" s="25" t="str">
        <f>IFERROR(VLOOKUP($S$5,Ledger!C144:K144,2,0),"-")</f>
        <v>-</v>
      </c>
      <c r="R144" s="49" t="str">
        <f>IFERROR(VLOOKUP($S$5,Ledger!C144:K144,3,0),"-")</f>
        <v>-</v>
      </c>
      <c r="S144" s="45" t="str">
        <f>IFERROR(VLOOKUP($S$5,Ledger!C144:K144,9,0),"-")</f>
        <v>-</v>
      </c>
      <c r="T144" s="42"/>
      <c r="U144" s="25" t="str">
        <f>IFERROR(VLOOKUP($W$5,Ledger!C144:K144,2,0),"-")</f>
        <v>-</v>
      </c>
      <c r="V144" s="49" t="str">
        <f>IFERROR(VLOOKUP($W$5,Ledger!C144:K144,3,0),"-")</f>
        <v>-</v>
      </c>
      <c r="W144" s="45" t="str">
        <f>IFERROR(VLOOKUP($W$5,Ledger!C144:K144,9,0),"-")</f>
        <v>-</v>
      </c>
      <c r="X144" s="42"/>
      <c r="Y144" s="25" t="str">
        <f>IFERROR(VLOOKUP($AA$5,Ledger!C144:K144,2,0),"-")</f>
        <v>-</v>
      </c>
      <c r="Z144" s="49" t="str">
        <f>IFERROR(VLOOKUP($AA$5,Ledger!C144:K144,3,0),"-")</f>
        <v>-</v>
      </c>
      <c r="AA144" s="45" t="str">
        <f>IFERROR(VLOOKUP($AA$5,Ledger!C144:K144,9,0),"-")</f>
        <v>-</v>
      </c>
    </row>
    <row r="145" spans="1:27" ht="24" x14ac:dyDescent="0.2">
      <c r="A145" s="25" t="str">
        <f>IFERROR(VLOOKUP($C$5,Ledger!C145:K145,2,0),"-")</f>
        <v>-</v>
      </c>
      <c r="B145" s="49" t="str">
        <f>IFERROR(VLOOKUP($C$5,Ledger!C145:K145,3,0),"-")</f>
        <v>-</v>
      </c>
      <c r="C145" s="45" t="str">
        <f>IFERROR(VLOOKUP($C$5,Ledger!C145:K145,9,0),"-")</f>
        <v>-</v>
      </c>
      <c r="D145" s="42"/>
      <c r="E145" s="25" t="str">
        <f>IFERROR(VLOOKUP($G$5,Ledger!C145:K145,2,0),"-")</f>
        <v>-</v>
      </c>
      <c r="F145" s="49" t="str">
        <f>IFERROR(VLOOKUP($G$5,Ledger!C145:K145,3,0),"-")</f>
        <v>-</v>
      </c>
      <c r="G145" s="45" t="str">
        <f>IFERROR(VLOOKUP($G$5,Ledger!C145:K145,9,0),"-")</f>
        <v>-</v>
      </c>
      <c r="H145" s="42"/>
      <c r="I145" s="25" t="str">
        <f>IFERROR(VLOOKUP($K$5,Ledger!C145:K145,2,0),"-")</f>
        <v>-</v>
      </c>
      <c r="J145" s="49" t="str">
        <f>IFERROR(VLOOKUP($K$5,Ledger!C145:K145,3,0),"-")</f>
        <v>-</v>
      </c>
      <c r="K145" s="45" t="str">
        <f>IFERROR(VLOOKUP($K$5,Ledger!C145:K145,9,0),"-")</f>
        <v>-</v>
      </c>
      <c r="L145" s="42"/>
      <c r="M145" s="25" t="str">
        <f>IFERROR(VLOOKUP($O$5,Ledger!C145:K145,2,0),"-")</f>
        <v>-</v>
      </c>
      <c r="N145" s="49" t="str">
        <f>IFERROR(VLOOKUP($O$5,Ledger!C145:K145,3,0),"-")</f>
        <v>-</v>
      </c>
      <c r="O145" s="45" t="str">
        <f>IFERROR(VLOOKUP($O$5,Ledger!C145:K145,9,0),"-")</f>
        <v>-</v>
      </c>
      <c r="P145" s="42"/>
      <c r="Q145" s="25" t="str">
        <f>IFERROR(VLOOKUP($S$5,Ledger!C145:K145,2,0),"-")</f>
        <v>-</v>
      </c>
      <c r="R145" s="49" t="str">
        <f>IFERROR(VLOOKUP($S$5,Ledger!C145:K145,3,0),"-")</f>
        <v>-</v>
      </c>
      <c r="S145" s="45" t="str">
        <f>IFERROR(VLOOKUP($S$5,Ledger!C145:K145,9,0),"-")</f>
        <v>-</v>
      </c>
      <c r="T145" s="42"/>
      <c r="U145" s="25" t="str">
        <f>IFERROR(VLOOKUP($W$5,Ledger!C145:K145,2,0),"-")</f>
        <v>-</v>
      </c>
      <c r="V145" s="49" t="str">
        <f>IFERROR(VLOOKUP($W$5,Ledger!C145:K145,3,0),"-")</f>
        <v>-</v>
      </c>
      <c r="W145" s="45" t="str">
        <f>IFERROR(VLOOKUP($W$5,Ledger!C145:K145,9,0),"-")</f>
        <v>-</v>
      </c>
      <c r="X145" s="42"/>
      <c r="Y145" s="25" t="str">
        <f>IFERROR(VLOOKUP($AA$5,Ledger!C145:K145,2,0),"-")</f>
        <v>-</v>
      </c>
      <c r="Z145" s="49" t="str">
        <f>IFERROR(VLOOKUP($AA$5,Ledger!C145:K145,3,0),"-")</f>
        <v>-</v>
      </c>
      <c r="AA145" s="45" t="str">
        <f>IFERROR(VLOOKUP($AA$5,Ledger!C145:K145,9,0),"-")</f>
        <v>-</v>
      </c>
    </row>
    <row r="146" spans="1:27" ht="24" x14ac:dyDescent="0.2">
      <c r="A146" s="25" t="str">
        <f>IFERROR(VLOOKUP($C$5,Ledger!C146:K146,2,0),"-")</f>
        <v>-</v>
      </c>
      <c r="B146" s="49" t="str">
        <f>IFERROR(VLOOKUP($C$5,Ledger!C146:K146,3,0),"-")</f>
        <v>-</v>
      </c>
      <c r="C146" s="45" t="str">
        <f>IFERROR(VLOOKUP($C$5,Ledger!C146:K146,9,0),"-")</f>
        <v>-</v>
      </c>
      <c r="D146" s="42"/>
      <c r="E146" s="25" t="str">
        <f>IFERROR(VLOOKUP($G$5,Ledger!C146:K146,2,0),"-")</f>
        <v>-</v>
      </c>
      <c r="F146" s="49" t="str">
        <f>IFERROR(VLOOKUP($G$5,Ledger!C146:K146,3,0),"-")</f>
        <v>-</v>
      </c>
      <c r="G146" s="45" t="str">
        <f>IFERROR(VLOOKUP($G$5,Ledger!C146:K146,9,0),"-")</f>
        <v>-</v>
      </c>
      <c r="H146" s="42"/>
      <c r="I146" s="25" t="str">
        <f>IFERROR(VLOOKUP($K$5,Ledger!C146:K146,2,0),"-")</f>
        <v>-</v>
      </c>
      <c r="J146" s="49" t="str">
        <f>IFERROR(VLOOKUP($K$5,Ledger!C146:K146,3,0),"-")</f>
        <v>-</v>
      </c>
      <c r="K146" s="45" t="str">
        <f>IFERROR(VLOOKUP($K$5,Ledger!C146:K146,9,0),"-")</f>
        <v>-</v>
      </c>
      <c r="L146" s="42"/>
      <c r="M146" s="25" t="str">
        <f>IFERROR(VLOOKUP($O$5,Ledger!C146:K146,2,0),"-")</f>
        <v>-</v>
      </c>
      <c r="N146" s="49" t="str">
        <f>IFERROR(VLOOKUP($O$5,Ledger!C146:K146,3,0),"-")</f>
        <v>-</v>
      </c>
      <c r="O146" s="45" t="str">
        <f>IFERROR(VLOOKUP($O$5,Ledger!C146:K146,9,0),"-")</f>
        <v>-</v>
      </c>
      <c r="P146" s="42"/>
      <c r="Q146" s="25" t="str">
        <f>IFERROR(VLOOKUP($S$5,Ledger!C146:K146,2,0),"-")</f>
        <v>-</v>
      </c>
      <c r="R146" s="49" t="str">
        <f>IFERROR(VLOOKUP($S$5,Ledger!C146:K146,3,0),"-")</f>
        <v>-</v>
      </c>
      <c r="S146" s="45" t="str">
        <f>IFERROR(VLOOKUP($S$5,Ledger!C146:K146,9,0),"-")</f>
        <v>-</v>
      </c>
      <c r="T146" s="42"/>
      <c r="U146" s="25" t="str">
        <f>IFERROR(VLOOKUP($W$5,Ledger!C146:K146,2,0),"-")</f>
        <v>-</v>
      </c>
      <c r="V146" s="49" t="str">
        <f>IFERROR(VLOOKUP($W$5,Ledger!C146:K146,3,0),"-")</f>
        <v>-</v>
      </c>
      <c r="W146" s="45" t="str">
        <f>IFERROR(VLOOKUP($W$5,Ledger!C146:K146,9,0),"-")</f>
        <v>-</v>
      </c>
      <c r="X146" s="42"/>
      <c r="Y146" s="25" t="str">
        <f>IFERROR(VLOOKUP($AA$5,Ledger!C146:K146,2,0),"-")</f>
        <v>-</v>
      </c>
      <c r="Z146" s="49" t="str">
        <f>IFERROR(VLOOKUP($AA$5,Ledger!C146:K146,3,0),"-")</f>
        <v>-</v>
      </c>
      <c r="AA146" s="45" t="str">
        <f>IFERROR(VLOOKUP($AA$5,Ledger!C146:K146,9,0),"-")</f>
        <v>-</v>
      </c>
    </row>
    <row r="147" spans="1:27" ht="24" x14ac:dyDescent="0.2">
      <c r="A147" s="25" t="str">
        <f>IFERROR(VLOOKUP($C$5,Ledger!C147:K147,2,0),"-")</f>
        <v>-</v>
      </c>
      <c r="B147" s="49" t="str">
        <f>IFERROR(VLOOKUP($C$5,Ledger!C147:K147,3,0),"-")</f>
        <v>-</v>
      </c>
      <c r="C147" s="45" t="str">
        <f>IFERROR(VLOOKUP($C$5,Ledger!C147:K147,9,0),"-")</f>
        <v>-</v>
      </c>
      <c r="D147" s="42"/>
      <c r="E147" s="25" t="str">
        <f>IFERROR(VLOOKUP($G$5,Ledger!C147:K147,2,0),"-")</f>
        <v>-</v>
      </c>
      <c r="F147" s="49" t="str">
        <f>IFERROR(VLOOKUP($G$5,Ledger!C147:K147,3,0),"-")</f>
        <v>-</v>
      </c>
      <c r="G147" s="45" t="str">
        <f>IFERROR(VLOOKUP($G$5,Ledger!C147:K147,9,0),"-")</f>
        <v>-</v>
      </c>
      <c r="H147" s="42"/>
      <c r="I147" s="25" t="str">
        <f>IFERROR(VLOOKUP($K$5,Ledger!C147:K147,2,0),"-")</f>
        <v>-</v>
      </c>
      <c r="J147" s="49" t="str">
        <f>IFERROR(VLOOKUP($K$5,Ledger!C147:K147,3,0),"-")</f>
        <v>-</v>
      </c>
      <c r="K147" s="45" t="str">
        <f>IFERROR(VLOOKUP($K$5,Ledger!C147:K147,9,0),"-")</f>
        <v>-</v>
      </c>
      <c r="L147" s="42"/>
      <c r="M147" s="25" t="str">
        <f>IFERROR(VLOOKUP($O$5,Ledger!C147:K147,2,0),"-")</f>
        <v>-</v>
      </c>
      <c r="N147" s="49" t="str">
        <f>IFERROR(VLOOKUP($O$5,Ledger!C147:K147,3,0),"-")</f>
        <v>-</v>
      </c>
      <c r="O147" s="45" t="str">
        <f>IFERROR(VLOOKUP($O$5,Ledger!C147:K147,9,0),"-")</f>
        <v>-</v>
      </c>
      <c r="P147" s="42"/>
      <c r="Q147" s="25" t="str">
        <f>IFERROR(VLOOKUP($S$5,Ledger!C147:K147,2,0),"-")</f>
        <v>-</v>
      </c>
      <c r="R147" s="49" t="str">
        <f>IFERROR(VLOOKUP($S$5,Ledger!C147:K147,3,0),"-")</f>
        <v>-</v>
      </c>
      <c r="S147" s="45" t="str">
        <f>IFERROR(VLOOKUP($S$5,Ledger!C147:K147,9,0),"-")</f>
        <v>-</v>
      </c>
      <c r="T147" s="42"/>
      <c r="U147" s="25" t="str">
        <f>IFERROR(VLOOKUP($W$5,Ledger!C147:K147,2,0),"-")</f>
        <v>-</v>
      </c>
      <c r="V147" s="49" t="str">
        <f>IFERROR(VLOOKUP($W$5,Ledger!C147:K147,3,0),"-")</f>
        <v>-</v>
      </c>
      <c r="W147" s="45" t="str">
        <f>IFERROR(VLOOKUP($W$5,Ledger!C147:K147,9,0),"-")</f>
        <v>-</v>
      </c>
      <c r="X147" s="42"/>
      <c r="Y147" s="25" t="str">
        <f>IFERROR(VLOOKUP($AA$5,Ledger!C147:K147,2,0),"-")</f>
        <v>-</v>
      </c>
      <c r="Z147" s="49" t="str">
        <f>IFERROR(VLOOKUP($AA$5,Ledger!C147:K147,3,0),"-")</f>
        <v>-</v>
      </c>
      <c r="AA147" s="45" t="str">
        <f>IFERROR(VLOOKUP($AA$5,Ledger!C147:K147,9,0),"-")</f>
        <v>-</v>
      </c>
    </row>
    <row r="148" spans="1:27" ht="24" x14ac:dyDescent="0.2">
      <c r="A148" s="25" t="str">
        <f>IFERROR(VLOOKUP($C$5,Ledger!C148:K148,2,0),"-")</f>
        <v>-</v>
      </c>
      <c r="B148" s="49" t="str">
        <f>IFERROR(VLOOKUP($C$5,Ledger!C148:K148,3,0),"-")</f>
        <v>-</v>
      </c>
      <c r="C148" s="45" t="str">
        <f>IFERROR(VLOOKUP($C$5,Ledger!C148:K148,9,0),"-")</f>
        <v>-</v>
      </c>
      <c r="D148" s="42"/>
      <c r="E148" s="25" t="str">
        <f>IFERROR(VLOOKUP($G$5,Ledger!C148:K148,2,0),"-")</f>
        <v>-</v>
      </c>
      <c r="F148" s="49" t="str">
        <f>IFERROR(VLOOKUP($G$5,Ledger!C148:K148,3,0),"-")</f>
        <v>-</v>
      </c>
      <c r="G148" s="45" t="str">
        <f>IFERROR(VLOOKUP($G$5,Ledger!C148:K148,9,0),"-")</f>
        <v>-</v>
      </c>
      <c r="H148" s="42"/>
      <c r="I148" s="25" t="str">
        <f>IFERROR(VLOOKUP($K$5,Ledger!C148:K148,2,0),"-")</f>
        <v>-</v>
      </c>
      <c r="J148" s="49" t="str">
        <f>IFERROR(VLOOKUP($K$5,Ledger!C148:K148,3,0),"-")</f>
        <v>-</v>
      </c>
      <c r="K148" s="45" t="str">
        <f>IFERROR(VLOOKUP($K$5,Ledger!C148:K148,9,0),"-")</f>
        <v>-</v>
      </c>
      <c r="L148" s="42"/>
      <c r="M148" s="25" t="str">
        <f>IFERROR(VLOOKUP($O$5,Ledger!C148:K148,2,0),"-")</f>
        <v>-</v>
      </c>
      <c r="N148" s="49" t="str">
        <f>IFERROR(VLOOKUP($O$5,Ledger!C148:K148,3,0),"-")</f>
        <v>-</v>
      </c>
      <c r="O148" s="45" t="str">
        <f>IFERROR(VLOOKUP($O$5,Ledger!C148:K148,9,0),"-")</f>
        <v>-</v>
      </c>
      <c r="P148" s="42"/>
      <c r="Q148" s="25" t="str">
        <f>IFERROR(VLOOKUP($S$5,Ledger!C148:K148,2,0),"-")</f>
        <v>-</v>
      </c>
      <c r="R148" s="49" t="str">
        <f>IFERROR(VLOOKUP($S$5,Ledger!C148:K148,3,0),"-")</f>
        <v>-</v>
      </c>
      <c r="S148" s="45" t="str">
        <f>IFERROR(VLOOKUP($S$5,Ledger!C148:K148,9,0),"-")</f>
        <v>-</v>
      </c>
      <c r="T148" s="42"/>
      <c r="U148" s="25" t="str">
        <f>IFERROR(VLOOKUP($W$5,Ledger!C148:K148,2,0),"-")</f>
        <v>-</v>
      </c>
      <c r="V148" s="49" t="str">
        <f>IFERROR(VLOOKUP($W$5,Ledger!C148:K148,3,0),"-")</f>
        <v>-</v>
      </c>
      <c r="W148" s="45" t="str">
        <f>IFERROR(VLOOKUP($W$5,Ledger!C148:K148,9,0),"-")</f>
        <v>-</v>
      </c>
      <c r="X148" s="42"/>
      <c r="Y148" s="25" t="str">
        <f>IFERROR(VLOOKUP($AA$5,Ledger!C148:K148,2,0),"-")</f>
        <v>-</v>
      </c>
      <c r="Z148" s="49" t="str">
        <f>IFERROR(VLOOKUP($AA$5,Ledger!C148:K148,3,0),"-")</f>
        <v>-</v>
      </c>
      <c r="AA148" s="45" t="str">
        <f>IFERROR(VLOOKUP($AA$5,Ledger!C148:K148,9,0),"-")</f>
        <v>-</v>
      </c>
    </row>
    <row r="149" spans="1:27" ht="24" x14ac:dyDescent="0.2">
      <c r="A149" s="25" t="str">
        <f>IFERROR(VLOOKUP($C$5,Ledger!C149:K149,2,0),"-")</f>
        <v>-</v>
      </c>
      <c r="B149" s="49" t="str">
        <f>IFERROR(VLOOKUP($C$5,Ledger!C149:K149,3,0),"-")</f>
        <v>-</v>
      </c>
      <c r="C149" s="45" t="str">
        <f>IFERROR(VLOOKUP($C$5,Ledger!C149:K149,9,0),"-")</f>
        <v>-</v>
      </c>
      <c r="D149" s="42"/>
      <c r="E149" s="25" t="str">
        <f>IFERROR(VLOOKUP($G$5,Ledger!C149:K149,2,0),"-")</f>
        <v>-</v>
      </c>
      <c r="F149" s="49" t="str">
        <f>IFERROR(VLOOKUP($G$5,Ledger!C149:K149,3,0),"-")</f>
        <v>-</v>
      </c>
      <c r="G149" s="45" t="str">
        <f>IFERROR(VLOOKUP($G$5,Ledger!C149:K149,9,0),"-")</f>
        <v>-</v>
      </c>
      <c r="H149" s="42"/>
      <c r="I149" s="25" t="str">
        <f>IFERROR(VLOOKUP($K$5,Ledger!C149:K149,2,0),"-")</f>
        <v>-</v>
      </c>
      <c r="J149" s="49" t="str">
        <f>IFERROR(VLOOKUP($K$5,Ledger!C149:K149,3,0),"-")</f>
        <v>-</v>
      </c>
      <c r="K149" s="45" t="str">
        <f>IFERROR(VLOOKUP($K$5,Ledger!C149:K149,9,0),"-")</f>
        <v>-</v>
      </c>
      <c r="L149" s="42"/>
      <c r="M149" s="25" t="str">
        <f>IFERROR(VLOOKUP($O$5,Ledger!C149:K149,2,0),"-")</f>
        <v>-</v>
      </c>
      <c r="N149" s="49" t="str">
        <f>IFERROR(VLOOKUP($O$5,Ledger!C149:K149,3,0),"-")</f>
        <v>-</v>
      </c>
      <c r="O149" s="45" t="str">
        <f>IFERROR(VLOOKUP($O$5,Ledger!C149:K149,9,0),"-")</f>
        <v>-</v>
      </c>
      <c r="P149" s="42"/>
      <c r="Q149" s="25" t="str">
        <f>IFERROR(VLOOKUP($S$5,Ledger!C149:K149,2,0),"-")</f>
        <v>-</v>
      </c>
      <c r="R149" s="49" t="str">
        <f>IFERROR(VLOOKUP($S$5,Ledger!C149:K149,3,0),"-")</f>
        <v>-</v>
      </c>
      <c r="S149" s="45" t="str">
        <f>IFERROR(VLOOKUP($S$5,Ledger!C149:K149,9,0),"-")</f>
        <v>-</v>
      </c>
      <c r="T149" s="42"/>
      <c r="U149" s="25" t="str">
        <f>IFERROR(VLOOKUP($W$5,Ledger!C149:K149,2,0),"-")</f>
        <v>-</v>
      </c>
      <c r="V149" s="49" t="str">
        <f>IFERROR(VLOOKUP($W$5,Ledger!C149:K149,3,0),"-")</f>
        <v>-</v>
      </c>
      <c r="W149" s="45" t="str">
        <f>IFERROR(VLOOKUP($W$5,Ledger!C149:K149,9,0),"-")</f>
        <v>-</v>
      </c>
      <c r="X149" s="42"/>
      <c r="Y149" s="25" t="str">
        <f>IFERROR(VLOOKUP($AA$5,Ledger!C149:K149,2,0),"-")</f>
        <v>-</v>
      </c>
      <c r="Z149" s="49" t="str">
        <f>IFERROR(VLOOKUP($AA$5,Ledger!C149:K149,3,0),"-")</f>
        <v>-</v>
      </c>
      <c r="AA149" s="45" t="str">
        <f>IFERROR(VLOOKUP($AA$5,Ledger!C149:K149,9,0),"-")</f>
        <v>-</v>
      </c>
    </row>
    <row r="150" spans="1:27" ht="24" x14ac:dyDescent="0.2">
      <c r="A150" s="25" t="str">
        <f>IFERROR(VLOOKUP($C$5,Ledger!C150:K150,2,0),"-")</f>
        <v>-</v>
      </c>
      <c r="B150" s="49" t="str">
        <f>IFERROR(VLOOKUP($C$5,Ledger!C150:K150,3,0),"-")</f>
        <v>-</v>
      </c>
      <c r="C150" s="45" t="str">
        <f>IFERROR(VLOOKUP($C$5,Ledger!C150:K150,9,0),"-")</f>
        <v>-</v>
      </c>
      <c r="D150" s="42"/>
      <c r="E150" s="25" t="str">
        <f>IFERROR(VLOOKUP($G$5,Ledger!C150:K150,2,0),"-")</f>
        <v>-</v>
      </c>
      <c r="F150" s="49" t="str">
        <f>IFERROR(VLOOKUP($G$5,Ledger!C150:K150,3,0),"-")</f>
        <v>-</v>
      </c>
      <c r="G150" s="45" t="str">
        <f>IFERROR(VLOOKUP($G$5,Ledger!C150:K150,9,0),"-")</f>
        <v>-</v>
      </c>
      <c r="H150" s="42"/>
      <c r="I150" s="25" t="str">
        <f>IFERROR(VLOOKUP($K$5,Ledger!C150:K150,2,0),"-")</f>
        <v>-</v>
      </c>
      <c r="J150" s="49" t="str">
        <f>IFERROR(VLOOKUP($K$5,Ledger!C150:K150,3,0),"-")</f>
        <v>-</v>
      </c>
      <c r="K150" s="45" t="str">
        <f>IFERROR(VLOOKUP($K$5,Ledger!C150:K150,9,0),"-")</f>
        <v>-</v>
      </c>
      <c r="L150" s="42"/>
      <c r="M150" s="25" t="str">
        <f>IFERROR(VLOOKUP($O$5,Ledger!C150:K150,2,0),"-")</f>
        <v>-</v>
      </c>
      <c r="N150" s="49" t="str">
        <f>IFERROR(VLOOKUP($O$5,Ledger!C150:K150,3,0),"-")</f>
        <v>-</v>
      </c>
      <c r="O150" s="45" t="str">
        <f>IFERROR(VLOOKUP($O$5,Ledger!C150:K150,9,0),"-")</f>
        <v>-</v>
      </c>
      <c r="P150" s="42"/>
      <c r="Q150" s="25" t="str">
        <f>IFERROR(VLOOKUP($S$5,Ledger!C150:K150,2,0),"-")</f>
        <v>-</v>
      </c>
      <c r="R150" s="49" t="str">
        <f>IFERROR(VLOOKUP($S$5,Ledger!C150:K150,3,0),"-")</f>
        <v>-</v>
      </c>
      <c r="S150" s="45" t="str">
        <f>IFERROR(VLOOKUP($S$5,Ledger!C150:K150,9,0),"-")</f>
        <v>-</v>
      </c>
      <c r="T150" s="42"/>
      <c r="U150" s="25" t="str">
        <f>IFERROR(VLOOKUP($W$5,Ledger!C150:K150,2,0),"-")</f>
        <v>-</v>
      </c>
      <c r="V150" s="49" t="str">
        <f>IFERROR(VLOOKUP($W$5,Ledger!C150:K150,3,0),"-")</f>
        <v>-</v>
      </c>
      <c r="W150" s="45" t="str">
        <f>IFERROR(VLOOKUP($W$5,Ledger!C150:K150,9,0),"-")</f>
        <v>-</v>
      </c>
      <c r="X150" s="42"/>
      <c r="Y150" s="25" t="str">
        <f>IFERROR(VLOOKUP($AA$5,Ledger!C150:K150,2,0),"-")</f>
        <v>-</v>
      </c>
      <c r="Z150" s="49" t="str">
        <f>IFERROR(VLOOKUP($AA$5,Ledger!C150:K150,3,0),"-")</f>
        <v>-</v>
      </c>
      <c r="AA150" s="45" t="str">
        <f>IFERROR(VLOOKUP($AA$5,Ledger!C150:K150,9,0),"-")</f>
        <v>-</v>
      </c>
    </row>
    <row r="151" spans="1:27" ht="24" x14ac:dyDescent="0.2">
      <c r="A151" s="25" t="str">
        <f>IFERROR(VLOOKUP($C$5,Ledger!C151:K151,2,0),"-")</f>
        <v>-</v>
      </c>
      <c r="B151" s="49" t="str">
        <f>IFERROR(VLOOKUP($C$5,Ledger!C151:K151,3,0),"-")</f>
        <v>-</v>
      </c>
      <c r="C151" s="45" t="str">
        <f>IFERROR(VLOOKUP($C$5,Ledger!C151:K151,9,0),"-")</f>
        <v>-</v>
      </c>
      <c r="D151" s="42"/>
      <c r="E151" s="25" t="str">
        <f>IFERROR(VLOOKUP($G$5,Ledger!C151:K151,2,0),"-")</f>
        <v>-</v>
      </c>
      <c r="F151" s="49" t="str">
        <f>IFERROR(VLOOKUP($G$5,Ledger!C151:K151,3,0),"-")</f>
        <v>-</v>
      </c>
      <c r="G151" s="45" t="str">
        <f>IFERROR(VLOOKUP($G$5,Ledger!C151:K151,9,0),"-")</f>
        <v>-</v>
      </c>
      <c r="H151" s="42"/>
      <c r="I151" s="25" t="str">
        <f>IFERROR(VLOOKUP($K$5,Ledger!C151:K151,2,0),"-")</f>
        <v>-</v>
      </c>
      <c r="J151" s="49" t="str">
        <f>IFERROR(VLOOKUP($K$5,Ledger!C151:K151,3,0),"-")</f>
        <v>-</v>
      </c>
      <c r="K151" s="45" t="str">
        <f>IFERROR(VLOOKUP($K$5,Ledger!C151:K151,9,0),"-")</f>
        <v>-</v>
      </c>
      <c r="L151" s="42"/>
      <c r="M151" s="25" t="str">
        <f>IFERROR(VLOOKUP($O$5,Ledger!C151:K151,2,0),"-")</f>
        <v>-</v>
      </c>
      <c r="N151" s="49" t="str">
        <f>IFERROR(VLOOKUP($O$5,Ledger!C151:K151,3,0),"-")</f>
        <v>-</v>
      </c>
      <c r="O151" s="45" t="str">
        <f>IFERROR(VLOOKUP($O$5,Ledger!C151:K151,9,0),"-")</f>
        <v>-</v>
      </c>
      <c r="P151" s="42"/>
      <c r="Q151" s="25" t="str">
        <f>IFERROR(VLOOKUP($S$5,Ledger!C151:K151,2,0),"-")</f>
        <v>-</v>
      </c>
      <c r="R151" s="49" t="str">
        <f>IFERROR(VLOOKUP($S$5,Ledger!C151:K151,3,0),"-")</f>
        <v>-</v>
      </c>
      <c r="S151" s="45" t="str">
        <f>IFERROR(VLOOKUP($S$5,Ledger!C151:K151,9,0),"-")</f>
        <v>-</v>
      </c>
      <c r="T151" s="42"/>
      <c r="U151" s="25" t="str">
        <f>IFERROR(VLOOKUP($W$5,Ledger!C151:K151,2,0),"-")</f>
        <v>-</v>
      </c>
      <c r="V151" s="49" t="str">
        <f>IFERROR(VLOOKUP($W$5,Ledger!C151:K151,3,0),"-")</f>
        <v>-</v>
      </c>
      <c r="W151" s="45" t="str">
        <f>IFERROR(VLOOKUP($W$5,Ledger!C151:K151,9,0),"-")</f>
        <v>-</v>
      </c>
      <c r="X151" s="42"/>
      <c r="Y151" s="25" t="str">
        <f>IFERROR(VLOOKUP($AA$5,Ledger!C151:K151,2,0),"-")</f>
        <v>-</v>
      </c>
      <c r="Z151" s="49" t="str">
        <f>IFERROR(VLOOKUP($AA$5,Ledger!C151:K151,3,0),"-")</f>
        <v>-</v>
      </c>
      <c r="AA151" s="45" t="str">
        <f>IFERROR(VLOOKUP($AA$5,Ledger!C151:K151,9,0),"-")</f>
        <v>-</v>
      </c>
    </row>
    <row r="152" spans="1:27" ht="24" x14ac:dyDescent="0.2">
      <c r="A152" s="25" t="str">
        <f>IFERROR(VLOOKUP($C$5,Ledger!C152:K152,2,0),"-")</f>
        <v>-</v>
      </c>
      <c r="B152" s="49" t="str">
        <f>IFERROR(VLOOKUP($C$5,Ledger!C152:K152,3,0),"-")</f>
        <v>-</v>
      </c>
      <c r="C152" s="45" t="str">
        <f>IFERROR(VLOOKUP($C$5,Ledger!C152:K152,9,0),"-")</f>
        <v>-</v>
      </c>
      <c r="D152" s="42"/>
      <c r="E152" s="25" t="str">
        <f>IFERROR(VLOOKUP($G$5,Ledger!C152:K152,2,0),"-")</f>
        <v>-</v>
      </c>
      <c r="F152" s="49" t="str">
        <f>IFERROR(VLOOKUP($G$5,Ledger!C152:K152,3,0),"-")</f>
        <v>-</v>
      </c>
      <c r="G152" s="45" t="str">
        <f>IFERROR(VLOOKUP($G$5,Ledger!C152:K152,9,0),"-")</f>
        <v>-</v>
      </c>
      <c r="H152" s="42"/>
      <c r="I152" s="25" t="str">
        <f>IFERROR(VLOOKUP($K$5,Ledger!C152:K152,2,0),"-")</f>
        <v>-</v>
      </c>
      <c r="J152" s="49" t="str">
        <f>IFERROR(VLOOKUP($K$5,Ledger!C152:K152,3,0),"-")</f>
        <v>-</v>
      </c>
      <c r="K152" s="45" t="str">
        <f>IFERROR(VLOOKUP($K$5,Ledger!C152:K152,9,0),"-")</f>
        <v>-</v>
      </c>
      <c r="L152" s="42"/>
      <c r="M152" s="25" t="str">
        <f>IFERROR(VLOOKUP($O$5,Ledger!C152:K152,2,0),"-")</f>
        <v>-</v>
      </c>
      <c r="N152" s="49" t="str">
        <f>IFERROR(VLOOKUP($O$5,Ledger!C152:K152,3,0),"-")</f>
        <v>-</v>
      </c>
      <c r="O152" s="45" t="str">
        <f>IFERROR(VLOOKUP($O$5,Ledger!C152:K152,9,0),"-")</f>
        <v>-</v>
      </c>
      <c r="P152" s="42"/>
      <c r="Q152" s="25" t="str">
        <f>IFERROR(VLOOKUP($S$5,Ledger!C152:K152,2,0),"-")</f>
        <v>-</v>
      </c>
      <c r="R152" s="49" t="str">
        <f>IFERROR(VLOOKUP($S$5,Ledger!C152:K152,3,0),"-")</f>
        <v>-</v>
      </c>
      <c r="S152" s="45" t="str">
        <f>IFERROR(VLOOKUP($S$5,Ledger!C152:K152,9,0),"-")</f>
        <v>-</v>
      </c>
      <c r="T152" s="42"/>
      <c r="U152" s="25" t="str">
        <f>IFERROR(VLOOKUP($W$5,Ledger!C152:K152,2,0),"-")</f>
        <v>-</v>
      </c>
      <c r="V152" s="49" t="str">
        <f>IFERROR(VLOOKUP($W$5,Ledger!C152:K152,3,0),"-")</f>
        <v>-</v>
      </c>
      <c r="W152" s="45" t="str">
        <f>IFERROR(VLOOKUP($W$5,Ledger!C152:K152,9,0),"-")</f>
        <v>-</v>
      </c>
      <c r="X152" s="42"/>
      <c r="Y152" s="25" t="str">
        <f>IFERROR(VLOOKUP($AA$5,Ledger!C152:K152,2,0),"-")</f>
        <v>-</v>
      </c>
      <c r="Z152" s="49" t="str">
        <f>IFERROR(VLOOKUP($AA$5,Ledger!C152:K152,3,0),"-")</f>
        <v>-</v>
      </c>
      <c r="AA152" s="45" t="str">
        <f>IFERROR(VLOOKUP($AA$5,Ledger!C152:K152,9,0),"-")</f>
        <v>-</v>
      </c>
    </row>
    <row r="153" spans="1:27" ht="24" x14ac:dyDescent="0.2">
      <c r="A153" s="25" t="str">
        <f>IFERROR(VLOOKUP($C$5,Ledger!C153:K153,2,0),"-")</f>
        <v>-</v>
      </c>
      <c r="B153" s="49" t="str">
        <f>IFERROR(VLOOKUP($C$5,Ledger!C153:K153,3,0),"-")</f>
        <v>-</v>
      </c>
      <c r="C153" s="45" t="str">
        <f>IFERROR(VLOOKUP($C$5,Ledger!C153:K153,9,0),"-")</f>
        <v>-</v>
      </c>
      <c r="D153" s="42"/>
      <c r="E153" s="25" t="str">
        <f>IFERROR(VLOOKUP($G$5,Ledger!C153:K153,2,0),"-")</f>
        <v>-</v>
      </c>
      <c r="F153" s="49" t="str">
        <f>IFERROR(VLOOKUP($G$5,Ledger!C153:K153,3,0),"-")</f>
        <v>-</v>
      </c>
      <c r="G153" s="45" t="str">
        <f>IFERROR(VLOOKUP($G$5,Ledger!C153:K153,9,0),"-")</f>
        <v>-</v>
      </c>
      <c r="H153" s="42"/>
      <c r="I153" s="25" t="str">
        <f>IFERROR(VLOOKUP($K$5,Ledger!C153:K153,2,0),"-")</f>
        <v>-</v>
      </c>
      <c r="J153" s="49" t="str">
        <f>IFERROR(VLOOKUP($K$5,Ledger!C153:K153,3,0),"-")</f>
        <v>-</v>
      </c>
      <c r="K153" s="45" t="str">
        <f>IFERROR(VLOOKUP($K$5,Ledger!C153:K153,9,0),"-")</f>
        <v>-</v>
      </c>
      <c r="L153" s="42"/>
      <c r="M153" s="25" t="str">
        <f>IFERROR(VLOOKUP($O$5,Ledger!C153:K153,2,0),"-")</f>
        <v>-</v>
      </c>
      <c r="N153" s="49" t="str">
        <f>IFERROR(VLOOKUP($O$5,Ledger!C153:K153,3,0),"-")</f>
        <v>-</v>
      </c>
      <c r="O153" s="45" t="str">
        <f>IFERROR(VLOOKUP($O$5,Ledger!C153:K153,9,0),"-")</f>
        <v>-</v>
      </c>
      <c r="P153" s="42"/>
      <c r="Q153" s="25" t="str">
        <f>IFERROR(VLOOKUP($S$5,Ledger!C153:K153,2,0),"-")</f>
        <v>-</v>
      </c>
      <c r="R153" s="49" t="str">
        <f>IFERROR(VLOOKUP($S$5,Ledger!C153:K153,3,0),"-")</f>
        <v>-</v>
      </c>
      <c r="S153" s="45" t="str">
        <f>IFERROR(VLOOKUP($S$5,Ledger!C153:K153,9,0),"-")</f>
        <v>-</v>
      </c>
      <c r="T153" s="42"/>
      <c r="U153" s="25" t="str">
        <f>IFERROR(VLOOKUP($W$5,Ledger!C153:K153,2,0),"-")</f>
        <v>-</v>
      </c>
      <c r="V153" s="49" t="str">
        <f>IFERROR(VLOOKUP($W$5,Ledger!C153:K153,3,0),"-")</f>
        <v>-</v>
      </c>
      <c r="W153" s="45" t="str">
        <f>IFERROR(VLOOKUP($W$5,Ledger!C153:K153,9,0),"-")</f>
        <v>-</v>
      </c>
      <c r="X153" s="42"/>
      <c r="Y153" s="25" t="str">
        <f>IFERROR(VLOOKUP($AA$5,Ledger!C153:K153,2,0),"-")</f>
        <v>-</v>
      </c>
      <c r="Z153" s="49" t="str">
        <f>IFERROR(VLOOKUP($AA$5,Ledger!C153:K153,3,0),"-")</f>
        <v>-</v>
      </c>
      <c r="AA153" s="45" t="str">
        <f>IFERROR(VLOOKUP($AA$5,Ledger!C153:K153,9,0),"-")</f>
        <v>-</v>
      </c>
    </row>
    <row r="154" spans="1:27" ht="24" x14ac:dyDescent="0.2">
      <c r="A154" s="25" t="str">
        <f>IFERROR(VLOOKUP($C$5,Ledger!C154:K154,2,0),"-")</f>
        <v>-</v>
      </c>
      <c r="B154" s="49" t="str">
        <f>IFERROR(VLOOKUP($C$5,Ledger!C154:K154,3,0),"-")</f>
        <v>-</v>
      </c>
      <c r="C154" s="45" t="str">
        <f>IFERROR(VLOOKUP($C$5,Ledger!C154:K154,9,0),"-")</f>
        <v>-</v>
      </c>
      <c r="D154" s="42"/>
      <c r="E154" s="25" t="str">
        <f>IFERROR(VLOOKUP($G$5,Ledger!C154:K154,2,0),"-")</f>
        <v>-</v>
      </c>
      <c r="F154" s="49" t="str">
        <f>IFERROR(VLOOKUP($G$5,Ledger!C154:K154,3,0),"-")</f>
        <v>-</v>
      </c>
      <c r="G154" s="45" t="str">
        <f>IFERROR(VLOOKUP($G$5,Ledger!C154:K154,9,0),"-")</f>
        <v>-</v>
      </c>
      <c r="H154" s="42"/>
      <c r="I154" s="25" t="str">
        <f>IFERROR(VLOOKUP($K$5,Ledger!C154:K154,2,0),"-")</f>
        <v>-</v>
      </c>
      <c r="J154" s="49" t="str">
        <f>IFERROR(VLOOKUP($K$5,Ledger!C154:K154,3,0),"-")</f>
        <v>-</v>
      </c>
      <c r="K154" s="45" t="str">
        <f>IFERROR(VLOOKUP($K$5,Ledger!C154:K154,9,0),"-")</f>
        <v>-</v>
      </c>
      <c r="L154" s="42"/>
      <c r="M154" s="25" t="str">
        <f>IFERROR(VLOOKUP($O$5,Ledger!C154:K154,2,0),"-")</f>
        <v>-</v>
      </c>
      <c r="N154" s="49" t="str">
        <f>IFERROR(VLOOKUP($O$5,Ledger!C154:K154,3,0),"-")</f>
        <v>-</v>
      </c>
      <c r="O154" s="45" t="str">
        <f>IFERROR(VLOOKUP($O$5,Ledger!C154:K154,9,0),"-")</f>
        <v>-</v>
      </c>
      <c r="P154" s="42"/>
      <c r="Q154" s="25" t="str">
        <f>IFERROR(VLOOKUP($S$5,Ledger!C154:K154,2,0),"-")</f>
        <v>-</v>
      </c>
      <c r="R154" s="49" t="str">
        <f>IFERROR(VLOOKUP($S$5,Ledger!C154:K154,3,0),"-")</f>
        <v>-</v>
      </c>
      <c r="S154" s="45" t="str">
        <f>IFERROR(VLOOKUP($S$5,Ledger!C154:K154,9,0),"-")</f>
        <v>-</v>
      </c>
      <c r="T154" s="42"/>
      <c r="U154" s="25" t="str">
        <f>IFERROR(VLOOKUP($W$5,Ledger!C154:K154,2,0),"-")</f>
        <v>-</v>
      </c>
      <c r="V154" s="49" t="str">
        <f>IFERROR(VLOOKUP($W$5,Ledger!C154:K154,3,0),"-")</f>
        <v>-</v>
      </c>
      <c r="W154" s="45" t="str">
        <f>IFERROR(VLOOKUP($W$5,Ledger!C154:K154,9,0),"-")</f>
        <v>-</v>
      </c>
      <c r="X154" s="42"/>
      <c r="Y154" s="25" t="str">
        <f>IFERROR(VLOOKUP($AA$5,Ledger!C154:K154,2,0),"-")</f>
        <v>-</v>
      </c>
      <c r="Z154" s="49" t="str">
        <f>IFERROR(VLOOKUP($AA$5,Ledger!C154:K154,3,0),"-")</f>
        <v>-</v>
      </c>
      <c r="AA154" s="45" t="str">
        <f>IFERROR(VLOOKUP($AA$5,Ledger!C154:K154,9,0),"-")</f>
        <v>-</v>
      </c>
    </row>
    <row r="155" spans="1:27" ht="24" x14ac:dyDescent="0.2">
      <c r="A155" s="25" t="str">
        <f>IFERROR(VLOOKUP($C$5,Ledger!C155:K155,2,0),"-")</f>
        <v>-</v>
      </c>
      <c r="B155" s="49" t="str">
        <f>IFERROR(VLOOKUP($C$5,Ledger!C155:K155,3,0),"-")</f>
        <v>-</v>
      </c>
      <c r="C155" s="45" t="str">
        <f>IFERROR(VLOOKUP($C$5,Ledger!C155:K155,9,0),"-")</f>
        <v>-</v>
      </c>
      <c r="D155" s="42"/>
      <c r="E155" s="25" t="str">
        <f>IFERROR(VLOOKUP($G$5,Ledger!C155:K155,2,0),"-")</f>
        <v>-</v>
      </c>
      <c r="F155" s="49" t="str">
        <f>IFERROR(VLOOKUP($G$5,Ledger!C155:K155,3,0),"-")</f>
        <v>-</v>
      </c>
      <c r="G155" s="45" t="str">
        <f>IFERROR(VLOOKUP($G$5,Ledger!C155:K155,9,0),"-")</f>
        <v>-</v>
      </c>
      <c r="H155" s="42"/>
      <c r="I155" s="25" t="str">
        <f>IFERROR(VLOOKUP($K$5,Ledger!C155:K155,2,0),"-")</f>
        <v>-</v>
      </c>
      <c r="J155" s="49" t="str">
        <f>IFERROR(VLOOKUP($K$5,Ledger!C155:K155,3,0),"-")</f>
        <v>-</v>
      </c>
      <c r="K155" s="45" t="str">
        <f>IFERROR(VLOOKUP($K$5,Ledger!C155:K155,9,0),"-")</f>
        <v>-</v>
      </c>
      <c r="L155" s="42"/>
      <c r="M155" s="25" t="str">
        <f>IFERROR(VLOOKUP($O$5,Ledger!C155:K155,2,0),"-")</f>
        <v>-</v>
      </c>
      <c r="N155" s="49" t="str">
        <f>IFERROR(VLOOKUP($O$5,Ledger!C155:K155,3,0),"-")</f>
        <v>-</v>
      </c>
      <c r="O155" s="45" t="str">
        <f>IFERROR(VLOOKUP($O$5,Ledger!C155:K155,9,0),"-")</f>
        <v>-</v>
      </c>
      <c r="P155" s="42"/>
      <c r="Q155" s="25" t="str">
        <f>IFERROR(VLOOKUP($S$5,Ledger!C155:K155,2,0),"-")</f>
        <v>-</v>
      </c>
      <c r="R155" s="49" t="str">
        <f>IFERROR(VLOOKUP($S$5,Ledger!C155:K155,3,0),"-")</f>
        <v>-</v>
      </c>
      <c r="S155" s="45" t="str">
        <f>IFERROR(VLOOKUP($S$5,Ledger!C155:K155,9,0),"-")</f>
        <v>-</v>
      </c>
      <c r="T155" s="42"/>
      <c r="U155" s="25" t="str">
        <f>IFERROR(VLOOKUP($W$5,Ledger!C155:K155,2,0),"-")</f>
        <v>-</v>
      </c>
      <c r="V155" s="49" t="str">
        <f>IFERROR(VLOOKUP($W$5,Ledger!C155:K155,3,0),"-")</f>
        <v>-</v>
      </c>
      <c r="W155" s="45" t="str">
        <f>IFERROR(VLOOKUP($W$5,Ledger!C155:K155,9,0),"-")</f>
        <v>-</v>
      </c>
      <c r="X155" s="42"/>
      <c r="Y155" s="25" t="str">
        <f>IFERROR(VLOOKUP($AA$5,Ledger!C155:K155,2,0),"-")</f>
        <v>-</v>
      </c>
      <c r="Z155" s="49" t="str">
        <f>IFERROR(VLOOKUP($AA$5,Ledger!C155:K155,3,0),"-")</f>
        <v>-</v>
      </c>
      <c r="AA155" s="45" t="str">
        <f>IFERROR(VLOOKUP($AA$5,Ledger!C155:K155,9,0),"-")</f>
        <v>-</v>
      </c>
    </row>
    <row r="156" spans="1:27" ht="24" x14ac:dyDescent="0.2">
      <c r="A156" s="25" t="str">
        <f>IFERROR(VLOOKUP($C$5,Ledger!C156:K156,2,0),"-")</f>
        <v>-</v>
      </c>
      <c r="B156" s="49" t="str">
        <f>IFERROR(VLOOKUP($C$5,Ledger!C156:K156,3,0),"-")</f>
        <v>-</v>
      </c>
      <c r="C156" s="45" t="str">
        <f>IFERROR(VLOOKUP($C$5,Ledger!C156:K156,9,0),"-")</f>
        <v>-</v>
      </c>
      <c r="D156" s="42"/>
      <c r="E156" s="25" t="str">
        <f>IFERROR(VLOOKUP($G$5,Ledger!C156:K156,2,0),"-")</f>
        <v>-</v>
      </c>
      <c r="F156" s="49" t="str">
        <f>IFERROR(VLOOKUP($G$5,Ledger!C156:K156,3,0),"-")</f>
        <v>-</v>
      </c>
      <c r="G156" s="45" t="str">
        <f>IFERROR(VLOOKUP($G$5,Ledger!C156:K156,9,0),"-")</f>
        <v>-</v>
      </c>
      <c r="H156" s="42"/>
      <c r="I156" s="25" t="str">
        <f>IFERROR(VLOOKUP($K$5,Ledger!C156:K156,2,0),"-")</f>
        <v>-</v>
      </c>
      <c r="J156" s="49" t="str">
        <f>IFERROR(VLOOKUP($K$5,Ledger!C156:K156,3,0),"-")</f>
        <v>-</v>
      </c>
      <c r="K156" s="45" t="str">
        <f>IFERROR(VLOOKUP($K$5,Ledger!C156:K156,9,0),"-")</f>
        <v>-</v>
      </c>
      <c r="L156" s="42"/>
      <c r="M156" s="25" t="str">
        <f>IFERROR(VLOOKUP($O$5,Ledger!C156:K156,2,0),"-")</f>
        <v>-</v>
      </c>
      <c r="N156" s="49" t="str">
        <f>IFERROR(VLOOKUP($O$5,Ledger!C156:K156,3,0),"-")</f>
        <v>-</v>
      </c>
      <c r="O156" s="45" t="str">
        <f>IFERROR(VLOOKUP($O$5,Ledger!C156:K156,9,0),"-")</f>
        <v>-</v>
      </c>
      <c r="P156" s="42"/>
      <c r="Q156" s="25" t="str">
        <f>IFERROR(VLOOKUP($S$5,Ledger!C156:K156,2,0),"-")</f>
        <v>-</v>
      </c>
      <c r="R156" s="49" t="str">
        <f>IFERROR(VLOOKUP($S$5,Ledger!C156:K156,3,0),"-")</f>
        <v>-</v>
      </c>
      <c r="S156" s="45" t="str">
        <f>IFERROR(VLOOKUP($S$5,Ledger!C156:K156,9,0),"-")</f>
        <v>-</v>
      </c>
      <c r="T156" s="42"/>
      <c r="U156" s="25" t="str">
        <f>IFERROR(VLOOKUP($W$5,Ledger!C156:K156,2,0),"-")</f>
        <v>-</v>
      </c>
      <c r="V156" s="49" t="str">
        <f>IFERROR(VLOOKUP($W$5,Ledger!C156:K156,3,0),"-")</f>
        <v>-</v>
      </c>
      <c r="W156" s="45" t="str">
        <f>IFERROR(VLOOKUP($W$5,Ledger!C156:K156,9,0),"-")</f>
        <v>-</v>
      </c>
      <c r="X156" s="42"/>
      <c r="Y156" s="25" t="str">
        <f>IFERROR(VLOOKUP($AA$5,Ledger!C156:K156,2,0),"-")</f>
        <v>-</v>
      </c>
      <c r="Z156" s="49" t="str">
        <f>IFERROR(VLOOKUP($AA$5,Ledger!C156:K156,3,0),"-")</f>
        <v>-</v>
      </c>
      <c r="AA156" s="45" t="str">
        <f>IFERROR(VLOOKUP($AA$5,Ledger!C156:K156,9,0),"-")</f>
        <v>-</v>
      </c>
    </row>
    <row r="157" spans="1:27" ht="24" x14ac:dyDescent="0.2">
      <c r="A157" s="25" t="str">
        <f>IFERROR(VLOOKUP($C$5,Ledger!C157:K157,2,0),"-")</f>
        <v>-</v>
      </c>
      <c r="B157" s="49" t="str">
        <f>IFERROR(VLOOKUP($C$5,Ledger!C157:K157,3,0),"-")</f>
        <v>-</v>
      </c>
      <c r="C157" s="45" t="str">
        <f>IFERROR(VLOOKUP($C$5,Ledger!C157:K157,9,0),"-")</f>
        <v>-</v>
      </c>
      <c r="D157" s="42"/>
      <c r="E157" s="25" t="str">
        <f>IFERROR(VLOOKUP($G$5,Ledger!C157:K157,2,0),"-")</f>
        <v>-</v>
      </c>
      <c r="F157" s="49" t="str">
        <f>IFERROR(VLOOKUP($G$5,Ledger!C157:K157,3,0),"-")</f>
        <v>-</v>
      </c>
      <c r="G157" s="45" t="str">
        <f>IFERROR(VLOOKUP($G$5,Ledger!C157:K157,9,0),"-")</f>
        <v>-</v>
      </c>
      <c r="H157" s="42"/>
      <c r="I157" s="25" t="str">
        <f>IFERROR(VLOOKUP($K$5,Ledger!C157:K157,2,0),"-")</f>
        <v>-</v>
      </c>
      <c r="J157" s="49" t="str">
        <f>IFERROR(VLOOKUP($K$5,Ledger!C157:K157,3,0),"-")</f>
        <v>-</v>
      </c>
      <c r="K157" s="45" t="str">
        <f>IFERROR(VLOOKUP($K$5,Ledger!C157:K157,9,0),"-")</f>
        <v>-</v>
      </c>
      <c r="L157" s="42"/>
      <c r="M157" s="25" t="str">
        <f>IFERROR(VLOOKUP($O$5,Ledger!C157:K157,2,0),"-")</f>
        <v>-</v>
      </c>
      <c r="N157" s="49" t="str">
        <f>IFERROR(VLOOKUP($O$5,Ledger!C157:K157,3,0),"-")</f>
        <v>-</v>
      </c>
      <c r="O157" s="45" t="str">
        <f>IFERROR(VLOOKUP($O$5,Ledger!C157:K157,9,0),"-")</f>
        <v>-</v>
      </c>
      <c r="P157" s="42"/>
      <c r="Q157" s="25" t="str">
        <f>IFERROR(VLOOKUP($S$5,Ledger!C157:K157,2,0),"-")</f>
        <v>-</v>
      </c>
      <c r="R157" s="49" t="str">
        <f>IFERROR(VLOOKUP($S$5,Ledger!C157:K157,3,0),"-")</f>
        <v>-</v>
      </c>
      <c r="S157" s="45" t="str">
        <f>IFERROR(VLOOKUP($S$5,Ledger!C157:K157,9,0),"-")</f>
        <v>-</v>
      </c>
      <c r="T157" s="42"/>
      <c r="U157" s="25" t="str">
        <f>IFERROR(VLOOKUP($W$5,Ledger!C157:K157,2,0),"-")</f>
        <v>-</v>
      </c>
      <c r="V157" s="49" t="str">
        <f>IFERROR(VLOOKUP($W$5,Ledger!C157:K157,3,0),"-")</f>
        <v>-</v>
      </c>
      <c r="W157" s="45" t="str">
        <f>IFERROR(VLOOKUP($W$5,Ledger!C157:K157,9,0),"-")</f>
        <v>-</v>
      </c>
      <c r="X157" s="42"/>
      <c r="Y157" s="25" t="str">
        <f>IFERROR(VLOOKUP($AA$5,Ledger!C157:K157,2,0),"-")</f>
        <v>-</v>
      </c>
      <c r="Z157" s="49" t="str">
        <f>IFERROR(VLOOKUP($AA$5,Ledger!C157:K157,3,0),"-")</f>
        <v>-</v>
      </c>
      <c r="AA157" s="45" t="str">
        <f>IFERROR(VLOOKUP($AA$5,Ledger!C157:K157,9,0),"-")</f>
        <v>-</v>
      </c>
    </row>
    <row r="158" spans="1:27" ht="24" x14ac:dyDescent="0.2">
      <c r="A158" s="25" t="str">
        <f>IFERROR(VLOOKUP($C$5,Ledger!C158:K158,2,0),"-")</f>
        <v>-</v>
      </c>
      <c r="B158" s="49" t="str">
        <f>IFERROR(VLOOKUP($C$5,Ledger!C158:K158,3,0),"-")</f>
        <v>-</v>
      </c>
      <c r="C158" s="45" t="str">
        <f>IFERROR(VLOOKUP($C$5,Ledger!C158:K158,9,0),"-")</f>
        <v>-</v>
      </c>
      <c r="D158" s="42"/>
      <c r="E158" s="25" t="str">
        <f>IFERROR(VLOOKUP($G$5,Ledger!C158:K158,2,0),"-")</f>
        <v>-</v>
      </c>
      <c r="F158" s="49" t="str">
        <f>IFERROR(VLOOKUP($G$5,Ledger!C158:K158,3,0),"-")</f>
        <v>-</v>
      </c>
      <c r="G158" s="45" t="str">
        <f>IFERROR(VLOOKUP($G$5,Ledger!C158:K158,9,0),"-")</f>
        <v>-</v>
      </c>
      <c r="H158" s="42"/>
      <c r="I158" s="25" t="str">
        <f>IFERROR(VLOOKUP($K$5,Ledger!C158:K158,2,0),"-")</f>
        <v>-</v>
      </c>
      <c r="J158" s="49" t="str">
        <f>IFERROR(VLOOKUP($K$5,Ledger!C158:K158,3,0),"-")</f>
        <v>-</v>
      </c>
      <c r="K158" s="45" t="str">
        <f>IFERROR(VLOOKUP($K$5,Ledger!C158:K158,9,0),"-")</f>
        <v>-</v>
      </c>
      <c r="L158" s="42"/>
      <c r="M158" s="25" t="str">
        <f>IFERROR(VLOOKUP($O$5,Ledger!C158:K158,2,0),"-")</f>
        <v>-</v>
      </c>
      <c r="N158" s="49" t="str">
        <f>IFERROR(VLOOKUP($O$5,Ledger!C158:K158,3,0),"-")</f>
        <v>-</v>
      </c>
      <c r="O158" s="45" t="str">
        <f>IFERROR(VLOOKUP($O$5,Ledger!C158:K158,9,0),"-")</f>
        <v>-</v>
      </c>
      <c r="P158" s="42"/>
      <c r="Q158" s="25" t="str">
        <f>IFERROR(VLOOKUP($S$5,Ledger!C158:K158,2,0),"-")</f>
        <v>-</v>
      </c>
      <c r="R158" s="49" t="str">
        <f>IFERROR(VLOOKUP($S$5,Ledger!C158:K158,3,0),"-")</f>
        <v>-</v>
      </c>
      <c r="S158" s="45" t="str">
        <f>IFERROR(VLOOKUP($S$5,Ledger!C158:K158,9,0),"-")</f>
        <v>-</v>
      </c>
      <c r="T158" s="42"/>
      <c r="U158" s="25" t="str">
        <f>IFERROR(VLOOKUP($W$5,Ledger!C158:K158,2,0),"-")</f>
        <v>-</v>
      </c>
      <c r="V158" s="49" t="str">
        <f>IFERROR(VLOOKUP($W$5,Ledger!C158:K158,3,0),"-")</f>
        <v>-</v>
      </c>
      <c r="W158" s="45" t="str">
        <f>IFERROR(VLOOKUP($W$5,Ledger!C158:K158,9,0),"-")</f>
        <v>-</v>
      </c>
      <c r="X158" s="42"/>
      <c r="Y158" s="25" t="str">
        <f>IFERROR(VLOOKUP($AA$5,Ledger!C158:K158,2,0),"-")</f>
        <v>-</v>
      </c>
      <c r="Z158" s="49" t="str">
        <f>IFERROR(VLOOKUP($AA$5,Ledger!C158:K158,3,0),"-")</f>
        <v>-</v>
      </c>
      <c r="AA158" s="45" t="str">
        <f>IFERROR(VLOOKUP($AA$5,Ledger!C158:K158,9,0),"-")</f>
        <v>-</v>
      </c>
    </row>
    <row r="159" spans="1:27" ht="24" x14ac:dyDescent="0.2">
      <c r="A159" s="25" t="str">
        <f>IFERROR(VLOOKUP($C$5,Ledger!C159:K159,2,0),"-")</f>
        <v>-</v>
      </c>
      <c r="B159" s="49" t="str">
        <f>IFERROR(VLOOKUP($C$5,Ledger!C159:K159,3,0),"-")</f>
        <v>-</v>
      </c>
      <c r="C159" s="45" t="str">
        <f>IFERROR(VLOOKUP($C$5,Ledger!C159:K159,9,0),"-")</f>
        <v>-</v>
      </c>
      <c r="D159" s="42"/>
      <c r="E159" s="25" t="str">
        <f>IFERROR(VLOOKUP($G$5,Ledger!C159:K159,2,0),"-")</f>
        <v>-</v>
      </c>
      <c r="F159" s="49" t="str">
        <f>IFERROR(VLOOKUP($G$5,Ledger!C159:K159,3,0),"-")</f>
        <v>-</v>
      </c>
      <c r="G159" s="45" t="str">
        <f>IFERROR(VLOOKUP($G$5,Ledger!C159:K159,9,0),"-")</f>
        <v>-</v>
      </c>
      <c r="H159" s="42"/>
      <c r="I159" s="25" t="str">
        <f>IFERROR(VLOOKUP($K$5,Ledger!C159:K159,2,0),"-")</f>
        <v>-</v>
      </c>
      <c r="J159" s="49" t="str">
        <f>IFERROR(VLOOKUP($K$5,Ledger!C159:K159,3,0),"-")</f>
        <v>-</v>
      </c>
      <c r="K159" s="45" t="str">
        <f>IFERROR(VLOOKUP($K$5,Ledger!C159:K159,9,0),"-")</f>
        <v>-</v>
      </c>
      <c r="L159" s="42"/>
      <c r="M159" s="25" t="str">
        <f>IFERROR(VLOOKUP($O$5,Ledger!C159:K159,2,0),"-")</f>
        <v>-</v>
      </c>
      <c r="N159" s="49" t="str">
        <f>IFERROR(VLOOKUP($O$5,Ledger!C159:K159,3,0),"-")</f>
        <v>-</v>
      </c>
      <c r="O159" s="45" t="str">
        <f>IFERROR(VLOOKUP($O$5,Ledger!C159:K159,9,0),"-")</f>
        <v>-</v>
      </c>
      <c r="P159" s="42"/>
      <c r="Q159" s="25" t="str">
        <f>IFERROR(VLOOKUP($S$5,Ledger!C159:K159,2,0),"-")</f>
        <v>-</v>
      </c>
      <c r="R159" s="49" t="str">
        <f>IFERROR(VLOOKUP($S$5,Ledger!C159:K159,3,0),"-")</f>
        <v>-</v>
      </c>
      <c r="S159" s="45" t="str">
        <f>IFERROR(VLOOKUP($S$5,Ledger!C159:K159,9,0),"-")</f>
        <v>-</v>
      </c>
      <c r="T159" s="42"/>
      <c r="U159" s="25" t="str">
        <f>IFERROR(VLOOKUP($W$5,Ledger!C159:K159,2,0),"-")</f>
        <v>-</v>
      </c>
      <c r="V159" s="49" t="str">
        <f>IFERROR(VLOOKUP($W$5,Ledger!C159:K159,3,0),"-")</f>
        <v>-</v>
      </c>
      <c r="W159" s="45" t="str">
        <f>IFERROR(VLOOKUP($W$5,Ledger!C159:K159,9,0),"-")</f>
        <v>-</v>
      </c>
      <c r="X159" s="42"/>
      <c r="Y159" s="25" t="str">
        <f>IFERROR(VLOOKUP($AA$5,Ledger!C159:K159,2,0),"-")</f>
        <v>-</v>
      </c>
      <c r="Z159" s="49" t="str">
        <f>IFERROR(VLOOKUP($AA$5,Ledger!C159:K159,3,0),"-")</f>
        <v>-</v>
      </c>
      <c r="AA159" s="45" t="str">
        <f>IFERROR(VLOOKUP($AA$5,Ledger!C159:K159,9,0),"-")</f>
        <v>-</v>
      </c>
    </row>
    <row r="160" spans="1:27" ht="24" x14ac:dyDescent="0.2">
      <c r="A160" s="25" t="str">
        <f>IFERROR(VLOOKUP($C$5,Ledger!C160:K160,2,0),"-")</f>
        <v>-</v>
      </c>
      <c r="B160" s="49" t="str">
        <f>IFERROR(VLOOKUP($C$5,Ledger!C160:K160,3,0),"-")</f>
        <v>-</v>
      </c>
      <c r="C160" s="45" t="str">
        <f>IFERROR(VLOOKUP($C$5,Ledger!C160:K160,9,0),"-")</f>
        <v>-</v>
      </c>
      <c r="D160" s="42"/>
      <c r="E160" s="25" t="str">
        <f>IFERROR(VLOOKUP($G$5,Ledger!C160:K160,2,0),"-")</f>
        <v>-</v>
      </c>
      <c r="F160" s="49" t="str">
        <f>IFERROR(VLOOKUP($G$5,Ledger!C160:K160,3,0),"-")</f>
        <v>-</v>
      </c>
      <c r="G160" s="45" t="str">
        <f>IFERROR(VLOOKUP($G$5,Ledger!C160:K160,9,0),"-")</f>
        <v>-</v>
      </c>
      <c r="H160" s="42"/>
      <c r="I160" s="25" t="str">
        <f>IFERROR(VLOOKUP($K$5,Ledger!C160:K160,2,0),"-")</f>
        <v>-</v>
      </c>
      <c r="J160" s="49" t="str">
        <f>IFERROR(VLOOKUP($K$5,Ledger!C160:K160,3,0),"-")</f>
        <v>-</v>
      </c>
      <c r="K160" s="45" t="str">
        <f>IFERROR(VLOOKUP($K$5,Ledger!C160:K160,9,0),"-")</f>
        <v>-</v>
      </c>
      <c r="L160" s="42"/>
      <c r="M160" s="25" t="str">
        <f>IFERROR(VLOOKUP($O$5,Ledger!C160:K160,2,0),"-")</f>
        <v>-</v>
      </c>
      <c r="N160" s="49" t="str">
        <f>IFERROR(VLOOKUP($O$5,Ledger!C160:K160,3,0),"-")</f>
        <v>-</v>
      </c>
      <c r="O160" s="45" t="str">
        <f>IFERROR(VLOOKUP($O$5,Ledger!C160:K160,9,0),"-")</f>
        <v>-</v>
      </c>
      <c r="P160" s="42"/>
      <c r="Q160" s="25" t="str">
        <f>IFERROR(VLOOKUP($S$5,Ledger!C160:K160,2,0),"-")</f>
        <v>-</v>
      </c>
      <c r="R160" s="49" t="str">
        <f>IFERROR(VLOOKUP($S$5,Ledger!C160:K160,3,0),"-")</f>
        <v>-</v>
      </c>
      <c r="S160" s="45" t="str">
        <f>IFERROR(VLOOKUP($S$5,Ledger!C160:K160,9,0),"-")</f>
        <v>-</v>
      </c>
      <c r="T160" s="42"/>
      <c r="U160" s="25" t="str">
        <f>IFERROR(VLOOKUP($W$5,Ledger!C160:K160,2,0),"-")</f>
        <v>-</v>
      </c>
      <c r="V160" s="49" t="str">
        <f>IFERROR(VLOOKUP($W$5,Ledger!C160:K160,3,0),"-")</f>
        <v>-</v>
      </c>
      <c r="W160" s="45" t="str">
        <f>IFERROR(VLOOKUP($W$5,Ledger!C160:K160,9,0),"-")</f>
        <v>-</v>
      </c>
      <c r="X160" s="42"/>
      <c r="Y160" s="25" t="str">
        <f>IFERROR(VLOOKUP($AA$5,Ledger!C160:K160,2,0),"-")</f>
        <v>-</v>
      </c>
      <c r="Z160" s="49" t="str">
        <f>IFERROR(VLOOKUP($AA$5,Ledger!C160:K160,3,0),"-")</f>
        <v>-</v>
      </c>
      <c r="AA160" s="45" t="str">
        <f>IFERROR(VLOOKUP($AA$5,Ledger!C160:K160,9,0),"-")</f>
        <v>-</v>
      </c>
    </row>
    <row r="161" spans="1:27" ht="24" x14ac:dyDescent="0.2">
      <c r="A161" s="25" t="str">
        <f>IFERROR(VLOOKUP($C$5,Ledger!C161:K161,2,0),"-")</f>
        <v>-</v>
      </c>
      <c r="B161" s="49" t="str">
        <f>IFERROR(VLOOKUP($C$5,Ledger!C161:K161,3,0),"-")</f>
        <v>-</v>
      </c>
      <c r="C161" s="45" t="str">
        <f>IFERROR(VLOOKUP($C$5,Ledger!C161:K161,9,0),"-")</f>
        <v>-</v>
      </c>
      <c r="D161" s="42"/>
      <c r="E161" s="25" t="str">
        <f>IFERROR(VLOOKUP($G$5,Ledger!C161:K161,2,0),"-")</f>
        <v>-</v>
      </c>
      <c r="F161" s="49" t="str">
        <f>IFERROR(VLOOKUP($G$5,Ledger!C161:K161,3,0),"-")</f>
        <v>-</v>
      </c>
      <c r="G161" s="45" t="str">
        <f>IFERROR(VLOOKUP($G$5,Ledger!C161:K161,9,0),"-")</f>
        <v>-</v>
      </c>
      <c r="H161" s="42"/>
      <c r="I161" s="25" t="str">
        <f>IFERROR(VLOOKUP($K$5,Ledger!C161:K161,2,0),"-")</f>
        <v>-</v>
      </c>
      <c r="J161" s="49" t="str">
        <f>IFERROR(VLOOKUP($K$5,Ledger!C161:K161,3,0),"-")</f>
        <v>-</v>
      </c>
      <c r="K161" s="45" t="str">
        <f>IFERROR(VLOOKUP($K$5,Ledger!C161:K161,9,0),"-")</f>
        <v>-</v>
      </c>
      <c r="L161" s="42"/>
      <c r="M161" s="25" t="str">
        <f>IFERROR(VLOOKUP($O$5,Ledger!C161:K161,2,0),"-")</f>
        <v>-</v>
      </c>
      <c r="N161" s="49" t="str">
        <f>IFERROR(VLOOKUP($O$5,Ledger!C161:K161,3,0),"-")</f>
        <v>-</v>
      </c>
      <c r="O161" s="45" t="str">
        <f>IFERROR(VLOOKUP($O$5,Ledger!C161:K161,9,0),"-")</f>
        <v>-</v>
      </c>
      <c r="P161" s="42"/>
      <c r="Q161" s="25" t="str">
        <f>IFERROR(VLOOKUP($S$5,Ledger!C161:K161,2,0),"-")</f>
        <v>-</v>
      </c>
      <c r="R161" s="49" t="str">
        <f>IFERROR(VLOOKUP($S$5,Ledger!C161:K161,3,0),"-")</f>
        <v>-</v>
      </c>
      <c r="S161" s="45" t="str">
        <f>IFERROR(VLOOKUP($S$5,Ledger!C161:K161,9,0),"-")</f>
        <v>-</v>
      </c>
      <c r="T161" s="42"/>
      <c r="U161" s="25" t="str">
        <f>IFERROR(VLOOKUP($W$5,Ledger!C161:K161,2,0),"-")</f>
        <v>-</v>
      </c>
      <c r="V161" s="49" t="str">
        <f>IFERROR(VLOOKUP($W$5,Ledger!C161:K161,3,0),"-")</f>
        <v>-</v>
      </c>
      <c r="W161" s="45" t="str">
        <f>IFERROR(VLOOKUP($W$5,Ledger!C161:K161,9,0),"-")</f>
        <v>-</v>
      </c>
      <c r="X161" s="42"/>
      <c r="Y161" s="25" t="str">
        <f>IFERROR(VLOOKUP($AA$5,Ledger!C161:K161,2,0),"-")</f>
        <v>-</v>
      </c>
      <c r="Z161" s="49" t="str">
        <f>IFERROR(VLOOKUP($AA$5,Ledger!C161:K161,3,0),"-")</f>
        <v>-</v>
      </c>
      <c r="AA161" s="45" t="str">
        <f>IFERROR(VLOOKUP($AA$5,Ledger!C161:K161,9,0),"-")</f>
        <v>-</v>
      </c>
    </row>
    <row r="162" spans="1:27" ht="24" x14ac:dyDescent="0.2">
      <c r="A162" s="25" t="str">
        <f>IFERROR(VLOOKUP($C$5,Ledger!C162:K162,2,0),"-")</f>
        <v>-</v>
      </c>
      <c r="B162" s="49" t="str">
        <f>IFERROR(VLOOKUP($C$5,Ledger!C162:K162,3,0),"-")</f>
        <v>-</v>
      </c>
      <c r="C162" s="45" t="str">
        <f>IFERROR(VLOOKUP($C$5,Ledger!C162:K162,9,0),"-")</f>
        <v>-</v>
      </c>
      <c r="D162" s="42"/>
      <c r="E162" s="25" t="str">
        <f>IFERROR(VLOOKUP($G$5,Ledger!C162:K162,2,0),"-")</f>
        <v>-</v>
      </c>
      <c r="F162" s="49" t="str">
        <f>IFERROR(VLOOKUP($G$5,Ledger!C162:K162,3,0),"-")</f>
        <v>-</v>
      </c>
      <c r="G162" s="45" t="str">
        <f>IFERROR(VLOOKUP($G$5,Ledger!C162:K162,9,0),"-")</f>
        <v>-</v>
      </c>
      <c r="H162" s="42"/>
      <c r="I162" s="25" t="str">
        <f>IFERROR(VLOOKUP($K$5,Ledger!C162:K162,2,0),"-")</f>
        <v>-</v>
      </c>
      <c r="J162" s="49" t="str">
        <f>IFERROR(VLOOKUP($K$5,Ledger!C162:K162,3,0),"-")</f>
        <v>-</v>
      </c>
      <c r="K162" s="45" t="str">
        <f>IFERROR(VLOOKUP($K$5,Ledger!C162:K162,9,0),"-")</f>
        <v>-</v>
      </c>
      <c r="L162" s="42"/>
      <c r="M162" s="25" t="str">
        <f>IFERROR(VLOOKUP($O$5,Ledger!C162:K162,2,0),"-")</f>
        <v>-</v>
      </c>
      <c r="N162" s="49" t="str">
        <f>IFERROR(VLOOKUP($O$5,Ledger!C162:K162,3,0),"-")</f>
        <v>-</v>
      </c>
      <c r="O162" s="45" t="str">
        <f>IFERROR(VLOOKUP($O$5,Ledger!C162:K162,9,0),"-")</f>
        <v>-</v>
      </c>
      <c r="P162" s="42"/>
      <c r="Q162" s="25" t="str">
        <f>IFERROR(VLOOKUP($S$5,Ledger!C162:K162,2,0),"-")</f>
        <v>-</v>
      </c>
      <c r="R162" s="49" t="str">
        <f>IFERROR(VLOOKUP($S$5,Ledger!C162:K162,3,0),"-")</f>
        <v>-</v>
      </c>
      <c r="S162" s="45" t="str">
        <f>IFERROR(VLOOKUP($S$5,Ledger!C162:K162,9,0),"-")</f>
        <v>-</v>
      </c>
      <c r="T162" s="42"/>
      <c r="U162" s="25" t="str">
        <f>IFERROR(VLOOKUP($W$5,Ledger!C162:K162,2,0),"-")</f>
        <v>-</v>
      </c>
      <c r="V162" s="49" t="str">
        <f>IFERROR(VLOOKUP($W$5,Ledger!C162:K162,3,0),"-")</f>
        <v>-</v>
      </c>
      <c r="W162" s="45" t="str">
        <f>IFERROR(VLOOKUP($W$5,Ledger!C162:K162,9,0),"-")</f>
        <v>-</v>
      </c>
      <c r="X162" s="42"/>
      <c r="Y162" s="25" t="str">
        <f>IFERROR(VLOOKUP($AA$5,Ledger!C162:K162,2,0),"-")</f>
        <v>-</v>
      </c>
      <c r="Z162" s="49" t="str">
        <f>IFERROR(VLOOKUP($AA$5,Ledger!C162:K162,3,0),"-")</f>
        <v>-</v>
      </c>
      <c r="AA162" s="45" t="str">
        <f>IFERROR(VLOOKUP($AA$5,Ledger!C162:K162,9,0),"-")</f>
        <v>-</v>
      </c>
    </row>
    <row r="163" spans="1:27" ht="24" x14ac:dyDescent="0.2">
      <c r="A163" s="25" t="str">
        <f>IFERROR(VLOOKUP($C$5,Ledger!C163:K163,2,0),"-")</f>
        <v>-</v>
      </c>
      <c r="B163" s="49" t="str">
        <f>IFERROR(VLOOKUP($C$5,Ledger!C163:K163,3,0),"-")</f>
        <v>-</v>
      </c>
      <c r="C163" s="45" t="str">
        <f>IFERROR(VLOOKUP($C$5,Ledger!C163:K163,9,0),"-")</f>
        <v>-</v>
      </c>
      <c r="D163" s="42"/>
      <c r="E163" s="25" t="str">
        <f>IFERROR(VLOOKUP($G$5,Ledger!C163:K163,2,0),"-")</f>
        <v>-</v>
      </c>
      <c r="F163" s="49" t="str">
        <f>IFERROR(VLOOKUP($G$5,Ledger!C163:K163,3,0),"-")</f>
        <v>-</v>
      </c>
      <c r="G163" s="45" t="str">
        <f>IFERROR(VLOOKUP($G$5,Ledger!C163:K163,9,0),"-")</f>
        <v>-</v>
      </c>
      <c r="H163" s="42"/>
      <c r="I163" s="25" t="str">
        <f>IFERROR(VLOOKUP($K$5,Ledger!C163:K163,2,0),"-")</f>
        <v>-</v>
      </c>
      <c r="J163" s="49" t="str">
        <f>IFERROR(VLOOKUP($K$5,Ledger!C163:K163,3,0),"-")</f>
        <v>-</v>
      </c>
      <c r="K163" s="45" t="str">
        <f>IFERROR(VLOOKUP($K$5,Ledger!C163:K163,9,0),"-")</f>
        <v>-</v>
      </c>
      <c r="L163" s="42"/>
      <c r="M163" s="25" t="str">
        <f>IFERROR(VLOOKUP($O$5,Ledger!C163:K163,2,0),"-")</f>
        <v>-</v>
      </c>
      <c r="N163" s="49" t="str">
        <f>IFERROR(VLOOKUP($O$5,Ledger!C163:K163,3,0),"-")</f>
        <v>-</v>
      </c>
      <c r="O163" s="45" t="str">
        <f>IFERROR(VLOOKUP($O$5,Ledger!C163:K163,9,0),"-")</f>
        <v>-</v>
      </c>
      <c r="P163" s="42"/>
      <c r="Q163" s="25" t="str">
        <f>IFERROR(VLOOKUP($S$5,Ledger!C163:K163,2,0),"-")</f>
        <v>-</v>
      </c>
      <c r="R163" s="49" t="str">
        <f>IFERROR(VLOOKUP($S$5,Ledger!C163:K163,3,0),"-")</f>
        <v>-</v>
      </c>
      <c r="S163" s="45" t="str">
        <f>IFERROR(VLOOKUP($S$5,Ledger!C163:K163,9,0),"-")</f>
        <v>-</v>
      </c>
      <c r="T163" s="42"/>
      <c r="U163" s="25" t="str">
        <f>IFERROR(VLOOKUP($W$5,Ledger!C163:K163,2,0),"-")</f>
        <v>-</v>
      </c>
      <c r="V163" s="49" t="str">
        <f>IFERROR(VLOOKUP($W$5,Ledger!C163:K163,3,0),"-")</f>
        <v>-</v>
      </c>
      <c r="W163" s="45" t="str">
        <f>IFERROR(VLOOKUP($W$5,Ledger!C163:K163,9,0),"-")</f>
        <v>-</v>
      </c>
      <c r="X163" s="42"/>
      <c r="Y163" s="25" t="str">
        <f>IFERROR(VLOOKUP($AA$5,Ledger!C163:K163,2,0),"-")</f>
        <v>-</v>
      </c>
      <c r="Z163" s="49" t="str">
        <f>IFERROR(VLOOKUP($AA$5,Ledger!C163:K163,3,0),"-")</f>
        <v>-</v>
      </c>
      <c r="AA163" s="45" t="str">
        <f>IFERROR(VLOOKUP($AA$5,Ledger!C163:K163,9,0),"-")</f>
        <v>-</v>
      </c>
    </row>
    <row r="164" spans="1:27" ht="24" x14ac:dyDescent="0.2">
      <c r="A164" s="25" t="str">
        <f>IFERROR(VLOOKUP($C$5,Ledger!C164:K164,2,0),"-")</f>
        <v>-</v>
      </c>
      <c r="B164" s="49" t="str">
        <f>IFERROR(VLOOKUP($C$5,Ledger!C164:K164,3,0),"-")</f>
        <v>-</v>
      </c>
      <c r="C164" s="45" t="str">
        <f>IFERROR(VLOOKUP($C$5,Ledger!C164:K164,9,0),"-")</f>
        <v>-</v>
      </c>
      <c r="D164" s="42"/>
      <c r="E164" s="25" t="str">
        <f>IFERROR(VLOOKUP($G$5,Ledger!C164:K164,2,0),"-")</f>
        <v>-</v>
      </c>
      <c r="F164" s="49" t="str">
        <f>IFERROR(VLOOKUP($G$5,Ledger!C164:K164,3,0),"-")</f>
        <v>-</v>
      </c>
      <c r="G164" s="45" t="str">
        <f>IFERROR(VLOOKUP($G$5,Ledger!C164:K164,9,0),"-")</f>
        <v>-</v>
      </c>
      <c r="H164" s="42"/>
      <c r="I164" s="25" t="str">
        <f>IFERROR(VLOOKUP($K$5,Ledger!C164:K164,2,0),"-")</f>
        <v>-</v>
      </c>
      <c r="J164" s="49" t="str">
        <f>IFERROR(VLOOKUP($K$5,Ledger!C164:K164,3,0),"-")</f>
        <v>-</v>
      </c>
      <c r="K164" s="45" t="str">
        <f>IFERROR(VLOOKUP($K$5,Ledger!C164:K164,9,0),"-")</f>
        <v>-</v>
      </c>
      <c r="L164" s="42"/>
      <c r="M164" s="25" t="str">
        <f>IFERROR(VLOOKUP($O$5,Ledger!C164:K164,2,0),"-")</f>
        <v>-</v>
      </c>
      <c r="N164" s="49" t="str">
        <f>IFERROR(VLOOKUP($O$5,Ledger!C164:K164,3,0),"-")</f>
        <v>-</v>
      </c>
      <c r="O164" s="45" t="str">
        <f>IFERROR(VLOOKUP($O$5,Ledger!C164:K164,9,0),"-")</f>
        <v>-</v>
      </c>
      <c r="P164" s="42"/>
      <c r="Q164" s="25" t="str">
        <f>IFERROR(VLOOKUP($S$5,Ledger!C164:K164,2,0),"-")</f>
        <v>-</v>
      </c>
      <c r="R164" s="49" t="str">
        <f>IFERROR(VLOOKUP($S$5,Ledger!C164:K164,3,0),"-")</f>
        <v>-</v>
      </c>
      <c r="S164" s="45" t="str">
        <f>IFERROR(VLOOKUP($S$5,Ledger!C164:K164,9,0),"-")</f>
        <v>-</v>
      </c>
      <c r="T164" s="42"/>
      <c r="U164" s="25" t="str">
        <f>IFERROR(VLOOKUP($W$5,Ledger!C164:K164,2,0),"-")</f>
        <v>-</v>
      </c>
      <c r="V164" s="49" t="str">
        <f>IFERROR(VLOOKUP($W$5,Ledger!C164:K164,3,0),"-")</f>
        <v>-</v>
      </c>
      <c r="W164" s="45" t="str">
        <f>IFERROR(VLOOKUP($W$5,Ledger!C164:K164,9,0),"-")</f>
        <v>-</v>
      </c>
      <c r="X164" s="42"/>
      <c r="Y164" s="25" t="str">
        <f>IFERROR(VLOOKUP($AA$5,Ledger!C164:K164,2,0),"-")</f>
        <v>-</v>
      </c>
      <c r="Z164" s="49" t="str">
        <f>IFERROR(VLOOKUP($AA$5,Ledger!C164:K164,3,0),"-")</f>
        <v>-</v>
      </c>
      <c r="AA164" s="45" t="str">
        <f>IFERROR(VLOOKUP($AA$5,Ledger!C164:K164,9,0),"-")</f>
        <v>-</v>
      </c>
    </row>
    <row r="165" spans="1:27" ht="24" x14ac:dyDescent="0.2">
      <c r="A165" s="25" t="str">
        <f>IFERROR(VLOOKUP($C$5,Ledger!C165:K165,2,0),"-")</f>
        <v>-</v>
      </c>
      <c r="B165" s="49" t="str">
        <f>IFERROR(VLOOKUP($C$5,Ledger!C165:K165,3,0),"-")</f>
        <v>-</v>
      </c>
      <c r="C165" s="45" t="str">
        <f>IFERROR(VLOOKUP($C$5,Ledger!C165:K165,9,0),"-")</f>
        <v>-</v>
      </c>
      <c r="D165" s="42"/>
      <c r="E165" s="25" t="str">
        <f>IFERROR(VLOOKUP($G$5,Ledger!C165:K165,2,0),"-")</f>
        <v>-</v>
      </c>
      <c r="F165" s="49" t="str">
        <f>IFERROR(VLOOKUP($G$5,Ledger!C165:K165,3,0),"-")</f>
        <v>-</v>
      </c>
      <c r="G165" s="45" t="str">
        <f>IFERROR(VLOOKUP($G$5,Ledger!C165:K165,9,0),"-")</f>
        <v>-</v>
      </c>
      <c r="H165" s="42"/>
      <c r="I165" s="25" t="str">
        <f>IFERROR(VLOOKUP($K$5,Ledger!C165:K165,2,0),"-")</f>
        <v>-</v>
      </c>
      <c r="J165" s="49" t="str">
        <f>IFERROR(VLOOKUP($K$5,Ledger!C165:K165,3,0),"-")</f>
        <v>-</v>
      </c>
      <c r="K165" s="45" t="str">
        <f>IFERROR(VLOOKUP($K$5,Ledger!C165:K165,9,0),"-")</f>
        <v>-</v>
      </c>
      <c r="L165" s="42"/>
      <c r="M165" s="25" t="str">
        <f>IFERROR(VLOOKUP($O$5,Ledger!C165:K165,2,0),"-")</f>
        <v>-</v>
      </c>
      <c r="N165" s="49" t="str">
        <f>IFERROR(VLOOKUP($O$5,Ledger!C165:K165,3,0),"-")</f>
        <v>-</v>
      </c>
      <c r="O165" s="45" t="str">
        <f>IFERROR(VLOOKUP($O$5,Ledger!C165:K165,9,0),"-")</f>
        <v>-</v>
      </c>
      <c r="P165" s="42"/>
      <c r="Q165" s="25" t="str">
        <f>IFERROR(VLOOKUP($S$5,Ledger!C165:K165,2,0),"-")</f>
        <v>-</v>
      </c>
      <c r="R165" s="49" t="str">
        <f>IFERROR(VLOOKUP($S$5,Ledger!C165:K165,3,0),"-")</f>
        <v>-</v>
      </c>
      <c r="S165" s="45" t="str">
        <f>IFERROR(VLOOKUP($S$5,Ledger!C165:K165,9,0),"-")</f>
        <v>-</v>
      </c>
      <c r="T165" s="42"/>
      <c r="U165" s="25" t="str">
        <f>IFERROR(VLOOKUP($W$5,Ledger!C165:K165,2,0),"-")</f>
        <v>-</v>
      </c>
      <c r="V165" s="49" t="str">
        <f>IFERROR(VLOOKUP($W$5,Ledger!C165:K165,3,0),"-")</f>
        <v>-</v>
      </c>
      <c r="W165" s="45" t="str">
        <f>IFERROR(VLOOKUP($W$5,Ledger!C165:K165,9,0),"-")</f>
        <v>-</v>
      </c>
      <c r="X165" s="42"/>
      <c r="Y165" s="25" t="str">
        <f>IFERROR(VLOOKUP($AA$5,Ledger!C165:K165,2,0),"-")</f>
        <v>-</v>
      </c>
      <c r="Z165" s="49" t="str">
        <f>IFERROR(VLOOKUP($AA$5,Ledger!C165:K165,3,0),"-")</f>
        <v>-</v>
      </c>
      <c r="AA165" s="45" t="str">
        <f>IFERROR(VLOOKUP($AA$5,Ledger!C165:K165,9,0),"-")</f>
        <v>-</v>
      </c>
    </row>
    <row r="166" spans="1:27" ht="24" x14ac:dyDescent="0.2">
      <c r="A166" s="25" t="str">
        <f>IFERROR(VLOOKUP($C$5,Ledger!C166:K166,2,0),"-")</f>
        <v>-</v>
      </c>
      <c r="B166" s="49" t="str">
        <f>IFERROR(VLOOKUP($C$5,Ledger!C166:K166,3,0),"-")</f>
        <v>-</v>
      </c>
      <c r="C166" s="45" t="str">
        <f>IFERROR(VLOOKUP($C$5,Ledger!C166:K166,9,0),"-")</f>
        <v>-</v>
      </c>
      <c r="D166" s="42"/>
      <c r="E166" s="25" t="str">
        <f>IFERROR(VLOOKUP($G$5,Ledger!C166:K166,2,0),"-")</f>
        <v>-</v>
      </c>
      <c r="F166" s="49" t="str">
        <f>IFERROR(VLOOKUP($G$5,Ledger!C166:K166,3,0),"-")</f>
        <v>-</v>
      </c>
      <c r="G166" s="45" t="str">
        <f>IFERROR(VLOOKUP($G$5,Ledger!C166:K166,9,0),"-")</f>
        <v>-</v>
      </c>
      <c r="H166" s="42"/>
      <c r="I166" s="25" t="str">
        <f>IFERROR(VLOOKUP($K$5,Ledger!C166:K166,2,0),"-")</f>
        <v>-</v>
      </c>
      <c r="J166" s="49" t="str">
        <f>IFERROR(VLOOKUP($K$5,Ledger!C166:K166,3,0),"-")</f>
        <v>-</v>
      </c>
      <c r="K166" s="45" t="str">
        <f>IFERROR(VLOOKUP($K$5,Ledger!C166:K166,9,0),"-")</f>
        <v>-</v>
      </c>
      <c r="L166" s="42"/>
      <c r="M166" s="25" t="str">
        <f>IFERROR(VLOOKUP($O$5,Ledger!C166:K166,2,0),"-")</f>
        <v>-</v>
      </c>
      <c r="N166" s="49" t="str">
        <f>IFERROR(VLOOKUP($O$5,Ledger!C166:K166,3,0),"-")</f>
        <v>-</v>
      </c>
      <c r="O166" s="45" t="str">
        <f>IFERROR(VLOOKUP($O$5,Ledger!C166:K166,9,0),"-")</f>
        <v>-</v>
      </c>
      <c r="P166" s="42"/>
      <c r="Q166" s="25" t="str">
        <f>IFERROR(VLOOKUP($S$5,Ledger!C166:K166,2,0),"-")</f>
        <v>-</v>
      </c>
      <c r="R166" s="49" t="str">
        <f>IFERROR(VLOOKUP($S$5,Ledger!C166:K166,3,0),"-")</f>
        <v>-</v>
      </c>
      <c r="S166" s="45" t="str">
        <f>IFERROR(VLOOKUP($S$5,Ledger!C166:K166,9,0),"-")</f>
        <v>-</v>
      </c>
      <c r="T166" s="42"/>
      <c r="U166" s="25" t="str">
        <f>IFERROR(VLOOKUP($W$5,Ledger!C166:K166,2,0),"-")</f>
        <v>-</v>
      </c>
      <c r="V166" s="49" t="str">
        <f>IFERROR(VLOOKUP($W$5,Ledger!C166:K166,3,0),"-")</f>
        <v>-</v>
      </c>
      <c r="W166" s="45" t="str">
        <f>IFERROR(VLOOKUP($W$5,Ledger!C166:K166,9,0),"-")</f>
        <v>-</v>
      </c>
      <c r="X166" s="42"/>
      <c r="Y166" s="25" t="str">
        <f>IFERROR(VLOOKUP($AA$5,Ledger!C166:K166,2,0),"-")</f>
        <v>-</v>
      </c>
      <c r="Z166" s="49" t="str">
        <f>IFERROR(VLOOKUP($AA$5,Ledger!C166:K166,3,0),"-")</f>
        <v>-</v>
      </c>
      <c r="AA166" s="45" t="str">
        <f>IFERROR(VLOOKUP($AA$5,Ledger!C166:K166,9,0),"-")</f>
        <v>-</v>
      </c>
    </row>
    <row r="167" spans="1:27" ht="24" x14ac:dyDescent="0.2">
      <c r="A167" s="25" t="str">
        <f>IFERROR(VLOOKUP($C$5,Ledger!C167:K167,2,0),"-")</f>
        <v>-</v>
      </c>
      <c r="B167" s="49" t="str">
        <f>IFERROR(VLOOKUP($C$5,Ledger!C167:K167,3,0),"-")</f>
        <v>-</v>
      </c>
      <c r="C167" s="45" t="str">
        <f>IFERROR(VLOOKUP($C$5,Ledger!C167:K167,9,0),"-")</f>
        <v>-</v>
      </c>
      <c r="D167" s="42"/>
      <c r="E167" s="25" t="str">
        <f>IFERROR(VLOOKUP($G$5,Ledger!C167:K167,2,0),"-")</f>
        <v>-</v>
      </c>
      <c r="F167" s="49" t="str">
        <f>IFERROR(VLOOKUP($G$5,Ledger!C167:K167,3,0),"-")</f>
        <v>-</v>
      </c>
      <c r="G167" s="45" t="str">
        <f>IFERROR(VLOOKUP($G$5,Ledger!C167:K167,9,0),"-")</f>
        <v>-</v>
      </c>
      <c r="H167" s="42"/>
      <c r="I167" s="25" t="str">
        <f>IFERROR(VLOOKUP($K$5,Ledger!C167:K167,2,0),"-")</f>
        <v>-</v>
      </c>
      <c r="J167" s="49" t="str">
        <f>IFERROR(VLOOKUP($K$5,Ledger!C167:K167,3,0),"-")</f>
        <v>-</v>
      </c>
      <c r="K167" s="45" t="str">
        <f>IFERROR(VLOOKUP($K$5,Ledger!C167:K167,9,0),"-")</f>
        <v>-</v>
      </c>
      <c r="L167" s="42"/>
      <c r="M167" s="25" t="str">
        <f>IFERROR(VLOOKUP($O$5,Ledger!C167:K167,2,0),"-")</f>
        <v>-</v>
      </c>
      <c r="N167" s="49" t="str">
        <f>IFERROR(VLOOKUP($O$5,Ledger!C167:K167,3,0),"-")</f>
        <v>-</v>
      </c>
      <c r="O167" s="45" t="str">
        <f>IFERROR(VLOOKUP($O$5,Ledger!C167:K167,9,0),"-")</f>
        <v>-</v>
      </c>
      <c r="P167" s="42"/>
      <c r="Q167" s="25" t="str">
        <f>IFERROR(VLOOKUP($S$5,Ledger!C167:K167,2,0),"-")</f>
        <v>-</v>
      </c>
      <c r="R167" s="49" t="str">
        <f>IFERROR(VLOOKUP($S$5,Ledger!C167:K167,3,0),"-")</f>
        <v>-</v>
      </c>
      <c r="S167" s="45" t="str">
        <f>IFERROR(VLOOKUP($S$5,Ledger!C167:K167,9,0),"-")</f>
        <v>-</v>
      </c>
      <c r="T167" s="42"/>
      <c r="U167" s="25" t="str">
        <f>IFERROR(VLOOKUP($W$5,Ledger!C167:K167,2,0),"-")</f>
        <v>-</v>
      </c>
      <c r="V167" s="49" t="str">
        <f>IFERROR(VLOOKUP($W$5,Ledger!C167:K167,3,0),"-")</f>
        <v>-</v>
      </c>
      <c r="W167" s="45" t="str">
        <f>IFERROR(VLOOKUP($W$5,Ledger!C167:K167,9,0),"-")</f>
        <v>-</v>
      </c>
      <c r="X167" s="42"/>
      <c r="Y167" s="25" t="str">
        <f>IFERROR(VLOOKUP($AA$5,Ledger!C167:K167,2,0),"-")</f>
        <v>-</v>
      </c>
      <c r="Z167" s="49" t="str">
        <f>IFERROR(VLOOKUP($AA$5,Ledger!C167:K167,3,0),"-")</f>
        <v>-</v>
      </c>
      <c r="AA167" s="45" t="str">
        <f>IFERROR(VLOOKUP($AA$5,Ledger!C167:K167,9,0),"-")</f>
        <v>-</v>
      </c>
    </row>
    <row r="168" spans="1:27" ht="24" x14ac:dyDescent="0.2">
      <c r="A168" s="25" t="str">
        <f>IFERROR(VLOOKUP($C$5,Ledger!C168:K168,2,0),"-")</f>
        <v>-</v>
      </c>
      <c r="B168" s="49" t="str">
        <f>IFERROR(VLOOKUP($C$5,Ledger!C168:K168,3,0),"-")</f>
        <v>-</v>
      </c>
      <c r="C168" s="45" t="str">
        <f>IFERROR(VLOOKUP($C$5,Ledger!C168:K168,9,0),"-")</f>
        <v>-</v>
      </c>
      <c r="D168" s="42"/>
      <c r="E168" s="25" t="str">
        <f>IFERROR(VLOOKUP($G$5,Ledger!C168:K168,2,0),"-")</f>
        <v>-</v>
      </c>
      <c r="F168" s="49" t="str">
        <f>IFERROR(VLOOKUP($G$5,Ledger!C168:K168,3,0),"-")</f>
        <v>-</v>
      </c>
      <c r="G168" s="45" t="str">
        <f>IFERROR(VLOOKUP($G$5,Ledger!C168:K168,9,0),"-")</f>
        <v>-</v>
      </c>
      <c r="H168" s="42"/>
      <c r="I168" s="25" t="str">
        <f>IFERROR(VLOOKUP($K$5,Ledger!C168:K168,2,0),"-")</f>
        <v>-</v>
      </c>
      <c r="J168" s="49" t="str">
        <f>IFERROR(VLOOKUP($K$5,Ledger!C168:K168,3,0),"-")</f>
        <v>-</v>
      </c>
      <c r="K168" s="45" t="str">
        <f>IFERROR(VLOOKUP($K$5,Ledger!C168:K168,9,0),"-")</f>
        <v>-</v>
      </c>
      <c r="L168" s="42"/>
      <c r="M168" s="25" t="str">
        <f>IFERROR(VLOOKUP($O$5,Ledger!C168:K168,2,0),"-")</f>
        <v>-</v>
      </c>
      <c r="N168" s="49" t="str">
        <f>IFERROR(VLOOKUP($O$5,Ledger!C168:K168,3,0),"-")</f>
        <v>-</v>
      </c>
      <c r="O168" s="45" t="str">
        <f>IFERROR(VLOOKUP($O$5,Ledger!C168:K168,9,0),"-")</f>
        <v>-</v>
      </c>
      <c r="P168" s="42"/>
      <c r="Q168" s="25" t="str">
        <f>IFERROR(VLOOKUP($S$5,Ledger!C168:K168,2,0),"-")</f>
        <v>-</v>
      </c>
      <c r="R168" s="49" t="str">
        <f>IFERROR(VLOOKUP($S$5,Ledger!C168:K168,3,0),"-")</f>
        <v>-</v>
      </c>
      <c r="S168" s="45" t="str">
        <f>IFERROR(VLOOKUP($S$5,Ledger!C168:K168,9,0),"-")</f>
        <v>-</v>
      </c>
      <c r="T168" s="42"/>
      <c r="U168" s="25" t="str">
        <f>IFERROR(VLOOKUP($W$5,Ledger!C168:K168,2,0),"-")</f>
        <v>-</v>
      </c>
      <c r="V168" s="49" t="str">
        <f>IFERROR(VLOOKUP($W$5,Ledger!C168:K168,3,0),"-")</f>
        <v>-</v>
      </c>
      <c r="W168" s="45" t="str">
        <f>IFERROR(VLOOKUP($W$5,Ledger!C168:K168,9,0),"-")</f>
        <v>-</v>
      </c>
      <c r="X168" s="42"/>
      <c r="Y168" s="25" t="str">
        <f>IFERROR(VLOOKUP($AA$5,Ledger!C168:K168,2,0),"-")</f>
        <v>-</v>
      </c>
      <c r="Z168" s="49" t="str">
        <f>IFERROR(VLOOKUP($AA$5,Ledger!C168:K168,3,0),"-")</f>
        <v>-</v>
      </c>
      <c r="AA168" s="45" t="str">
        <f>IFERROR(VLOOKUP($AA$5,Ledger!C168:K168,9,0),"-")</f>
        <v>-</v>
      </c>
    </row>
    <row r="169" spans="1:27" ht="24" x14ac:dyDescent="0.2">
      <c r="A169" s="25" t="str">
        <f>IFERROR(VLOOKUP($C$5,Ledger!C169:K169,2,0),"-")</f>
        <v>-</v>
      </c>
      <c r="B169" s="49" t="str">
        <f>IFERROR(VLOOKUP($C$5,Ledger!C169:K169,3,0),"-")</f>
        <v>-</v>
      </c>
      <c r="C169" s="45" t="str">
        <f>IFERROR(VLOOKUP($C$5,Ledger!C169:K169,9,0),"-")</f>
        <v>-</v>
      </c>
      <c r="D169" s="42"/>
      <c r="E169" s="25" t="str">
        <f>IFERROR(VLOOKUP($G$5,Ledger!C169:K169,2,0),"-")</f>
        <v>-</v>
      </c>
      <c r="F169" s="49" t="str">
        <f>IFERROR(VLOOKUP($G$5,Ledger!C169:K169,3,0),"-")</f>
        <v>-</v>
      </c>
      <c r="G169" s="45" t="str">
        <f>IFERROR(VLOOKUP($G$5,Ledger!C169:K169,9,0),"-")</f>
        <v>-</v>
      </c>
      <c r="H169" s="42"/>
      <c r="I169" s="25" t="str">
        <f>IFERROR(VLOOKUP($K$5,Ledger!C169:K169,2,0),"-")</f>
        <v>-</v>
      </c>
      <c r="J169" s="49" t="str">
        <f>IFERROR(VLOOKUP($K$5,Ledger!C169:K169,3,0),"-")</f>
        <v>-</v>
      </c>
      <c r="K169" s="45" t="str">
        <f>IFERROR(VLOOKUP($K$5,Ledger!C169:K169,9,0),"-")</f>
        <v>-</v>
      </c>
      <c r="L169" s="42"/>
      <c r="M169" s="25" t="str">
        <f>IFERROR(VLOOKUP($O$5,Ledger!C169:K169,2,0),"-")</f>
        <v>-</v>
      </c>
      <c r="N169" s="49" t="str">
        <f>IFERROR(VLOOKUP($O$5,Ledger!C169:K169,3,0),"-")</f>
        <v>-</v>
      </c>
      <c r="O169" s="45" t="str">
        <f>IFERROR(VLOOKUP($O$5,Ledger!C169:K169,9,0),"-")</f>
        <v>-</v>
      </c>
      <c r="P169" s="42"/>
      <c r="Q169" s="25" t="str">
        <f>IFERROR(VLOOKUP($S$5,Ledger!C169:K169,2,0),"-")</f>
        <v>-</v>
      </c>
      <c r="R169" s="49" t="str">
        <f>IFERROR(VLOOKUP($S$5,Ledger!C169:K169,3,0),"-")</f>
        <v>-</v>
      </c>
      <c r="S169" s="45" t="str">
        <f>IFERROR(VLOOKUP($S$5,Ledger!C169:K169,9,0),"-")</f>
        <v>-</v>
      </c>
      <c r="T169" s="42"/>
      <c r="U169" s="25" t="str">
        <f>IFERROR(VLOOKUP($W$5,Ledger!C169:K169,2,0),"-")</f>
        <v>-</v>
      </c>
      <c r="V169" s="49" t="str">
        <f>IFERROR(VLOOKUP($W$5,Ledger!C169:K169,3,0),"-")</f>
        <v>-</v>
      </c>
      <c r="W169" s="45" t="str">
        <f>IFERROR(VLOOKUP($W$5,Ledger!C169:K169,9,0),"-")</f>
        <v>-</v>
      </c>
      <c r="X169" s="42"/>
      <c r="Y169" s="25" t="str">
        <f>IFERROR(VLOOKUP($AA$5,Ledger!C169:K169,2,0),"-")</f>
        <v>-</v>
      </c>
      <c r="Z169" s="49" t="str">
        <f>IFERROR(VLOOKUP($AA$5,Ledger!C169:K169,3,0),"-")</f>
        <v>-</v>
      </c>
      <c r="AA169" s="45" t="str">
        <f>IFERROR(VLOOKUP($AA$5,Ledger!C169:K169,9,0),"-")</f>
        <v>-</v>
      </c>
    </row>
    <row r="170" spans="1:27" ht="24" x14ac:dyDescent="0.2">
      <c r="A170" s="25" t="str">
        <f>IFERROR(VLOOKUP($C$5,Ledger!C170:K170,2,0),"-")</f>
        <v>-</v>
      </c>
      <c r="B170" s="49" t="str">
        <f>IFERROR(VLOOKUP($C$5,Ledger!C170:K170,3,0),"-")</f>
        <v>-</v>
      </c>
      <c r="C170" s="45" t="str">
        <f>IFERROR(VLOOKUP($C$5,Ledger!C170:K170,9,0),"-")</f>
        <v>-</v>
      </c>
      <c r="D170" s="42"/>
      <c r="E170" s="25" t="str">
        <f>IFERROR(VLOOKUP($G$5,Ledger!C170:K170,2,0),"-")</f>
        <v>-</v>
      </c>
      <c r="F170" s="49" t="str">
        <f>IFERROR(VLOOKUP($G$5,Ledger!C170:K170,3,0),"-")</f>
        <v>-</v>
      </c>
      <c r="G170" s="45" t="str">
        <f>IFERROR(VLOOKUP($G$5,Ledger!C170:K170,9,0),"-")</f>
        <v>-</v>
      </c>
      <c r="H170" s="42"/>
      <c r="I170" s="25" t="str">
        <f>IFERROR(VLOOKUP($K$5,Ledger!C170:K170,2,0),"-")</f>
        <v>-</v>
      </c>
      <c r="J170" s="49" t="str">
        <f>IFERROR(VLOOKUP($K$5,Ledger!C170:K170,3,0),"-")</f>
        <v>-</v>
      </c>
      <c r="K170" s="45" t="str">
        <f>IFERROR(VLOOKUP($K$5,Ledger!C170:K170,9,0),"-")</f>
        <v>-</v>
      </c>
      <c r="L170" s="42"/>
      <c r="M170" s="25" t="str">
        <f>IFERROR(VLOOKUP($O$5,Ledger!C170:K170,2,0),"-")</f>
        <v>-</v>
      </c>
      <c r="N170" s="49" t="str">
        <f>IFERROR(VLOOKUP($O$5,Ledger!C170:K170,3,0),"-")</f>
        <v>-</v>
      </c>
      <c r="O170" s="45" t="str">
        <f>IFERROR(VLOOKUP($O$5,Ledger!C170:K170,9,0),"-")</f>
        <v>-</v>
      </c>
      <c r="P170" s="42"/>
      <c r="Q170" s="25" t="str">
        <f>IFERROR(VLOOKUP($S$5,Ledger!C170:K170,2,0),"-")</f>
        <v>-</v>
      </c>
      <c r="R170" s="49" t="str">
        <f>IFERROR(VLOOKUP($S$5,Ledger!C170:K170,3,0),"-")</f>
        <v>-</v>
      </c>
      <c r="S170" s="45" t="str">
        <f>IFERROR(VLOOKUP($S$5,Ledger!C170:K170,9,0),"-")</f>
        <v>-</v>
      </c>
      <c r="T170" s="42"/>
      <c r="U170" s="25" t="str">
        <f>IFERROR(VLOOKUP($W$5,Ledger!C170:K170,2,0),"-")</f>
        <v>-</v>
      </c>
      <c r="V170" s="49" t="str">
        <f>IFERROR(VLOOKUP($W$5,Ledger!C170:K170,3,0),"-")</f>
        <v>-</v>
      </c>
      <c r="W170" s="45" t="str">
        <f>IFERROR(VLOOKUP($W$5,Ledger!C170:K170,9,0),"-")</f>
        <v>-</v>
      </c>
      <c r="X170" s="42"/>
      <c r="Y170" s="25" t="str">
        <f>IFERROR(VLOOKUP($AA$5,Ledger!C170:K170,2,0),"-")</f>
        <v>-</v>
      </c>
      <c r="Z170" s="49" t="str">
        <f>IFERROR(VLOOKUP($AA$5,Ledger!C170:K170,3,0),"-")</f>
        <v>-</v>
      </c>
      <c r="AA170" s="45" t="str">
        <f>IFERROR(VLOOKUP($AA$5,Ledger!C170:K170,9,0),"-")</f>
        <v>-</v>
      </c>
    </row>
    <row r="171" spans="1:27" ht="24" x14ac:dyDescent="0.2">
      <c r="A171" s="25" t="str">
        <f>IFERROR(VLOOKUP($C$5,Ledger!C171:K171,2,0),"-")</f>
        <v>-</v>
      </c>
      <c r="B171" s="49" t="str">
        <f>IFERROR(VLOOKUP($C$5,Ledger!C171:K171,3,0),"-")</f>
        <v>-</v>
      </c>
      <c r="C171" s="45" t="str">
        <f>IFERROR(VLOOKUP($C$5,Ledger!C171:K171,9,0),"-")</f>
        <v>-</v>
      </c>
      <c r="D171" s="42"/>
      <c r="E171" s="25" t="str">
        <f>IFERROR(VLOOKUP($G$5,Ledger!C171:K171,2,0),"-")</f>
        <v>-</v>
      </c>
      <c r="F171" s="49" t="str">
        <f>IFERROR(VLOOKUP($G$5,Ledger!C171:K171,3,0),"-")</f>
        <v>-</v>
      </c>
      <c r="G171" s="45" t="str">
        <f>IFERROR(VLOOKUP($G$5,Ledger!C171:K171,9,0),"-")</f>
        <v>-</v>
      </c>
      <c r="H171" s="42"/>
      <c r="I171" s="25" t="str">
        <f>IFERROR(VLOOKUP($K$5,Ledger!C171:K171,2,0),"-")</f>
        <v>-</v>
      </c>
      <c r="J171" s="49" t="str">
        <f>IFERROR(VLOOKUP($K$5,Ledger!C171:K171,3,0),"-")</f>
        <v>-</v>
      </c>
      <c r="K171" s="45" t="str">
        <f>IFERROR(VLOOKUP($K$5,Ledger!C171:K171,9,0),"-")</f>
        <v>-</v>
      </c>
      <c r="L171" s="42"/>
      <c r="M171" s="25" t="str">
        <f>IFERROR(VLOOKUP($O$5,Ledger!C171:K171,2,0),"-")</f>
        <v>-</v>
      </c>
      <c r="N171" s="49" t="str">
        <f>IFERROR(VLOOKUP($O$5,Ledger!C171:K171,3,0),"-")</f>
        <v>-</v>
      </c>
      <c r="O171" s="45" t="str">
        <f>IFERROR(VLOOKUP($O$5,Ledger!C171:K171,9,0),"-")</f>
        <v>-</v>
      </c>
      <c r="P171" s="42"/>
      <c r="Q171" s="25" t="str">
        <f>IFERROR(VLOOKUP($S$5,Ledger!C171:K171,2,0),"-")</f>
        <v>-</v>
      </c>
      <c r="R171" s="49" t="str">
        <f>IFERROR(VLOOKUP($S$5,Ledger!C171:K171,3,0),"-")</f>
        <v>-</v>
      </c>
      <c r="S171" s="45" t="str">
        <f>IFERROR(VLOOKUP($S$5,Ledger!C171:K171,9,0),"-")</f>
        <v>-</v>
      </c>
      <c r="T171" s="42"/>
      <c r="U171" s="25" t="str">
        <f>IFERROR(VLOOKUP($W$5,Ledger!C171:K171,2,0),"-")</f>
        <v>-</v>
      </c>
      <c r="V171" s="49" t="str">
        <f>IFERROR(VLOOKUP($W$5,Ledger!C171:K171,3,0),"-")</f>
        <v>-</v>
      </c>
      <c r="W171" s="45" t="str">
        <f>IFERROR(VLOOKUP($W$5,Ledger!C171:K171,9,0),"-")</f>
        <v>-</v>
      </c>
      <c r="X171" s="42"/>
      <c r="Y171" s="25" t="str">
        <f>IFERROR(VLOOKUP($AA$5,Ledger!C171:K171,2,0),"-")</f>
        <v>-</v>
      </c>
      <c r="Z171" s="49" t="str">
        <f>IFERROR(VLOOKUP($AA$5,Ledger!C171:K171,3,0),"-")</f>
        <v>-</v>
      </c>
      <c r="AA171" s="45" t="str">
        <f>IFERROR(VLOOKUP($AA$5,Ledger!C171:K171,9,0),"-")</f>
        <v>-</v>
      </c>
    </row>
    <row r="172" spans="1:27" ht="24" x14ac:dyDescent="0.2">
      <c r="A172" s="25" t="str">
        <f>IFERROR(VLOOKUP($C$5,Ledger!C172:K172,2,0),"-")</f>
        <v>-</v>
      </c>
      <c r="B172" s="49" t="str">
        <f>IFERROR(VLOOKUP($C$5,Ledger!C172:K172,3,0),"-")</f>
        <v>-</v>
      </c>
      <c r="C172" s="45" t="str">
        <f>IFERROR(VLOOKUP($C$5,Ledger!C172:K172,9,0),"-")</f>
        <v>-</v>
      </c>
      <c r="D172" s="42"/>
      <c r="E172" s="25" t="str">
        <f>IFERROR(VLOOKUP($G$5,Ledger!C172:K172,2,0),"-")</f>
        <v>-</v>
      </c>
      <c r="F172" s="49" t="str">
        <f>IFERROR(VLOOKUP($G$5,Ledger!C172:K172,3,0),"-")</f>
        <v>-</v>
      </c>
      <c r="G172" s="45" t="str">
        <f>IFERROR(VLOOKUP($G$5,Ledger!C172:K172,9,0),"-")</f>
        <v>-</v>
      </c>
      <c r="H172" s="42"/>
      <c r="I172" s="25" t="str">
        <f>IFERROR(VLOOKUP($K$5,Ledger!C172:K172,2,0),"-")</f>
        <v>-</v>
      </c>
      <c r="J172" s="49" t="str">
        <f>IFERROR(VLOOKUP($K$5,Ledger!C172:K172,3,0),"-")</f>
        <v>-</v>
      </c>
      <c r="K172" s="45" t="str">
        <f>IFERROR(VLOOKUP($K$5,Ledger!C172:K172,9,0),"-")</f>
        <v>-</v>
      </c>
      <c r="L172" s="42"/>
      <c r="M172" s="25" t="str">
        <f>IFERROR(VLOOKUP($O$5,Ledger!C172:K172,2,0),"-")</f>
        <v>-</v>
      </c>
      <c r="N172" s="49" t="str">
        <f>IFERROR(VLOOKUP($O$5,Ledger!C172:K172,3,0),"-")</f>
        <v>-</v>
      </c>
      <c r="O172" s="45" t="str">
        <f>IFERROR(VLOOKUP($O$5,Ledger!C172:K172,9,0),"-")</f>
        <v>-</v>
      </c>
      <c r="P172" s="42"/>
      <c r="Q172" s="25" t="str">
        <f>IFERROR(VLOOKUP($S$5,Ledger!C172:K172,2,0),"-")</f>
        <v>-</v>
      </c>
      <c r="R172" s="49" t="str">
        <f>IFERROR(VLOOKUP($S$5,Ledger!C172:K172,3,0),"-")</f>
        <v>-</v>
      </c>
      <c r="S172" s="45" t="str">
        <f>IFERROR(VLOOKUP($S$5,Ledger!C172:K172,9,0),"-")</f>
        <v>-</v>
      </c>
      <c r="T172" s="42"/>
      <c r="U172" s="25" t="str">
        <f>IFERROR(VLOOKUP($W$5,Ledger!C172:K172,2,0),"-")</f>
        <v>-</v>
      </c>
      <c r="V172" s="49" t="str">
        <f>IFERROR(VLOOKUP($W$5,Ledger!C172:K172,3,0),"-")</f>
        <v>-</v>
      </c>
      <c r="W172" s="45" t="str">
        <f>IFERROR(VLOOKUP($W$5,Ledger!C172:K172,9,0),"-")</f>
        <v>-</v>
      </c>
      <c r="X172" s="42"/>
      <c r="Y172" s="25" t="str">
        <f>IFERROR(VLOOKUP($AA$5,Ledger!C172:K172,2,0),"-")</f>
        <v>-</v>
      </c>
      <c r="Z172" s="49" t="str">
        <f>IFERROR(VLOOKUP($AA$5,Ledger!C172:K172,3,0),"-")</f>
        <v>-</v>
      </c>
      <c r="AA172" s="45" t="str">
        <f>IFERROR(VLOOKUP($AA$5,Ledger!C172:K172,9,0),"-")</f>
        <v>-</v>
      </c>
    </row>
    <row r="173" spans="1:27" ht="24" x14ac:dyDescent="0.2">
      <c r="A173" s="25" t="str">
        <f>IFERROR(VLOOKUP($C$5,Ledger!C173:K173,2,0),"-")</f>
        <v>-</v>
      </c>
      <c r="B173" s="49" t="str">
        <f>IFERROR(VLOOKUP($C$5,Ledger!C173:K173,3,0),"-")</f>
        <v>-</v>
      </c>
      <c r="C173" s="45" t="str">
        <f>IFERROR(VLOOKUP($C$5,Ledger!C173:K173,9,0),"-")</f>
        <v>-</v>
      </c>
      <c r="D173" s="42"/>
      <c r="E173" s="25" t="str">
        <f>IFERROR(VLOOKUP($G$5,Ledger!C173:K173,2,0),"-")</f>
        <v>-</v>
      </c>
      <c r="F173" s="49" t="str">
        <f>IFERROR(VLOOKUP($G$5,Ledger!C173:K173,3,0),"-")</f>
        <v>-</v>
      </c>
      <c r="G173" s="45" t="str">
        <f>IFERROR(VLOOKUP($G$5,Ledger!C173:K173,9,0),"-")</f>
        <v>-</v>
      </c>
      <c r="H173" s="42"/>
      <c r="I173" s="25" t="str">
        <f>IFERROR(VLOOKUP($K$5,Ledger!C173:K173,2,0),"-")</f>
        <v>-</v>
      </c>
      <c r="J173" s="49" t="str">
        <f>IFERROR(VLOOKUP($K$5,Ledger!C173:K173,3,0),"-")</f>
        <v>-</v>
      </c>
      <c r="K173" s="45" t="str">
        <f>IFERROR(VLOOKUP($K$5,Ledger!C173:K173,9,0),"-")</f>
        <v>-</v>
      </c>
      <c r="L173" s="42"/>
      <c r="M173" s="25" t="str">
        <f>IFERROR(VLOOKUP($O$5,Ledger!C173:K173,2,0),"-")</f>
        <v>-</v>
      </c>
      <c r="N173" s="49" t="str">
        <f>IFERROR(VLOOKUP($O$5,Ledger!C173:K173,3,0),"-")</f>
        <v>-</v>
      </c>
      <c r="O173" s="45" t="str">
        <f>IFERROR(VLOOKUP($O$5,Ledger!C173:K173,9,0),"-")</f>
        <v>-</v>
      </c>
      <c r="P173" s="42"/>
      <c r="Q173" s="25" t="str">
        <f>IFERROR(VLOOKUP($S$5,Ledger!C173:K173,2,0),"-")</f>
        <v>-</v>
      </c>
      <c r="R173" s="49" t="str">
        <f>IFERROR(VLOOKUP($S$5,Ledger!C173:K173,3,0),"-")</f>
        <v>-</v>
      </c>
      <c r="S173" s="45" t="str">
        <f>IFERROR(VLOOKUP($S$5,Ledger!C173:K173,9,0),"-")</f>
        <v>-</v>
      </c>
      <c r="T173" s="42"/>
      <c r="U173" s="25" t="str">
        <f>IFERROR(VLOOKUP($W$5,Ledger!C173:K173,2,0),"-")</f>
        <v>-</v>
      </c>
      <c r="V173" s="49" t="str">
        <f>IFERROR(VLOOKUP($W$5,Ledger!C173:K173,3,0),"-")</f>
        <v>-</v>
      </c>
      <c r="W173" s="45" t="str">
        <f>IFERROR(VLOOKUP($W$5,Ledger!C173:K173,9,0),"-")</f>
        <v>-</v>
      </c>
      <c r="X173" s="42"/>
      <c r="Y173" s="25" t="str">
        <f>IFERROR(VLOOKUP($AA$5,Ledger!C173:K173,2,0),"-")</f>
        <v>-</v>
      </c>
      <c r="Z173" s="49" t="str">
        <f>IFERROR(VLOOKUP($AA$5,Ledger!C173:K173,3,0),"-")</f>
        <v>-</v>
      </c>
      <c r="AA173" s="45" t="str">
        <f>IFERROR(VLOOKUP($AA$5,Ledger!C173:K173,9,0),"-")</f>
        <v>-</v>
      </c>
    </row>
    <row r="174" spans="1:27" ht="24" x14ac:dyDescent="0.2">
      <c r="A174" s="25" t="str">
        <f>IFERROR(VLOOKUP($C$5,Ledger!C174:K174,2,0),"-")</f>
        <v>-</v>
      </c>
      <c r="B174" s="49" t="str">
        <f>IFERROR(VLOOKUP($C$5,Ledger!C174:K174,3,0),"-")</f>
        <v>-</v>
      </c>
      <c r="C174" s="45" t="str">
        <f>IFERROR(VLOOKUP($C$5,Ledger!C174:K174,9,0),"-")</f>
        <v>-</v>
      </c>
      <c r="D174" s="42"/>
      <c r="E174" s="25" t="str">
        <f>IFERROR(VLOOKUP($G$5,Ledger!C174:K174,2,0),"-")</f>
        <v>-</v>
      </c>
      <c r="F174" s="49" t="str">
        <f>IFERROR(VLOOKUP($G$5,Ledger!C174:K174,3,0),"-")</f>
        <v>-</v>
      </c>
      <c r="G174" s="45" t="str">
        <f>IFERROR(VLOOKUP($G$5,Ledger!C174:K174,9,0),"-")</f>
        <v>-</v>
      </c>
      <c r="H174" s="42"/>
      <c r="I174" s="25" t="str">
        <f>IFERROR(VLOOKUP($K$5,Ledger!C174:K174,2,0),"-")</f>
        <v>-</v>
      </c>
      <c r="J174" s="49" t="str">
        <f>IFERROR(VLOOKUP($K$5,Ledger!C174:K174,3,0),"-")</f>
        <v>-</v>
      </c>
      <c r="K174" s="45" t="str">
        <f>IFERROR(VLOOKUP($K$5,Ledger!C174:K174,9,0),"-")</f>
        <v>-</v>
      </c>
      <c r="L174" s="42"/>
      <c r="M174" s="25" t="str">
        <f>IFERROR(VLOOKUP($O$5,Ledger!C174:K174,2,0),"-")</f>
        <v>-</v>
      </c>
      <c r="N174" s="49" t="str">
        <f>IFERROR(VLOOKUP($O$5,Ledger!C174:K174,3,0),"-")</f>
        <v>-</v>
      </c>
      <c r="O174" s="45" t="str">
        <f>IFERROR(VLOOKUP($O$5,Ledger!C174:K174,9,0),"-")</f>
        <v>-</v>
      </c>
      <c r="P174" s="42"/>
      <c r="Q174" s="25" t="str">
        <f>IFERROR(VLOOKUP($S$5,Ledger!C174:K174,2,0),"-")</f>
        <v>-</v>
      </c>
      <c r="R174" s="49" t="str">
        <f>IFERROR(VLOOKUP($S$5,Ledger!C174:K174,3,0),"-")</f>
        <v>-</v>
      </c>
      <c r="S174" s="45" t="str">
        <f>IFERROR(VLOOKUP($S$5,Ledger!C174:K174,9,0),"-")</f>
        <v>-</v>
      </c>
      <c r="T174" s="42"/>
      <c r="U174" s="25" t="str">
        <f>IFERROR(VLOOKUP($W$5,Ledger!C174:K174,2,0),"-")</f>
        <v>-</v>
      </c>
      <c r="V174" s="49" t="str">
        <f>IFERROR(VLOOKUP($W$5,Ledger!C174:K174,3,0),"-")</f>
        <v>-</v>
      </c>
      <c r="W174" s="45" t="str">
        <f>IFERROR(VLOOKUP($W$5,Ledger!C174:K174,9,0),"-")</f>
        <v>-</v>
      </c>
      <c r="X174" s="42"/>
      <c r="Y174" s="25" t="str">
        <f>IFERROR(VLOOKUP($AA$5,Ledger!C174:K174,2,0),"-")</f>
        <v>-</v>
      </c>
      <c r="Z174" s="49" t="str">
        <f>IFERROR(VLOOKUP($AA$5,Ledger!C174:K174,3,0),"-")</f>
        <v>-</v>
      </c>
      <c r="AA174" s="45" t="str">
        <f>IFERROR(VLOOKUP($AA$5,Ledger!C174:K174,9,0),"-")</f>
        <v>-</v>
      </c>
    </row>
    <row r="175" spans="1:27" ht="24" x14ac:dyDescent="0.2">
      <c r="A175" s="25" t="str">
        <f>IFERROR(VLOOKUP($C$5,Ledger!C175:K175,2,0),"-")</f>
        <v>-</v>
      </c>
      <c r="B175" s="49" t="str">
        <f>IFERROR(VLOOKUP($C$5,Ledger!C175:K175,3,0),"-")</f>
        <v>-</v>
      </c>
      <c r="C175" s="45" t="str">
        <f>IFERROR(VLOOKUP($C$5,Ledger!C175:K175,9,0),"-")</f>
        <v>-</v>
      </c>
      <c r="D175" s="42"/>
      <c r="E175" s="25" t="str">
        <f>IFERROR(VLOOKUP($G$5,Ledger!C175:K175,2,0),"-")</f>
        <v>-</v>
      </c>
      <c r="F175" s="49" t="str">
        <f>IFERROR(VLOOKUP($G$5,Ledger!C175:K175,3,0),"-")</f>
        <v>-</v>
      </c>
      <c r="G175" s="45" t="str">
        <f>IFERROR(VLOOKUP($G$5,Ledger!C175:K175,9,0),"-")</f>
        <v>-</v>
      </c>
      <c r="H175" s="42"/>
      <c r="I175" s="25" t="str">
        <f>IFERROR(VLOOKUP($K$5,Ledger!C175:K175,2,0),"-")</f>
        <v>-</v>
      </c>
      <c r="J175" s="49" t="str">
        <f>IFERROR(VLOOKUP($K$5,Ledger!C175:K175,3,0),"-")</f>
        <v>-</v>
      </c>
      <c r="K175" s="45" t="str">
        <f>IFERROR(VLOOKUP($K$5,Ledger!C175:K175,9,0),"-")</f>
        <v>-</v>
      </c>
      <c r="L175" s="42"/>
      <c r="M175" s="25" t="str">
        <f>IFERROR(VLOOKUP($O$5,Ledger!C175:K175,2,0),"-")</f>
        <v>-</v>
      </c>
      <c r="N175" s="49" t="str">
        <f>IFERROR(VLOOKUP($O$5,Ledger!C175:K175,3,0),"-")</f>
        <v>-</v>
      </c>
      <c r="O175" s="45" t="str">
        <f>IFERROR(VLOOKUP($O$5,Ledger!C175:K175,9,0),"-")</f>
        <v>-</v>
      </c>
      <c r="P175" s="42"/>
      <c r="Q175" s="25" t="str">
        <f>IFERROR(VLOOKUP($S$5,Ledger!C175:K175,2,0),"-")</f>
        <v>-</v>
      </c>
      <c r="R175" s="49" t="str">
        <f>IFERROR(VLOOKUP($S$5,Ledger!C175:K175,3,0),"-")</f>
        <v>-</v>
      </c>
      <c r="S175" s="45" t="str">
        <f>IFERROR(VLOOKUP($S$5,Ledger!C175:K175,9,0),"-")</f>
        <v>-</v>
      </c>
      <c r="T175" s="42"/>
      <c r="U175" s="25" t="str">
        <f>IFERROR(VLOOKUP($W$5,Ledger!C175:K175,2,0),"-")</f>
        <v>-</v>
      </c>
      <c r="V175" s="49" t="str">
        <f>IFERROR(VLOOKUP($W$5,Ledger!C175:K175,3,0),"-")</f>
        <v>-</v>
      </c>
      <c r="W175" s="45" t="str">
        <f>IFERROR(VLOOKUP($W$5,Ledger!C175:K175,9,0),"-")</f>
        <v>-</v>
      </c>
      <c r="X175" s="42"/>
      <c r="Y175" s="25" t="str">
        <f>IFERROR(VLOOKUP($AA$5,Ledger!C175:K175,2,0),"-")</f>
        <v>-</v>
      </c>
      <c r="Z175" s="49" t="str">
        <f>IFERROR(VLOOKUP($AA$5,Ledger!C175:K175,3,0),"-")</f>
        <v>-</v>
      </c>
      <c r="AA175" s="45" t="str">
        <f>IFERROR(VLOOKUP($AA$5,Ledger!C175:K175,9,0),"-")</f>
        <v>-</v>
      </c>
    </row>
    <row r="176" spans="1:27" ht="24" x14ac:dyDescent="0.2">
      <c r="A176" s="25" t="str">
        <f>IFERROR(VLOOKUP($C$5,Ledger!C176:K176,2,0),"-")</f>
        <v>-</v>
      </c>
      <c r="B176" s="49" t="str">
        <f>IFERROR(VLOOKUP($C$5,Ledger!C176:K176,3,0),"-")</f>
        <v>-</v>
      </c>
      <c r="C176" s="45" t="str">
        <f>IFERROR(VLOOKUP($C$5,Ledger!C176:K176,9,0),"-")</f>
        <v>-</v>
      </c>
      <c r="D176" s="42"/>
      <c r="E176" s="25" t="str">
        <f>IFERROR(VLOOKUP($G$5,Ledger!C176:K176,2,0),"-")</f>
        <v>-</v>
      </c>
      <c r="F176" s="49" t="str">
        <f>IFERROR(VLOOKUP($G$5,Ledger!C176:K176,3,0),"-")</f>
        <v>-</v>
      </c>
      <c r="G176" s="45" t="str">
        <f>IFERROR(VLOOKUP($G$5,Ledger!C176:K176,9,0),"-")</f>
        <v>-</v>
      </c>
      <c r="H176" s="42"/>
      <c r="I176" s="25" t="str">
        <f>IFERROR(VLOOKUP($K$5,Ledger!C176:K176,2,0),"-")</f>
        <v>-</v>
      </c>
      <c r="J176" s="49" t="str">
        <f>IFERROR(VLOOKUP($K$5,Ledger!C176:K176,3,0),"-")</f>
        <v>-</v>
      </c>
      <c r="K176" s="45" t="str">
        <f>IFERROR(VLOOKUP($K$5,Ledger!C176:K176,9,0),"-")</f>
        <v>-</v>
      </c>
      <c r="L176" s="42"/>
      <c r="M176" s="25" t="str">
        <f>IFERROR(VLOOKUP($O$5,Ledger!C176:K176,2,0),"-")</f>
        <v>-</v>
      </c>
      <c r="N176" s="49" t="str">
        <f>IFERROR(VLOOKUP($O$5,Ledger!C176:K176,3,0),"-")</f>
        <v>-</v>
      </c>
      <c r="O176" s="45" t="str">
        <f>IFERROR(VLOOKUP($O$5,Ledger!C176:K176,9,0),"-")</f>
        <v>-</v>
      </c>
      <c r="P176" s="42"/>
      <c r="Q176" s="25" t="str">
        <f>IFERROR(VLOOKUP($S$5,Ledger!C176:K176,2,0),"-")</f>
        <v>-</v>
      </c>
      <c r="R176" s="49" t="str">
        <f>IFERROR(VLOOKUP($S$5,Ledger!C176:K176,3,0),"-")</f>
        <v>-</v>
      </c>
      <c r="S176" s="45" t="str">
        <f>IFERROR(VLOOKUP($S$5,Ledger!C176:K176,9,0),"-")</f>
        <v>-</v>
      </c>
      <c r="T176" s="42"/>
      <c r="U176" s="25" t="str">
        <f>IFERROR(VLOOKUP($W$5,Ledger!C176:K176,2,0),"-")</f>
        <v>-</v>
      </c>
      <c r="V176" s="49" t="str">
        <f>IFERROR(VLOOKUP($W$5,Ledger!C176:K176,3,0),"-")</f>
        <v>-</v>
      </c>
      <c r="W176" s="45" t="str">
        <f>IFERROR(VLOOKUP($W$5,Ledger!C176:K176,9,0),"-")</f>
        <v>-</v>
      </c>
      <c r="X176" s="42"/>
      <c r="Y176" s="25" t="str">
        <f>IFERROR(VLOOKUP($AA$5,Ledger!C176:K176,2,0),"-")</f>
        <v>-</v>
      </c>
      <c r="Z176" s="49" t="str">
        <f>IFERROR(VLOOKUP($AA$5,Ledger!C176:K176,3,0),"-")</f>
        <v>-</v>
      </c>
      <c r="AA176" s="45" t="str">
        <f>IFERROR(VLOOKUP($AA$5,Ledger!C176:K176,9,0),"-")</f>
        <v>-</v>
      </c>
    </row>
    <row r="177" spans="1:27" ht="24" x14ac:dyDescent="0.2">
      <c r="A177" s="25" t="str">
        <f>IFERROR(VLOOKUP($C$5,Ledger!C177:K177,2,0),"-")</f>
        <v>-</v>
      </c>
      <c r="B177" s="49" t="str">
        <f>IFERROR(VLOOKUP($C$5,Ledger!C177:K177,3,0),"-")</f>
        <v>-</v>
      </c>
      <c r="C177" s="45" t="str">
        <f>IFERROR(VLOOKUP($C$5,Ledger!C177:K177,9,0),"-")</f>
        <v>-</v>
      </c>
      <c r="D177" s="42"/>
      <c r="E177" s="25" t="str">
        <f>IFERROR(VLOOKUP($G$5,Ledger!C177:K177,2,0),"-")</f>
        <v>-</v>
      </c>
      <c r="F177" s="49" t="str">
        <f>IFERROR(VLOOKUP($G$5,Ledger!C177:K177,3,0),"-")</f>
        <v>-</v>
      </c>
      <c r="G177" s="45" t="str">
        <f>IFERROR(VLOOKUP($G$5,Ledger!C177:K177,9,0),"-")</f>
        <v>-</v>
      </c>
      <c r="H177" s="42"/>
      <c r="I177" s="25" t="str">
        <f>IFERROR(VLOOKUP($K$5,Ledger!C177:K177,2,0),"-")</f>
        <v>-</v>
      </c>
      <c r="J177" s="49" t="str">
        <f>IFERROR(VLOOKUP($K$5,Ledger!C177:K177,3,0),"-")</f>
        <v>-</v>
      </c>
      <c r="K177" s="45" t="str">
        <f>IFERROR(VLOOKUP($K$5,Ledger!C177:K177,9,0),"-")</f>
        <v>-</v>
      </c>
      <c r="L177" s="42"/>
      <c r="M177" s="25" t="str">
        <f>IFERROR(VLOOKUP($O$5,Ledger!C177:K177,2,0),"-")</f>
        <v>-</v>
      </c>
      <c r="N177" s="49" t="str">
        <f>IFERROR(VLOOKUP($O$5,Ledger!C177:K177,3,0),"-")</f>
        <v>-</v>
      </c>
      <c r="O177" s="45" t="str">
        <f>IFERROR(VLOOKUP($O$5,Ledger!C177:K177,9,0),"-")</f>
        <v>-</v>
      </c>
      <c r="P177" s="42"/>
      <c r="Q177" s="25" t="str">
        <f>IFERROR(VLOOKUP($S$5,Ledger!C177:K177,2,0),"-")</f>
        <v>-</v>
      </c>
      <c r="R177" s="49" t="str">
        <f>IFERROR(VLOOKUP($S$5,Ledger!C177:K177,3,0),"-")</f>
        <v>-</v>
      </c>
      <c r="S177" s="45" t="str">
        <f>IFERROR(VLOOKUP($S$5,Ledger!C177:K177,9,0),"-")</f>
        <v>-</v>
      </c>
      <c r="T177" s="42"/>
      <c r="U177" s="25" t="str">
        <f>IFERROR(VLOOKUP($W$5,Ledger!C177:K177,2,0),"-")</f>
        <v>-</v>
      </c>
      <c r="V177" s="49" t="str">
        <f>IFERROR(VLOOKUP($W$5,Ledger!C177:K177,3,0),"-")</f>
        <v>-</v>
      </c>
      <c r="W177" s="45" t="str">
        <f>IFERROR(VLOOKUP($W$5,Ledger!C177:K177,9,0),"-")</f>
        <v>-</v>
      </c>
      <c r="X177" s="42"/>
      <c r="Y177" s="25" t="str">
        <f>IFERROR(VLOOKUP($AA$5,Ledger!C177:K177,2,0),"-")</f>
        <v>-</v>
      </c>
      <c r="Z177" s="49" t="str">
        <f>IFERROR(VLOOKUP($AA$5,Ledger!C177:K177,3,0),"-")</f>
        <v>-</v>
      </c>
      <c r="AA177" s="45" t="str">
        <f>IFERROR(VLOOKUP($AA$5,Ledger!C177:K177,9,0),"-")</f>
        <v>-</v>
      </c>
    </row>
    <row r="178" spans="1:27" ht="24" x14ac:dyDescent="0.2">
      <c r="A178" s="25" t="str">
        <f>IFERROR(VLOOKUP($C$5,Ledger!C178:K178,2,0),"-")</f>
        <v>-</v>
      </c>
      <c r="B178" s="49" t="str">
        <f>IFERROR(VLOOKUP($C$5,Ledger!C178:K178,3,0),"-")</f>
        <v>-</v>
      </c>
      <c r="C178" s="45" t="str">
        <f>IFERROR(VLOOKUP($C$5,Ledger!C178:K178,9,0),"-")</f>
        <v>-</v>
      </c>
      <c r="D178" s="42"/>
      <c r="E178" s="25" t="str">
        <f>IFERROR(VLOOKUP($G$5,Ledger!C178:K178,2,0),"-")</f>
        <v>-</v>
      </c>
      <c r="F178" s="49" t="str">
        <f>IFERROR(VLOOKUP($G$5,Ledger!C178:K178,3,0),"-")</f>
        <v>-</v>
      </c>
      <c r="G178" s="45" t="str">
        <f>IFERROR(VLOOKUP($G$5,Ledger!C178:K178,9,0),"-")</f>
        <v>-</v>
      </c>
      <c r="H178" s="42"/>
      <c r="I178" s="25" t="str">
        <f>IFERROR(VLOOKUP($K$5,Ledger!C178:K178,2,0),"-")</f>
        <v>-</v>
      </c>
      <c r="J178" s="49" t="str">
        <f>IFERROR(VLOOKUP($K$5,Ledger!C178:K178,3,0),"-")</f>
        <v>-</v>
      </c>
      <c r="K178" s="45" t="str">
        <f>IFERROR(VLOOKUP($K$5,Ledger!C178:K178,9,0),"-")</f>
        <v>-</v>
      </c>
      <c r="L178" s="42"/>
      <c r="M178" s="25" t="str">
        <f>IFERROR(VLOOKUP($O$5,Ledger!C178:K178,2,0),"-")</f>
        <v>-</v>
      </c>
      <c r="N178" s="49" t="str">
        <f>IFERROR(VLOOKUP($O$5,Ledger!C178:K178,3,0),"-")</f>
        <v>-</v>
      </c>
      <c r="O178" s="45" t="str">
        <f>IFERROR(VLOOKUP($O$5,Ledger!C178:K178,9,0),"-")</f>
        <v>-</v>
      </c>
      <c r="P178" s="42"/>
      <c r="Q178" s="25" t="str">
        <f>IFERROR(VLOOKUP($S$5,Ledger!C178:K178,2,0),"-")</f>
        <v>-</v>
      </c>
      <c r="R178" s="49" t="str">
        <f>IFERROR(VLOOKUP($S$5,Ledger!C178:K178,3,0),"-")</f>
        <v>-</v>
      </c>
      <c r="S178" s="45" t="str">
        <f>IFERROR(VLOOKUP($S$5,Ledger!C178:K178,9,0),"-")</f>
        <v>-</v>
      </c>
      <c r="T178" s="42"/>
      <c r="U178" s="25" t="str">
        <f>IFERROR(VLOOKUP($W$5,Ledger!C178:K178,2,0),"-")</f>
        <v>-</v>
      </c>
      <c r="V178" s="49" t="str">
        <f>IFERROR(VLOOKUP($W$5,Ledger!C178:K178,3,0),"-")</f>
        <v>-</v>
      </c>
      <c r="W178" s="45" t="str">
        <f>IFERROR(VLOOKUP($W$5,Ledger!C178:K178,9,0),"-")</f>
        <v>-</v>
      </c>
      <c r="X178" s="42"/>
      <c r="Y178" s="25" t="str">
        <f>IFERROR(VLOOKUP($AA$5,Ledger!C178:K178,2,0),"-")</f>
        <v>-</v>
      </c>
      <c r="Z178" s="49" t="str">
        <f>IFERROR(VLOOKUP($AA$5,Ledger!C178:K178,3,0),"-")</f>
        <v>-</v>
      </c>
      <c r="AA178" s="45" t="str">
        <f>IFERROR(VLOOKUP($AA$5,Ledger!C178:K178,9,0),"-")</f>
        <v>-</v>
      </c>
    </row>
    <row r="179" spans="1:27" ht="24" x14ac:dyDescent="0.2">
      <c r="A179" s="25" t="str">
        <f>IFERROR(VLOOKUP($C$5,Ledger!C179:K179,2,0),"-")</f>
        <v>-</v>
      </c>
      <c r="B179" s="49" t="str">
        <f>IFERROR(VLOOKUP($C$5,Ledger!C179:K179,3,0),"-")</f>
        <v>-</v>
      </c>
      <c r="C179" s="45" t="str">
        <f>IFERROR(VLOOKUP($C$5,Ledger!C179:K179,9,0),"-")</f>
        <v>-</v>
      </c>
      <c r="D179" s="42"/>
      <c r="E179" s="25" t="str">
        <f>IFERROR(VLOOKUP($G$5,Ledger!C179:K179,2,0),"-")</f>
        <v>-</v>
      </c>
      <c r="F179" s="49" t="str">
        <f>IFERROR(VLOOKUP($G$5,Ledger!C179:K179,3,0),"-")</f>
        <v>-</v>
      </c>
      <c r="G179" s="45" t="str">
        <f>IFERROR(VLOOKUP($G$5,Ledger!C179:K179,9,0),"-")</f>
        <v>-</v>
      </c>
      <c r="H179" s="42"/>
      <c r="I179" s="25" t="str">
        <f>IFERROR(VLOOKUP($K$5,Ledger!C179:K179,2,0),"-")</f>
        <v>-</v>
      </c>
      <c r="J179" s="49" t="str">
        <f>IFERROR(VLOOKUP($K$5,Ledger!C179:K179,3,0),"-")</f>
        <v>-</v>
      </c>
      <c r="K179" s="45" t="str">
        <f>IFERROR(VLOOKUP($K$5,Ledger!C179:K179,9,0),"-")</f>
        <v>-</v>
      </c>
      <c r="L179" s="42"/>
      <c r="M179" s="25" t="str">
        <f>IFERROR(VLOOKUP($O$5,Ledger!C179:K179,2,0),"-")</f>
        <v>-</v>
      </c>
      <c r="N179" s="49" t="str">
        <f>IFERROR(VLOOKUP($O$5,Ledger!C179:K179,3,0),"-")</f>
        <v>-</v>
      </c>
      <c r="O179" s="45" t="str">
        <f>IFERROR(VLOOKUP($O$5,Ledger!C179:K179,9,0),"-")</f>
        <v>-</v>
      </c>
      <c r="P179" s="42"/>
      <c r="Q179" s="25" t="str">
        <f>IFERROR(VLOOKUP($S$5,Ledger!C179:K179,2,0),"-")</f>
        <v>-</v>
      </c>
      <c r="R179" s="49" t="str">
        <f>IFERROR(VLOOKUP($S$5,Ledger!C179:K179,3,0),"-")</f>
        <v>-</v>
      </c>
      <c r="S179" s="45" t="str">
        <f>IFERROR(VLOOKUP($S$5,Ledger!C179:K179,9,0),"-")</f>
        <v>-</v>
      </c>
      <c r="T179" s="42"/>
      <c r="U179" s="25" t="str">
        <f>IFERROR(VLOOKUP($W$5,Ledger!C179:K179,2,0),"-")</f>
        <v>-</v>
      </c>
      <c r="V179" s="49" t="str">
        <f>IFERROR(VLOOKUP($W$5,Ledger!C179:K179,3,0),"-")</f>
        <v>-</v>
      </c>
      <c r="W179" s="45" t="str">
        <f>IFERROR(VLOOKUP($W$5,Ledger!C179:K179,9,0),"-")</f>
        <v>-</v>
      </c>
      <c r="X179" s="42"/>
      <c r="Y179" s="25" t="str">
        <f>IFERROR(VLOOKUP($AA$5,Ledger!C179:K179,2,0),"-")</f>
        <v>-</v>
      </c>
      <c r="Z179" s="49" t="str">
        <f>IFERROR(VLOOKUP($AA$5,Ledger!C179:K179,3,0),"-")</f>
        <v>-</v>
      </c>
      <c r="AA179" s="45" t="str">
        <f>IFERROR(VLOOKUP($AA$5,Ledger!C179:K179,9,0),"-")</f>
        <v>-</v>
      </c>
    </row>
    <row r="180" spans="1:27" ht="24" x14ac:dyDescent="0.2">
      <c r="A180" s="25" t="str">
        <f>IFERROR(VLOOKUP($C$5,Ledger!C180:K180,2,0),"-")</f>
        <v>-</v>
      </c>
      <c r="B180" s="49" t="str">
        <f>IFERROR(VLOOKUP($C$5,Ledger!C180:K180,3,0),"-")</f>
        <v>-</v>
      </c>
      <c r="C180" s="45" t="str">
        <f>IFERROR(VLOOKUP($C$5,Ledger!C180:K180,9,0),"-")</f>
        <v>-</v>
      </c>
      <c r="D180" s="42"/>
      <c r="E180" s="25" t="str">
        <f>IFERROR(VLOOKUP($G$5,Ledger!C180:K180,2,0),"-")</f>
        <v>-</v>
      </c>
      <c r="F180" s="49" t="str">
        <f>IFERROR(VLOOKUP($G$5,Ledger!C180:K180,3,0),"-")</f>
        <v>-</v>
      </c>
      <c r="G180" s="45" t="str">
        <f>IFERROR(VLOOKUP($G$5,Ledger!C180:K180,9,0),"-")</f>
        <v>-</v>
      </c>
      <c r="H180" s="42"/>
      <c r="I180" s="25" t="str">
        <f>IFERROR(VLOOKUP($K$5,Ledger!C180:K180,2,0),"-")</f>
        <v>-</v>
      </c>
      <c r="J180" s="49" t="str">
        <f>IFERROR(VLOOKUP($K$5,Ledger!C180:K180,3,0),"-")</f>
        <v>-</v>
      </c>
      <c r="K180" s="45" t="str">
        <f>IFERROR(VLOOKUP($K$5,Ledger!C180:K180,9,0),"-")</f>
        <v>-</v>
      </c>
      <c r="L180" s="42"/>
      <c r="M180" s="25" t="str">
        <f>IFERROR(VLOOKUP($O$5,Ledger!C180:K180,2,0),"-")</f>
        <v>-</v>
      </c>
      <c r="N180" s="49" t="str">
        <f>IFERROR(VLOOKUP($O$5,Ledger!C180:K180,3,0),"-")</f>
        <v>-</v>
      </c>
      <c r="O180" s="45" t="str">
        <f>IFERROR(VLOOKUP($O$5,Ledger!C180:K180,9,0),"-")</f>
        <v>-</v>
      </c>
      <c r="P180" s="42"/>
      <c r="Q180" s="25" t="str">
        <f>IFERROR(VLOOKUP($S$5,Ledger!C180:K180,2,0),"-")</f>
        <v>-</v>
      </c>
      <c r="R180" s="49" t="str">
        <f>IFERROR(VLOOKUP($S$5,Ledger!C180:K180,3,0),"-")</f>
        <v>-</v>
      </c>
      <c r="S180" s="45" t="str">
        <f>IFERROR(VLOOKUP($S$5,Ledger!C180:K180,9,0),"-")</f>
        <v>-</v>
      </c>
      <c r="T180" s="42"/>
      <c r="U180" s="25" t="str">
        <f>IFERROR(VLOOKUP($W$5,Ledger!C180:K180,2,0),"-")</f>
        <v>-</v>
      </c>
      <c r="V180" s="49" t="str">
        <f>IFERROR(VLOOKUP($W$5,Ledger!C180:K180,3,0),"-")</f>
        <v>-</v>
      </c>
      <c r="W180" s="45" t="str">
        <f>IFERROR(VLOOKUP($W$5,Ledger!C180:K180,9,0),"-")</f>
        <v>-</v>
      </c>
      <c r="X180" s="42"/>
      <c r="Y180" s="25" t="str">
        <f>IFERROR(VLOOKUP($AA$5,Ledger!C180:K180,2,0),"-")</f>
        <v>-</v>
      </c>
      <c r="Z180" s="49" t="str">
        <f>IFERROR(VLOOKUP($AA$5,Ledger!C180:K180,3,0),"-")</f>
        <v>-</v>
      </c>
      <c r="AA180" s="45" t="str">
        <f>IFERROR(VLOOKUP($AA$5,Ledger!C180:K180,9,0),"-")</f>
        <v>-</v>
      </c>
    </row>
    <row r="181" spans="1:27" ht="24" x14ac:dyDescent="0.2">
      <c r="A181" s="25" t="str">
        <f>IFERROR(VLOOKUP($C$5,Ledger!C181:K181,2,0),"-")</f>
        <v>-</v>
      </c>
      <c r="B181" s="49" t="str">
        <f>IFERROR(VLOOKUP($C$5,Ledger!C181:K181,3,0),"-")</f>
        <v>-</v>
      </c>
      <c r="C181" s="45" t="str">
        <f>IFERROR(VLOOKUP($C$5,Ledger!C181:K181,9,0),"-")</f>
        <v>-</v>
      </c>
      <c r="D181" s="42"/>
      <c r="E181" s="25" t="str">
        <f>IFERROR(VLOOKUP($G$5,Ledger!C181:K181,2,0),"-")</f>
        <v>-</v>
      </c>
      <c r="F181" s="49" t="str">
        <f>IFERROR(VLOOKUP($G$5,Ledger!C181:K181,3,0),"-")</f>
        <v>-</v>
      </c>
      <c r="G181" s="45" t="str">
        <f>IFERROR(VLOOKUP($G$5,Ledger!C181:K181,9,0),"-")</f>
        <v>-</v>
      </c>
      <c r="H181" s="42"/>
      <c r="I181" s="25" t="str">
        <f>IFERROR(VLOOKUP($K$5,Ledger!C181:K181,2,0),"-")</f>
        <v>-</v>
      </c>
      <c r="J181" s="49" t="str">
        <f>IFERROR(VLOOKUP($K$5,Ledger!C181:K181,3,0),"-")</f>
        <v>-</v>
      </c>
      <c r="K181" s="45" t="str">
        <f>IFERROR(VLOOKUP($K$5,Ledger!C181:K181,9,0),"-")</f>
        <v>-</v>
      </c>
      <c r="L181" s="42"/>
      <c r="M181" s="25" t="str">
        <f>IFERROR(VLOOKUP($O$5,Ledger!C181:K181,2,0),"-")</f>
        <v>-</v>
      </c>
      <c r="N181" s="49" t="str">
        <f>IFERROR(VLOOKUP($O$5,Ledger!C181:K181,3,0),"-")</f>
        <v>-</v>
      </c>
      <c r="O181" s="45" t="str">
        <f>IFERROR(VLOOKUP($O$5,Ledger!C181:K181,9,0),"-")</f>
        <v>-</v>
      </c>
      <c r="P181" s="42"/>
      <c r="Q181" s="25" t="str">
        <f>IFERROR(VLOOKUP($S$5,Ledger!C181:K181,2,0),"-")</f>
        <v>-</v>
      </c>
      <c r="R181" s="49" t="str">
        <f>IFERROR(VLOOKUP($S$5,Ledger!C181:K181,3,0),"-")</f>
        <v>-</v>
      </c>
      <c r="S181" s="45" t="str">
        <f>IFERROR(VLOOKUP($S$5,Ledger!C181:K181,9,0),"-")</f>
        <v>-</v>
      </c>
      <c r="T181" s="42"/>
      <c r="U181" s="25" t="str">
        <f>IFERROR(VLOOKUP($W$5,Ledger!C181:K181,2,0),"-")</f>
        <v>-</v>
      </c>
      <c r="V181" s="49" t="str">
        <f>IFERROR(VLOOKUP($W$5,Ledger!C181:K181,3,0),"-")</f>
        <v>-</v>
      </c>
      <c r="W181" s="45" t="str">
        <f>IFERROR(VLOOKUP($W$5,Ledger!C181:K181,9,0),"-")</f>
        <v>-</v>
      </c>
      <c r="X181" s="42"/>
      <c r="Y181" s="25" t="str">
        <f>IFERROR(VLOOKUP($AA$5,Ledger!C181:K181,2,0),"-")</f>
        <v>-</v>
      </c>
      <c r="Z181" s="49" t="str">
        <f>IFERROR(VLOOKUP($AA$5,Ledger!C181:K181,3,0),"-")</f>
        <v>-</v>
      </c>
      <c r="AA181" s="45" t="str">
        <f>IFERROR(VLOOKUP($AA$5,Ledger!C181:K181,9,0),"-")</f>
        <v>-</v>
      </c>
    </row>
    <row r="182" spans="1:27" ht="24" x14ac:dyDescent="0.2">
      <c r="A182" s="25" t="str">
        <f>IFERROR(VLOOKUP($C$5,Ledger!C182:K182,2,0),"-")</f>
        <v>-</v>
      </c>
      <c r="B182" s="49" t="str">
        <f>IFERROR(VLOOKUP($C$5,Ledger!C182:K182,3,0),"-")</f>
        <v>-</v>
      </c>
      <c r="C182" s="45" t="str">
        <f>IFERROR(VLOOKUP($C$5,Ledger!C182:K182,9,0),"-")</f>
        <v>-</v>
      </c>
      <c r="D182" s="42"/>
      <c r="E182" s="25" t="str">
        <f>IFERROR(VLOOKUP($G$5,Ledger!C182:K182,2,0),"-")</f>
        <v>-</v>
      </c>
      <c r="F182" s="49" t="str">
        <f>IFERROR(VLOOKUP($G$5,Ledger!C182:K182,3,0),"-")</f>
        <v>-</v>
      </c>
      <c r="G182" s="45" t="str">
        <f>IFERROR(VLOOKUP($G$5,Ledger!C182:K182,9,0),"-")</f>
        <v>-</v>
      </c>
      <c r="H182" s="42"/>
      <c r="I182" s="25" t="str">
        <f>IFERROR(VLOOKUP($K$5,Ledger!C182:K182,2,0),"-")</f>
        <v>-</v>
      </c>
      <c r="J182" s="49" t="str">
        <f>IFERROR(VLOOKUP($K$5,Ledger!C182:K182,3,0),"-")</f>
        <v>-</v>
      </c>
      <c r="K182" s="45" t="str">
        <f>IFERROR(VLOOKUP($K$5,Ledger!C182:K182,9,0),"-")</f>
        <v>-</v>
      </c>
      <c r="L182" s="42"/>
      <c r="M182" s="25" t="str">
        <f>IFERROR(VLOOKUP($O$5,Ledger!C182:K182,2,0),"-")</f>
        <v>-</v>
      </c>
      <c r="N182" s="49" t="str">
        <f>IFERROR(VLOOKUP($O$5,Ledger!C182:K182,3,0),"-")</f>
        <v>-</v>
      </c>
      <c r="O182" s="45" t="str">
        <f>IFERROR(VLOOKUP($O$5,Ledger!C182:K182,9,0),"-")</f>
        <v>-</v>
      </c>
      <c r="P182" s="42"/>
      <c r="Q182" s="25" t="str">
        <f>IFERROR(VLOOKUP($S$5,Ledger!C182:K182,2,0),"-")</f>
        <v>-</v>
      </c>
      <c r="R182" s="49" t="str">
        <f>IFERROR(VLOOKUP($S$5,Ledger!C182:K182,3,0),"-")</f>
        <v>-</v>
      </c>
      <c r="S182" s="45" t="str">
        <f>IFERROR(VLOOKUP($S$5,Ledger!C182:K182,9,0),"-")</f>
        <v>-</v>
      </c>
      <c r="T182" s="42"/>
      <c r="U182" s="25" t="str">
        <f>IFERROR(VLOOKUP($W$5,Ledger!C182:K182,2,0),"-")</f>
        <v>-</v>
      </c>
      <c r="V182" s="49" t="str">
        <f>IFERROR(VLOOKUP($W$5,Ledger!C182:K182,3,0),"-")</f>
        <v>-</v>
      </c>
      <c r="W182" s="45" t="str">
        <f>IFERROR(VLOOKUP($W$5,Ledger!C182:K182,9,0),"-")</f>
        <v>-</v>
      </c>
      <c r="X182" s="42"/>
      <c r="Y182" s="25" t="str">
        <f>IFERROR(VLOOKUP($AA$5,Ledger!C182:K182,2,0),"-")</f>
        <v>-</v>
      </c>
      <c r="Z182" s="49" t="str">
        <f>IFERROR(VLOOKUP($AA$5,Ledger!C182:K182,3,0),"-")</f>
        <v>-</v>
      </c>
      <c r="AA182" s="45" t="str">
        <f>IFERROR(VLOOKUP($AA$5,Ledger!C182:K182,9,0),"-")</f>
        <v>-</v>
      </c>
    </row>
    <row r="183" spans="1:27" ht="24" x14ac:dyDescent="0.2">
      <c r="A183" s="25" t="str">
        <f>IFERROR(VLOOKUP($C$5,Ledger!C183:K183,2,0),"-")</f>
        <v>-</v>
      </c>
      <c r="B183" s="49" t="str">
        <f>IFERROR(VLOOKUP($C$5,Ledger!C183:K183,3,0),"-")</f>
        <v>-</v>
      </c>
      <c r="C183" s="45" t="str">
        <f>IFERROR(VLOOKUP($C$5,Ledger!C183:K183,9,0),"-")</f>
        <v>-</v>
      </c>
      <c r="D183" s="42"/>
      <c r="E183" s="25" t="str">
        <f>IFERROR(VLOOKUP($G$5,Ledger!C183:K183,2,0),"-")</f>
        <v>-</v>
      </c>
      <c r="F183" s="49" t="str">
        <f>IFERROR(VLOOKUP($G$5,Ledger!C183:K183,3,0),"-")</f>
        <v>-</v>
      </c>
      <c r="G183" s="45" t="str">
        <f>IFERROR(VLOOKUP($G$5,Ledger!C183:K183,9,0),"-")</f>
        <v>-</v>
      </c>
      <c r="H183" s="42"/>
      <c r="I183" s="25" t="str">
        <f>IFERROR(VLOOKUP($K$5,Ledger!C183:K183,2,0),"-")</f>
        <v>-</v>
      </c>
      <c r="J183" s="49" t="str">
        <f>IFERROR(VLOOKUP($K$5,Ledger!C183:K183,3,0),"-")</f>
        <v>-</v>
      </c>
      <c r="K183" s="45" t="str">
        <f>IFERROR(VLOOKUP($K$5,Ledger!C183:K183,9,0),"-")</f>
        <v>-</v>
      </c>
      <c r="L183" s="42"/>
      <c r="M183" s="25" t="str">
        <f>IFERROR(VLOOKUP($O$5,Ledger!C183:K183,2,0),"-")</f>
        <v>-</v>
      </c>
      <c r="N183" s="49" t="str">
        <f>IFERROR(VLOOKUP($O$5,Ledger!C183:K183,3,0),"-")</f>
        <v>-</v>
      </c>
      <c r="O183" s="45" t="str">
        <f>IFERROR(VLOOKUP($O$5,Ledger!C183:K183,9,0),"-")</f>
        <v>-</v>
      </c>
      <c r="P183" s="42"/>
      <c r="Q183" s="25" t="str">
        <f>IFERROR(VLOOKUP($S$5,Ledger!C183:K183,2,0),"-")</f>
        <v>-</v>
      </c>
      <c r="R183" s="49" t="str">
        <f>IFERROR(VLOOKUP($S$5,Ledger!C183:K183,3,0),"-")</f>
        <v>-</v>
      </c>
      <c r="S183" s="45" t="str">
        <f>IFERROR(VLOOKUP($S$5,Ledger!C183:K183,9,0),"-")</f>
        <v>-</v>
      </c>
      <c r="T183" s="42"/>
      <c r="U183" s="25" t="str">
        <f>IFERROR(VLOOKUP($W$5,Ledger!C183:K183,2,0),"-")</f>
        <v>-</v>
      </c>
      <c r="V183" s="49" t="str">
        <f>IFERROR(VLOOKUP($W$5,Ledger!C183:K183,3,0),"-")</f>
        <v>-</v>
      </c>
      <c r="W183" s="45" t="str">
        <f>IFERROR(VLOOKUP($W$5,Ledger!C183:K183,9,0),"-")</f>
        <v>-</v>
      </c>
      <c r="X183" s="42"/>
      <c r="Y183" s="25" t="str">
        <f>IFERROR(VLOOKUP($AA$5,Ledger!C183:K183,2,0),"-")</f>
        <v>-</v>
      </c>
      <c r="Z183" s="49" t="str">
        <f>IFERROR(VLOOKUP($AA$5,Ledger!C183:K183,3,0),"-")</f>
        <v>-</v>
      </c>
      <c r="AA183" s="45" t="str">
        <f>IFERROR(VLOOKUP($AA$5,Ledger!C183:K183,9,0),"-")</f>
        <v>-</v>
      </c>
    </row>
    <row r="184" spans="1:27" ht="24" x14ac:dyDescent="0.2">
      <c r="A184" s="25" t="str">
        <f>IFERROR(VLOOKUP($C$5,Ledger!C184:K184,2,0),"-")</f>
        <v>-</v>
      </c>
      <c r="B184" s="49" t="str">
        <f>IFERROR(VLOOKUP($C$5,Ledger!C184:K184,3,0),"-")</f>
        <v>-</v>
      </c>
      <c r="C184" s="45" t="str">
        <f>IFERROR(VLOOKUP($C$5,Ledger!C184:K184,9,0),"-")</f>
        <v>-</v>
      </c>
      <c r="D184" s="42"/>
      <c r="E184" s="25" t="str">
        <f>IFERROR(VLOOKUP($G$5,Ledger!C184:K184,2,0),"-")</f>
        <v>-</v>
      </c>
      <c r="F184" s="49" t="str">
        <f>IFERROR(VLOOKUP($G$5,Ledger!C184:K184,3,0),"-")</f>
        <v>-</v>
      </c>
      <c r="G184" s="45" t="str">
        <f>IFERROR(VLOOKUP($G$5,Ledger!C184:K184,9,0),"-")</f>
        <v>-</v>
      </c>
      <c r="H184" s="42"/>
      <c r="I184" s="25" t="str">
        <f>IFERROR(VLOOKUP($K$5,Ledger!C184:K184,2,0),"-")</f>
        <v>-</v>
      </c>
      <c r="J184" s="49" t="str">
        <f>IFERROR(VLOOKUP($K$5,Ledger!C184:K184,3,0),"-")</f>
        <v>-</v>
      </c>
      <c r="K184" s="45" t="str">
        <f>IFERROR(VLOOKUP($K$5,Ledger!C184:K184,9,0),"-")</f>
        <v>-</v>
      </c>
      <c r="L184" s="42"/>
      <c r="M184" s="25" t="str">
        <f>IFERROR(VLOOKUP($O$5,Ledger!C184:K184,2,0),"-")</f>
        <v>-</v>
      </c>
      <c r="N184" s="49" t="str">
        <f>IFERROR(VLOOKUP($O$5,Ledger!C184:K184,3,0),"-")</f>
        <v>-</v>
      </c>
      <c r="O184" s="45" t="str">
        <f>IFERROR(VLOOKUP($O$5,Ledger!C184:K184,9,0),"-")</f>
        <v>-</v>
      </c>
      <c r="P184" s="42"/>
      <c r="Q184" s="25" t="str">
        <f>IFERROR(VLOOKUP($S$5,Ledger!C184:K184,2,0),"-")</f>
        <v>-</v>
      </c>
      <c r="R184" s="49" t="str">
        <f>IFERROR(VLOOKUP($S$5,Ledger!C184:K184,3,0),"-")</f>
        <v>-</v>
      </c>
      <c r="S184" s="45" t="str">
        <f>IFERROR(VLOOKUP($S$5,Ledger!C184:K184,9,0),"-")</f>
        <v>-</v>
      </c>
      <c r="T184" s="42"/>
      <c r="U184" s="25" t="str">
        <f>IFERROR(VLOOKUP($W$5,Ledger!C184:K184,2,0),"-")</f>
        <v>-</v>
      </c>
      <c r="V184" s="49" t="str">
        <f>IFERROR(VLOOKUP($W$5,Ledger!C184:K184,3,0),"-")</f>
        <v>-</v>
      </c>
      <c r="W184" s="45" t="str">
        <f>IFERROR(VLOOKUP($W$5,Ledger!C184:K184,9,0),"-")</f>
        <v>-</v>
      </c>
      <c r="X184" s="42"/>
      <c r="Y184" s="25" t="str">
        <f>IFERROR(VLOOKUP($AA$5,Ledger!C184:K184,2,0),"-")</f>
        <v>-</v>
      </c>
      <c r="Z184" s="49" t="str">
        <f>IFERROR(VLOOKUP($AA$5,Ledger!C184:K184,3,0),"-")</f>
        <v>-</v>
      </c>
      <c r="AA184" s="45" t="str">
        <f>IFERROR(VLOOKUP($AA$5,Ledger!C184:K184,9,0),"-")</f>
        <v>-</v>
      </c>
    </row>
    <row r="185" spans="1:27" ht="24" x14ac:dyDescent="0.2">
      <c r="A185" s="25" t="str">
        <f>IFERROR(VLOOKUP($C$5,Ledger!C185:K185,2,0),"-")</f>
        <v>-</v>
      </c>
      <c r="B185" s="49" t="str">
        <f>IFERROR(VLOOKUP($C$5,Ledger!C185:K185,3,0),"-")</f>
        <v>-</v>
      </c>
      <c r="C185" s="45" t="str">
        <f>IFERROR(VLOOKUP($C$5,Ledger!C185:K185,9,0),"-")</f>
        <v>-</v>
      </c>
      <c r="D185" s="42"/>
      <c r="E185" s="25" t="str">
        <f>IFERROR(VLOOKUP($G$5,Ledger!C185:K185,2,0),"-")</f>
        <v>-</v>
      </c>
      <c r="F185" s="49" t="str">
        <f>IFERROR(VLOOKUP($G$5,Ledger!C185:K185,3,0),"-")</f>
        <v>-</v>
      </c>
      <c r="G185" s="45" t="str">
        <f>IFERROR(VLOOKUP($G$5,Ledger!C185:K185,9,0),"-")</f>
        <v>-</v>
      </c>
      <c r="H185" s="42"/>
      <c r="I185" s="25" t="str">
        <f>IFERROR(VLOOKUP($K$5,Ledger!C185:K185,2,0),"-")</f>
        <v>-</v>
      </c>
      <c r="J185" s="49" t="str">
        <f>IFERROR(VLOOKUP($K$5,Ledger!C185:K185,3,0),"-")</f>
        <v>-</v>
      </c>
      <c r="K185" s="45" t="str">
        <f>IFERROR(VLOOKUP($K$5,Ledger!C185:K185,9,0),"-")</f>
        <v>-</v>
      </c>
      <c r="L185" s="42"/>
      <c r="M185" s="25" t="str">
        <f>IFERROR(VLOOKUP($O$5,Ledger!C185:K185,2,0),"-")</f>
        <v>-</v>
      </c>
      <c r="N185" s="49" t="str">
        <f>IFERROR(VLOOKUP($O$5,Ledger!C185:K185,3,0),"-")</f>
        <v>-</v>
      </c>
      <c r="O185" s="45" t="str">
        <f>IFERROR(VLOOKUP($O$5,Ledger!C185:K185,9,0),"-")</f>
        <v>-</v>
      </c>
      <c r="P185" s="42"/>
      <c r="Q185" s="25" t="str">
        <f>IFERROR(VLOOKUP($S$5,Ledger!C185:K185,2,0),"-")</f>
        <v>-</v>
      </c>
      <c r="R185" s="49" t="str">
        <f>IFERROR(VLOOKUP($S$5,Ledger!C185:K185,3,0),"-")</f>
        <v>-</v>
      </c>
      <c r="S185" s="45" t="str">
        <f>IFERROR(VLOOKUP($S$5,Ledger!C185:K185,9,0),"-")</f>
        <v>-</v>
      </c>
      <c r="T185" s="42"/>
      <c r="U185" s="25" t="str">
        <f>IFERROR(VLOOKUP($W$5,Ledger!C185:K185,2,0),"-")</f>
        <v>-</v>
      </c>
      <c r="V185" s="49" t="str">
        <f>IFERROR(VLOOKUP($W$5,Ledger!C185:K185,3,0),"-")</f>
        <v>-</v>
      </c>
      <c r="W185" s="45" t="str">
        <f>IFERROR(VLOOKUP($W$5,Ledger!C185:K185,9,0),"-")</f>
        <v>-</v>
      </c>
      <c r="X185" s="42"/>
      <c r="Y185" s="25" t="str">
        <f>IFERROR(VLOOKUP($AA$5,Ledger!C185:K185,2,0),"-")</f>
        <v>-</v>
      </c>
      <c r="Z185" s="49" t="str">
        <f>IFERROR(VLOOKUP($AA$5,Ledger!C185:K185,3,0),"-")</f>
        <v>-</v>
      </c>
      <c r="AA185" s="45" t="str">
        <f>IFERROR(VLOOKUP($AA$5,Ledger!C185:K185,9,0),"-")</f>
        <v>-</v>
      </c>
    </row>
    <row r="186" spans="1:27" ht="24" x14ac:dyDescent="0.2">
      <c r="A186" s="25" t="str">
        <f>IFERROR(VLOOKUP($C$5,Ledger!C186:K186,2,0),"-")</f>
        <v>-</v>
      </c>
      <c r="B186" s="49" t="str">
        <f>IFERROR(VLOOKUP($C$5,Ledger!C186:K186,3,0),"-")</f>
        <v>-</v>
      </c>
      <c r="C186" s="45" t="str">
        <f>IFERROR(VLOOKUP($C$5,Ledger!C186:K186,9,0),"-")</f>
        <v>-</v>
      </c>
      <c r="D186" s="42"/>
      <c r="E186" s="25" t="str">
        <f>IFERROR(VLOOKUP($G$5,Ledger!C186:K186,2,0),"-")</f>
        <v>-</v>
      </c>
      <c r="F186" s="49" t="str">
        <f>IFERROR(VLOOKUP($G$5,Ledger!C186:K186,3,0),"-")</f>
        <v>-</v>
      </c>
      <c r="G186" s="45" t="str">
        <f>IFERROR(VLOOKUP($G$5,Ledger!C186:K186,9,0),"-")</f>
        <v>-</v>
      </c>
      <c r="H186" s="42"/>
      <c r="I186" s="25" t="str">
        <f>IFERROR(VLOOKUP($K$5,Ledger!C186:K186,2,0),"-")</f>
        <v>-</v>
      </c>
      <c r="J186" s="49" t="str">
        <f>IFERROR(VLOOKUP($K$5,Ledger!C186:K186,3,0),"-")</f>
        <v>-</v>
      </c>
      <c r="K186" s="45" t="str">
        <f>IFERROR(VLOOKUP($K$5,Ledger!C186:K186,9,0),"-")</f>
        <v>-</v>
      </c>
      <c r="L186" s="42"/>
      <c r="M186" s="25" t="str">
        <f>IFERROR(VLOOKUP($O$5,Ledger!C186:K186,2,0),"-")</f>
        <v>-</v>
      </c>
      <c r="N186" s="49" t="str">
        <f>IFERROR(VLOOKUP($O$5,Ledger!C186:K186,3,0),"-")</f>
        <v>-</v>
      </c>
      <c r="O186" s="45" t="str">
        <f>IFERROR(VLOOKUP($O$5,Ledger!C186:K186,9,0),"-")</f>
        <v>-</v>
      </c>
      <c r="P186" s="42"/>
      <c r="Q186" s="25" t="str">
        <f>IFERROR(VLOOKUP($S$5,Ledger!C186:K186,2,0),"-")</f>
        <v>-</v>
      </c>
      <c r="R186" s="49" t="str">
        <f>IFERROR(VLOOKUP($S$5,Ledger!C186:K186,3,0),"-")</f>
        <v>-</v>
      </c>
      <c r="S186" s="45" t="str">
        <f>IFERROR(VLOOKUP($S$5,Ledger!C186:K186,9,0),"-")</f>
        <v>-</v>
      </c>
      <c r="T186" s="42"/>
      <c r="U186" s="25" t="str">
        <f>IFERROR(VLOOKUP($W$5,Ledger!C186:K186,2,0),"-")</f>
        <v>-</v>
      </c>
      <c r="V186" s="49" t="str">
        <f>IFERROR(VLOOKUP($W$5,Ledger!C186:K186,3,0),"-")</f>
        <v>-</v>
      </c>
      <c r="W186" s="45" t="str">
        <f>IFERROR(VLOOKUP($W$5,Ledger!C186:K186,9,0),"-")</f>
        <v>-</v>
      </c>
      <c r="X186" s="42"/>
      <c r="Y186" s="25" t="str">
        <f>IFERROR(VLOOKUP($AA$5,Ledger!C186:K186,2,0),"-")</f>
        <v>-</v>
      </c>
      <c r="Z186" s="49" t="str">
        <f>IFERROR(VLOOKUP($AA$5,Ledger!C186:K186,3,0),"-")</f>
        <v>-</v>
      </c>
      <c r="AA186" s="45" t="str">
        <f>IFERROR(VLOOKUP($AA$5,Ledger!C186:K186,9,0),"-")</f>
        <v>-</v>
      </c>
    </row>
    <row r="187" spans="1:27" ht="24" x14ac:dyDescent="0.2">
      <c r="A187" s="25" t="str">
        <f>IFERROR(VLOOKUP($C$5,Ledger!C187:K187,2,0),"-")</f>
        <v>-</v>
      </c>
      <c r="B187" s="49" t="str">
        <f>IFERROR(VLOOKUP($C$5,Ledger!C187:K187,3,0),"-")</f>
        <v>-</v>
      </c>
      <c r="C187" s="45" t="str">
        <f>IFERROR(VLOOKUP($C$5,Ledger!C187:K187,9,0),"-")</f>
        <v>-</v>
      </c>
      <c r="D187" s="42"/>
      <c r="E187" s="25" t="str">
        <f>IFERROR(VLOOKUP($G$5,Ledger!C187:K187,2,0),"-")</f>
        <v>-</v>
      </c>
      <c r="F187" s="49" t="str">
        <f>IFERROR(VLOOKUP($G$5,Ledger!C187:K187,3,0),"-")</f>
        <v>-</v>
      </c>
      <c r="G187" s="45" t="str">
        <f>IFERROR(VLOOKUP($G$5,Ledger!C187:K187,9,0),"-")</f>
        <v>-</v>
      </c>
      <c r="H187" s="42"/>
      <c r="I187" s="25" t="str">
        <f>IFERROR(VLOOKUP($K$5,Ledger!C187:K187,2,0),"-")</f>
        <v>-</v>
      </c>
      <c r="J187" s="49" t="str">
        <f>IFERROR(VLOOKUP($K$5,Ledger!C187:K187,3,0),"-")</f>
        <v>-</v>
      </c>
      <c r="K187" s="45" t="str">
        <f>IFERROR(VLOOKUP($K$5,Ledger!C187:K187,9,0),"-")</f>
        <v>-</v>
      </c>
      <c r="L187" s="42"/>
      <c r="M187" s="25" t="str">
        <f>IFERROR(VLOOKUP($O$5,Ledger!C187:K187,2,0),"-")</f>
        <v>-</v>
      </c>
      <c r="N187" s="49" t="str">
        <f>IFERROR(VLOOKUP($O$5,Ledger!C187:K187,3,0),"-")</f>
        <v>-</v>
      </c>
      <c r="O187" s="45" t="str">
        <f>IFERROR(VLOOKUP($O$5,Ledger!C187:K187,9,0),"-")</f>
        <v>-</v>
      </c>
      <c r="P187" s="42"/>
      <c r="Q187" s="25" t="str">
        <f>IFERROR(VLOOKUP($S$5,Ledger!C187:K187,2,0),"-")</f>
        <v>-</v>
      </c>
      <c r="R187" s="49" t="str">
        <f>IFERROR(VLOOKUP($S$5,Ledger!C187:K187,3,0),"-")</f>
        <v>-</v>
      </c>
      <c r="S187" s="45" t="str">
        <f>IFERROR(VLOOKUP($S$5,Ledger!C187:K187,9,0),"-")</f>
        <v>-</v>
      </c>
      <c r="T187" s="42"/>
      <c r="U187" s="25" t="str">
        <f>IFERROR(VLOOKUP($W$5,Ledger!C187:K187,2,0),"-")</f>
        <v>-</v>
      </c>
      <c r="V187" s="49" t="str">
        <f>IFERROR(VLOOKUP($W$5,Ledger!C187:K187,3,0),"-")</f>
        <v>-</v>
      </c>
      <c r="W187" s="45" t="str">
        <f>IFERROR(VLOOKUP($W$5,Ledger!C187:K187,9,0),"-")</f>
        <v>-</v>
      </c>
      <c r="X187" s="42"/>
      <c r="Y187" s="25" t="str">
        <f>IFERROR(VLOOKUP($AA$5,Ledger!C187:K187,2,0),"-")</f>
        <v>-</v>
      </c>
      <c r="Z187" s="49" t="str">
        <f>IFERROR(VLOOKUP($AA$5,Ledger!C187:K187,3,0),"-")</f>
        <v>-</v>
      </c>
      <c r="AA187" s="45" t="str">
        <f>IFERROR(VLOOKUP($AA$5,Ledger!C187:K187,9,0),"-")</f>
        <v>-</v>
      </c>
    </row>
    <row r="188" spans="1:27" ht="24" x14ac:dyDescent="0.2">
      <c r="A188" s="25" t="str">
        <f>IFERROR(VLOOKUP($C$5,Ledger!C188:K188,2,0),"-")</f>
        <v>-</v>
      </c>
      <c r="B188" s="49" t="str">
        <f>IFERROR(VLOOKUP($C$5,Ledger!C188:K188,3,0),"-")</f>
        <v>-</v>
      </c>
      <c r="C188" s="45" t="str">
        <f>IFERROR(VLOOKUP($C$5,Ledger!C188:K188,9,0),"-")</f>
        <v>-</v>
      </c>
      <c r="D188" s="42"/>
      <c r="E188" s="25" t="str">
        <f>IFERROR(VLOOKUP($G$5,Ledger!C188:K188,2,0),"-")</f>
        <v>-</v>
      </c>
      <c r="F188" s="49" t="str">
        <f>IFERROR(VLOOKUP($G$5,Ledger!C188:K188,3,0),"-")</f>
        <v>-</v>
      </c>
      <c r="G188" s="45" t="str">
        <f>IFERROR(VLOOKUP($G$5,Ledger!C188:K188,9,0),"-")</f>
        <v>-</v>
      </c>
      <c r="H188" s="42"/>
      <c r="I188" s="25" t="str">
        <f>IFERROR(VLOOKUP($K$5,Ledger!C188:K188,2,0),"-")</f>
        <v>-</v>
      </c>
      <c r="J188" s="49" t="str">
        <f>IFERROR(VLOOKUP($K$5,Ledger!C188:K188,3,0),"-")</f>
        <v>-</v>
      </c>
      <c r="K188" s="45" t="str">
        <f>IFERROR(VLOOKUP($K$5,Ledger!C188:K188,9,0),"-")</f>
        <v>-</v>
      </c>
      <c r="L188" s="42"/>
      <c r="M188" s="25" t="str">
        <f>IFERROR(VLOOKUP($O$5,Ledger!C188:K188,2,0),"-")</f>
        <v>-</v>
      </c>
      <c r="N188" s="49" t="str">
        <f>IFERROR(VLOOKUP($O$5,Ledger!C188:K188,3,0),"-")</f>
        <v>-</v>
      </c>
      <c r="O188" s="45" t="str">
        <f>IFERROR(VLOOKUP($O$5,Ledger!C188:K188,9,0),"-")</f>
        <v>-</v>
      </c>
      <c r="P188" s="42"/>
      <c r="Q188" s="25" t="str">
        <f>IFERROR(VLOOKUP($S$5,Ledger!C188:K188,2,0),"-")</f>
        <v>-</v>
      </c>
      <c r="R188" s="49" t="str">
        <f>IFERROR(VLOOKUP($S$5,Ledger!C188:K188,3,0),"-")</f>
        <v>-</v>
      </c>
      <c r="S188" s="45" t="str">
        <f>IFERROR(VLOOKUP($S$5,Ledger!C188:K188,9,0),"-")</f>
        <v>-</v>
      </c>
      <c r="T188" s="42"/>
      <c r="U188" s="25" t="str">
        <f>IFERROR(VLOOKUP($W$5,Ledger!C188:K188,2,0),"-")</f>
        <v>-</v>
      </c>
      <c r="V188" s="49" t="str">
        <f>IFERROR(VLOOKUP($W$5,Ledger!C188:K188,3,0),"-")</f>
        <v>-</v>
      </c>
      <c r="W188" s="45" t="str">
        <f>IFERROR(VLOOKUP($W$5,Ledger!C188:K188,9,0),"-")</f>
        <v>-</v>
      </c>
      <c r="X188" s="42"/>
      <c r="Y188" s="25" t="str">
        <f>IFERROR(VLOOKUP($AA$5,Ledger!C188:K188,2,0),"-")</f>
        <v>-</v>
      </c>
      <c r="Z188" s="49" t="str">
        <f>IFERROR(VLOOKUP($AA$5,Ledger!C188:K188,3,0),"-")</f>
        <v>-</v>
      </c>
      <c r="AA188" s="45" t="str">
        <f>IFERROR(VLOOKUP($AA$5,Ledger!C188:K188,9,0),"-")</f>
        <v>-</v>
      </c>
    </row>
    <row r="189" spans="1:27" ht="24" x14ac:dyDescent="0.2">
      <c r="A189" s="25" t="str">
        <f>IFERROR(VLOOKUP($C$5,Ledger!C189:K189,2,0),"-")</f>
        <v>-</v>
      </c>
      <c r="B189" s="49" t="str">
        <f>IFERROR(VLOOKUP($C$5,Ledger!C189:K189,3,0),"-")</f>
        <v>-</v>
      </c>
      <c r="C189" s="45" t="str">
        <f>IFERROR(VLOOKUP($C$5,Ledger!C189:K189,9,0),"-")</f>
        <v>-</v>
      </c>
      <c r="D189" s="42"/>
      <c r="E189" s="25" t="str">
        <f>IFERROR(VLOOKUP($G$5,Ledger!C189:K189,2,0),"-")</f>
        <v>-</v>
      </c>
      <c r="F189" s="49" t="str">
        <f>IFERROR(VLOOKUP($G$5,Ledger!C189:K189,3,0),"-")</f>
        <v>-</v>
      </c>
      <c r="G189" s="45" t="str">
        <f>IFERROR(VLOOKUP($G$5,Ledger!C189:K189,9,0),"-")</f>
        <v>-</v>
      </c>
      <c r="H189" s="42"/>
      <c r="I189" s="25" t="str">
        <f>IFERROR(VLOOKUP($K$5,Ledger!C189:K189,2,0),"-")</f>
        <v>-</v>
      </c>
      <c r="J189" s="49" t="str">
        <f>IFERROR(VLOOKUP($K$5,Ledger!C189:K189,3,0),"-")</f>
        <v>-</v>
      </c>
      <c r="K189" s="45" t="str">
        <f>IFERROR(VLOOKUP($K$5,Ledger!C189:K189,9,0),"-")</f>
        <v>-</v>
      </c>
      <c r="L189" s="42"/>
      <c r="M189" s="25" t="str">
        <f>IFERROR(VLOOKUP($O$5,Ledger!C189:K189,2,0),"-")</f>
        <v>-</v>
      </c>
      <c r="N189" s="49" t="str">
        <f>IFERROR(VLOOKUP($O$5,Ledger!C189:K189,3,0),"-")</f>
        <v>-</v>
      </c>
      <c r="O189" s="45" t="str">
        <f>IFERROR(VLOOKUP($O$5,Ledger!C189:K189,9,0),"-")</f>
        <v>-</v>
      </c>
      <c r="P189" s="42"/>
      <c r="Q189" s="25" t="str">
        <f>IFERROR(VLOOKUP($S$5,Ledger!C189:K189,2,0),"-")</f>
        <v>-</v>
      </c>
      <c r="R189" s="49" t="str">
        <f>IFERROR(VLOOKUP($S$5,Ledger!C189:K189,3,0),"-")</f>
        <v>-</v>
      </c>
      <c r="S189" s="45" t="str">
        <f>IFERROR(VLOOKUP($S$5,Ledger!C189:K189,9,0),"-")</f>
        <v>-</v>
      </c>
      <c r="T189" s="42"/>
      <c r="U189" s="25" t="str">
        <f>IFERROR(VLOOKUP($W$5,Ledger!C189:K189,2,0),"-")</f>
        <v>-</v>
      </c>
      <c r="V189" s="49" t="str">
        <f>IFERROR(VLOOKUP($W$5,Ledger!C189:K189,3,0),"-")</f>
        <v>-</v>
      </c>
      <c r="W189" s="45" t="str">
        <f>IFERROR(VLOOKUP($W$5,Ledger!C189:K189,9,0),"-")</f>
        <v>-</v>
      </c>
      <c r="X189" s="42"/>
      <c r="Y189" s="25" t="str">
        <f>IFERROR(VLOOKUP($AA$5,Ledger!C189:K189,2,0),"-")</f>
        <v>-</v>
      </c>
      <c r="Z189" s="49" t="str">
        <f>IFERROR(VLOOKUP($AA$5,Ledger!C189:K189,3,0),"-")</f>
        <v>-</v>
      </c>
      <c r="AA189" s="45" t="str">
        <f>IFERROR(VLOOKUP($AA$5,Ledger!C189:K189,9,0),"-")</f>
        <v>-</v>
      </c>
    </row>
    <row r="190" spans="1:27" ht="24" x14ac:dyDescent="0.2">
      <c r="A190" s="25" t="str">
        <f>IFERROR(VLOOKUP($C$5,Ledger!C190:K190,2,0),"-")</f>
        <v>-</v>
      </c>
      <c r="B190" s="49" t="str">
        <f>IFERROR(VLOOKUP($C$5,Ledger!C190:K190,3,0),"-")</f>
        <v>-</v>
      </c>
      <c r="C190" s="45" t="str">
        <f>IFERROR(VLOOKUP($C$5,Ledger!C190:K190,9,0),"-")</f>
        <v>-</v>
      </c>
      <c r="D190" s="42"/>
      <c r="E190" s="25" t="str">
        <f>IFERROR(VLOOKUP($G$5,Ledger!C190:K190,2,0),"-")</f>
        <v>-</v>
      </c>
      <c r="F190" s="49" t="str">
        <f>IFERROR(VLOOKUP($G$5,Ledger!C190:K190,3,0),"-")</f>
        <v>-</v>
      </c>
      <c r="G190" s="45" t="str">
        <f>IFERROR(VLOOKUP($G$5,Ledger!C190:K190,9,0),"-")</f>
        <v>-</v>
      </c>
      <c r="H190" s="42"/>
      <c r="I190" s="25" t="str">
        <f>IFERROR(VLOOKUP($K$5,Ledger!C190:K190,2,0),"-")</f>
        <v>-</v>
      </c>
      <c r="J190" s="49" t="str">
        <f>IFERROR(VLOOKUP($K$5,Ledger!C190:K190,3,0),"-")</f>
        <v>-</v>
      </c>
      <c r="K190" s="45" t="str">
        <f>IFERROR(VLOOKUP($K$5,Ledger!C190:K190,9,0),"-")</f>
        <v>-</v>
      </c>
      <c r="L190" s="42"/>
      <c r="M190" s="25" t="str">
        <f>IFERROR(VLOOKUP($O$5,Ledger!C190:K190,2,0),"-")</f>
        <v>-</v>
      </c>
      <c r="N190" s="49" t="str">
        <f>IFERROR(VLOOKUP($O$5,Ledger!C190:K190,3,0),"-")</f>
        <v>-</v>
      </c>
      <c r="O190" s="45" t="str">
        <f>IFERROR(VLOOKUP($O$5,Ledger!C190:K190,9,0),"-")</f>
        <v>-</v>
      </c>
      <c r="P190" s="42"/>
      <c r="Q190" s="25" t="str">
        <f>IFERROR(VLOOKUP($S$5,Ledger!C190:K190,2,0),"-")</f>
        <v>-</v>
      </c>
      <c r="R190" s="49" t="str">
        <f>IFERROR(VLOOKUP($S$5,Ledger!C190:K190,3,0),"-")</f>
        <v>-</v>
      </c>
      <c r="S190" s="45" t="str">
        <f>IFERROR(VLOOKUP($S$5,Ledger!C190:K190,9,0),"-")</f>
        <v>-</v>
      </c>
      <c r="T190" s="42"/>
      <c r="U190" s="25" t="str">
        <f>IFERROR(VLOOKUP($W$5,Ledger!C190:K190,2,0),"-")</f>
        <v>-</v>
      </c>
      <c r="V190" s="49" t="str">
        <f>IFERROR(VLOOKUP($W$5,Ledger!C190:K190,3,0),"-")</f>
        <v>-</v>
      </c>
      <c r="W190" s="45" t="str">
        <f>IFERROR(VLOOKUP($W$5,Ledger!C190:K190,9,0),"-")</f>
        <v>-</v>
      </c>
      <c r="X190" s="42"/>
      <c r="Y190" s="25" t="str">
        <f>IFERROR(VLOOKUP($AA$5,Ledger!C190:K190,2,0),"-")</f>
        <v>-</v>
      </c>
      <c r="Z190" s="49" t="str">
        <f>IFERROR(VLOOKUP($AA$5,Ledger!C190:K190,3,0),"-")</f>
        <v>-</v>
      </c>
      <c r="AA190" s="45" t="str">
        <f>IFERROR(VLOOKUP($AA$5,Ledger!C190:K190,9,0),"-")</f>
        <v>-</v>
      </c>
    </row>
    <row r="191" spans="1:27" ht="24" x14ac:dyDescent="0.2">
      <c r="A191" s="25" t="str">
        <f>IFERROR(VLOOKUP($C$5,Ledger!C191:K191,2,0),"-")</f>
        <v>-</v>
      </c>
      <c r="B191" s="49" t="str">
        <f>IFERROR(VLOOKUP($C$5,Ledger!C191:K191,3,0),"-")</f>
        <v>-</v>
      </c>
      <c r="C191" s="45" t="str">
        <f>IFERROR(VLOOKUP($C$5,Ledger!C191:K191,9,0),"-")</f>
        <v>-</v>
      </c>
      <c r="D191" s="42"/>
      <c r="E191" s="25" t="str">
        <f>IFERROR(VLOOKUP($G$5,Ledger!C191:K191,2,0),"-")</f>
        <v>-</v>
      </c>
      <c r="F191" s="49" t="str">
        <f>IFERROR(VLOOKUP($G$5,Ledger!C191:K191,3,0),"-")</f>
        <v>-</v>
      </c>
      <c r="G191" s="45" t="str">
        <f>IFERROR(VLOOKUP($G$5,Ledger!C191:K191,9,0),"-")</f>
        <v>-</v>
      </c>
      <c r="H191" s="42"/>
      <c r="I191" s="25" t="str">
        <f>IFERROR(VLOOKUP($K$5,Ledger!C191:K191,2,0),"-")</f>
        <v>-</v>
      </c>
      <c r="J191" s="49" t="str">
        <f>IFERROR(VLOOKUP($K$5,Ledger!C191:K191,3,0),"-")</f>
        <v>-</v>
      </c>
      <c r="K191" s="45" t="str">
        <f>IFERROR(VLOOKUP($K$5,Ledger!C191:K191,9,0),"-")</f>
        <v>-</v>
      </c>
      <c r="L191" s="42"/>
      <c r="M191" s="25" t="str">
        <f>IFERROR(VLOOKUP($O$5,Ledger!C191:K191,2,0),"-")</f>
        <v>-</v>
      </c>
      <c r="N191" s="49" t="str">
        <f>IFERROR(VLOOKUP($O$5,Ledger!C191:K191,3,0),"-")</f>
        <v>-</v>
      </c>
      <c r="O191" s="45" t="str">
        <f>IFERROR(VLOOKUP($O$5,Ledger!C191:K191,9,0),"-")</f>
        <v>-</v>
      </c>
      <c r="P191" s="42"/>
      <c r="Q191" s="25" t="str">
        <f>IFERROR(VLOOKUP($S$5,Ledger!C191:K191,2,0),"-")</f>
        <v>-</v>
      </c>
      <c r="R191" s="49" t="str">
        <f>IFERROR(VLOOKUP($S$5,Ledger!C191:K191,3,0),"-")</f>
        <v>-</v>
      </c>
      <c r="S191" s="45" t="str">
        <f>IFERROR(VLOOKUP($S$5,Ledger!C191:K191,9,0),"-")</f>
        <v>-</v>
      </c>
      <c r="T191" s="42"/>
      <c r="U191" s="25" t="str">
        <f>IFERROR(VLOOKUP($W$5,Ledger!C191:K191,2,0),"-")</f>
        <v>-</v>
      </c>
      <c r="V191" s="49" t="str">
        <f>IFERROR(VLOOKUP($W$5,Ledger!C191:K191,3,0),"-")</f>
        <v>-</v>
      </c>
      <c r="W191" s="45" t="str">
        <f>IFERROR(VLOOKUP($W$5,Ledger!C191:K191,9,0),"-")</f>
        <v>-</v>
      </c>
      <c r="X191" s="42"/>
      <c r="Y191" s="25" t="str">
        <f>IFERROR(VLOOKUP($AA$5,Ledger!C191:K191,2,0),"-")</f>
        <v>-</v>
      </c>
      <c r="Z191" s="49" t="str">
        <f>IFERROR(VLOOKUP($AA$5,Ledger!C191:K191,3,0),"-")</f>
        <v>-</v>
      </c>
      <c r="AA191" s="45" t="str">
        <f>IFERROR(VLOOKUP($AA$5,Ledger!C191:K191,9,0),"-")</f>
        <v>-</v>
      </c>
    </row>
    <row r="192" spans="1:27" ht="24" x14ac:dyDescent="0.2">
      <c r="A192" s="25" t="str">
        <f>IFERROR(VLOOKUP($C$5,Ledger!C192:K192,2,0),"-")</f>
        <v>-</v>
      </c>
      <c r="B192" s="49" t="str">
        <f>IFERROR(VLOOKUP($C$5,Ledger!C192:K192,3,0),"-")</f>
        <v>-</v>
      </c>
      <c r="C192" s="45" t="str">
        <f>IFERROR(VLOOKUP($C$5,Ledger!C192:K192,9,0),"-")</f>
        <v>-</v>
      </c>
      <c r="D192" s="42"/>
      <c r="E192" s="25" t="str">
        <f>IFERROR(VLOOKUP($G$5,Ledger!C192:K192,2,0),"-")</f>
        <v>-</v>
      </c>
      <c r="F192" s="49" t="str">
        <f>IFERROR(VLOOKUP($G$5,Ledger!C192:K192,3,0),"-")</f>
        <v>-</v>
      </c>
      <c r="G192" s="45" t="str">
        <f>IFERROR(VLOOKUP($G$5,Ledger!C192:K192,9,0),"-")</f>
        <v>-</v>
      </c>
      <c r="H192" s="42"/>
      <c r="I192" s="25" t="str">
        <f>IFERROR(VLOOKUP($K$5,Ledger!C192:K192,2,0),"-")</f>
        <v>-</v>
      </c>
      <c r="J192" s="49" t="str">
        <f>IFERROR(VLOOKUP($K$5,Ledger!C192:K192,3,0),"-")</f>
        <v>-</v>
      </c>
      <c r="K192" s="45" t="str">
        <f>IFERROR(VLOOKUP($K$5,Ledger!C192:K192,9,0),"-")</f>
        <v>-</v>
      </c>
      <c r="L192" s="42"/>
      <c r="M192" s="25" t="str">
        <f>IFERROR(VLOOKUP($O$5,Ledger!C192:K192,2,0),"-")</f>
        <v>-</v>
      </c>
      <c r="N192" s="49" t="str">
        <f>IFERROR(VLOOKUP($O$5,Ledger!C192:K192,3,0),"-")</f>
        <v>-</v>
      </c>
      <c r="O192" s="45" t="str">
        <f>IFERROR(VLOOKUP($O$5,Ledger!C192:K192,9,0),"-")</f>
        <v>-</v>
      </c>
      <c r="P192" s="42"/>
      <c r="Q192" s="25" t="str">
        <f>IFERROR(VLOOKUP($S$5,Ledger!C192:K192,2,0),"-")</f>
        <v>-</v>
      </c>
      <c r="R192" s="49" t="str">
        <f>IFERROR(VLOOKUP($S$5,Ledger!C192:K192,3,0),"-")</f>
        <v>-</v>
      </c>
      <c r="S192" s="45" t="str">
        <f>IFERROR(VLOOKUP($S$5,Ledger!C192:K192,9,0),"-")</f>
        <v>-</v>
      </c>
      <c r="T192" s="42"/>
      <c r="U192" s="25" t="str">
        <f>IFERROR(VLOOKUP($W$5,Ledger!C192:K192,2,0),"-")</f>
        <v>-</v>
      </c>
      <c r="V192" s="49" t="str">
        <f>IFERROR(VLOOKUP($W$5,Ledger!C192:K192,3,0),"-")</f>
        <v>-</v>
      </c>
      <c r="W192" s="45" t="str">
        <f>IFERROR(VLOOKUP($W$5,Ledger!C192:K192,9,0),"-")</f>
        <v>-</v>
      </c>
      <c r="X192" s="42"/>
      <c r="Y192" s="25" t="str">
        <f>IFERROR(VLOOKUP($AA$5,Ledger!C192:K192,2,0),"-")</f>
        <v>-</v>
      </c>
      <c r="Z192" s="49" t="str">
        <f>IFERROR(VLOOKUP($AA$5,Ledger!C192:K192,3,0),"-")</f>
        <v>-</v>
      </c>
      <c r="AA192" s="45" t="str">
        <f>IFERROR(VLOOKUP($AA$5,Ledger!C192:K192,9,0),"-")</f>
        <v>-</v>
      </c>
    </row>
    <row r="193" spans="1:27" ht="24" x14ac:dyDescent="0.2">
      <c r="A193" s="25" t="str">
        <f>IFERROR(VLOOKUP($C$5,Ledger!C193:K193,2,0),"-")</f>
        <v>-</v>
      </c>
      <c r="B193" s="49" t="str">
        <f>IFERROR(VLOOKUP($C$5,Ledger!C193:K193,3,0),"-")</f>
        <v>-</v>
      </c>
      <c r="C193" s="45" t="str">
        <f>IFERROR(VLOOKUP($C$5,Ledger!C193:K193,9,0),"-")</f>
        <v>-</v>
      </c>
      <c r="D193" s="42"/>
      <c r="E193" s="25" t="str">
        <f>IFERROR(VLOOKUP($G$5,Ledger!C193:K193,2,0),"-")</f>
        <v>-</v>
      </c>
      <c r="F193" s="49" t="str">
        <f>IFERROR(VLOOKUP($G$5,Ledger!C193:K193,3,0),"-")</f>
        <v>-</v>
      </c>
      <c r="G193" s="45" t="str">
        <f>IFERROR(VLOOKUP($G$5,Ledger!C193:K193,9,0),"-")</f>
        <v>-</v>
      </c>
      <c r="H193" s="42"/>
      <c r="I193" s="25" t="str">
        <f>IFERROR(VLOOKUP($K$5,Ledger!C193:K193,2,0),"-")</f>
        <v>-</v>
      </c>
      <c r="J193" s="49" t="str">
        <f>IFERROR(VLOOKUP($K$5,Ledger!C193:K193,3,0),"-")</f>
        <v>-</v>
      </c>
      <c r="K193" s="45" t="str">
        <f>IFERROR(VLOOKUP($K$5,Ledger!C193:K193,9,0),"-")</f>
        <v>-</v>
      </c>
      <c r="L193" s="42"/>
      <c r="M193" s="25" t="str">
        <f>IFERROR(VLOOKUP($O$5,Ledger!C193:K193,2,0),"-")</f>
        <v>-</v>
      </c>
      <c r="N193" s="49" t="str">
        <f>IFERROR(VLOOKUP($O$5,Ledger!C193:K193,3,0),"-")</f>
        <v>-</v>
      </c>
      <c r="O193" s="45" t="str">
        <f>IFERROR(VLOOKUP($O$5,Ledger!C193:K193,9,0),"-")</f>
        <v>-</v>
      </c>
      <c r="P193" s="42"/>
      <c r="Q193" s="25" t="str">
        <f>IFERROR(VLOOKUP($S$5,Ledger!C193:K193,2,0),"-")</f>
        <v>-</v>
      </c>
      <c r="R193" s="49" t="str">
        <f>IFERROR(VLOOKUP($S$5,Ledger!C193:K193,3,0),"-")</f>
        <v>-</v>
      </c>
      <c r="S193" s="45" t="str">
        <f>IFERROR(VLOOKUP($S$5,Ledger!C193:K193,9,0),"-")</f>
        <v>-</v>
      </c>
      <c r="T193" s="42"/>
      <c r="U193" s="25" t="str">
        <f>IFERROR(VLOOKUP($W$5,Ledger!C193:K193,2,0),"-")</f>
        <v>-</v>
      </c>
      <c r="V193" s="49" t="str">
        <f>IFERROR(VLOOKUP($W$5,Ledger!C193:K193,3,0),"-")</f>
        <v>-</v>
      </c>
      <c r="W193" s="45" t="str">
        <f>IFERROR(VLOOKUP($W$5,Ledger!C193:K193,9,0),"-")</f>
        <v>-</v>
      </c>
      <c r="X193" s="42"/>
      <c r="Y193" s="25" t="str">
        <f>IFERROR(VLOOKUP($AA$5,Ledger!C193:K193,2,0),"-")</f>
        <v>-</v>
      </c>
      <c r="Z193" s="49" t="str">
        <f>IFERROR(VLOOKUP($AA$5,Ledger!C193:K193,3,0),"-")</f>
        <v>-</v>
      </c>
      <c r="AA193" s="45" t="str">
        <f>IFERROR(VLOOKUP($AA$5,Ledger!C193:K193,9,0),"-")</f>
        <v>-</v>
      </c>
    </row>
    <row r="194" spans="1:27" ht="24" x14ac:dyDescent="0.2">
      <c r="A194" s="25" t="str">
        <f>IFERROR(VLOOKUP($C$5,Ledger!C194:K194,2,0),"-")</f>
        <v>-</v>
      </c>
      <c r="B194" s="49" t="str">
        <f>IFERROR(VLOOKUP($C$5,Ledger!C194:K194,3,0),"-")</f>
        <v>-</v>
      </c>
      <c r="C194" s="45" t="str">
        <f>IFERROR(VLOOKUP($C$5,Ledger!C194:K194,9,0),"-")</f>
        <v>-</v>
      </c>
      <c r="D194" s="42"/>
      <c r="E194" s="25" t="str">
        <f>IFERROR(VLOOKUP($G$5,Ledger!C194:K194,2,0),"-")</f>
        <v>-</v>
      </c>
      <c r="F194" s="49" t="str">
        <f>IFERROR(VLOOKUP($G$5,Ledger!C194:K194,3,0),"-")</f>
        <v>-</v>
      </c>
      <c r="G194" s="45" t="str">
        <f>IFERROR(VLOOKUP($G$5,Ledger!C194:K194,9,0),"-")</f>
        <v>-</v>
      </c>
      <c r="H194" s="42"/>
      <c r="I194" s="25" t="str">
        <f>IFERROR(VLOOKUP($K$5,Ledger!C194:K194,2,0),"-")</f>
        <v>-</v>
      </c>
      <c r="J194" s="49" t="str">
        <f>IFERROR(VLOOKUP($K$5,Ledger!C194:K194,3,0),"-")</f>
        <v>-</v>
      </c>
      <c r="K194" s="45" t="str">
        <f>IFERROR(VLOOKUP($K$5,Ledger!C194:K194,9,0),"-")</f>
        <v>-</v>
      </c>
      <c r="L194" s="42"/>
      <c r="M194" s="25" t="str">
        <f>IFERROR(VLOOKUP($O$5,Ledger!C194:K194,2,0),"-")</f>
        <v>-</v>
      </c>
      <c r="N194" s="49" t="str">
        <f>IFERROR(VLOOKUP($O$5,Ledger!C194:K194,3,0),"-")</f>
        <v>-</v>
      </c>
      <c r="O194" s="45" t="str">
        <f>IFERROR(VLOOKUP($O$5,Ledger!C194:K194,9,0),"-")</f>
        <v>-</v>
      </c>
      <c r="P194" s="42"/>
      <c r="Q194" s="25" t="str">
        <f>IFERROR(VLOOKUP($S$5,Ledger!C194:K194,2,0),"-")</f>
        <v>-</v>
      </c>
      <c r="R194" s="49" t="str">
        <f>IFERROR(VLOOKUP($S$5,Ledger!C194:K194,3,0),"-")</f>
        <v>-</v>
      </c>
      <c r="S194" s="45" t="str">
        <f>IFERROR(VLOOKUP($S$5,Ledger!C194:K194,9,0),"-")</f>
        <v>-</v>
      </c>
      <c r="T194" s="42"/>
      <c r="U194" s="25" t="str">
        <f>IFERROR(VLOOKUP($W$5,Ledger!C194:K194,2,0),"-")</f>
        <v>-</v>
      </c>
      <c r="V194" s="49" t="str">
        <f>IFERROR(VLOOKUP($W$5,Ledger!C194:K194,3,0),"-")</f>
        <v>-</v>
      </c>
      <c r="W194" s="45" t="str">
        <f>IFERROR(VLOOKUP($W$5,Ledger!C194:K194,9,0),"-")</f>
        <v>-</v>
      </c>
      <c r="X194" s="42"/>
      <c r="Y194" s="25" t="str">
        <f>IFERROR(VLOOKUP($AA$5,Ledger!C194:K194,2,0),"-")</f>
        <v>-</v>
      </c>
      <c r="Z194" s="49" t="str">
        <f>IFERROR(VLOOKUP($AA$5,Ledger!C194:K194,3,0),"-")</f>
        <v>-</v>
      </c>
      <c r="AA194" s="45" t="str">
        <f>IFERROR(VLOOKUP($AA$5,Ledger!C194:K194,9,0),"-")</f>
        <v>-</v>
      </c>
    </row>
    <row r="195" spans="1:27" ht="24" x14ac:dyDescent="0.2">
      <c r="A195" s="25" t="str">
        <f>IFERROR(VLOOKUP($C$5,Ledger!C195:K195,2,0),"-")</f>
        <v>-</v>
      </c>
      <c r="B195" s="49" t="str">
        <f>IFERROR(VLOOKUP($C$5,Ledger!C195:K195,3,0),"-")</f>
        <v>-</v>
      </c>
      <c r="C195" s="45" t="str">
        <f>IFERROR(VLOOKUP($C$5,Ledger!C195:K195,9,0),"-")</f>
        <v>-</v>
      </c>
      <c r="D195" s="42"/>
      <c r="E195" s="25" t="str">
        <f>IFERROR(VLOOKUP($G$5,Ledger!C195:K195,2,0),"-")</f>
        <v>-</v>
      </c>
      <c r="F195" s="49" t="str">
        <f>IFERROR(VLOOKUP($G$5,Ledger!C195:K195,3,0),"-")</f>
        <v>-</v>
      </c>
      <c r="G195" s="45" t="str">
        <f>IFERROR(VLOOKUP($G$5,Ledger!C195:K195,9,0),"-")</f>
        <v>-</v>
      </c>
      <c r="H195" s="42"/>
      <c r="I195" s="25" t="str">
        <f>IFERROR(VLOOKUP($K$5,Ledger!C195:K195,2,0),"-")</f>
        <v>-</v>
      </c>
      <c r="J195" s="49" t="str">
        <f>IFERROR(VLOOKUP($K$5,Ledger!C195:K195,3,0),"-")</f>
        <v>-</v>
      </c>
      <c r="K195" s="45" t="str">
        <f>IFERROR(VLOOKUP($K$5,Ledger!C195:K195,9,0),"-")</f>
        <v>-</v>
      </c>
      <c r="L195" s="42"/>
      <c r="M195" s="25" t="str">
        <f>IFERROR(VLOOKUP($O$5,Ledger!C195:K195,2,0),"-")</f>
        <v>-</v>
      </c>
      <c r="N195" s="49" t="str">
        <f>IFERROR(VLOOKUP($O$5,Ledger!C195:K195,3,0),"-")</f>
        <v>-</v>
      </c>
      <c r="O195" s="45" t="str">
        <f>IFERROR(VLOOKUP($O$5,Ledger!C195:K195,9,0),"-")</f>
        <v>-</v>
      </c>
      <c r="P195" s="42"/>
      <c r="Q195" s="25" t="str">
        <f>IFERROR(VLOOKUP($S$5,Ledger!C195:K195,2,0),"-")</f>
        <v>-</v>
      </c>
      <c r="R195" s="49" t="str">
        <f>IFERROR(VLOOKUP($S$5,Ledger!C195:K195,3,0),"-")</f>
        <v>-</v>
      </c>
      <c r="S195" s="45" t="str">
        <f>IFERROR(VLOOKUP($S$5,Ledger!C195:K195,9,0),"-")</f>
        <v>-</v>
      </c>
      <c r="T195" s="42"/>
      <c r="U195" s="25" t="str">
        <f>IFERROR(VLOOKUP($W$5,Ledger!C195:K195,2,0),"-")</f>
        <v>-</v>
      </c>
      <c r="V195" s="49" t="str">
        <f>IFERROR(VLOOKUP($W$5,Ledger!C195:K195,3,0),"-")</f>
        <v>-</v>
      </c>
      <c r="W195" s="45" t="str">
        <f>IFERROR(VLOOKUP($W$5,Ledger!C195:K195,9,0),"-")</f>
        <v>-</v>
      </c>
      <c r="X195" s="42"/>
      <c r="Y195" s="25" t="str">
        <f>IFERROR(VLOOKUP($AA$5,Ledger!C195:K195,2,0),"-")</f>
        <v>-</v>
      </c>
      <c r="Z195" s="49" t="str">
        <f>IFERROR(VLOOKUP($AA$5,Ledger!C195:K195,3,0),"-")</f>
        <v>-</v>
      </c>
      <c r="AA195" s="45" t="str">
        <f>IFERROR(VLOOKUP($AA$5,Ledger!C195:K195,9,0),"-")</f>
        <v>-</v>
      </c>
    </row>
    <row r="196" spans="1:27" ht="24" x14ac:dyDescent="0.2">
      <c r="A196" s="25" t="str">
        <f>IFERROR(VLOOKUP($C$5,Ledger!C196:K196,2,0),"-")</f>
        <v>-</v>
      </c>
      <c r="B196" s="49" t="str">
        <f>IFERROR(VLOOKUP($C$5,Ledger!C196:K196,3,0),"-")</f>
        <v>-</v>
      </c>
      <c r="C196" s="45" t="str">
        <f>IFERROR(VLOOKUP($C$5,Ledger!C196:K196,9,0),"-")</f>
        <v>-</v>
      </c>
      <c r="D196" s="42"/>
      <c r="E196" s="25" t="str">
        <f>IFERROR(VLOOKUP($G$5,Ledger!C196:K196,2,0),"-")</f>
        <v>-</v>
      </c>
      <c r="F196" s="49" t="str">
        <f>IFERROR(VLOOKUP($G$5,Ledger!C196:K196,3,0),"-")</f>
        <v>-</v>
      </c>
      <c r="G196" s="45" t="str">
        <f>IFERROR(VLOOKUP($G$5,Ledger!C196:K196,9,0),"-")</f>
        <v>-</v>
      </c>
      <c r="H196" s="42"/>
      <c r="I196" s="25" t="str">
        <f>IFERROR(VLOOKUP($K$5,Ledger!C196:K196,2,0),"-")</f>
        <v>-</v>
      </c>
      <c r="J196" s="49" t="str">
        <f>IFERROR(VLOOKUP($K$5,Ledger!C196:K196,3,0),"-")</f>
        <v>-</v>
      </c>
      <c r="K196" s="45" t="str">
        <f>IFERROR(VLOOKUP($K$5,Ledger!C196:K196,9,0),"-")</f>
        <v>-</v>
      </c>
      <c r="L196" s="42"/>
      <c r="M196" s="25" t="str">
        <f>IFERROR(VLOOKUP($O$5,Ledger!C196:K196,2,0),"-")</f>
        <v>-</v>
      </c>
      <c r="N196" s="49" t="str">
        <f>IFERROR(VLOOKUP($O$5,Ledger!C196:K196,3,0),"-")</f>
        <v>-</v>
      </c>
      <c r="O196" s="45" t="str">
        <f>IFERROR(VLOOKUP($O$5,Ledger!C196:K196,9,0),"-")</f>
        <v>-</v>
      </c>
      <c r="P196" s="42"/>
      <c r="Q196" s="25" t="str">
        <f>IFERROR(VLOOKUP($S$5,Ledger!C196:K196,2,0),"-")</f>
        <v>-</v>
      </c>
      <c r="R196" s="49" t="str">
        <f>IFERROR(VLOOKUP($S$5,Ledger!C196:K196,3,0),"-")</f>
        <v>-</v>
      </c>
      <c r="S196" s="45" t="str">
        <f>IFERROR(VLOOKUP($S$5,Ledger!C196:K196,9,0),"-")</f>
        <v>-</v>
      </c>
      <c r="T196" s="42"/>
      <c r="U196" s="25" t="str">
        <f>IFERROR(VLOOKUP($W$5,Ledger!C196:K196,2,0),"-")</f>
        <v>-</v>
      </c>
      <c r="V196" s="49" t="str">
        <f>IFERROR(VLOOKUP($W$5,Ledger!C196:K196,3,0),"-")</f>
        <v>-</v>
      </c>
      <c r="W196" s="45" t="str">
        <f>IFERROR(VLOOKUP($W$5,Ledger!C196:K196,9,0),"-")</f>
        <v>-</v>
      </c>
      <c r="X196" s="42"/>
      <c r="Y196" s="25" t="str">
        <f>IFERROR(VLOOKUP($AA$5,Ledger!C196:K196,2,0),"-")</f>
        <v>-</v>
      </c>
      <c r="Z196" s="49" t="str">
        <f>IFERROR(VLOOKUP($AA$5,Ledger!C196:K196,3,0),"-")</f>
        <v>-</v>
      </c>
      <c r="AA196" s="45" t="str">
        <f>IFERROR(VLOOKUP($AA$5,Ledger!C196:K196,9,0),"-")</f>
        <v>-</v>
      </c>
    </row>
    <row r="197" spans="1:27" ht="24" x14ac:dyDescent="0.2">
      <c r="A197" s="25" t="str">
        <f>IFERROR(VLOOKUP($C$5,Ledger!C197:K197,2,0),"-")</f>
        <v>-</v>
      </c>
      <c r="B197" s="49" t="str">
        <f>IFERROR(VLOOKUP($C$5,Ledger!C197:K197,3,0),"-")</f>
        <v>-</v>
      </c>
      <c r="C197" s="45" t="str">
        <f>IFERROR(VLOOKUP($C$5,Ledger!C197:K197,9,0),"-")</f>
        <v>-</v>
      </c>
      <c r="D197" s="42"/>
      <c r="E197" s="25" t="str">
        <f>IFERROR(VLOOKUP($G$5,Ledger!C197:K197,2,0),"-")</f>
        <v>-</v>
      </c>
      <c r="F197" s="49" t="str">
        <f>IFERROR(VLOOKUP($G$5,Ledger!C197:K197,3,0),"-")</f>
        <v>-</v>
      </c>
      <c r="G197" s="45" t="str">
        <f>IFERROR(VLOOKUP($G$5,Ledger!C197:K197,9,0),"-")</f>
        <v>-</v>
      </c>
      <c r="H197" s="42"/>
      <c r="I197" s="25" t="str">
        <f>IFERROR(VLOOKUP($K$5,Ledger!C197:K197,2,0),"-")</f>
        <v>-</v>
      </c>
      <c r="J197" s="49" t="str">
        <f>IFERROR(VLOOKUP($K$5,Ledger!C197:K197,3,0),"-")</f>
        <v>-</v>
      </c>
      <c r="K197" s="45" t="str">
        <f>IFERROR(VLOOKUP($K$5,Ledger!C197:K197,9,0),"-")</f>
        <v>-</v>
      </c>
      <c r="L197" s="42"/>
      <c r="M197" s="25" t="str">
        <f>IFERROR(VLOOKUP($O$5,Ledger!C197:K197,2,0),"-")</f>
        <v>-</v>
      </c>
      <c r="N197" s="49" t="str">
        <f>IFERROR(VLOOKUP($O$5,Ledger!C197:K197,3,0),"-")</f>
        <v>-</v>
      </c>
      <c r="O197" s="45" t="str">
        <f>IFERROR(VLOOKUP($O$5,Ledger!C197:K197,9,0),"-")</f>
        <v>-</v>
      </c>
      <c r="P197" s="42"/>
      <c r="Q197" s="25" t="str">
        <f>IFERROR(VLOOKUP($S$5,Ledger!C197:K197,2,0),"-")</f>
        <v>-</v>
      </c>
      <c r="R197" s="49" t="str">
        <f>IFERROR(VLOOKUP($S$5,Ledger!C197:K197,3,0),"-")</f>
        <v>-</v>
      </c>
      <c r="S197" s="45" t="str">
        <f>IFERROR(VLOOKUP($S$5,Ledger!C197:K197,9,0),"-")</f>
        <v>-</v>
      </c>
      <c r="T197" s="42"/>
      <c r="U197" s="25" t="str">
        <f>IFERROR(VLOOKUP($W$5,Ledger!C197:K197,2,0),"-")</f>
        <v>-</v>
      </c>
      <c r="V197" s="49" t="str">
        <f>IFERROR(VLOOKUP($W$5,Ledger!C197:K197,3,0),"-")</f>
        <v>-</v>
      </c>
      <c r="W197" s="45" t="str">
        <f>IFERROR(VLOOKUP($W$5,Ledger!C197:K197,9,0),"-")</f>
        <v>-</v>
      </c>
      <c r="X197" s="42"/>
      <c r="Y197" s="25" t="str">
        <f>IFERROR(VLOOKUP($AA$5,Ledger!C197:K197,2,0),"-")</f>
        <v>-</v>
      </c>
      <c r="Z197" s="49" t="str">
        <f>IFERROR(VLOOKUP($AA$5,Ledger!C197:K197,3,0),"-")</f>
        <v>-</v>
      </c>
      <c r="AA197" s="45" t="str">
        <f>IFERROR(VLOOKUP($AA$5,Ledger!C197:K197,9,0),"-")</f>
        <v>-</v>
      </c>
    </row>
    <row r="198" spans="1:27" ht="24" x14ac:dyDescent="0.2">
      <c r="A198" s="25" t="str">
        <f>IFERROR(VLOOKUP($C$5,Ledger!C198:K198,2,0),"-")</f>
        <v>-</v>
      </c>
      <c r="B198" s="49" t="str">
        <f>IFERROR(VLOOKUP($C$5,Ledger!C198:K198,3,0),"-")</f>
        <v>-</v>
      </c>
      <c r="C198" s="45" t="str">
        <f>IFERROR(VLOOKUP($C$5,Ledger!C198:K198,9,0),"-")</f>
        <v>-</v>
      </c>
      <c r="D198" s="42"/>
      <c r="E198" s="25" t="str">
        <f>IFERROR(VLOOKUP($G$5,Ledger!C198:K198,2,0),"-")</f>
        <v>-</v>
      </c>
      <c r="F198" s="49" t="str">
        <f>IFERROR(VLOOKUP($G$5,Ledger!C198:K198,3,0),"-")</f>
        <v>-</v>
      </c>
      <c r="G198" s="45" t="str">
        <f>IFERROR(VLOOKUP($G$5,Ledger!C198:K198,9,0),"-")</f>
        <v>-</v>
      </c>
      <c r="H198" s="42"/>
      <c r="I198" s="25" t="str">
        <f>IFERROR(VLOOKUP($K$5,Ledger!C198:K198,2,0),"-")</f>
        <v>-</v>
      </c>
      <c r="J198" s="49" t="str">
        <f>IFERROR(VLOOKUP($K$5,Ledger!C198:K198,3,0),"-")</f>
        <v>-</v>
      </c>
      <c r="K198" s="45" t="str">
        <f>IFERROR(VLOOKUP($K$5,Ledger!C198:K198,9,0),"-")</f>
        <v>-</v>
      </c>
      <c r="L198" s="42"/>
      <c r="M198" s="25" t="str">
        <f>IFERROR(VLOOKUP($O$5,Ledger!C198:K198,2,0),"-")</f>
        <v>-</v>
      </c>
      <c r="N198" s="49" t="str">
        <f>IFERROR(VLOOKUP($O$5,Ledger!C198:K198,3,0),"-")</f>
        <v>-</v>
      </c>
      <c r="O198" s="45" t="str">
        <f>IFERROR(VLOOKUP($O$5,Ledger!C198:K198,9,0),"-")</f>
        <v>-</v>
      </c>
      <c r="P198" s="42"/>
      <c r="Q198" s="25" t="str">
        <f>IFERROR(VLOOKUP($S$5,Ledger!C198:K198,2,0),"-")</f>
        <v>-</v>
      </c>
      <c r="R198" s="49" t="str">
        <f>IFERROR(VLOOKUP($S$5,Ledger!C198:K198,3,0),"-")</f>
        <v>-</v>
      </c>
      <c r="S198" s="45" t="str">
        <f>IFERROR(VLOOKUP($S$5,Ledger!C198:K198,9,0),"-")</f>
        <v>-</v>
      </c>
      <c r="T198" s="42"/>
      <c r="U198" s="25" t="str">
        <f>IFERROR(VLOOKUP($W$5,Ledger!C198:K198,2,0),"-")</f>
        <v>-</v>
      </c>
      <c r="V198" s="49" t="str">
        <f>IFERROR(VLOOKUP($W$5,Ledger!C198:K198,3,0),"-")</f>
        <v>-</v>
      </c>
      <c r="W198" s="45" t="str">
        <f>IFERROR(VLOOKUP($W$5,Ledger!C198:K198,9,0),"-")</f>
        <v>-</v>
      </c>
      <c r="X198" s="42"/>
      <c r="Y198" s="25" t="str">
        <f>IFERROR(VLOOKUP($AA$5,Ledger!C198:K198,2,0),"-")</f>
        <v>-</v>
      </c>
      <c r="Z198" s="49" t="str">
        <f>IFERROR(VLOOKUP($AA$5,Ledger!C198:K198,3,0),"-")</f>
        <v>-</v>
      </c>
      <c r="AA198" s="45" t="str">
        <f>IFERROR(VLOOKUP($AA$5,Ledger!C198:K198,9,0),"-")</f>
        <v>-</v>
      </c>
    </row>
    <row r="199" spans="1:27" ht="24" x14ac:dyDescent="0.2">
      <c r="A199" s="25" t="str">
        <f>IFERROR(VLOOKUP($C$5,Ledger!C199:K199,2,0),"-")</f>
        <v>-</v>
      </c>
      <c r="B199" s="49" t="str">
        <f>IFERROR(VLOOKUP($C$5,Ledger!C199:K199,3,0),"-")</f>
        <v>-</v>
      </c>
      <c r="C199" s="45" t="str">
        <f>IFERROR(VLOOKUP($C$5,Ledger!C199:K199,9,0),"-")</f>
        <v>-</v>
      </c>
      <c r="D199" s="42"/>
      <c r="E199" s="25" t="str">
        <f>IFERROR(VLOOKUP($G$5,Ledger!C199:K199,2,0),"-")</f>
        <v>-</v>
      </c>
      <c r="F199" s="49" t="str">
        <f>IFERROR(VLOOKUP($G$5,Ledger!C199:K199,3,0),"-")</f>
        <v>-</v>
      </c>
      <c r="G199" s="45" t="str">
        <f>IFERROR(VLOOKUP($G$5,Ledger!C199:K199,9,0),"-")</f>
        <v>-</v>
      </c>
      <c r="H199" s="42"/>
      <c r="I199" s="25" t="str">
        <f>IFERROR(VLOOKUP($K$5,Ledger!C199:K199,2,0),"-")</f>
        <v>-</v>
      </c>
      <c r="J199" s="49" t="str">
        <f>IFERROR(VLOOKUP($K$5,Ledger!C199:K199,3,0),"-")</f>
        <v>-</v>
      </c>
      <c r="K199" s="45" t="str">
        <f>IFERROR(VLOOKUP($K$5,Ledger!C199:K199,9,0),"-")</f>
        <v>-</v>
      </c>
      <c r="L199" s="42"/>
      <c r="M199" s="25" t="str">
        <f>IFERROR(VLOOKUP($O$5,Ledger!C199:K199,2,0),"-")</f>
        <v>-</v>
      </c>
      <c r="N199" s="49" t="str">
        <f>IFERROR(VLOOKUP($O$5,Ledger!C199:K199,3,0),"-")</f>
        <v>-</v>
      </c>
      <c r="O199" s="45" t="str">
        <f>IFERROR(VLOOKUP($O$5,Ledger!C199:K199,9,0),"-")</f>
        <v>-</v>
      </c>
      <c r="P199" s="42"/>
      <c r="Q199" s="25" t="str">
        <f>IFERROR(VLOOKUP($S$5,Ledger!C199:K199,2,0),"-")</f>
        <v>-</v>
      </c>
      <c r="R199" s="49" t="str">
        <f>IFERROR(VLOOKUP($S$5,Ledger!C199:K199,3,0),"-")</f>
        <v>-</v>
      </c>
      <c r="S199" s="45" t="str">
        <f>IFERROR(VLOOKUP($S$5,Ledger!C199:K199,9,0),"-")</f>
        <v>-</v>
      </c>
      <c r="T199" s="42"/>
      <c r="U199" s="25" t="str">
        <f>IFERROR(VLOOKUP($W$5,Ledger!C199:K199,2,0),"-")</f>
        <v>-</v>
      </c>
      <c r="V199" s="49" t="str">
        <f>IFERROR(VLOOKUP($W$5,Ledger!C199:K199,3,0),"-")</f>
        <v>-</v>
      </c>
      <c r="W199" s="45" t="str">
        <f>IFERROR(VLOOKUP($W$5,Ledger!C199:K199,9,0),"-")</f>
        <v>-</v>
      </c>
      <c r="X199" s="42"/>
      <c r="Y199" s="25" t="str">
        <f>IFERROR(VLOOKUP($AA$5,Ledger!C199:K199,2,0),"-")</f>
        <v>-</v>
      </c>
      <c r="Z199" s="49" t="str">
        <f>IFERROR(VLOOKUP($AA$5,Ledger!C199:K199,3,0),"-")</f>
        <v>-</v>
      </c>
      <c r="AA199" s="45" t="str">
        <f>IFERROR(VLOOKUP($AA$5,Ledger!C199:K199,9,0),"-")</f>
        <v>-</v>
      </c>
    </row>
    <row r="200" spans="1:27" ht="24" x14ac:dyDescent="0.2">
      <c r="A200" s="25" t="str">
        <f>IFERROR(VLOOKUP($C$5,Ledger!C200:K200,2,0),"-")</f>
        <v>-</v>
      </c>
      <c r="B200" s="49" t="str">
        <f>IFERROR(VLOOKUP($C$5,Ledger!C200:K200,3,0),"-")</f>
        <v>-</v>
      </c>
      <c r="C200" s="45" t="str">
        <f>IFERROR(VLOOKUP($C$5,Ledger!C200:K200,9,0),"-")</f>
        <v>-</v>
      </c>
      <c r="D200" s="42"/>
      <c r="E200" s="25" t="str">
        <f>IFERROR(VLOOKUP($G$5,Ledger!C200:K200,2,0),"-")</f>
        <v>-</v>
      </c>
      <c r="F200" s="49" t="str">
        <f>IFERROR(VLOOKUP($G$5,Ledger!C200:K200,3,0),"-")</f>
        <v>-</v>
      </c>
      <c r="G200" s="45" t="str">
        <f>IFERROR(VLOOKUP($G$5,Ledger!C200:K200,9,0),"-")</f>
        <v>-</v>
      </c>
      <c r="H200" s="42"/>
      <c r="I200" s="25" t="str">
        <f>IFERROR(VLOOKUP($K$5,Ledger!C200:K200,2,0),"-")</f>
        <v>-</v>
      </c>
      <c r="J200" s="49" t="str">
        <f>IFERROR(VLOOKUP($K$5,Ledger!C200:K200,3,0),"-")</f>
        <v>-</v>
      </c>
      <c r="K200" s="45" t="str">
        <f>IFERROR(VLOOKUP($K$5,Ledger!C200:K200,9,0),"-")</f>
        <v>-</v>
      </c>
      <c r="L200" s="42"/>
      <c r="M200" s="25" t="str">
        <f>IFERROR(VLOOKUP($O$5,Ledger!C200:K200,2,0),"-")</f>
        <v>-</v>
      </c>
      <c r="N200" s="49" t="str">
        <f>IFERROR(VLOOKUP($O$5,Ledger!C200:K200,3,0),"-")</f>
        <v>-</v>
      </c>
      <c r="O200" s="45" t="str">
        <f>IFERROR(VLOOKUP($O$5,Ledger!C200:K200,9,0),"-")</f>
        <v>-</v>
      </c>
      <c r="P200" s="42"/>
      <c r="Q200" s="25" t="str">
        <f>IFERROR(VLOOKUP($S$5,Ledger!C200:K200,2,0),"-")</f>
        <v>-</v>
      </c>
      <c r="R200" s="49" t="str">
        <f>IFERROR(VLOOKUP($S$5,Ledger!C200:K200,3,0),"-")</f>
        <v>-</v>
      </c>
      <c r="S200" s="45" t="str">
        <f>IFERROR(VLOOKUP($S$5,Ledger!C200:K200,9,0),"-")</f>
        <v>-</v>
      </c>
      <c r="T200" s="42"/>
      <c r="U200" s="25" t="str">
        <f>IFERROR(VLOOKUP($W$5,Ledger!C200:K200,2,0),"-")</f>
        <v>-</v>
      </c>
      <c r="V200" s="49" t="str">
        <f>IFERROR(VLOOKUP($W$5,Ledger!C200:K200,3,0),"-")</f>
        <v>-</v>
      </c>
      <c r="W200" s="45" t="str">
        <f>IFERROR(VLOOKUP($W$5,Ledger!C200:K200,9,0),"-")</f>
        <v>-</v>
      </c>
      <c r="X200" s="42"/>
      <c r="Y200" s="25" t="str">
        <f>IFERROR(VLOOKUP($AA$5,Ledger!C200:K200,2,0),"-")</f>
        <v>-</v>
      </c>
      <c r="Z200" s="49" t="str">
        <f>IFERROR(VLOOKUP($AA$5,Ledger!C200:K200,3,0),"-")</f>
        <v>-</v>
      </c>
      <c r="AA200" s="45" t="str">
        <f>IFERROR(VLOOKUP($AA$5,Ledger!C200:K200,9,0),"-")</f>
        <v>-</v>
      </c>
    </row>
    <row r="201" spans="1:27" ht="24" x14ac:dyDescent="0.2">
      <c r="A201" s="25" t="str">
        <f>IFERROR(VLOOKUP($C$5,Ledger!C201:K201,2,0),"-")</f>
        <v>-</v>
      </c>
      <c r="B201" s="49" t="str">
        <f>IFERROR(VLOOKUP($C$5,Ledger!C201:K201,3,0),"-")</f>
        <v>-</v>
      </c>
      <c r="C201" s="45" t="str">
        <f>IFERROR(VLOOKUP($C$5,Ledger!C201:K201,9,0),"-")</f>
        <v>-</v>
      </c>
      <c r="D201" s="42"/>
      <c r="E201" s="25" t="str">
        <f>IFERROR(VLOOKUP($G$5,Ledger!C201:K201,2,0),"-")</f>
        <v>-</v>
      </c>
      <c r="F201" s="49" t="str">
        <f>IFERROR(VLOOKUP($G$5,Ledger!C201:K201,3,0),"-")</f>
        <v>-</v>
      </c>
      <c r="G201" s="45" t="str">
        <f>IFERROR(VLOOKUP($G$5,Ledger!C201:K201,9,0),"-")</f>
        <v>-</v>
      </c>
      <c r="H201" s="42"/>
      <c r="I201" s="25" t="str">
        <f>IFERROR(VLOOKUP($K$5,Ledger!C201:K201,2,0),"-")</f>
        <v>-</v>
      </c>
      <c r="J201" s="49" t="str">
        <f>IFERROR(VLOOKUP($K$5,Ledger!C201:K201,3,0),"-")</f>
        <v>-</v>
      </c>
      <c r="K201" s="45" t="str">
        <f>IFERROR(VLOOKUP($K$5,Ledger!C201:K201,9,0),"-")</f>
        <v>-</v>
      </c>
      <c r="L201" s="42"/>
      <c r="M201" s="25" t="str">
        <f>IFERROR(VLOOKUP($O$5,Ledger!C201:K201,2,0),"-")</f>
        <v>-</v>
      </c>
      <c r="N201" s="49" t="str">
        <f>IFERROR(VLOOKUP($O$5,Ledger!C201:K201,3,0),"-")</f>
        <v>-</v>
      </c>
      <c r="O201" s="45" t="str">
        <f>IFERROR(VLOOKUP($O$5,Ledger!C201:K201,9,0),"-")</f>
        <v>-</v>
      </c>
      <c r="P201" s="42"/>
      <c r="Q201" s="25" t="str">
        <f>IFERROR(VLOOKUP($S$5,Ledger!C201:K201,2,0),"-")</f>
        <v>-</v>
      </c>
      <c r="R201" s="49" t="str">
        <f>IFERROR(VLOOKUP($S$5,Ledger!C201:K201,3,0),"-")</f>
        <v>-</v>
      </c>
      <c r="S201" s="45" t="str">
        <f>IFERROR(VLOOKUP($S$5,Ledger!C201:K201,9,0),"-")</f>
        <v>-</v>
      </c>
      <c r="T201" s="42"/>
      <c r="U201" s="25" t="str">
        <f>IFERROR(VLOOKUP($W$5,Ledger!C201:K201,2,0),"-")</f>
        <v>-</v>
      </c>
      <c r="V201" s="49" t="str">
        <f>IFERROR(VLOOKUP($W$5,Ledger!C201:K201,3,0),"-")</f>
        <v>-</v>
      </c>
      <c r="W201" s="45" t="str">
        <f>IFERROR(VLOOKUP($W$5,Ledger!C201:K201,9,0),"-")</f>
        <v>-</v>
      </c>
      <c r="X201" s="42"/>
      <c r="Y201" s="25" t="str">
        <f>IFERROR(VLOOKUP($AA$5,Ledger!C201:K201,2,0),"-")</f>
        <v>-</v>
      </c>
      <c r="Z201" s="49" t="str">
        <f>IFERROR(VLOOKUP($AA$5,Ledger!C201:K201,3,0),"-")</f>
        <v>-</v>
      </c>
      <c r="AA201" s="45" t="str">
        <f>IFERROR(VLOOKUP($AA$5,Ledger!C201:K201,9,0),"-")</f>
        <v>-</v>
      </c>
    </row>
    <row r="202" spans="1:27" ht="24" x14ac:dyDescent="0.2">
      <c r="A202" s="25" t="str">
        <f>IFERROR(VLOOKUP($C$5,Ledger!C202:K202,2,0),"-")</f>
        <v>-</v>
      </c>
      <c r="B202" s="49" t="str">
        <f>IFERROR(VLOOKUP($C$5,Ledger!C202:K202,3,0),"-")</f>
        <v>-</v>
      </c>
      <c r="C202" s="45" t="str">
        <f>IFERROR(VLOOKUP($C$5,Ledger!C202:K202,9,0),"-")</f>
        <v>-</v>
      </c>
      <c r="D202" s="42"/>
      <c r="E202" s="25" t="str">
        <f>IFERROR(VLOOKUP($G$5,Ledger!C202:K202,2,0),"-")</f>
        <v>-</v>
      </c>
      <c r="F202" s="49" t="str">
        <f>IFERROR(VLOOKUP($G$5,Ledger!C202:K202,3,0),"-")</f>
        <v>-</v>
      </c>
      <c r="G202" s="45" t="str">
        <f>IFERROR(VLOOKUP($G$5,Ledger!C202:K202,9,0),"-")</f>
        <v>-</v>
      </c>
      <c r="H202" s="42"/>
      <c r="I202" s="25" t="str">
        <f>IFERROR(VLOOKUP($K$5,Ledger!C202:K202,2,0),"-")</f>
        <v>-</v>
      </c>
      <c r="J202" s="49" t="str">
        <f>IFERROR(VLOOKUP($K$5,Ledger!C202:K202,3,0),"-")</f>
        <v>-</v>
      </c>
      <c r="K202" s="45" t="str">
        <f>IFERROR(VLOOKUP($K$5,Ledger!C202:K202,9,0),"-")</f>
        <v>-</v>
      </c>
      <c r="L202" s="42"/>
      <c r="M202" s="25" t="str">
        <f>IFERROR(VLOOKUP($O$5,Ledger!C202:K202,2,0),"-")</f>
        <v>-</v>
      </c>
      <c r="N202" s="49" t="str">
        <f>IFERROR(VLOOKUP($O$5,Ledger!C202:K202,3,0),"-")</f>
        <v>-</v>
      </c>
      <c r="O202" s="45" t="str">
        <f>IFERROR(VLOOKUP($O$5,Ledger!C202:K202,9,0),"-")</f>
        <v>-</v>
      </c>
      <c r="P202" s="42"/>
      <c r="Q202" s="25" t="str">
        <f>IFERROR(VLOOKUP($S$5,Ledger!C202:K202,2,0),"-")</f>
        <v>-</v>
      </c>
      <c r="R202" s="49" t="str">
        <f>IFERROR(VLOOKUP($S$5,Ledger!C202:K202,3,0),"-")</f>
        <v>-</v>
      </c>
      <c r="S202" s="45" t="str">
        <f>IFERROR(VLOOKUP($S$5,Ledger!C202:K202,9,0),"-")</f>
        <v>-</v>
      </c>
      <c r="T202" s="42"/>
      <c r="U202" s="25" t="str">
        <f>IFERROR(VLOOKUP($W$5,Ledger!C202:K202,2,0),"-")</f>
        <v>-</v>
      </c>
      <c r="V202" s="49" t="str">
        <f>IFERROR(VLOOKUP($W$5,Ledger!C202:K202,3,0),"-")</f>
        <v>-</v>
      </c>
      <c r="W202" s="45" t="str">
        <f>IFERROR(VLOOKUP($W$5,Ledger!C202:K202,9,0),"-")</f>
        <v>-</v>
      </c>
      <c r="X202" s="42"/>
      <c r="Y202" s="25" t="str">
        <f>IFERROR(VLOOKUP($AA$5,Ledger!C202:K202,2,0),"-")</f>
        <v>-</v>
      </c>
      <c r="Z202" s="49" t="str">
        <f>IFERROR(VLOOKUP($AA$5,Ledger!C202:K202,3,0),"-")</f>
        <v>-</v>
      </c>
      <c r="AA202" s="45" t="str">
        <f>IFERROR(VLOOKUP($AA$5,Ledger!C202:K202,9,0),"-")</f>
        <v>-</v>
      </c>
    </row>
    <row r="203" spans="1:27" ht="24" x14ac:dyDescent="0.2">
      <c r="A203" s="25" t="str">
        <f>IFERROR(VLOOKUP($C$5,Ledger!C203:K203,2,0),"-")</f>
        <v>-</v>
      </c>
      <c r="B203" s="49" t="str">
        <f>IFERROR(VLOOKUP($C$5,Ledger!C203:K203,3,0),"-")</f>
        <v>-</v>
      </c>
      <c r="C203" s="45" t="str">
        <f>IFERROR(VLOOKUP($C$5,Ledger!C203:K203,9,0),"-")</f>
        <v>-</v>
      </c>
      <c r="D203" s="42"/>
      <c r="E203" s="25" t="str">
        <f>IFERROR(VLOOKUP($G$5,Ledger!C203:K203,2,0),"-")</f>
        <v>-</v>
      </c>
      <c r="F203" s="49" t="str">
        <f>IFERROR(VLOOKUP($G$5,Ledger!C203:K203,3,0),"-")</f>
        <v>-</v>
      </c>
      <c r="G203" s="45" t="str">
        <f>IFERROR(VLOOKUP($G$5,Ledger!C203:K203,9,0),"-")</f>
        <v>-</v>
      </c>
      <c r="H203" s="42"/>
      <c r="I203" s="25" t="str">
        <f>IFERROR(VLOOKUP($K$5,Ledger!C203:K203,2,0),"-")</f>
        <v>-</v>
      </c>
      <c r="J203" s="49" t="str">
        <f>IFERROR(VLOOKUP($K$5,Ledger!C203:K203,3,0),"-")</f>
        <v>-</v>
      </c>
      <c r="K203" s="45" t="str">
        <f>IFERROR(VLOOKUP($K$5,Ledger!C203:K203,9,0),"-")</f>
        <v>-</v>
      </c>
      <c r="L203" s="42"/>
      <c r="M203" s="25" t="str">
        <f>IFERROR(VLOOKUP($O$5,Ledger!C203:K203,2,0),"-")</f>
        <v>-</v>
      </c>
      <c r="N203" s="49" t="str">
        <f>IFERROR(VLOOKUP($O$5,Ledger!C203:K203,3,0),"-")</f>
        <v>-</v>
      </c>
      <c r="O203" s="45" t="str">
        <f>IFERROR(VLOOKUP($O$5,Ledger!C203:K203,9,0),"-")</f>
        <v>-</v>
      </c>
      <c r="P203" s="42"/>
      <c r="Q203" s="25" t="str">
        <f>IFERROR(VLOOKUP($S$5,Ledger!C203:K203,2,0),"-")</f>
        <v>-</v>
      </c>
      <c r="R203" s="49" t="str">
        <f>IFERROR(VLOOKUP($S$5,Ledger!C203:K203,3,0),"-")</f>
        <v>-</v>
      </c>
      <c r="S203" s="45" t="str">
        <f>IFERROR(VLOOKUP($S$5,Ledger!C203:K203,9,0),"-")</f>
        <v>-</v>
      </c>
      <c r="T203" s="42"/>
      <c r="U203" s="25" t="str">
        <f>IFERROR(VLOOKUP($W$5,Ledger!C203:K203,2,0),"-")</f>
        <v>-</v>
      </c>
      <c r="V203" s="49" t="str">
        <f>IFERROR(VLOOKUP($W$5,Ledger!C203:K203,3,0),"-")</f>
        <v>-</v>
      </c>
      <c r="W203" s="45" t="str">
        <f>IFERROR(VLOOKUP($W$5,Ledger!C203:K203,9,0),"-")</f>
        <v>-</v>
      </c>
      <c r="X203" s="42"/>
      <c r="Y203" s="25" t="str">
        <f>IFERROR(VLOOKUP($AA$5,Ledger!C203:K203,2,0),"-")</f>
        <v>-</v>
      </c>
      <c r="Z203" s="49" t="str">
        <f>IFERROR(VLOOKUP($AA$5,Ledger!C203:K203,3,0),"-")</f>
        <v>-</v>
      </c>
      <c r="AA203" s="45" t="str">
        <f>IFERROR(VLOOKUP($AA$5,Ledger!C203:K203,9,0),"-")</f>
        <v>-</v>
      </c>
    </row>
    <row r="204" spans="1:27" ht="24" x14ac:dyDescent="0.2">
      <c r="A204" s="25" t="str">
        <f>IFERROR(VLOOKUP($C$5,Ledger!C204:K204,2,0),"-")</f>
        <v>-</v>
      </c>
      <c r="B204" s="49" t="str">
        <f>IFERROR(VLOOKUP($C$5,Ledger!C204:K204,3,0),"-")</f>
        <v>-</v>
      </c>
      <c r="C204" s="45" t="str">
        <f>IFERROR(VLOOKUP($C$5,Ledger!C204:K204,9,0),"-")</f>
        <v>-</v>
      </c>
      <c r="D204" s="42"/>
      <c r="E204" s="25" t="str">
        <f>IFERROR(VLOOKUP($G$5,Ledger!C204:K204,2,0),"-")</f>
        <v>-</v>
      </c>
      <c r="F204" s="49" t="str">
        <f>IFERROR(VLOOKUP($G$5,Ledger!C204:K204,3,0),"-")</f>
        <v>-</v>
      </c>
      <c r="G204" s="45" t="str">
        <f>IFERROR(VLOOKUP($G$5,Ledger!C204:K204,9,0),"-")</f>
        <v>-</v>
      </c>
      <c r="H204" s="42"/>
      <c r="I204" s="25" t="str">
        <f>IFERROR(VLOOKUP($K$5,Ledger!C204:K204,2,0),"-")</f>
        <v>-</v>
      </c>
      <c r="J204" s="49" t="str">
        <f>IFERROR(VLOOKUP($K$5,Ledger!C204:K204,3,0),"-")</f>
        <v>-</v>
      </c>
      <c r="K204" s="45" t="str">
        <f>IFERROR(VLOOKUP($K$5,Ledger!C204:K204,9,0),"-")</f>
        <v>-</v>
      </c>
      <c r="L204" s="42"/>
      <c r="M204" s="25" t="str">
        <f>IFERROR(VLOOKUP($O$5,Ledger!C204:K204,2,0),"-")</f>
        <v>-</v>
      </c>
      <c r="N204" s="49" t="str">
        <f>IFERROR(VLOOKUP($O$5,Ledger!C204:K204,3,0),"-")</f>
        <v>-</v>
      </c>
      <c r="O204" s="45" t="str">
        <f>IFERROR(VLOOKUP($O$5,Ledger!C204:K204,9,0),"-")</f>
        <v>-</v>
      </c>
      <c r="P204" s="42"/>
      <c r="Q204" s="25" t="str">
        <f>IFERROR(VLOOKUP($S$5,Ledger!C204:K204,2,0),"-")</f>
        <v>-</v>
      </c>
      <c r="R204" s="49" t="str">
        <f>IFERROR(VLOOKUP($S$5,Ledger!C204:K204,3,0),"-")</f>
        <v>-</v>
      </c>
      <c r="S204" s="45" t="str">
        <f>IFERROR(VLOOKUP($S$5,Ledger!C204:K204,9,0),"-")</f>
        <v>-</v>
      </c>
      <c r="T204" s="42"/>
      <c r="U204" s="25" t="str">
        <f>IFERROR(VLOOKUP($W$5,Ledger!C204:K204,2,0),"-")</f>
        <v>-</v>
      </c>
      <c r="V204" s="49" t="str">
        <f>IFERROR(VLOOKUP($W$5,Ledger!C204:K204,3,0),"-")</f>
        <v>-</v>
      </c>
      <c r="W204" s="45" t="str">
        <f>IFERROR(VLOOKUP($W$5,Ledger!C204:K204,9,0),"-")</f>
        <v>-</v>
      </c>
      <c r="X204" s="42"/>
      <c r="Y204" s="25" t="str">
        <f>IFERROR(VLOOKUP($AA$5,Ledger!C204:K204,2,0),"-")</f>
        <v>-</v>
      </c>
      <c r="Z204" s="49" t="str">
        <f>IFERROR(VLOOKUP($AA$5,Ledger!C204:K204,3,0),"-")</f>
        <v>-</v>
      </c>
      <c r="AA204" s="45" t="str">
        <f>IFERROR(VLOOKUP($AA$5,Ledger!C204:K204,9,0),"-")</f>
        <v>-</v>
      </c>
    </row>
    <row r="205" spans="1:27" ht="24" x14ac:dyDescent="0.2">
      <c r="A205" s="25" t="str">
        <f>IFERROR(VLOOKUP($C$5,Ledger!C205:K205,2,0),"-")</f>
        <v>-</v>
      </c>
      <c r="B205" s="49" t="str">
        <f>IFERROR(VLOOKUP($C$5,Ledger!C205:K205,3,0),"-")</f>
        <v>-</v>
      </c>
      <c r="C205" s="45" t="str">
        <f>IFERROR(VLOOKUP($C$5,Ledger!C205:K205,9,0),"-")</f>
        <v>-</v>
      </c>
      <c r="D205" s="42"/>
      <c r="E205" s="25" t="str">
        <f>IFERROR(VLOOKUP($G$5,Ledger!C205:K205,2,0),"-")</f>
        <v>-</v>
      </c>
      <c r="F205" s="49" t="str">
        <f>IFERROR(VLOOKUP($G$5,Ledger!C205:K205,3,0),"-")</f>
        <v>-</v>
      </c>
      <c r="G205" s="45" t="str">
        <f>IFERROR(VLOOKUP($G$5,Ledger!C205:K205,9,0),"-")</f>
        <v>-</v>
      </c>
      <c r="H205" s="42"/>
      <c r="I205" s="25" t="str">
        <f>IFERROR(VLOOKUP($K$5,Ledger!C205:K205,2,0),"-")</f>
        <v>-</v>
      </c>
      <c r="J205" s="49" t="str">
        <f>IFERROR(VLOOKUP($K$5,Ledger!C205:K205,3,0),"-")</f>
        <v>-</v>
      </c>
      <c r="K205" s="45" t="str">
        <f>IFERROR(VLOOKUP($K$5,Ledger!C205:K205,9,0),"-")</f>
        <v>-</v>
      </c>
      <c r="L205" s="42"/>
      <c r="M205" s="25" t="str">
        <f>IFERROR(VLOOKUP($O$5,Ledger!C205:K205,2,0),"-")</f>
        <v>-</v>
      </c>
      <c r="N205" s="49" t="str">
        <f>IFERROR(VLOOKUP($O$5,Ledger!C205:K205,3,0),"-")</f>
        <v>-</v>
      </c>
      <c r="O205" s="45" t="str">
        <f>IFERROR(VLOOKUP($O$5,Ledger!C205:K205,9,0),"-")</f>
        <v>-</v>
      </c>
      <c r="P205" s="42"/>
      <c r="Q205" s="25" t="str">
        <f>IFERROR(VLOOKUP($S$5,Ledger!C205:K205,2,0),"-")</f>
        <v>-</v>
      </c>
      <c r="R205" s="49" t="str">
        <f>IFERROR(VLOOKUP($S$5,Ledger!C205:K205,3,0),"-")</f>
        <v>-</v>
      </c>
      <c r="S205" s="45" t="str">
        <f>IFERROR(VLOOKUP($S$5,Ledger!C205:K205,9,0),"-")</f>
        <v>-</v>
      </c>
      <c r="T205" s="42"/>
      <c r="U205" s="25" t="str">
        <f>IFERROR(VLOOKUP($W$5,Ledger!C205:K205,2,0),"-")</f>
        <v>-</v>
      </c>
      <c r="V205" s="49" t="str">
        <f>IFERROR(VLOOKUP($W$5,Ledger!C205:K205,3,0),"-")</f>
        <v>-</v>
      </c>
      <c r="W205" s="45" t="str">
        <f>IFERROR(VLOOKUP($W$5,Ledger!C205:K205,9,0),"-")</f>
        <v>-</v>
      </c>
      <c r="X205" s="42"/>
      <c r="Y205" s="25" t="str">
        <f>IFERROR(VLOOKUP($AA$5,Ledger!C205:K205,2,0),"-")</f>
        <v>-</v>
      </c>
      <c r="Z205" s="49" t="str">
        <f>IFERROR(VLOOKUP($AA$5,Ledger!C205:K205,3,0),"-")</f>
        <v>-</v>
      </c>
      <c r="AA205" s="45" t="str">
        <f>IFERROR(VLOOKUP($AA$5,Ledger!C205:K205,9,0),"-")</f>
        <v>-</v>
      </c>
    </row>
    <row r="206" spans="1:27" ht="24" x14ac:dyDescent="0.2">
      <c r="A206" s="25" t="str">
        <f>IFERROR(VLOOKUP($C$5,Ledger!C206:K206,2,0),"-")</f>
        <v>-</v>
      </c>
      <c r="B206" s="49" t="str">
        <f>IFERROR(VLOOKUP($C$5,Ledger!C206:K206,3,0),"-")</f>
        <v>-</v>
      </c>
      <c r="C206" s="45" t="str">
        <f>IFERROR(VLOOKUP($C$5,Ledger!C206:K206,9,0),"-")</f>
        <v>-</v>
      </c>
      <c r="D206" s="42"/>
      <c r="E206" s="25" t="str">
        <f>IFERROR(VLOOKUP($G$5,Ledger!C206:K206,2,0),"-")</f>
        <v>-</v>
      </c>
      <c r="F206" s="49" t="str">
        <f>IFERROR(VLOOKUP($G$5,Ledger!C206:K206,3,0),"-")</f>
        <v>-</v>
      </c>
      <c r="G206" s="45" t="str">
        <f>IFERROR(VLOOKUP($G$5,Ledger!C206:K206,9,0),"-")</f>
        <v>-</v>
      </c>
      <c r="H206" s="42"/>
      <c r="I206" s="25" t="str">
        <f>IFERROR(VLOOKUP($K$5,Ledger!C206:K206,2,0),"-")</f>
        <v>-</v>
      </c>
      <c r="J206" s="49" t="str">
        <f>IFERROR(VLOOKUP($K$5,Ledger!C206:K206,3,0),"-")</f>
        <v>-</v>
      </c>
      <c r="K206" s="45" t="str">
        <f>IFERROR(VLOOKUP($K$5,Ledger!C206:K206,9,0),"-")</f>
        <v>-</v>
      </c>
      <c r="L206" s="42"/>
      <c r="M206" s="25" t="str">
        <f>IFERROR(VLOOKUP($O$5,Ledger!C206:K206,2,0),"-")</f>
        <v>-</v>
      </c>
      <c r="N206" s="49" t="str">
        <f>IFERROR(VLOOKUP($O$5,Ledger!C206:K206,3,0),"-")</f>
        <v>-</v>
      </c>
      <c r="O206" s="45" t="str">
        <f>IFERROR(VLOOKUP($O$5,Ledger!C206:K206,9,0),"-")</f>
        <v>-</v>
      </c>
      <c r="P206" s="42"/>
      <c r="Q206" s="25" t="str">
        <f>IFERROR(VLOOKUP($S$5,Ledger!C206:K206,2,0),"-")</f>
        <v>-</v>
      </c>
      <c r="R206" s="49" t="str">
        <f>IFERROR(VLOOKUP($S$5,Ledger!C206:K206,3,0),"-")</f>
        <v>-</v>
      </c>
      <c r="S206" s="45" t="str">
        <f>IFERROR(VLOOKUP($S$5,Ledger!C206:K206,9,0),"-")</f>
        <v>-</v>
      </c>
      <c r="T206" s="42"/>
      <c r="U206" s="25" t="str">
        <f>IFERROR(VLOOKUP($W$5,Ledger!C206:K206,2,0),"-")</f>
        <v>-</v>
      </c>
      <c r="V206" s="49" t="str">
        <f>IFERROR(VLOOKUP($W$5,Ledger!C206:K206,3,0),"-")</f>
        <v>-</v>
      </c>
      <c r="W206" s="45" t="str">
        <f>IFERROR(VLOOKUP($W$5,Ledger!C206:K206,9,0),"-")</f>
        <v>-</v>
      </c>
      <c r="X206" s="42"/>
      <c r="Y206" s="25" t="str">
        <f>IFERROR(VLOOKUP($AA$5,Ledger!C206:K206,2,0),"-")</f>
        <v>-</v>
      </c>
      <c r="Z206" s="49" t="str">
        <f>IFERROR(VLOOKUP($AA$5,Ledger!C206:K206,3,0),"-")</f>
        <v>-</v>
      </c>
      <c r="AA206" s="45" t="str">
        <f>IFERROR(VLOOKUP($AA$5,Ledger!C206:K206,9,0),"-")</f>
        <v>-</v>
      </c>
    </row>
    <row r="207" spans="1:27" ht="24" x14ac:dyDescent="0.2">
      <c r="A207" s="25" t="str">
        <f>IFERROR(VLOOKUP($C$5,Ledger!C207:K207,2,0),"-")</f>
        <v>-</v>
      </c>
      <c r="B207" s="49" t="str">
        <f>IFERROR(VLOOKUP($C$5,Ledger!C207:K207,3,0),"-")</f>
        <v>-</v>
      </c>
      <c r="C207" s="45" t="str">
        <f>IFERROR(VLOOKUP($C$5,Ledger!C207:K207,9,0),"-")</f>
        <v>-</v>
      </c>
      <c r="D207" s="42"/>
      <c r="E207" s="25" t="str">
        <f>IFERROR(VLOOKUP($G$5,Ledger!C207:K207,2,0),"-")</f>
        <v>-</v>
      </c>
      <c r="F207" s="49" t="str">
        <f>IFERROR(VLOOKUP($G$5,Ledger!C207:K207,3,0),"-")</f>
        <v>-</v>
      </c>
      <c r="G207" s="45" t="str">
        <f>IFERROR(VLOOKUP($G$5,Ledger!C207:K207,9,0),"-")</f>
        <v>-</v>
      </c>
      <c r="H207" s="42"/>
      <c r="I207" s="25" t="str">
        <f>IFERROR(VLOOKUP($K$5,Ledger!C207:K207,2,0),"-")</f>
        <v>-</v>
      </c>
      <c r="J207" s="49" t="str">
        <f>IFERROR(VLOOKUP($K$5,Ledger!C207:K207,3,0),"-")</f>
        <v>-</v>
      </c>
      <c r="K207" s="45" t="str">
        <f>IFERROR(VLOOKUP($K$5,Ledger!C207:K207,9,0),"-")</f>
        <v>-</v>
      </c>
      <c r="L207" s="42"/>
      <c r="M207" s="25" t="str">
        <f>IFERROR(VLOOKUP($O$5,Ledger!C207:K207,2,0),"-")</f>
        <v>-</v>
      </c>
      <c r="N207" s="49" t="str">
        <f>IFERROR(VLOOKUP($O$5,Ledger!C207:K207,3,0),"-")</f>
        <v>-</v>
      </c>
      <c r="O207" s="45" t="str">
        <f>IFERROR(VLOOKUP($O$5,Ledger!C207:K207,9,0),"-")</f>
        <v>-</v>
      </c>
      <c r="P207" s="42"/>
      <c r="Q207" s="25" t="str">
        <f>IFERROR(VLOOKUP($S$5,Ledger!C207:K207,2,0),"-")</f>
        <v>-</v>
      </c>
      <c r="R207" s="49" t="str">
        <f>IFERROR(VLOOKUP($S$5,Ledger!C207:K207,3,0),"-")</f>
        <v>-</v>
      </c>
      <c r="S207" s="45" t="str">
        <f>IFERROR(VLOOKUP($S$5,Ledger!C207:K207,9,0),"-")</f>
        <v>-</v>
      </c>
      <c r="T207" s="42"/>
      <c r="U207" s="25" t="str">
        <f>IFERROR(VLOOKUP($W$5,Ledger!C207:K207,2,0),"-")</f>
        <v>-</v>
      </c>
      <c r="V207" s="49" t="str">
        <f>IFERROR(VLOOKUP($W$5,Ledger!C207:K207,3,0),"-")</f>
        <v>-</v>
      </c>
      <c r="W207" s="45" t="str">
        <f>IFERROR(VLOOKUP($W$5,Ledger!C207:K207,9,0),"-")</f>
        <v>-</v>
      </c>
      <c r="X207" s="42"/>
      <c r="Y207" s="25" t="str">
        <f>IFERROR(VLOOKUP($AA$5,Ledger!C207:K207,2,0),"-")</f>
        <v>-</v>
      </c>
      <c r="Z207" s="49" t="str">
        <f>IFERROR(VLOOKUP($AA$5,Ledger!C207:K207,3,0),"-")</f>
        <v>-</v>
      </c>
      <c r="AA207" s="45" t="str">
        <f>IFERROR(VLOOKUP($AA$5,Ledger!C207:K207,9,0),"-")</f>
        <v>-</v>
      </c>
    </row>
    <row r="208" spans="1:27" ht="24" x14ac:dyDescent="0.2">
      <c r="A208" s="25" t="str">
        <f>IFERROR(VLOOKUP($C$5,Ledger!C208:K208,2,0),"-")</f>
        <v>-</v>
      </c>
      <c r="B208" s="49" t="str">
        <f>IFERROR(VLOOKUP($C$5,Ledger!C208:K208,3,0),"-")</f>
        <v>-</v>
      </c>
      <c r="C208" s="45" t="str">
        <f>IFERROR(VLOOKUP($C$5,Ledger!C208:K208,9,0),"-")</f>
        <v>-</v>
      </c>
      <c r="D208" s="42"/>
      <c r="E208" s="25" t="str">
        <f>IFERROR(VLOOKUP($G$5,Ledger!C208:K208,2,0),"-")</f>
        <v>-</v>
      </c>
      <c r="F208" s="49" t="str">
        <f>IFERROR(VLOOKUP($G$5,Ledger!C208:K208,3,0),"-")</f>
        <v>-</v>
      </c>
      <c r="G208" s="45" t="str">
        <f>IFERROR(VLOOKUP($G$5,Ledger!C208:K208,9,0),"-")</f>
        <v>-</v>
      </c>
      <c r="H208" s="42"/>
      <c r="I208" s="25" t="str">
        <f>IFERROR(VLOOKUP($K$5,Ledger!C208:K208,2,0),"-")</f>
        <v>-</v>
      </c>
      <c r="J208" s="49" t="str">
        <f>IFERROR(VLOOKUP($K$5,Ledger!C208:K208,3,0),"-")</f>
        <v>-</v>
      </c>
      <c r="K208" s="45" t="str">
        <f>IFERROR(VLOOKUP($K$5,Ledger!C208:K208,9,0),"-")</f>
        <v>-</v>
      </c>
      <c r="L208" s="42"/>
      <c r="M208" s="25" t="str">
        <f>IFERROR(VLOOKUP($O$5,Ledger!C208:K208,2,0),"-")</f>
        <v>-</v>
      </c>
      <c r="N208" s="49" t="str">
        <f>IFERROR(VLOOKUP($O$5,Ledger!C208:K208,3,0),"-")</f>
        <v>-</v>
      </c>
      <c r="O208" s="45" t="str">
        <f>IFERROR(VLOOKUP($O$5,Ledger!C208:K208,9,0),"-")</f>
        <v>-</v>
      </c>
      <c r="P208" s="42"/>
      <c r="Q208" s="25" t="str">
        <f>IFERROR(VLOOKUP($S$5,Ledger!C208:K208,2,0),"-")</f>
        <v>-</v>
      </c>
      <c r="R208" s="49" t="str">
        <f>IFERROR(VLOOKUP($S$5,Ledger!C208:K208,3,0),"-")</f>
        <v>-</v>
      </c>
      <c r="S208" s="45" t="str">
        <f>IFERROR(VLOOKUP($S$5,Ledger!C208:K208,9,0),"-")</f>
        <v>-</v>
      </c>
      <c r="T208" s="42"/>
      <c r="U208" s="25" t="str">
        <f>IFERROR(VLOOKUP($W$5,Ledger!C208:K208,2,0),"-")</f>
        <v>-</v>
      </c>
      <c r="V208" s="49" t="str">
        <f>IFERROR(VLOOKUP($W$5,Ledger!C208:K208,3,0),"-")</f>
        <v>-</v>
      </c>
      <c r="W208" s="45" t="str">
        <f>IFERROR(VLOOKUP($W$5,Ledger!C208:K208,9,0),"-")</f>
        <v>-</v>
      </c>
      <c r="X208" s="42"/>
      <c r="Y208" s="25" t="str">
        <f>IFERROR(VLOOKUP($AA$5,Ledger!C208:K208,2,0),"-")</f>
        <v>-</v>
      </c>
      <c r="Z208" s="49" t="str">
        <f>IFERROR(VLOOKUP($AA$5,Ledger!C208:K208,3,0),"-")</f>
        <v>-</v>
      </c>
      <c r="AA208" s="45" t="str">
        <f>IFERROR(VLOOKUP($AA$5,Ledger!C208:K208,9,0),"-")</f>
        <v>-</v>
      </c>
    </row>
    <row r="209" spans="1:27" ht="24" x14ac:dyDescent="0.2">
      <c r="A209" s="25" t="str">
        <f>IFERROR(VLOOKUP($C$5,Ledger!C209:K209,2,0),"-")</f>
        <v>-</v>
      </c>
      <c r="B209" s="49" t="str">
        <f>IFERROR(VLOOKUP($C$5,Ledger!C209:K209,3,0),"-")</f>
        <v>-</v>
      </c>
      <c r="C209" s="45" t="str">
        <f>IFERROR(VLOOKUP($C$5,Ledger!C209:K209,9,0),"-")</f>
        <v>-</v>
      </c>
      <c r="D209" s="42"/>
      <c r="E209" s="25" t="str">
        <f>IFERROR(VLOOKUP($G$5,Ledger!C209:K209,2,0),"-")</f>
        <v>-</v>
      </c>
      <c r="F209" s="49" t="str">
        <f>IFERROR(VLOOKUP($G$5,Ledger!C209:K209,3,0),"-")</f>
        <v>-</v>
      </c>
      <c r="G209" s="45" t="str">
        <f>IFERROR(VLOOKUP($G$5,Ledger!C209:K209,9,0),"-")</f>
        <v>-</v>
      </c>
      <c r="H209" s="42"/>
      <c r="I209" s="25" t="str">
        <f>IFERROR(VLOOKUP($K$5,Ledger!C209:K209,2,0),"-")</f>
        <v>-</v>
      </c>
      <c r="J209" s="49" t="str">
        <f>IFERROR(VLOOKUP($K$5,Ledger!C209:K209,3,0),"-")</f>
        <v>-</v>
      </c>
      <c r="K209" s="45" t="str">
        <f>IFERROR(VLOOKUP($K$5,Ledger!C209:K209,9,0),"-")</f>
        <v>-</v>
      </c>
      <c r="L209" s="42"/>
      <c r="M209" s="25" t="str">
        <f>IFERROR(VLOOKUP($O$5,Ledger!C209:K209,2,0),"-")</f>
        <v>-</v>
      </c>
      <c r="N209" s="49" t="str">
        <f>IFERROR(VLOOKUP($O$5,Ledger!C209:K209,3,0),"-")</f>
        <v>-</v>
      </c>
      <c r="O209" s="45" t="str">
        <f>IFERROR(VLOOKUP($O$5,Ledger!C209:K209,9,0),"-")</f>
        <v>-</v>
      </c>
      <c r="P209" s="42"/>
      <c r="Q209" s="25" t="str">
        <f>IFERROR(VLOOKUP($S$5,Ledger!C209:K209,2,0),"-")</f>
        <v>-</v>
      </c>
      <c r="R209" s="49" t="str">
        <f>IFERROR(VLOOKUP($S$5,Ledger!C209:K209,3,0),"-")</f>
        <v>-</v>
      </c>
      <c r="S209" s="45" t="str">
        <f>IFERROR(VLOOKUP($S$5,Ledger!C209:K209,9,0),"-")</f>
        <v>-</v>
      </c>
      <c r="T209" s="42"/>
      <c r="U209" s="25" t="str">
        <f>IFERROR(VLOOKUP($W$5,Ledger!C209:K209,2,0),"-")</f>
        <v>-</v>
      </c>
      <c r="V209" s="49" t="str">
        <f>IFERROR(VLOOKUP($W$5,Ledger!C209:K209,3,0),"-")</f>
        <v>-</v>
      </c>
      <c r="W209" s="45" t="str">
        <f>IFERROR(VLOOKUP($W$5,Ledger!C209:K209,9,0),"-")</f>
        <v>-</v>
      </c>
      <c r="X209" s="42"/>
      <c r="Y209" s="25" t="str">
        <f>IFERROR(VLOOKUP($AA$5,Ledger!C209:K209,2,0),"-")</f>
        <v>-</v>
      </c>
      <c r="Z209" s="49" t="str">
        <f>IFERROR(VLOOKUP($AA$5,Ledger!C209:K209,3,0),"-")</f>
        <v>-</v>
      </c>
      <c r="AA209" s="45" t="str">
        <f>IFERROR(VLOOKUP($AA$5,Ledger!C209:K209,9,0),"-")</f>
        <v>-</v>
      </c>
    </row>
    <row r="210" spans="1:27" ht="24" x14ac:dyDescent="0.2">
      <c r="A210" s="25" t="str">
        <f>IFERROR(VLOOKUP($C$5,Ledger!C210:K210,2,0),"-")</f>
        <v>-</v>
      </c>
      <c r="B210" s="49" t="str">
        <f>IFERROR(VLOOKUP($C$5,Ledger!C210:K210,3,0),"-")</f>
        <v>-</v>
      </c>
      <c r="C210" s="45" t="str">
        <f>IFERROR(VLOOKUP($C$5,Ledger!C210:K210,9,0),"-")</f>
        <v>-</v>
      </c>
      <c r="D210" s="42"/>
      <c r="E210" s="25" t="str">
        <f>IFERROR(VLOOKUP($G$5,Ledger!C210:K210,2,0),"-")</f>
        <v>-</v>
      </c>
      <c r="F210" s="49" t="str">
        <f>IFERROR(VLOOKUP($G$5,Ledger!C210:K210,3,0),"-")</f>
        <v>-</v>
      </c>
      <c r="G210" s="45" t="str">
        <f>IFERROR(VLOOKUP($G$5,Ledger!C210:K210,9,0),"-")</f>
        <v>-</v>
      </c>
      <c r="H210" s="42"/>
      <c r="I210" s="25" t="str">
        <f>IFERROR(VLOOKUP($K$5,Ledger!C210:K210,2,0),"-")</f>
        <v>-</v>
      </c>
      <c r="J210" s="49" t="str">
        <f>IFERROR(VLOOKUP($K$5,Ledger!C210:K210,3,0),"-")</f>
        <v>-</v>
      </c>
      <c r="K210" s="45" t="str">
        <f>IFERROR(VLOOKUP($K$5,Ledger!C210:K210,9,0),"-")</f>
        <v>-</v>
      </c>
      <c r="L210" s="42"/>
      <c r="M210" s="25" t="str">
        <f>IFERROR(VLOOKUP($O$5,Ledger!C210:K210,2,0),"-")</f>
        <v>-</v>
      </c>
      <c r="N210" s="49" t="str">
        <f>IFERROR(VLOOKUP($O$5,Ledger!C210:K210,3,0),"-")</f>
        <v>-</v>
      </c>
      <c r="O210" s="45" t="str">
        <f>IFERROR(VLOOKUP($O$5,Ledger!C210:K210,9,0),"-")</f>
        <v>-</v>
      </c>
      <c r="P210" s="42"/>
      <c r="Q210" s="25" t="str">
        <f>IFERROR(VLOOKUP($S$5,Ledger!C210:K210,2,0),"-")</f>
        <v>-</v>
      </c>
      <c r="R210" s="49" t="str">
        <f>IFERROR(VLOOKUP($S$5,Ledger!C210:K210,3,0),"-")</f>
        <v>-</v>
      </c>
      <c r="S210" s="45" t="str">
        <f>IFERROR(VLOOKUP($S$5,Ledger!C210:K210,9,0),"-")</f>
        <v>-</v>
      </c>
      <c r="T210" s="42"/>
      <c r="U210" s="25" t="str">
        <f>IFERROR(VLOOKUP($W$5,Ledger!C210:K210,2,0),"-")</f>
        <v>-</v>
      </c>
      <c r="V210" s="49" t="str">
        <f>IFERROR(VLOOKUP($W$5,Ledger!C210:K210,3,0),"-")</f>
        <v>-</v>
      </c>
      <c r="W210" s="45" t="str">
        <f>IFERROR(VLOOKUP($W$5,Ledger!C210:K210,9,0),"-")</f>
        <v>-</v>
      </c>
      <c r="X210" s="42"/>
      <c r="Y210" s="25" t="str">
        <f>IFERROR(VLOOKUP($AA$5,Ledger!C210:K210,2,0),"-")</f>
        <v>-</v>
      </c>
      <c r="Z210" s="49" t="str">
        <f>IFERROR(VLOOKUP($AA$5,Ledger!C210:K210,3,0),"-")</f>
        <v>-</v>
      </c>
      <c r="AA210" s="45" t="str">
        <f>IFERROR(VLOOKUP($AA$5,Ledger!C210:K210,9,0),"-")</f>
        <v>-</v>
      </c>
    </row>
    <row r="211" spans="1:27" ht="24" x14ac:dyDescent="0.2">
      <c r="A211" s="25" t="str">
        <f>IFERROR(VLOOKUP($C$5,Ledger!C211:K211,2,0),"-")</f>
        <v>-</v>
      </c>
      <c r="B211" s="49" t="str">
        <f>IFERROR(VLOOKUP($C$5,Ledger!C211:K211,3,0),"-")</f>
        <v>-</v>
      </c>
      <c r="C211" s="45" t="str">
        <f>IFERROR(VLOOKUP($C$5,Ledger!C211:K211,9,0),"-")</f>
        <v>-</v>
      </c>
      <c r="D211" s="42"/>
      <c r="E211" s="25" t="str">
        <f>IFERROR(VLOOKUP($G$5,Ledger!C211:K211,2,0),"-")</f>
        <v>-</v>
      </c>
      <c r="F211" s="49" t="str">
        <f>IFERROR(VLOOKUP($G$5,Ledger!C211:K211,3,0),"-")</f>
        <v>-</v>
      </c>
      <c r="G211" s="45" t="str">
        <f>IFERROR(VLOOKUP($G$5,Ledger!C211:K211,9,0),"-")</f>
        <v>-</v>
      </c>
      <c r="H211" s="42"/>
      <c r="I211" s="25" t="str">
        <f>IFERROR(VLOOKUP($K$5,Ledger!C211:K211,2,0),"-")</f>
        <v>-</v>
      </c>
      <c r="J211" s="49" t="str">
        <f>IFERROR(VLOOKUP($K$5,Ledger!C211:K211,3,0),"-")</f>
        <v>-</v>
      </c>
      <c r="K211" s="45" t="str">
        <f>IFERROR(VLOOKUP($K$5,Ledger!C211:K211,9,0),"-")</f>
        <v>-</v>
      </c>
      <c r="L211" s="42"/>
      <c r="M211" s="25" t="str">
        <f>IFERROR(VLOOKUP($O$5,Ledger!C211:K211,2,0),"-")</f>
        <v>-</v>
      </c>
      <c r="N211" s="49" t="str">
        <f>IFERROR(VLOOKUP($O$5,Ledger!C211:K211,3,0),"-")</f>
        <v>-</v>
      </c>
      <c r="O211" s="45" t="str">
        <f>IFERROR(VLOOKUP($O$5,Ledger!C211:K211,9,0),"-")</f>
        <v>-</v>
      </c>
      <c r="P211" s="42"/>
      <c r="Q211" s="25" t="str">
        <f>IFERROR(VLOOKUP($S$5,Ledger!C211:K211,2,0),"-")</f>
        <v>-</v>
      </c>
      <c r="R211" s="49" t="str">
        <f>IFERROR(VLOOKUP($S$5,Ledger!C211:K211,3,0),"-")</f>
        <v>-</v>
      </c>
      <c r="S211" s="45" t="str">
        <f>IFERROR(VLOOKUP($S$5,Ledger!C211:K211,9,0),"-")</f>
        <v>-</v>
      </c>
      <c r="T211" s="42"/>
      <c r="U211" s="25" t="str">
        <f>IFERROR(VLOOKUP($W$5,Ledger!C211:K211,2,0),"-")</f>
        <v>-</v>
      </c>
      <c r="V211" s="49" t="str">
        <f>IFERROR(VLOOKUP($W$5,Ledger!C211:K211,3,0),"-")</f>
        <v>-</v>
      </c>
      <c r="W211" s="45" t="str">
        <f>IFERROR(VLOOKUP($W$5,Ledger!C211:K211,9,0),"-")</f>
        <v>-</v>
      </c>
      <c r="X211" s="42"/>
      <c r="Y211" s="25" t="str">
        <f>IFERROR(VLOOKUP($AA$5,Ledger!C211:K211,2,0),"-")</f>
        <v>-</v>
      </c>
      <c r="Z211" s="49" t="str">
        <f>IFERROR(VLOOKUP($AA$5,Ledger!C211:K211,3,0),"-")</f>
        <v>-</v>
      </c>
      <c r="AA211" s="45" t="str">
        <f>IFERROR(VLOOKUP($AA$5,Ledger!C211:K211,9,0),"-")</f>
        <v>-</v>
      </c>
    </row>
    <row r="212" spans="1:27" ht="24" x14ac:dyDescent="0.2">
      <c r="A212" s="25" t="str">
        <f>IFERROR(VLOOKUP($C$5,Ledger!C212:K212,2,0),"-")</f>
        <v>-</v>
      </c>
      <c r="B212" s="49" t="str">
        <f>IFERROR(VLOOKUP($C$5,Ledger!C212:K212,3,0),"-")</f>
        <v>-</v>
      </c>
      <c r="C212" s="45" t="str">
        <f>IFERROR(VLOOKUP($C$5,Ledger!C212:K212,9,0),"-")</f>
        <v>-</v>
      </c>
      <c r="D212" s="42"/>
      <c r="E212" s="25" t="str">
        <f>IFERROR(VLOOKUP($G$5,Ledger!C212:K212,2,0),"-")</f>
        <v>-</v>
      </c>
      <c r="F212" s="49" t="str">
        <f>IFERROR(VLOOKUP($G$5,Ledger!C212:K212,3,0),"-")</f>
        <v>-</v>
      </c>
      <c r="G212" s="45" t="str">
        <f>IFERROR(VLOOKUP($G$5,Ledger!C212:K212,9,0),"-")</f>
        <v>-</v>
      </c>
      <c r="H212" s="42"/>
      <c r="I212" s="25" t="str">
        <f>IFERROR(VLOOKUP($K$5,Ledger!C212:K212,2,0),"-")</f>
        <v>-</v>
      </c>
      <c r="J212" s="49" t="str">
        <f>IFERROR(VLOOKUP($K$5,Ledger!C212:K212,3,0),"-")</f>
        <v>-</v>
      </c>
      <c r="K212" s="45" t="str">
        <f>IFERROR(VLOOKUP($K$5,Ledger!C212:K212,9,0),"-")</f>
        <v>-</v>
      </c>
      <c r="L212" s="42"/>
      <c r="M212" s="25" t="str">
        <f>IFERROR(VLOOKUP($O$5,Ledger!C212:K212,2,0),"-")</f>
        <v>-</v>
      </c>
      <c r="N212" s="49" t="str">
        <f>IFERROR(VLOOKUP($O$5,Ledger!C212:K212,3,0),"-")</f>
        <v>-</v>
      </c>
      <c r="O212" s="45" t="str">
        <f>IFERROR(VLOOKUP($O$5,Ledger!C212:K212,9,0),"-")</f>
        <v>-</v>
      </c>
      <c r="P212" s="42"/>
      <c r="Q212" s="25" t="str">
        <f>IFERROR(VLOOKUP($S$5,Ledger!C212:K212,2,0),"-")</f>
        <v>-</v>
      </c>
      <c r="R212" s="49" t="str">
        <f>IFERROR(VLOOKUP($S$5,Ledger!C212:K212,3,0),"-")</f>
        <v>-</v>
      </c>
      <c r="S212" s="45" t="str">
        <f>IFERROR(VLOOKUP($S$5,Ledger!C212:K212,9,0),"-")</f>
        <v>-</v>
      </c>
      <c r="T212" s="42"/>
      <c r="U212" s="25" t="str">
        <f>IFERROR(VLOOKUP($W$5,Ledger!C212:K212,2,0),"-")</f>
        <v>-</v>
      </c>
      <c r="V212" s="49" t="str">
        <f>IFERROR(VLOOKUP($W$5,Ledger!C212:K212,3,0),"-")</f>
        <v>-</v>
      </c>
      <c r="W212" s="45" t="str">
        <f>IFERROR(VLOOKUP($W$5,Ledger!C212:K212,9,0),"-")</f>
        <v>-</v>
      </c>
      <c r="X212" s="42"/>
      <c r="Y212" s="25" t="str">
        <f>IFERROR(VLOOKUP($AA$5,Ledger!C212:K212,2,0),"-")</f>
        <v>-</v>
      </c>
      <c r="Z212" s="49" t="str">
        <f>IFERROR(VLOOKUP($AA$5,Ledger!C212:K212,3,0),"-")</f>
        <v>-</v>
      </c>
      <c r="AA212" s="45" t="str">
        <f>IFERROR(VLOOKUP($AA$5,Ledger!C212:K212,9,0),"-")</f>
        <v>-</v>
      </c>
    </row>
    <row r="213" spans="1:27" ht="24" x14ac:dyDescent="0.2">
      <c r="A213" s="25" t="str">
        <f>IFERROR(VLOOKUP($C$5,Ledger!C213:K213,2,0),"-")</f>
        <v>-</v>
      </c>
      <c r="B213" s="49" t="str">
        <f>IFERROR(VLOOKUP($C$5,Ledger!C213:K213,3,0),"-")</f>
        <v>-</v>
      </c>
      <c r="C213" s="45" t="str">
        <f>IFERROR(VLOOKUP($C$5,Ledger!C213:K213,9,0),"-")</f>
        <v>-</v>
      </c>
      <c r="D213" s="42"/>
      <c r="E213" s="25" t="str">
        <f>IFERROR(VLOOKUP($G$5,Ledger!C213:K213,2,0),"-")</f>
        <v>-</v>
      </c>
      <c r="F213" s="49" t="str">
        <f>IFERROR(VLOOKUP($G$5,Ledger!C213:K213,3,0),"-")</f>
        <v>-</v>
      </c>
      <c r="G213" s="45" t="str">
        <f>IFERROR(VLOOKUP($G$5,Ledger!C213:K213,9,0),"-")</f>
        <v>-</v>
      </c>
      <c r="H213" s="42"/>
      <c r="I213" s="25" t="str">
        <f>IFERROR(VLOOKUP($K$5,Ledger!C213:K213,2,0),"-")</f>
        <v>-</v>
      </c>
      <c r="J213" s="49" t="str">
        <f>IFERROR(VLOOKUP($K$5,Ledger!C213:K213,3,0),"-")</f>
        <v>-</v>
      </c>
      <c r="K213" s="45" t="str">
        <f>IFERROR(VLOOKUP($K$5,Ledger!C213:K213,9,0),"-")</f>
        <v>-</v>
      </c>
      <c r="L213" s="42"/>
      <c r="M213" s="25" t="str">
        <f>IFERROR(VLOOKUP($O$5,Ledger!C213:K213,2,0),"-")</f>
        <v>-</v>
      </c>
      <c r="N213" s="49" t="str">
        <f>IFERROR(VLOOKUP($O$5,Ledger!C213:K213,3,0),"-")</f>
        <v>-</v>
      </c>
      <c r="O213" s="45" t="str">
        <f>IFERROR(VLOOKUP($O$5,Ledger!C213:K213,9,0),"-")</f>
        <v>-</v>
      </c>
      <c r="P213" s="42"/>
      <c r="Q213" s="25" t="str">
        <f>IFERROR(VLOOKUP($S$5,Ledger!C213:K213,2,0),"-")</f>
        <v>-</v>
      </c>
      <c r="R213" s="49" t="str">
        <f>IFERROR(VLOOKUP($S$5,Ledger!C213:K213,3,0),"-")</f>
        <v>-</v>
      </c>
      <c r="S213" s="45" t="str">
        <f>IFERROR(VLOOKUP($S$5,Ledger!C213:K213,9,0),"-")</f>
        <v>-</v>
      </c>
      <c r="T213" s="42"/>
      <c r="U213" s="25" t="str">
        <f>IFERROR(VLOOKUP($W$5,Ledger!C213:K213,2,0),"-")</f>
        <v>-</v>
      </c>
      <c r="V213" s="49" t="str">
        <f>IFERROR(VLOOKUP($W$5,Ledger!C213:K213,3,0),"-")</f>
        <v>-</v>
      </c>
      <c r="W213" s="45" t="str">
        <f>IFERROR(VLOOKUP($W$5,Ledger!C213:K213,9,0),"-")</f>
        <v>-</v>
      </c>
      <c r="X213" s="42"/>
      <c r="Y213" s="25" t="str">
        <f>IFERROR(VLOOKUP($AA$5,Ledger!C213:K213,2,0),"-")</f>
        <v>-</v>
      </c>
      <c r="Z213" s="49" t="str">
        <f>IFERROR(VLOOKUP($AA$5,Ledger!C213:K213,3,0),"-")</f>
        <v>-</v>
      </c>
      <c r="AA213" s="45" t="str">
        <f>IFERROR(VLOOKUP($AA$5,Ledger!C213:K213,9,0),"-")</f>
        <v>-</v>
      </c>
    </row>
    <row r="214" spans="1:27" ht="24" x14ac:dyDescent="0.2">
      <c r="A214" s="25" t="str">
        <f>IFERROR(VLOOKUP($C$5,Ledger!C214:K214,2,0),"-")</f>
        <v>-</v>
      </c>
      <c r="B214" s="49" t="str">
        <f>IFERROR(VLOOKUP($C$5,Ledger!C214:K214,3,0),"-")</f>
        <v>-</v>
      </c>
      <c r="C214" s="45" t="str">
        <f>IFERROR(VLOOKUP($C$5,Ledger!C214:K214,9,0),"-")</f>
        <v>-</v>
      </c>
      <c r="D214" s="42"/>
      <c r="E214" s="25" t="str">
        <f>IFERROR(VLOOKUP($G$5,Ledger!C214:K214,2,0),"-")</f>
        <v>-</v>
      </c>
      <c r="F214" s="49" t="str">
        <f>IFERROR(VLOOKUP($G$5,Ledger!C214:K214,3,0),"-")</f>
        <v>-</v>
      </c>
      <c r="G214" s="45" t="str">
        <f>IFERROR(VLOOKUP($G$5,Ledger!C214:K214,9,0),"-")</f>
        <v>-</v>
      </c>
      <c r="H214" s="42"/>
      <c r="I214" s="25" t="str">
        <f>IFERROR(VLOOKUP($K$5,Ledger!C214:K214,2,0),"-")</f>
        <v>-</v>
      </c>
      <c r="J214" s="49" t="str">
        <f>IFERROR(VLOOKUP($K$5,Ledger!C214:K214,3,0),"-")</f>
        <v>-</v>
      </c>
      <c r="K214" s="45" t="str">
        <f>IFERROR(VLOOKUP($K$5,Ledger!C214:K214,9,0),"-")</f>
        <v>-</v>
      </c>
      <c r="L214" s="42"/>
      <c r="M214" s="25" t="str">
        <f>IFERROR(VLOOKUP($O$5,Ledger!C214:K214,2,0),"-")</f>
        <v>-</v>
      </c>
      <c r="N214" s="49" t="str">
        <f>IFERROR(VLOOKUP($O$5,Ledger!C214:K214,3,0),"-")</f>
        <v>-</v>
      </c>
      <c r="O214" s="45" t="str">
        <f>IFERROR(VLOOKUP($O$5,Ledger!C214:K214,9,0),"-")</f>
        <v>-</v>
      </c>
      <c r="P214" s="42"/>
      <c r="Q214" s="25" t="str">
        <f>IFERROR(VLOOKUP($S$5,Ledger!C214:K214,2,0),"-")</f>
        <v>-</v>
      </c>
      <c r="R214" s="49" t="str">
        <f>IFERROR(VLOOKUP($S$5,Ledger!C214:K214,3,0),"-")</f>
        <v>-</v>
      </c>
      <c r="S214" s="45" t="str">
        <f>IFERROR(VLOOKUP($S$5,Ledger!C214:K214,9,0),"-")</f>
        <v>-</v>
      </c>
      <c r="T214" s="42"/>
      <c r="U214" s="25" t="str">
        <f>IFERROR(VLOOKUP($W$5,Ledger!C214:K214,2,0),"-")</f>
        <v>-</v>
      </c>
      <c r="V214" s="49" t="str">
        <f>IFERROR(VLOOKUP($W$5,Ledger!C214:K214,3,0),"-")</f>
        <v>-</v>
      </c>
      <c r="W214" s="45" t="str">
        <f>IFERROR(VLOOKUP($W$5,Ledger!C214:K214,9,0),"-")</f>
        <v>-</v>
      </c>
      <c r="X214" s="42"/>
      <c r="Y214" s="25" t="str">
        <f>IFERROR(VLOOKUP($AA$5,Ledger!C214:K214,2,0),"-")</f>
        <v>-</v>
      </c>
      <c r="Z214" s="49" t="str">
        <f>IFERROR(VLOOKUP($AA$5,Ledger!C214:K214,3,0),"-")</f>
        <v>-</v>
      </c>
      <c r="AA214" s="45" t="str">
        <f>IFERROR(VLOOKUP($AA$5,Ledger!C214:K214,9,0),"-")</f>
        <v>-</v>
      </c>
    </row>
    <row r="215" spans="1:27" ht="24" x14ac:dyDescent="0.2">
      <c r="A215" s="25" t="str">
        <f>IFERROR(VLOOKUP($C$5,Ledger!C215:K215,2,0),"-")</f>
        <v>-</v>
      </c>
      <c r="B215" s="49" t="str">
        <f>IFERROR(VLOOKUP($C$5,Ledger!C215:K215,3,0),"-")</f>
        <v>-</v>
      </c>
      <c r="C215" s="45" t="str">
        <f>IFERROR(VLOOKUP($C$5,Ledger!C215:K215,9,0),"-")</f>
        <v>-</v>
      </c>
      <c r="D215" s="42"/>
      <c r="E215" s="25" t="str">
        <f>IFERROR(VLOOKUP($G$5,Ledger!C215:K215,2,0),"-")</f>
        <v>-</v>
      </c>
      <c r="F215" s="49" t="str">
        <f>IFERROR(VLOOKUP($G$5,Ledger!C215:K215,3,0),"-")</f>
        <v>-</v>
      </c>
      <c r="G215" s="45" t="str">
        <f>IFERROR(VLOOKUP($G$5,Ledger!C215:K215,9,0),"-")</f>
        <v>-</v>
      </c>
      <c r="H215" s="42"/>
      <c r="I215" s="25" t="str">
        <f>IFERROR(VLOOKUP($K$5,Ledger!C215:K215,2,0),"-")</f>
        <v>-</v>
      </c>
      <c r="J215" s="49" t="str">
        <f>IFERROR(VLOOKUP($K$5,Ledger!C215:K215,3,0),"-")</f>
        <v>-</v>
      </c>
      <c r="K215" s="45" t="str">
        <f>IFERROR(VLOOKUP($K$5,Ledger!C215:K215,9,0),"-")</f>
        <v>-</v>
      </c>
      <c r="L215" s="42"/>
      <c r="M215" s="25" t="str">
        <f>IFERROR(VLOOKUP($O$5,Ledger!C215:K215,2,0),"-")</f>
        <v>-</v>
      </c>
      <c r="N215" s="49" t="str">
        <f>IFERROR(VLOOKUP($O$5,Ledger!C215:K215,3,0),"-")</f>
        <v>-</v>
      </c>
      <c r="O215" s="45" t="str">
        <f>IFERROR(VLOOKUP($O$5,Ledger!C215:K215,9,0),"-")</f>
        <v>-</v>
      </c>
      <c r="P215" s="42"/>
      <c r="Q215" s="25" t="str">
        <f>IFERROR(VLOOKUP($S$5,Ledger!C215:K215,2,0),"-")</f>
        <v>-</v>
      </c>
      <c r="R215" s="49" t="str">
        <f>IFERROR(VLOOKUP($S$5,Ledger!C215:K215,3,0),"-")</f>
        <v>-</v>
      </c>
      <c r="S215" s="45" t="str">
        <f>IFERROR(VLOOKUP($S$5,Ledger!C215:K215,9,0),"-")</f>
        <v>-</v>
      </c>
      <c r="T215" s="42"/>
      <c r="U215" s="25" t="str">
        <f>IFERROR(VLOOKUP($W$5,Ledger!C215:K215,2,0),"-")</f>
        <v>-</v>
      </c>
      <c r="V215" s="49" t="str">
        <f>IFERROR(VLOOKUP($W$5,Ledger!C215:K215,3,0),"-")</f>
        <v>-</v>
      </c>
      <c r="W215" s="45" t="str">
        <f>IFERROR(VLOOKUP($W$5,Ledger!C215:K215,9,0),"-")</f>
        <v>-</v>
      </c>
      <c r="X215" s="42"/>
      <c r="Y215" s="25" t="str">
        <f>IFERROR(VLOOKUP($AA$5,Ledger!C215:K215,2,0),"-")</f>
        <v>-</v>
      </c>
      <c r="Z215" s="49" t="str">
        <f>IFERROR(VLOOKUP($AA$5,Ledger!C215:K215,3,0),"-")</f>
        <v>-</v>
      </c>
      <c r="AA215" s="45" t="str">
        <f>IFERROR(VLOOKUP($AA$5,Ledger!C215:K215,9,0),"-")</f>
        <v>-</v>
      </c>
    </row>
    <row r="216" spans="1:27" ht="24" x14ac:dyDescent="0.2">
      <c r="A216" s="25" t="str">
        <f>IFERROR(VLOOKUP($C$5,Ledger!C216:K216,2,0),"-")</f>
        <v>-</v>
      </c>
      <c r="B216" s="49" t="str">
        <f>IFERROR(VLOOKUP($C$5,Ledger!C216:K216,3,0),"-")</f>
        <v>-</v>
      </c>
      <c r="C216" s="45" t="str">
        <f>IFERROR(VLOOKUP($C$5,Ledger!C216:K216,9,0),"-")</f>
        <v>-</v>
      </c>
      <c r="D216" s="42"/>
      <c r="E216" s="25" t="str">
        <f>IFERROR(VLOOKUP($G$5,Ledger!C216:K216,2,0),"-")</f>
        <v>-</v>
      </c>
      <c r="F216" s="49" t="str">
        <f>IFERROR(VLOOKUP($G$5,Ledger!C216:K216,3,0),"-")</f>
        <v>-</v>
      </c>
      <c r="G216" s="45" t="str">
        <f>IFERROR(VLOOKUP($G$5,Ledger!C216:K216,9,0),"-")</f>
        <v>-</v>
      </c>
      <c r="H216" s="42"/>
      <c r="I216" s="25" t="str">
        <f>IFERROR(VLOOKUP($K$5,Ledger!C216:K216,2,0),"-")</f>
        <v>-</v>
      </c>
      <c r="J216" s="49" t="str">
        <f>IFERROR(VLOOKUP($K$5,Ledger!C216:K216,3,0),"-")</f>
        <v>-</v>
      </c>
      <c r="K216" s="45" t="str">
        <f>IFERROR(VLOOKUP($K$5,Ledger!C216:K216,9,0),"-")</f>
        <v>-</v>
      </c>
      <c r="L216" s="42"/>
      <c r="M216" s="25" t="str">
        <f>IFERROR(VLOOKUP($O$5,Ledger!C216:K216,2,0),"-")</f>
        <v>-</v>
      </c>
      <c r="N216" s="49" t="str">
        <f>IFERROR(VLOOKUP($O$5,Ledger!C216:K216,3,0),"-")</f>
        <v>-</v>
      </c>
      <c r="O216" s="45" t="str">
        <f>IFERROR(VLOOKUP($O$5,Ledger!C216:K216,9,0),"-")</f>
        <v>-</v>
      </c>
      <c r="P216" s="42"/>
      <c r="Q216" s="25" t="str">
        <f>IFERROR(VLOOKUP($S$5,Ledger!C216:K216,2,0),"-")</f>
        <v>-</v>
      </c>
      <c r="R216" s="49" t="str">
        <f>IFERROR(VLOOKUP($S$5,Ledger!C216:K216,3,0),"-")</f>
        <v>-</v>
      </c>
      <c r="S216" s="45" t="str">
        <f>IFERROR(VLOOKUP($S$5,Ledger!C216:K216,9,0),"-")</f>
        <v>-</v>
      </c>
      <c r="T216" s="42"/>
      <c r="U216" s="25" t="str">
        <f>IFERROR(VLOOKUP($W$5,Ledger!C216:K216,2,0),"-")</f>
        <v>-</v>
      </c>
      <c r="V216" s="49" t="str">
        <f>IFERROR(VLOOKUP($W$5,Ledger!C216:K216,3,0),"-")</f>
        <v>-</v>
      </c>
      <c r="W216" s="45" t="str">
        <f>IFERROR(VLOOKUP($W$5,Ledger!C216:K216,9,0),"-")</f>
        <v>-</v>
      </c>
      <c r="X216" s="42"/>
      <c r="Y216" s="25" t="str">
        <f>IFERROR(VLOOKUP($AA$5,Ledger!C216:K216,2,0),"-")</f>
        <v>-</v>
      </c>
      <c r="Z216" s="49" t="str">
        <f>IFERROR(VLOOKUP($AA$5,Ledger!C216:K216,3,0),"-")</f>
        <v>-</v>
      </c>
      <c r="AA216" s="45" t="str">
        <f>IFERROR(VLOOKUP($AA$5,Ledger!C216:K216,9,0),"-")</f>
        <v>-</v>
      </c>
    </row>
    <row r="217" spans="1:27" ht="24" x14ac:dyDescent="0.2">
      <c r="A217" s="25" t="str">
        <f>IFERROR(VLOOKUP($C$5,Ledger!C217:K217,2,0),"-")</f>
        <v>-</v>
      </c>
      <c r="B217" s="49" t="str">
        <f>IFERROR(VLOOKUP($C$5,Ledger!C217:K217,3,0),"-")</f>
        <v>-</v>
      </c>
      <c r="C217" s="45" t="str">
        <f>IFERROR(VLOOKUP($C$5,Ledger!C217:K217,9,0),"-")</f>
        <v>-</v>
      </c>
      <c r="D217" s="42"/>
      <c r="E217" s="25" t="str">
        <f>IFERROR(VLOOKUP($G$5,Ledger!C217:K217,2,0),"-")</f>
        <v>-</v>
      </c>
      <c r="F217" s="49" t="str">
        <f>IFERROR(VLOOKUP($G$5,Ledger!C217:K217,3,0),"-")</f>
        <v>-</v>
      </c>
      <c r="G217" s="45" t="str">
        <f>IFERROR(VLOOKUP($G$5,Ledger!C217:K217,9,0),"-")</f>
        <v>-</v>
      </c>
      <c r="H217" s="42"/>
      <c r="I217" s="25" t="str">
        <f>IFERROR(VLOOKUP($K$5,Ledger!C217:K217,2,0),"-")</f>
        <v>-</v>
      </c>
      <c r="J217" s="49" t="str">
        <f>IFERROR(VLOOKUP($K$5,Ledger!C217:K217,3,0),"-")</f>
        <v>-</v>
      </c>
      <c r="K217" s="45" t="str">
        <f>IFERROR(VLOOKUP($K$5,Ledger!C217:K217,9,0),"-")</f>
        <v>-</v>
      </c>
      <c r="L217" s="42"/>
      <c r="M217" s="25" t="str">
        <f>IFERROR(VLOOKUP($O$5,Ledger!C217:K217,2,0),"-")</f>
        <v>-</v>
      </c>
      <c r="N217" s="49" t="str">
        <f>IFERROR(VLOOKUP($O$5,Ledger!C217:K217,3,0),"-")</f>
        <v>-</v>
      </c>
      <c r="O217" s="45" t="str">
        <f>IFERROR(VLOOKUP($O$5,Ledger!C217:K217,9,0),"-")</f>
        <v>-</v>
      </c>
      <c r="P217" s="42"/>
      <c r="Q217" s="25" t="str">
        <f>IFERROR(VLOOKUP($S$5,Ledger!C217:K217,2,0),"-")</f>
        <v>-</v>
      </c>
      <c r="R217" s="49" t="str">
        <f>IFERROR(VLOOKUP($S$5,Ledger!C217:K217,3,0),"-")</f>
        <v>-</v>
      </c>
      <c r="S217" s="45" t="str">
        <f>IFERROR(VLOOKUP($S$5,Ledger!C217:K217,9,0),"-")</f>
        <v>-</v>
      </c>
      <c r="T217" s="42"/>
      <c r="U217" s="25" t="str">
        <f>IFERROR(VLOOKUP($W$5,Ledger!C217:K217,2,0),"-")</f>
        <v>-</v>
      </c>
      <c r="V217" s="49" t="str">
        <f>IFERROR(VLOOKUP($W$5,Ledger!C217:K217,3,0),"-")</f>
        <v>-</v>
      </c>
      <c r="W217" s="45" t="str">
        <f>IFERROR(VLOOKUP($W$5,Ledger!C217:K217,9,0),"-")</f>
        <v>-</v>
      </c>
      <c r="X217" s="42"/>
      <c r="Y217" s="25" t="str">
        <f>IFERROR(VLOOKUP($AA$5,Ledger!C217:K217,2,0),"-")</f>
        <v>-</v>
      </c>
      <c r="Z217" s="49" t="str">
        <f>IFERROR(VLOOKUP($AA$5,Ledger!C217:K217,3,0),"-")</f>
        <v>-</v>
      </c>
      <c r="AA217" s="45" t="str">
        <f>IFERROR(VLOOKUP($AA$5,Ledger!C217:K217,9,0),"-")</f>
        <v>-</v>
      </c>
    </row>
    <row r="218" spans="1:27" ht="24" x14ac:dyDescent="0.2">
      <c r="A218" s="25" t="str">
        <f>IFERROR(VLOOKUP($C$5,Ledger!C218:K218,2,0),"-")</f>
        <v>-</v>
      </c>
      <c r="B218" s="49" t="str">
        <f>IFERROR(VLOOKUP($C$5,Ledger!C218:K218,3,0),"-")</f>
        <v>-</v>
      </c>
      <c r="C218" s="45" t="str">
        <f>IFERROR(VLOOKUP($C$5,Ledger!C218:K218,9,0),"-")</f>
        <v>-</v>
      </c>
      <c r="D218" s="42"/>
      <c r="E218" s="25" t="str">
        <f>IFERROR(VLOOKUP($G$5,Ledger!C218:K218,2,0),"-")</f>
        <v>-</v>
      </c>
      <c r="F218" s="49" t="str">
        <f>IFERROR(VLOOKUP($G$5,Ledger!C218:K218,3,0),"-")</f>
        <v>-</v>
      </c>
      <c r="G218" s="45" t="str">
        <f>IFERROR(VLOOKUP($G$5,Ledger!C218:K218,9,0),"-")</f>
        <v>-</v>
      </c>
      <c r="H218" s="42"/>
      <c r="I218" s="25" t="str">
        <f>IFERROR(VLOOKUP($K$5,Ledger!C218:K218,2,0),"-")</f>
        <v>-</v>
      </c>
      <c r="J218" s="49" t="str">
        <f>IFERROR(VLOOKUP($K$5,Ledger!C218:K218,3,0),"-")</f>
        <v>-</v>
      </c>
      <c r="K218" s="45" t="str">
        <f>IFERROR(VLOOKUP($K$5,Ledger!C218:K218,9,0),"-")</f>
        <v>-</v>
      </c>
      <c r="L218" s="42"/>
      <c r="M218" s="25" t="str">
        <f>IFERROR(VLOOKUP($O$5,Ledger!C218:K218,2,0),"-")</f>
        <v>-</v>
      </c>
      <c r="N218" s="49" t="str">
        <f>IFERROR(VLOOKUP($O$5,Ledger!C218:K218,3,0),"-")</f>
        <v>-</v>
      </c>
      <c r="O218" s="45" t="str">
        <f>IFERROR(VLOOKUP($O$5,Ledger!C218:K218,9,0),"-")</f>
        <v>-</v>
      </c>
      <c r="P218" s="42"/>
      <c r="Q218" s="25" t="str">
        <f>IFERROR(VLOOKUP($S$5,Ledger!C218:K218,2,0),"-")</f>
        <v>-</v>
      </c>
      <c r="R218" s="49" t="str">
        <f>IFERROR(VLOOKUP($S$5,Ledger!C218:K218,3,0),"-")</f>
        <v>-</v>
      </c>
      <c r="S218" s="45" t="str">
        <f>IFERROR(VLOOKUP($S$5,Ledger!C218:K218,9,0),"-")</f>
        <v>-</v>
      </c>
      <c r="T218" s="42"/>
      <c r="U218" s="25" t="str">
        <f>IFERROR(VLOOKUP($W$5,Ledger!C218:K218,2,0),"-")</f>
        <v>-</v>
      </c>
      <c r="V218" s="49" t="str">
        <f>IFERROR(VLOOKUP($W$5,Ledger!C218:K218,3,0),"-")</f>
        <v>-</v>
      </c>
      <c r="W218" s="45" t="str">
        <f>IFERROR(VLOOKUP($W$5,Ledger!C218:K218,9,0),"-")</f>
        <v>-</v>
      </c>
      <c r="X218" s="42"/>
      <c r="Y218" s="25" t="str">
        <f>IFERROR(VLOOKUP($AA$5,Ledger!C218:K218,2,0),"-")</f>
        <v>-</v>
      </c>
      <c r="Z218" s="49" t="str">
        <f>IFERROR(VLOOKUP($AA$5,Ledger!C218:K218,3,0),"-")</f>
        <v>-</v>
      </c>
      <c r="AA218" s="45" t="str">
        <f>IFERROR(VLOOKUP($AA$5,Ledger!C218:K218,9,0),"-")</f>
        <v>-</v>
      </c>
    </row>
    <row r="219" spans="1:27" ht="24" x14ac:dyDescent="0.2">
      <c r="A219" s="25" t="str">
        <f>IFERROR(VLOOKUP($C$5,Ledger!C219:K219,2,0),"-")</f>
        <v>-</v>
      </c>
      <c r="B219" s="49" t="str">
        <f>IFERROR(VLOOKUP($C$5,Ledger!C219:K219,3,0),"-")</f>
        <v>-</v>
      </c>
      <c r="C219" s="45" t="str">
        <f>IFERROR(VLOOKUP($C$5,Ledger!C219:K219,9,0),"-")</f>
        <v>-</v>
      </c>
      <c r="D219" s="42"/>
      <c r="E219" s="25" t="str">
        <f>IFERROR(VLOOKUP($G$5,Ledger!C219:K219,2,0),"-")</f>
        <v>-</v>
      </c>
      <c r="F219" s="49" t="str">
        <f>IFERROR(VLOOKUP($G$5,Ledger!C219:K219,3,0),"-")</f>
        <v>-</v>
      </c>
      <c r="G219" s="45" t="str">
        <f>IFERROR(VLOOKUP($G$5,Ledger!C219:K219,9,0),"-")</f>
        <v>-</v>
      </c>
      <c r="H219" s="42"/>
      <c r="I219" s="25" t="str">
        <f>IFERROR(VLOOKUP($K$5,Ledger!C219:K219,2,0),"-")</f>
        <v>-</v>
      </c>
      <c r="J219" s="49" t="str">
        <f>IFERROR(VLOOKUP($K$5,Ledger!C219:K219,3,0),"-")</f>
        <v>-</v>
      </c>
      <c r="K219" s="45" t="str">
        <f>IFERROR(VLOOKUP($K$5,Ledger!C219:K219,9,0),"-")</f>
        <v>-</v>
      </c>
      <c r="L219" s="42"/>
      <c r="M219" s="25" t="str">
        <f>IFERROR(VLOOKUP($O$5,Ledger!C219:K219,2,0),"-")</f>
        <v>-</v>
      </c>
      <c r="N219" s="49" t="str">
        <f>IFERROR(VLOOKUP($O$5,Ledger!C219:K219,3,0),"-")</f>
        <v>-</v>
      </c>
      <c r="O219" s="45" t="str">
        <f>IFERROR(VLOOKUP($O$5,Ledger!C219:K219,9,0),"-")</f>
        <v>-</v>
      </c>
      <c r="P219" s="42"/>
      <c r="Q219" s="25" t="str">
        <f>IFERROR(VLOOKUP($S$5,Ledger!C219:K219,2,0),"-")</f>
        <v>-</v>
      </c>
      <c r="R219" s="49" t="str">
        <f>IFERROR(VLOOKUP($S$5,Ledger!C219:K219,3,0),"-")</f>
        <v>-</v>
      </c>
      <c r="S219" s="45" t="str">
        <f>IFERROR(VLOOKUP($S$5,Ledger!C219:K219,9,0),"-")</f>
        <v>-</v>
      </c>
      <c r="T219" s="42"/>
      <c r="U219" s="25" t="str">
        <f>IFERROR(VLOOKUP($W$5,Ledger!C219:K219,2,0),"-")</f>
        <v>-</v>
      </c>
      <c r="V219" s="49" t="str">
        <f>IFERROR(VLOOKUP($W$5,Ledger!C219:K219,3,0),"-")</f>
        <v>-</v>
      </c>
      <c r="W219" s="45" t="str">
        <f>IFERROR(VLOOKUP($W$5,Ledger!C219:K219,9,0),"-")</f>
        <v>-</v>
      </c>
      <c r="X219" s="42"/>
      <c r="Y219" s="25" t="str">
        <f>IFERROR(VLOOKUP($AA$5,Ledger!C219:K219,2,0),"-")</f>
        <v>-</v>
      </c>
      <c r="Z219" s="49" t="str">
        <f>IFERROR(VLOOKUP($AA$5,Ledger!C219:K219,3,0),"-")</f>
        <v>-</v>
      </c>
      <c r="AA219" s="45" t="str">
        <f>IFERROR(VLOOKUP($AA$5,Ledger!C219:K219,9,0),"-")</f>
        <v>-</v>
      </c>
    </row>
    <row r="220" spans="1:27" ht="24" x14ac:dyDescent="0.2">
      <c r="A220" s="25" t="str">
        <f>IFERROR(VLOOKUP($C$5,Ledger!C220:K220,2,0),"-")</f>
        <v>-</v>
      </c>
      <c r="B220" s="49" t="str">
        <f>IFERROR(VLOOKUP($C$5,Ledger!C220:K220,3,0),"-")</f>
        <v>-</v>
      </c>
      <c r="C220" s="45" t="str">
        <f>IFERROR(VLOOKUP($C$5,Ledger!C220:K220,9,0),"-")</f>
        <v>-</v>
      </c>
      <c r="D220" s="42"/>
      <c r="E220" s="25" t="str">
        <f>IFERROR(VLOOKUP($G$5,Ledger!C220:K220,2,0),"-")</f>
        <v>-</v>
      </c>
      <c r="F220" s="49" t="str">
        <f>IFERROR(VLOOKUP($G$5,Ledger!C220:K220,3,0),"-")</f>
        <v>-</v>
      </c>
      <c r="G220" s="45" t="str">
        <f>IFERROR(VLOOKUP($G$5,Ledger!C220:K220,9,0),"-")</f>
        <v>-</v>
      </c>
      <c r="H220" s="42"/>
      <c r="I220" s="25" t="str">
        <f>IFERROR(VLOOKUP($K$5,Ledger!C220:K220,2,0),"-")</f>
        <v>-</v>
      </c>
      <c r="J220" s="49" t="str">
        <f>IFERROR(VLOOKUP($K$5,Ledger!C220:K220,3,0),"-")</f>
        <v>-</v>
      </c>
      <c r="K220" s="45" t="str">
        <f>IFERROR(VLOOKUP($K$5,Ledger!C220:K220,9,0),"-")</f>
        <v>-</v>
      </c>
      <c r="L220" s="42"/>
      <c r="M220" s="25" t="str">
        <f>IFERROR(VLOOKUP($O$5,Ledger!C220:K220,2,0),"-")</f>
        <v>-</v>
      </c>
      <c r="N220" s="49" t="str">
        <f>IFERROR(VLOOKUP($O$5,Ledger!C220:K220,3,0),"-")</f>
        <v>-</v>
      </c>
      <c r="O220" s="45" t="str">
        <f>IFERROR(VLOOKUP($O$5,Ledger!C220:K220,9,0),"-")</f>
        <v>-</v>
      </c>
      <c r="P220" s="42"/>
      <c r="Q220" s="25" t="str">
        <f>IFERROR(VLOOKUP($S$5,Ledger!C220:K220,2,0),"-")</f>
        <v>-</v>
      </c>
      <c r="R220" s="49" t="str">
        <f>IFERROR(VLOOKUP($S$5,Ledger!C220:K220,3,0),"-")</f>
        <v>-</v>
      </c>
      <c r="S220" s="45" t="str">
        <f>IFERROR(VLOOKUP($S$5,Ledger!C220:K220,9,0),"-")</f>
        <v>-</v>
      </c>
      <c r="T220" s="42"/>
      <c r="U220" s="25" t="str">
        <f>IFERROR(VLOOKUP($W$5,Ledger!C220:K220,2,0),"-")</f>
        <v>-</v>
      </c>
      <c r="V220" s="49" t="str">
        <f>IFERROR(VLOOKUP($W$5,Ledger!C220:K220,3,0),"-")</f>
        <v>-</v>
      </c>
      <c r="W220" s="45" t="str">
        <f>IFERROR(VLOOKUP($W$5,Ledger!C220:K220,9,0),"-")</f>
        <v>-</v>
      </c>
      <c r="X220" s="42"/>
      <c r="Y220" s="25" t="str">
        <f>IFERROR(VLOOKUP($AA$5,Ledger!C220:K220,2,0),"-")</f>
        <v>-</v>
      </c>
      <c r="Z220" s="49" t="str">
        <f>IFERROR(VLOOKUP($AA$5,Ledger!C220:K220,3,0),"-")</f>
        <v>-</v>
      </c>
      <c r="AA220" s="45" t="str">
        <f>IFERROR(VLOOKUP($AA$5,Ledger!C220:K220,9,0),"-")</f>
        <v>-</v>
      </c>
    </row>
    <row r="221" spans="1:27" ht="24" x14ac:dyDescent="0.2">
      <c r="A221" s="25" t="str">
        <f>IFERROR(VLOOKUP($C$5,Ledger!C221:K221,2,0),"-")</f>
        <v>-</v>
      </c>
      <c r="B221" s="49" t="str">
        <f>IFERROR(VLOOKUP($C$5,Ledger!C221:K221,3,0),"-")</f>
        <v>-</v>
      </c>
      <c r="C221" s="45" t="str">
        <f>IFERROR(VLOOKUP($C$5,Ledger!C221:K221,9,0),"-")</f>
        <v>-</v>
      </c>
      <c r="D221" s="42"/>
      <c r="E221" s="25" t="str">
        <f>IFERROR(VLOOKUP($G$5,Ledger!C221:K221,2,0),"-")</f>
        <v>-</v>
      </c>
      <c r="F221" s="49" t="str">
        <f>IFERROR(VLOOKUP($G$5,Ledger!C221:K221,3,0),"-")</f>
        <v>-</v>
      </c>
      <c r="G221" s="45" t="str">
        <f>IFERROR(VLOOKUP($G$5,Ledger!C221:K221,9,0),"-")</f>
        <v>-</v>
      </c>
      <c r="H221" s="42"/>
      <c r="I221" s="25" t="str">
        <f>IFERROR(VLOOKUP($K$5,Ledger!C221:K221,2,0),"-")</f>
        <v>-</v>
      </c>
      <c r="J221" s="49" t="str">
        <f>IFERROR(VLOOKUP($K$5,Ledger!C221:K221,3,0),"-")</f>
        <v>-</v>
      </c>
      <c r="K221" s="45" t="str">
        <f>IFERROR(VLOOKUP($K$5,Ledger!C221:K221,9,0),"-")</f>
        <v>-</v>
      </c>
      <c r="L221" s="42"/>
      <c r="M221" s="25" t="str">
        <f>IFERROR(VLOOKUP($O$5,Ledger!C221:K221,2,0),"-")</f>
        <v>-</v>
      </c>
      <c r="N221" s="49" t="str">
        <f>IFERROR(VLOOKUP($O$5,Ledger!C221:K221,3,0),"-")</f>
        <v>-</v>
      </c>
      <c r="O221" s="45" t="str">
        <f>IFERROR(VLOOKUP($O$5,Ledger!C221:K221,9,0),"-")</f>
        <v>-</v>
      </c>
      <c r="P221" s="42"/>
      <c r="Q221" s="25" t="str">
        <f>IFERROR(VLOOKUP($S$5,Ledger!C221:K221,2,0),"-")</f>
        <v>-</v>
      </c>
      <c r="R221" s="49" t="str">
        <f>IFERROR(VLOOKUP($S$5,Ledger!C221:K221,3,0),"-")</f>
        <v>-</v>
      </c>
      <c r="S221" s="45" t="str">
        <f>IFERROR(VLOOKUP($S$5,Ledger!C221:K221,9,0),"-")</f>
        <v>-</v>
      </c>
      <c r="T221" s="42"/>
      <c r="U221" s="25" t="str">
        <f>IFERROR(VLOOKUP($W$5,Ledger!C221:K221,2,0),"-")</f>
        <v>-</v>
      </c>
      <c r="V221" s="49" t="str">
        <f>IFERROR(VLOOKUP($W$5,Ledger!C221:K221,3,0),"-")</f>
        <v>-</v>
      </c>
      <c r="W221" s="45" t="str">
        <f>IFERROR(VLOOKUP($W$5,Ledger!C221:K221,9,0),"-")</f>
        <v>-</v>
      </c>
      <c r="X221" s="42"/>
      <c r="Y221" s="25" t="str">
        <f>IFERROR(VLOOKUP($AA$5,Ledger!C221:K221,2,0),"-")</f>
        <v>-</v>
      </c>
      <c r="Z221" s="49" t="str">
        <f>IFERROR(VLOOKUP($AA$5,Ledger!C221:K221,3,0),"-")</f>
        <v>-</v>
      </c>
      <c r="AA221" s="45" t="str">
        <f>IFERROR(VLOOKUP($AA$5,Ledger!C221:K221,9,0),"-")</f>
        <v>-</v>
      </c>
    </row>
    <row r="222" spans="1:27" ht="24" x14ac:dyDescent="0.2">
      <c r="A222" s="25" t="str">
        <f>IFERROR(VLOOKUP($C$5,Ledger!C222:K222,2,0),"-")</f>
        <v>-</v>
      </c>
      <c r="B222" s="49" t="str">
        <f>IFERROR(VLOOKUP($C$5,Ledger!C222:K222,3,0),"-")</f>
        <v>-</v>
      </c>
      <c r="C222" s="45" t="str">
        <f>IFERROR(VLOOKUP($C$5,Ledger!C222:K222,9,0),"-")</f>
        <v>-</v>
      </c>
      <c r="D222" s="42"/>
      <c r="E222" s="25" t="str">
        <f>IFERROR(VLOOKUP($G$5,Ledger!C222:K222,2,0),"-")</f>
        <v>-</v>
      </c>
      <c r="F222" s="49" t="str">
        <f>IFERROR(VLOOKUP($G$5,Ledger!C222:K222,3,0),"-")</f>
        <v>-</v>
      </c>
      <c r="G222" s="45" t="str">
        <f>IFERROR(VLOOKUP($G$5,Ledger!C222:K222,9,0),"-")</f>
        <v>-</v>
      </c>
      <c r="H222" s="42"/>
      <c r="I222" s="25" t="str">
        <f>IFERROR(VLOOKUP($K$5,Ledger!C222:K222,2,0),"-")</f>
        <v>-</v>
      </c>
      <c r="J222" s="49" t="str">
        <f>IFERROR(VLOOKUP($K$5,Ledger!C222:K222,3,0),"-")</f>
        <v>-</v>
      </c>
      <c r="K222" s="45" t="str">
        <f>IFERROR(VLOOKUP($K$5,Ledger!C222:K222,9,0),"-")</f>
        <v>-</v>
      </c>
      <c r="L222" s="42"/>
      <c r="M222" s="25" t="str">
        <f>IFERROR(VLOOKUP($O$5,Ledger!C222:K222,2,0),"-")</f>
        <v>-</v>
      </c>
      <c r="N222" s="49" t="str">
        <f>IFERROR(VLOOKUP($O$5,Ledger!C222:K222,3,0),"-")</f>
        <v>-</v>
      </c>
      <c r="O222" s="45" t="str">
        <f>IFERROR(VLOOKUP($O$5,Ledger!C222:K222,9,0),"-")</f>
        <v>-</v>
      </c>
      <c r="P222" s="42"/>
      <c r="Q222" s="25" t="str">
        <f>IFERROR(VLOOKUP($S$5,Ledger!C222:K222,2,0),"-")</f>
        <v>-</v>
      </c>
      <c r="R222" s="49" t="str">
        <f>IFERROR(VLOOKUP($S$5,Ledger!C222:K222,3,0),"-")</f>
        <v>-</v>
      </c>
      <c r="S222" s="45" t="str">
        <f>IFERROR(VLOOKUP($S$5,Ledger!C222:K222,9,0),"-")</f>
        <v>-</v>
      </c>
      <c r="T222" s="42"/>
      <c r="U222" s="25" t="str">
        <f>IFERROR(VLOOKUP($W$5,Ledger!C222:K222,2,0),"-")</f>
        <v>-</v>
      </c>
      <c r="V222" s="49" t="str">
        <f>IFERROR(VLOOKUP($W$5,Ledger!C222:K222,3,0),"-")</f>
        <v>-</v>
      </c>
      <c r="W222" s="45" t="str">
        <f>IFERROR(VLOOKUP($W$5,Ledger!C222:K222,9,0),"-")</f>
        <v>-</v>
      </c>
      <c r="X222" s="42"/>
      <c r="Y222" s="25" t="str">
        <f>IFERROR(VLOOKUP($AA$5,Ledger!C222:K222,2,0),"-")</f>
        <v>-</v>
      </c>
      <c r="Z222" s="49" t="str">
        <f>IFERROR(VLOOKUP($AA$5,Ledger!C222:K222,3,0),"-")</f>
        <v>-</v>
      </c>
      <c r="AA222" s="45" t="str">
        <f>IFERROR(VLOOKUP($AA$5,Ledger!C222:K222,9,0),"-")</f>
        <v>-</v>
      </c>
    </row>
    <row r="223" spans="1:27" ht="24" x14ac:dyDescent="0.2">
      <c r="A223" s="25" t="str">
        <f>IFERROR(VLOOKUP($C$5,Ledger!C223:K223,2,0),"-")</f>
        <v>-</v>
      </c>
      <c r="B223" s="49" t="str">
        <f>IFERROR(VLOOKUP($C$5,Ledger!C223:K223,3,0),"-")</f>
        <v>-</v>
      </c>
      <c r="C223" s="45" t="str">
        <f>IFERROR(VLOOKUP($C$5,Ledger!C223:K223,9,0),"-")</f>
        <v>-</v>
      </c>
      <c r="D223" s="42"/>
      <c r="E223" s="25" t="str">
        <f>IFERROR(VLOOKUP($G$5,Ledger!C223:K223,2,0),"-")</f>
        <v>-</v>
      </c>
      <c r="F223" s="49" t="str">
        <f>IFERROR(VLOOKUP($G$5,Ledger!C223:K223,3,0),"-")</f>
        <v>-</v>
      </c>
      <c r="G223" s="45" t="str">
        <f>IFERROR(VLOOKUP($G$5,Ledger!C223:K223,9,0),"-")</f>
        <v>-</v>
      </c>
      <c r="H223" s="42"/>
      <c r="I223" s="25" t="str">
        <f>IFERROR(VLOOKUP($K$5,Ledger!C223:K223,2,0),"-")</f>
        <v>-</v>
      </c>
      <c r="J223" s="49" t="str">
        <f>IFERROR(VLOOKUP($K$5,Ledger!C223:K223,3,0),"-")</f>
        <v>-</v>
      </c>
      <c r="K223" s="45" t="str">
        <f>IFERROR(VLOOKUP($K$5,Ledger!C223:K223,9,0),"-")</f>
        <v>-</v>
      </c>
      <c r="L223" s="42"/>
      <c r="M223" s="25" t="str">
        <f>IFERROR(VLOOKUP($O$5,Ledger!C223:K223,2,0),"-")</f>
        <v>-</v>
      </c>
      <c r="N223" s="49" t="str">
        <f>IFERROR(VLOOKUP($O$5,Ledger!C223:K223,3,0),"-")</f>
        <v>-</v>
      </c>
      <c r="O223" s="45" t="str">
        <f>IFERROR(VLOOKUP($O$5,Ledger!C223:K223,9,0),"-")</f>
        <v>-</v>
      </c>
      <c r="P223" s="42"/>
      <c r="Q223" s="25" t="str">
        <f>IFERROR(VLOOKUP($S$5,Ledger!C223:K223,2,0),"-")</f>
        <v>-</v>
      </c>
      <c r="R223" s="49" t="str">
        <f>IFERROR(VLOOKUP($S$5,Ledger!C223:K223,3,0),"-")</f>
        <v>-</v>
      </c>
      <c r="S223" s="45" t="str">
        <f>IFERROR(VLOOKUP($S$5,Ledger!C223:K223,9,0),"-")</f>
        <v>-</v>
      </c>
      <c r="T223" s="42"/>
      <c r="U223" s="25" t="str">
        <f>IFERROR(VLOOKUP($W$5,Ledger!C223:K223,2,0),"-")</f>
        <v>-</v>
      </c>
      <c r="V223" s="49" t="str">
        <f>IFERROR(VLOOKUP($W$5,Ledger!C223:K223,3,0),"-")</f>
        <v>-</v>
      </c>
      <c r="W223" s="45" t="str">
        <f>IFERROR(VLOOKUP($W$5,Ledger!C223:K223,9,0),"-")</f>
        <v>-</v>
      </c>
      <c r="X223" s="42"/>
      <c r="Y223" s="25" t="str">
        <f>IFERROR(VLOOKUP($AA$5,Ledger!C223:K223,2,0),"-")</f>
        <v>-</v>
      </c>
      <c r="Z223" s="49" t="str">
        <f>IFERROR(VLOOKUP($AA$5,Ledger!C223:K223,3,0),"-")</f>
        <v>-</v>
      </c>
      <c r="AA223" s="45" t="str">
        <f>IFERROR(VLOOKUP($AA$5,Ledger!C223:K223,9,0),"-")</f>
        <v>-</v>
      </c>
    </row>
    <row r="224" spans="1:27" ht="24" x14ac:dyDescent="0.2">
      <c r="A224" s="25" t="str">
        <f>IFERROR(VLOOKUP($C$5,Ledger!C224:K224,2,0),"-")</f>
        <v>-</v>
      </c>
      <c r="B224" s="49" t="str">
        <f>IFERROR(VLOOKUP($C$5,Ledger!C224:K224,3,0),"-")</f>
        <v>-</v>
      </c>
      <c r="C224" s="45" t="str">
        <f>IFERROR(VLOOKUP($C$5,Ledger!C224:K224,9,0),"-")</f>
        <v>-</v>
      </c>
      <c r="D224" s="42"/>
      <c r="E224" s="25" t="str">
        <f>IFERROR(VLOOKUP($G$5,Ledger!C224:K224,2,0),"-")</f>
        <v>-</v>
      </c>
      <c r="F224" s="49" t="str">
        <f>IFERROR(VLOOKUP($G$5,Ledger!C224:K224,3,0),"-")</f>
        <v>-</v>
      </c>
      <c r="G224" s="45" t="str">
        <f>IFERROR(VLOOKUP($G$5,Ledger!C224:K224,9,0),"-")</f>
        <v>-</v>
      </c>
      <c r="H224" s="42"/>
      <c r="I224" s="25" t="str">
        <f>IFERROR(VLOOKUP($K$5,Ledger!C224:K224,2,0),"-")</f>
        <v>-</v>
      </c>
      <c r="J224" s="49" t="str">
        <f>IFERROR(VLOOKUP($K$5,Ledger!C224:K224,3,0),"-")</f>
        <v>-</v>
      </c>
      <c r="K224" s="45" t="str">
        <f>IFERROR(VLOOKUP($K$5,Ledger!C224:K224,9,0),"-")</f>
        <v>-</v>
      </c>
      <c r="L224" s="42"/>
      <c r="M224" s="25" t="str">
        <f>IFERROR(VLOOKUP($O$5,Ledger!C224:K224,2,0),"-")</f>
        <v>-</v>
      </c>
      <c r="N224" s="49" t="str">
        <f>IFERROR(VLOOKUP($O$5,Ledger!C224:K224,3,0),"-")</f>
        <v>-</v>
      </c>
      <c r="O224" s="45" t="str">
        <f>IFERROR(VLOOKUP($O$5,Ledger!C224:K224,9,0),"-")</f>
        <v>-</v>
      </c>
      <c r="P224" s="42"/>
      <c r="Q224" s="25" t="str">
        <f>IFERROR(VLOOKUP($S$5,Ledger!C224:K224,2,0),"-")</f>
        <v>-</v>
      </c>
      <c r="R224" s="49" t="str">
        <f>IFERROR(VLOOKUP($S$5,Ledger!C224:K224,3,0),"-")</f>
        <v>-</v>
      </c>
      <c r="S224" s="45" t="str">
        <f>IFERROR(VLOOKUP($S$5,Ledger!C224:K224,9,0),"-")</f>
        <v>-</v>
      </c>
      <c r="T224" s="42"/>
      <c r="U224" s="25" t="str">
        <f>IFERROR(VLOOKUP($W$5,Ledger!C224:K224,2,0),"-")</f>
        <v>-</v>
      </c>
      <c r="V224" s="49" t="str">
        <f>IFERROR(VLOOKUP($W$5,Ledger!C224:K224,3,0),"-")</f>
        <v>-</v>
      </c>
      <c r="W224" s="45" t="str">
        <f>IFERROR(VLOOKUP($W$5,Ledger!C224:K224,9,0),"-")</f>
        <v>-</v>
      </c>
      <c r="X224" s="42"/>
      <c r="Y224" s="25" t="str">
        <f>IFERROR(VLOOKUP($AA$5,Ledger!C224:K224,2,0),"-")</f>
        <v>-</v>
      </c>
      <c r="Z224" s="49" t="str">
        <f>IFERROR(VLOOKUP($AA$5,Ledger!C224:K224,3,0),"-")</f>
        <v>-</v>
      </c>
      <c r="AA224" s="45" t="str">
        <f>IFERROR(VLOOKUP($AA$5,Ledger!C224:K224,9,0),"-")</f>
        <v>-</v>
      </c>
    </row>
    <row r="225" spans="1:27" ht="24" x14ac:dyDescent="0.2">
      <c r="A225" s="25" t="str">
        <f>IFERROR(VLOOKUP($C$5,Ledger!C225:K225,2,0),"-")</f>
        <v>-</v>
      </c>
      <c r="B225" s="49" t="str">
        <f>IFERROR(VLOOKUP($C$5,Ledger!C225:K225,3,0),"-")</f>
        <v>-</v>
      </c>
      <c r="C225" s="45" t="str">
        <f>IFERROR(VLOOKUP($C$5,Ledger!C225:K225,9,0),"-")</f>
        <v>-</v>
      </c>
      <c r="D225" s="42"/>
      <c r="E225" s="25" t="str">
        <f>IFERROR(VLOOKUP($G$5,Ledger!C225:K225,2,0),"-")</f>
        <v>-</v>
      </c>
      <c r="F225" s="49" t="str">
        <f>IFERROR(VLOOKUP($G$5,Ledger!C225:K225,3,0),"-")</f>
        <v>-</v>
      </c>
      <c r="G225" s="45" t="str">
        <f>IFERROR(VLOOKUP($G$5,Ledger!C225:K225,9,0),"-")</f>
        <v>-</v>
      </c>
      <c r="H225" s="42"/>
      <c r="I225" s="25" t="str">
        <f>IFERROR(VLOOKUP($K$5,Ledger!C225:K225,2,0),"-")</f>
        <v>-</v>
      </c>
      <c r="J225" s="49" t="str">
        <f>IFERROR(VLOOKUP($K$5,Ledger!C225:K225,3,0),"-")</f>
        <v>-</v>
      </c>
      <c r="K225" s="45" t="str">
        <f>IFERROR(VLOOKUP($K$5,Ledger!C225:K225,9,0),"-")</f>
        <v>-</v>
      </c>
      <c r="L225" s="42"/>
      <c r="M225" s="25" t="str">
        <f>IFERROR(VLOOKUP($O$5,Ledger!C225:K225,2,0),"-")</f>
        <v>-</v>
      </c>
      <c r="N225" s="49" t="str">
        <f>IFERROR(VLOOKUP($O$5,Ledger!C225:K225,3,0),"-")</f>
        <v>-</v>
      </c>
      <c r="O225" s="45" t="str">
        <f>IFERROR(VLOOKUP($O$5,Ledger!C225:K225,9,0),"-")</f>
        <v>-</v>
      </c>
      <c r="P225" s="42"/>
      <c r="Q225" s="25" t="str">
        <f>IFERROR(VLOOKUP($S$5,Ledger!C225:K225,2,0),"-")</f>
        <v>-</v>
      </c>
      <c r="R225" s="49" t="str">
        <f>IFERROR(VLOOKUP($S$5,Ledger!C225:K225,3,0),"-")</f>
        <v>-</v>
      </c>
      <c r="S225" s="45" t="str">
        <f>IFERROR(VLOOKUP($S$5,Ledger!C225:K225,9,0),"-")</f>
        <v>-</v>
      </c>
      <c r="T225" s="42"/>
      <c r="U225" s="25" t="str">
        <f>IFERROR(VLOOKUP($W$5,Ledger!C225:K225,2,0),"-")</f>
        <v>-</v>
      </c>
      <c r="V225" s="49" t="str">
        <f>IFERROR(VLOOKUP($W$5,Ledger!C225:K225,3,0),"-")</f>
        <v>-</v>
      </c>
      <c r="W225" s="45" t="str">
        <f>IFERROR(VLOOKUP($W$5,Ledger!C225:K225,9,0),"-")</f>
        <v>-</v>
      </c>
      <c r="X225" s="42"/>
      <c r="Y225" s="25" t="str">
        <f>IFERROR(VLOOKUP($AA$5,Ledger!C225:K225,2,0),"-")</f>
        <v>-</v>
      </c>
      <c r="Z225" s="49" t="str">
        <f>IFERROR(VLOOKUP($AA$5,Ledger!C225:K225,3,0),"-")</f>
        <v>-</v>
      </c>
      <c r="AA225" s="45" t="str">
        <f>IFERROR(VLOOKUP($AA$5,Ledger!C225:K225,9,0),"-")</f>
        <v>-</v>
      </c>
    </row>
    <row r="226" spans="1:27" ht="24" x14ac:dyDescent="0.2">
      <c r="A226" s="25" t="str">
        <f>IFERROR(VLOOKUP($C$5,Ledger!C226:K226,2,0),"-")</f>
        <v>-</v>
      </c>
      <c r="B226" s="49" t="str">
        <f>IFERROR(VLOOKUP($C$5,Ledger!C226:K226,3,0),"-")</f>
        <v>-</v>
      </c>
      <c r="C226" s="45" t="str">
        <f>IFERROR(VLOOKUP($C$5,Ledger!C226:K226,9,0),"-")</f>
        <v>-</v>
      </c>
      <c r="D226" s="42"/>
      <c r="E226" s="25" t="str">
        <f>IFERROR(VLOOKUP($G$5,Ledger!C226:K226,2,0),"-")</f>
        <v>-</v>
      </c>
      <c r="F226" s="49" t="str">
        <f>IFERROR(VLOOKUP($G$5,Ledger!C226:K226,3,0),"-")</f>
        <v>-</v>
      </c>
      <c r="G226" s="45" t="str">
        <f>IFERROR(VLOOKUP($G$5,Ledger!C226:K226,9,0),"-")</f>
        <v>-</v>
      </c>
      <c r="H226" s="42"/>
      <c r="I226" s="25" t="str">
        <f>IFERROR(VLOOKUP($K$5,Ledger!C226:K226,2,0),"-")</f>
        <v>-</v>
      </c>
      <c r="J226" s="49" t="str">
        <f>IFERROR(VLOOKUP($K$5,Ledger!C226:K226,3,0),"-")</f>
        <v>-</v>
      </c>
      <c r="K226" s="45" t="str">
        <f>IFERROR(VLOOKUP($K$5,Ledger!C226:K226,9,0),"-")</f>
        <v>-</v>
      </c>
      <c r="L226" s="42"/>
      <c r="M226" s="25" t="str">
        <f>IFERROR(VLOOKUP($O$5,Ledger!C226:K226,2,0),"-")</f>
        <v>-</v>
      </c>
      <c r="N226" s="49" t="str">
        <f>IFERROR(VLOOKUP($O$5,Ledger!C226:K226,3,0),"-")</f>
        <v>-</v>
      </c>
      <c r="O226" s="45" t="str">
        <f>IFERROR(VLOOKUP($O$5,Ledger!C226:K226,9,0),"-")</f>
        <v>-</v>
      </c>
      <c r="P226" s="42"/>
      <c r="Q226" s="25" t="str">
        <f>IFERROR(VLOOKUP($S$5,Ledger!C226:K226,2,0),"-")</f>
        <v>-</v>
      </c>
      <c r="R226" s="49" t="str">
        <f>IFERROR(VLOOKUP($S$5,Ledger!C226:K226,3,0),"-")</f>
        <v>-</v>
      </c>
      <c r="S226" s="45" t="str">
        <f>IFERROR(VLOOKUP($S$5,Ledger!C226:K226,9,0),"-")</f>
        <v>-</v>
      </c>
      <c r="T226" s="42"/>
      <c r="U226" s="25" t="str">
        <f>IFERROR(VLOOKUP($W$5,Ledger!C226:K226,2,0),"-")</f>
        <v>-</v>
      </c>
      <c r="V226" s="49" t="str">
        <f>IFERROR(VLOOKUP($W$5,Ledger!C226:K226,3,0),"-")</f>
        <v>-</v>
      </c>
      <c r="W226" s="45" t="str">
        <f>IFERROR(VLOOKUP($W$5,Ledger!C226:K226,9,0),"-")</f>
        <v>-</v>
      </c>
      <c r="X226" s="42"/>
      <c r="Y226" s="25" t="str">
        <f>IFERROR(VLOOKUP($AA$5,Ledger!C226:K226,2,0),"-")</f>
        <v>-</v>
      </c>
      <c r="Z226" s="49" t="str">
        <f>IFERROR(VLOOKUP($AA$5,Ledger!C226:K226,3,0),"-")</f>
        <v>-</v>
      </c>
      <c r="AA226" s="45" t="str">
        <f>IFERROR(VLOOKUP($AA$5,Ledger!C226:K226,9,0),"-")</f>
        <v>-</v>
      </c>
    </row>
    <row r="227" spans="1:27" ht="24" x14ac:dyDescent="0.2">
      <c r="A227" s="25" t="str">
        <f>IFERROR(VLOOKUP($C$5,Ledger!C227:K227,2,0),"-")</f>
        <v>-</v>
      </c>
      <c r="B227" s="49" t="str">
        <f>IFERROR(VLOOKUP($C$5,Ledger!C227:K227,3,0),"-")</f>
        <v>-</v>
      </c>
      <c r="C227" s="45" t="str">
        <f>IFERROR(VLOOKUP($C$5,Ledger!C227:K227,9,0),"-")</f>
        <v>-</v>
      </c>
      <c r="D227" s="42"/>
      <c r="E227" s="25" t="str">
        <f>IFERROR(VLOOKUP($G$5,Ledger!C227:K227,2,0),"-")</f>
        <v>-</v>
      </c>
      <c r="F227" s="49" t="str">
        <f>IFERROR(VLOOKUP($G$5,Ledger!C227:K227,3,0),"-")</f>
        <v>-</v>
      </c>
      <c r="G227" s="45" t="str">
        <f>IFERROR(VLOOKUP($G$5,Ledger!C227:K227,9,0),"-")</f>
        <v>-</v>
      </c>
      <c r="H227" s="42"/>
      <c r="I227" s="25" t="str">
        <f>IFERROR(VLOOKUP($K$5,Ledger!C227:K227,2,0),"-")</f>
        <v>-</v>
      </c>
      <c r="J227" s="49" t="str">
        <f>IFERROR(VLOOKUP($K$5,Ledger!C227:K227,3,0),"-")</f>
        <v>-</v>
      </c>
      <c r="K227" s="45" t="str">
        <f>IFERROR(VLOOKUP($K$5,Ledger!C227:K227,9,0),"-")</f>
        <v>-</v>
      </c>
      <c r="L227" s="42"/>
      <c r="M227" s="25" t="str">
        <f>IFERROR(VLOOKUP($O$5,Ledger!C227:K227,2,0),"-")</f>
        <v>-</v>
      </c>
      <c r="N227" s="49" t="str">
        <f>IFERROR(VLOOKUP($O$5,Ledger!C227:K227,3,0),"-")</f>
        <v>-</v>
      </c>
      <c r="O227" s="45" t="str">
        <f>IFERROR(VLOOKUP($O$5,Ledger!C227:K227,9,0),"-")</f>
        <v>-</v>
      </c>
      <c r="P227" s="42"/>
      <c r="Q227" s="25" t="str">
        <f>IFERROR(VLOOKUP($S$5,Ledger!C227:K227,2,0),"-")</f>
        <v>-</v>
      </c>
      <c r="R227" s="49" t="str">
        <f>IFERROR(VLOOKUP($S$5,Ledger!C227:K227,3,0),"-")</f>
        <v>-</v>
      </c>
      <c r="S227" s="45" t="str">
        <f>IFERROR(VLOOKUP($S$5,Ledger!C227:K227,9,0),"-")</f>
        <v>-</v>
      </c>
      <c r="T227" s="42"/>
      <c r="U227" s="25" t="str">
        <f>IFERROR(VLOOKUP($W$5,Ledger!C227:K227,2,0),"-")</f>
        <v>-</v>
      </c>
      <c r="V227" s="49" t="str">
        <f>IFERROR(VLOOKUP($W$5,Ledger!C227:K227,3,0),"-")</f>
        <v>-</v>
      </c>
      <c r="W227" s="45" t="str">
        <f>IFERROR(VLOOKUP($W$5,Ledger!C227:K227,9,0),"-")</f>
        <v>-</v>
      </c>
      <c r="X227" s="42"/>
      <c r="Y227" s="25" t="str">
        <f>IFERROR(VLOOKUP($AA$5,Ledger!C227:K227,2,0),"-")</f>
        <v>-</v>
      </c>
      <c r="Z227" s="49" t="str">
        <f>IFERROR(VLOOKUP($AA$5,Ledger!C227:K227,3,0),"-")</f>
        <v>-</v>
      </c>
      <c r="AA227" s="45" t="str">
        <f>IFERROR(VLOOKUP($AA$5,Ledger!C227:K227,9,0),"-")</f>
        <v>-</v>
      </c>
    </row>
    <row r="228" spans="1:27" ht="24" x14ac:dyDescent="0.2">
      <c r="A228" s="25" t="str">
        <f>IFERROR(VLOOKUP($C$5,Ledger!C228:K228,2,0),"-")</f>
        <v>-</v>
      </c>
      <c r="B228" s="49" t="str">
        <f>IFERROR(VLOOKUP($C$5,Ledger!C228:K228,3,0),"-")</f>
        <v>-</v>
      </c>
      <c r="C228" s="45" t="str">
        <f>IFERROR(VLOOKUP($C$5,Ledger!C228:K228,9,0),"-")</f>
        <v>-</v>
      </c>
      <c r="D228" s="42"/>
      <c r="E228" s="25" t="str">
        <f>IFERROR(VLOOKUP($G$5,Ledger!C228:K228,2,0),"-")</f>
        <v>-</v>
      </c>
      <c r="F228" s="49" t="str">
        <f>IFERROR(VLOOKUP($G$5,Ledger!C228:K228,3,0),"-")</f>
        <v>-</v>
      </c>
      <c r="G228" s="45" t="str">
        <f>IFERROR(VLOOKUP($G$5,Ledger!C228:K228,9,0),"-")</f>
        <v>-</v>
      </c>
      <c r="H228" s="42"/>
      <c r="I228" s="25" t="str">
        <f>IFERROR(VLOOKUP($K$5,Ledger!C228:K228,2,0),"-")</f>
        <v>-</v>
      </c>
      <c r="J228" s="49" t="str">
        <f>IFERROR(VLOOKUP($K$5,Ledger!C228:K228,3,0),"-")</f>
        <v>-</v>
      </c>
      <c r="K228" s="45" t="str">
        <f>IFERROR(VLOOKUP($K$5,Ledger!C228:K228,9,0),"-")</f>
        <v>-</v>
      </c>
      <c r="L228" s="42"/>
      <c r="M228" s="25" t="str">
        <f>IFERROR(VLOOKUP($O$5,Ledger!C228:K228,2,0),"-")</f>
        <v>-</v>
      </c>
      <c r="N228" s="49" t="str">
        <f>IFERROR(VLOOKUP($O$5,Ledger!C228:K228,3,0),"-")</f>
        <v>-</v>
      </c>
      <c r="O228" s="45" t="str">
        <f>IFERROR(VLOOKUP($O$5,Ledger!C228:K228,9,0),"-")</f>
        <v>-</v>
      </c>
      <c r="P228" s="42"/>
      <c r="Q228" s="25" t="str">
        <f>IFERROR(VLOOKUP($S$5,Ledger!C228:K228,2,0),"-")</f>
        <v>-</v>
      </c>
      <c r="R228" s="49" t="str">
        <f>IFERROR(VLOOKUP($S$5,Ledger!C228:K228,3,0),"-")</f>
        <v>-</v>
      </c>
      <c r="S228" s="45" t="str">
        <f>IFERROR(VLOOKUP($S$5,Ledger!C228:K228,9,0),"-")</f>
        <v>-</v>
      </c>
      <c r="T228" s="42"/>
      <c r="U228" s="25" t="str">
        <f>IFERROR(VLOOKUP($W$5,Ledger!C228:K228,2,0),"-")</f>
        <v>-</v>
      </c>
      <c r="V228" s="49" t="str">
        <f>IFERROR(VLOOKUP($W$5,Ledger!C228:K228,3,0),"-")</f>
        <v>-</v>
      </c>
      <c r="W228" s="45" t="str">
        <f>IFERROR(VLOOKUP($W$5,Ledger!C228:K228,9,0),"-")</f>
        <v>-</v>
      </c>
      <c r="X228" s="42"/>
      <c r="Y228" s="25" t="str">
        <f>IFERROR(VLOOKUP($AA$5,Ledger!C228:K228,2,0),"-")</f>
        <v>-</v>
      </c>
      <c r="Z228" s="49" t="str">
        <f>IFERROR(VLOOKUP($AA$5,Ledger!C228:K228,3,0),"-")</f>
        <v>-</v>
      </c>
      <c r="AA228" s="45" t="str">
        <f>IFERROR(VLOOKUP($AA$5,Ledger!C228:K228,9,0),"-")</f>
        <v>-</v>
      </c>
    </row>
    <row r="229" spans="1:27" ht="24" x14ac:dyDescent="0.2">
      <c r="A229" s="25" t="str">
        <f>IFERROR(VLOOKUP($C$5,Ledger!C229:K229,2,0),"-")</f>
        <v>-</v>
      </c>
      <c r="B229" s="49" t="str">
        <f>IFERROR(VLOOKUP($C$5,Ledger!C229:K229,3,0),"-")</f>
        <v>-</v>
      </c>
      <c r="C229" s="45" t="str">
        <f>IFERROR(VLOOKUP($C$5,Ledger!C229:K229,9,0),"-")</f>
        <v>-</v>
      </c>
      <c r="D229" s="42"/>
      <c r="E229" s="25" t="str">
        <f>IFERROR(VLOOKUP($G$5,Ledger!C229:K229,2,0),"-")</f>
        <v>-</v>
      </c>
      <c r="F229" s="49" t="str">
        <f>IFERROR(VLOOKUP($G$5,Ledger!C229:K229,3,0),"-")</f>
        <v>-</v>
      </c>
      <c r="G229" s="45" t="str">
        <f>IFERROR(VLOOKUP($G$5,Ledger!C229:K229,9,0),"-")</f>
        <v>-</v>
      </c>
      <c r="H229" s="42"/>
      <c r="I229" s="25" t="str">
        <f>IFERROR(VLOOKUP($K$5,Ledger!C229:K229,2,0),"-")</f>
        <v>-</v>
      </c>
      <c r="J229" s="49" t="str">
        <f>IFERROR(VLOOKUP($K$5,Ledger!C229:K229,3,0),"-")</f>
        <v>-</v>
      </c>
      <c r="K229" s="45" t="str">
        <f>IFERROR(VLOOKUP($K$5,Ledger!C229:K229,9,0),"-")</f>
        <v>-</v>
      </c>
      <c r="L229" s="42"/>
      <c r="M229" s="25" t="str">
        <f>IFERROR(VLOOKUP($O$5,Ledger!C229:K229,2,0),"-")</f>
        <v>-</v>
      </c>
      <c r="N229" s="49" t="str">
        <f>IFERROR(VLOOKUP($O$5,Ledger!C229:K229,3,0),"-")</f>
        <v>-</v>
      </c>
      <c r="O229" s="45" t="str">
        <f>IFERROR(VLOOKUP($O$5,Ledger!C229:K229,9,0),"-")</f>
        <v>-</v>
      </c>
      <c r="P229" s="42"/>
      <c r="Q229" s="25" t="str">
        <f>IFERROR(VLOOKUP($S$5,Ledger!C229:K229,2,0),"-")</f>
        <v>-</v>
      </c>
      <c r="R229" s="49" t="str">
        <f>IFERROR(VLOOKUP($S$5,Ledger!C229:K229,3,0),"-")</f>
        <v>-</v>
      </c>
      <c r="S229" s="45" t="str">
        <f>IFERROR(VLOOKUP($S$5,Ledger!C229:K229,9,0),"-")</f>
        <v>-</v>
      </c>
      <c r="T229" s="42"/>
      <c r="U229" s="25" t="str">
        <f>IFERROR(VLOOKUP($W$5,Ledger!C229:K229,2,0),"-")</f>
        <v>-</v>
      </c>
      <c r="V229" s="49" t="str">
        <f>IFERROR(VLOOKUP($W$5,Ledger!C229:K229,3,0),"-")</f>
        <v>-</v>
      </c>
      <c r="W229" s="45" t="str">
        <f>IFERROR(VLOOKUP($W$5,Ledger!C229:K229,9,0),"-")</f>
        <v>-</v>
      </c>
      <c r="X229" s="42"/>
      <c r="Y229" s="25" t="str">
        <f>IFERROR(VLOOKUP($AA$5,Ledger!C229:K229,2,0),"-")</f>
        <v>-</v>
      </c>
      <c r="Z229" s="49" t="str">
        <f>IFERROR(VLOOKUP($AA$5,Ledger!C229:K229,3,0),"-")</f>
        <v>-</v>
      </c>
      <c r="AA229" s="45" t="str">
        <f>IFERROR(VLOOKUP($AA$5,Ledger!C229:K229,9,0),"-")</f>
        <v>-</v>
      </c>
    </row>
    <row r="230" spans="1:27" ht="24" x14ac:dyDescent="0.2">
      <c r="A230" s="25" t="str">
        <f>IFERROR(VLOOKUP($C$5,Ledger!C230:K230,2,0),"-")</f>
        <v>-</v>
      </c>
      <c r="B230" s="49" t="str">
        <f>IFERROR(VLOOKUP($C$5,Ledger!C230:K230,3,0),"-")</f>
        <v>-</v>
      </c>
      <c r="C230" s="45" t="str">
        <f>IFERROR(VLOOKUP($C$5,Ledger!C230:K230,9,0),"-")</f>
        <v>-</v>
      </c>
      <c r="D230" s="42"/>
      <c r="E230" s="25" t="str">
        <f>IFERROR(VLOOKUP($G$5,Ledger!C230:K230,2,0),"-")</f>
        <v>-</v>
      </c>
      <c r="F230" s="49" t="str">
        <f>IFERROR(VLOOKUP($G$5,Ledger!C230:K230,3,0),"-")</f>
        <v>-</v>
      </c>
      <c r="G230" s="45" t="str">
        <f>IFERROR(VLOOKUP($G$5,Ledger!C230:K230,9,0),"-")</f>
        <v>-</v>
      </c>
      <c r="H230" s="42"/>
      <c r="I230" s="25" t="str">
        <f>IFERROR(VLOOKUP($K$5,Ledger!C230:K230,2,0),"-")</f>
        <v>-</v>
      </c>
      <c r="J230" s="49" t="str">
        <f>IFERROR(VLOOKUP($K$5,Ledger!C230:K230,3,0),"-")</f>
        <v>-</v>
      </c>
      <c r="K230" s="45" t="str">
        <f>IFERROR(VLOOKUP($K$5,Ledger!C230:K230,9,0),"-")</f>
        <v>-</v>
      </c>
      <c r="L230" s="42"/>
      <c r="M230" s="25" t="str">
        <f>IFERROR(VLOOKUP($O$5,Ledger!C230:K230,2,0),"-")</f>
        <v>-</v>
      </c>
      <c r="N230" s="49" t="str">
        <f>IFERROR(VLOOKUP($O$5,Ledger!C230:K230,3,0),"-")</f>
        <v>-</v>
      </c>
      <c r="O230" s="45" t="str">
        <f>IFERROR(VLOOKUP($O$5,Ledger!C230:K230,9,0),"-")</f>
        <v>-</v>
      </c>
      <c r="P230" s="42"/>
      <c r="Q230" s="25" t="str">
        <f>IFERROR(VLOOKUP($S$5,Ledger!C230:K230,2,0),"-")</f>
        <v>-</v>
      </c>
      <c r="R230" s="49" t="str">
        <f>IFERROR(VLOOKUP($S$5,Ledger!C230:K230,3,0),"-")</f>
        <v>-</v>
      </c>
      <c r="S230" s="45" t="str">
        <f>IFERROR(VLOOKUP($S$5,Ledger!C230:K230,9,0),"-")</f>
        <v>-</v>
      </c>
      <c r="T230" s="42"/>
      <c r="U230" s="25" t="str">
        <f>IFERROR(VLOOKUP($W$5,Ledger!C230:K230,2,0),"-")</f>
        <v>-</v>
      </c>
      <c r="V230" s="49" t="str">
        <f>IFERROR(VLOOKUP($W$5,Ledger!C230:K230,3,0),"-")</f>
        <v>-</v>
      </c>
      <c r="W230" s="45" t="str">
        <f>IFERROR(VLOOKUP($W$5,Ledger!C230:K230,9,0),"-")</f>
        <v>-</v>
      </c>
      <c r="X230" s="42"/>
      <c r="Y230" s="25" t="str">
        <f>IFERROR(VLOOKUP($AA$5,Ledger!C230:K230,2,0),"-")</f>
        <v>-</v>
      </c>
      <c r="Z230" s="49" t="str">
        <f>IFERROR(VLOOKUP($AA$5,Ledger!C230:K230,3,0),"-")</f>
        <v>-</v>
      </c>
      <c r="AA230" s="45" t="str">
        <f>IFERROR(VLOOKUP($AA$5,Ledger!C230:K230,9,0),"-")</f>
        <v>-</v>
      </c>
    </row>
    <row r="231" spans="1:27" ht="24" x14ac:dyDescent="0.2">
      <c r="A231" s="25" t="str">
        <f>IFERROR(VLOOKUP($C$5,Ledger!C231:K231,2,0),"-")</f>
        <v>-</v>
      </c>
      <c r="B231" s="49" t="str">
        <f>IFERROR(VLOOKUP($C$5,Ledger!C231:K231,3,0),"-")</f>
        <v>-</v>
      </c>
      <c r="C231" s="45" t="str">
        <f>IFERROR(VLOOKUP($C$5,Ledger!C231:K231,9,0),"-")</f>
        <v>-</v>
      </c>
      <c r="D231" s="42"/>
      <c r="E231" s="25" t="str">
        <f>IFERROR(VLOOKUP($G$5,Ledger!C231:K231,2,0),"-")</f>
        <v>-</v>
      </c>
      <c r="F231" s="49" t="str">
        <f>IFERROR(VLOOKUP($G$5,Ledger!C231:K231,3,0),"-")</f>
        <v>-</v>
      </c>
      <c r="G231" s="45" t="str">
        <f>IFERROR(VLOOKUP($G$5,Ledger!C231:K231,9,0),"-")</f>
        <v>-</v>
      </c>
      <c r="H231" s="42"/>
      <c r="I231" s="25" t="str">
        <f>IFERROR(VLOOKUP($K$5,Ledger!C231:K231,2,0),"-")</f>
        <v>-</v>
      </c>
      <c r="J231" s="49" t="str">
        <f>IFERROR(VLOOKUP($K$5,Ledger!C231:K231,3,0),"-")</f>
        <v>-</v>
      </c>
      <c r="K231" s="45" t="str">
        <f>IFERROR(VLOOKUP($K$5,Ledger!C231:K231,9,0),"-")</f>
        <v>-</v>
      </c>
      <c r="L231" s="42"/>
      <c r="M231" s="25" t="str">
        <f>IFERROR(VLOOKUP($O$5,Ledger!C231:K231,2,0),"-")</f>
        <v>-</v>
      </c>
      <c r="N231" s="49" t="str">
        <f>IFERROR(VLOOKUP($O$5,Ledger!C231:K231,3,0),"-")</f>
        <v>-</v>
      </c>
      <c r="O231" s="45" t="str">
        <f>IFERROR(VLOOKUP($O$5,Ledger!C231:K231,9,0),"-")</f>
        <v>-</v>
      </c>
      <c r="P231" s="42"/>
      <c r="Q231" s="25" t="str">
        <f>IFERROR(VLOOKUP($S$5,Ledger!C231:K231,2,0),"-")</f>
        <v>-</v>
      </c>
      <c r="R231" s="49" t="str">
        <f>IFERROR(VLOOKUP($S$5,Ledger!C231:K231,3,0),"-")</f>
        <v>-</v>
      </c>
      <c r="S231" s="45" t="str">
        <f>IFERROR(VLOOKUP($S$5,Ledger!C231:K231,9,0),"-")</f>
        <v>-</v>
      </c>
      <c r="T231" s="42"/>
      <c r="U231" s="25" t="str">
        <f>IFERROR(VLOOKUP($W$5,Ledger!C231:K231,2,0),"-")</f>
        <v>-</v>
      </c>
      <c r="V231" s="49" t="str">
        <f>IFERROR(VLOOKUP($W$5,Ledger!C231:K231,3,0),"-")</f>
        <v>-</v>
      </c>
      <c r="W231" s="45" t="str">
        <f>IFERROR(VLOOKUP($W$5,Ledger!C231:K231,9,0),"-")</f>
        <v>-</v>
      </c>
      <c r="X231" s="42"/>
      <c r="Y231" s="25" t="str">
        <f>IFERROR(VLOOKUP($AA$5,Ledger!C231:K231,2,0),"-")</f>
        <v>-</v>
      </c>
      <c r="Z231" s="49" t="str">
        <f>IFERROR(VLOOKUP($AA$5,Ledger!C231:K231,3,0),"-")</f>
        <v>-</v>
      </c>
      <c r="AA231" s="45" t="str">
        <f>IFERROR(VLOOKUP($AA$5,Ledger!C231:K231,9,0),"-")</f>
        <v>-</v>
      </c>
    </row>
    <row r="232" spans="1:27" ht="24" x14ac:dyDescent="0.2">
      <c r="A232" s="25" t="str">
        <f>IFERROR(VLOOKUP($C$5,Ledger!C232:K232,2,0),"-")</f>
        <v>-</v>
      </c>
      <c r="B232" s="49" t="str">
        <f>IFERROR(VLOOKUP($C$5,Ledger!C232:K232,3,0),"-")</f>
        <v>-</v>
      </c>
      <c r="C232" s="45" t="str">
        <f>IFERROR(VLOOKUP($C$5,Ledger!C232:K232,9,0),"-")</f>
        <v>-</v>
      </c>
      <c r="D232" s="42"/>
      <c r="E232" s="25" t="str">
        <f>IFERROR(VLOOKUP($G$5,Ledger!C232:K232,2,0),"-")</f>
        <v>-</v>
      </c>
      <c r="F232" s="49" t="str">
        <f>IFERROR(VLOOKUP($G$5,Ledger!C232:K232,3,0),"-")</f>
        <v>-</v>
      </c>
      <c r="G232" s="45" t="str">
        <f>IFERROR(VLOOKUP($G$5,Ledger!C232:K232,9,0),"-")</f>
        <v>-</v>
      </c>
      <c r="H232" s="42"/>
      <c r="I232" s="25" t="str">
        <f>IFERROR(VLOOKUP($K$5,Ledger!C232:K232,2,0),"-")</f>
        <v>-</v>
      </c>
      <c r="J232" s="49" t="str">
        <f>IFERROR(VLOOKUP($K$5,Ledger!C232:K232,3,0),"-")</f>
        <v>-</v>
      </c>
      <c r="K232" s="45" t="str">
        <f>IFERROR(VLOOKUP($K$5,Ledger!C232:K232,9,0),"-")</f>
        <v>-</v>
      </c>
      <c r="L232" s="42"/>
      <c r="M232" s="25" t="str">
        <f>IFERROR(VLOOKUP($O$5,Ledger!C232:K232,2,0),"-")</f>
        <v>-</v>
      </c>
      <c r="N232" s="49" t="str">
        <f>IFERROR(VLOOKUP($O$5,Ledger!C232:K232,3,0),"-")</f>
        <v>-</v>
      </c>
      <c r="O232" s="45" t="str">
        <f>IFERROR(VLOOKUP($O$5,Ledger!C232:K232,9,0),"-")</f>
        <v>-</v>
      </c>
      <c r="P232" s="42"/>
      <c r="Q232" s="25" t="str">
        <f>IFERROR(VLOOKUP($S$5,Ledger!C232:K232,2,0),"-")</f>
        <v>-</v>
      </c>
      <c r="R232" s="49" t="str">
        <f>IFERROR(VLOOKUP($S$5,Ledger!C232:K232,3,0),"-")</f>
        <v>-</v>
      </c>
      <c r="S232" s="45" t="str">
        <f>IFERROR(VLOOKUP($S$5,Ledger!C232:K232,9,0),"-")</f>
        <v>-</v>
      </c>
      <c r="T232" s="42"/>
      <c r="U232" s="25" t="str">
        <f>IFERROR(VLOOKUP($W$5,Ledger!C232:K232,2,0),"-")</f>
        <v>-</v>
      </c>
      <c r="V232" s="49" t="str">
        <f>IFERROR(VLOOKUP($W$5,Ledger!C232:K232,3,0),"-")</f>
        <v>-</v>
      </c>
      <c r="W232" s="45" t="str">
        <f>IFERROR(VLOOKUP($W$5,Ledger!C232:K232,9,0),"-")</f>
        <v>-</v>
      </c>
      <c r="X232" s="42"/>
      <c r="Y232" s="25" t="str">
        <f>IFERROR(VLOOKUP($AA$5,Ledger!C232:K232,2,0),"-")</f>
        <v>-</v>
      </c>
      <c r="Z232" s="49" t="str">
        <f>IFERROR(VLOOKUP($AA$5,Ledger!C232:K232,3,0),"-")</f>
        <v>-</v>
      </c>
      <c r="AA232" s="45" t="str">
        <f>IFERROR(VLOOKUP($AA$5,Ledger!C232:K232,9,0),"-")</f>
        <v>-</v>
      </c>
    </row>
    <row r="233" spans="1:27" ht="24" x14ac:dyDescent="0.2">
      <c r="A233" s="25" t="str">
        <f>IFERROR(VLOOKUP($C$5,Ledger!C233:K233,2,0),"-")</f>
        <v>-</v>
      </c>
      <c r="B233" s="49" t="str">
        <f>IFERROR(VLOOKUP($C$5,Ledger!C233:K233,3,0),"-")</f>
        <v>-</v>
      </c>
      <c r="C233" s="45" t="str">
        <f>IFERROR(VLOOKUP($C$5,Ledger!C233:K233,9,0),"-")</f>
        <v>-</v>
      </c>
      <c r="D233" s="42"/>
      <c r="E233" s="25" t="str">
        <f>IFERROR(VLOOKUP($G$5,Ledger!C233:K233,2,0),"-")</f>
        <v>-</v>
      </c>
      <c r="F233" s="49" t="str">
        <f>IFERROR(VLOOKUP($G$5,Ledger!C233:K233,3,0),"-")</f>
        <v>-</v>
      </c>
      <c r="G233" s="45" t="str">
        <f>IFERROR(VLOOKUP($G$5,Ledger!C233:K233,9,0),"-")</f>
        <v>-</v>
      </c>
      <c r="H233" s="42"/>
      <c r="I233" s="25" t="str">
        <f>IFERROR(VLOOKUP($K$5,Ledger!C233:K233,2,0),"-")</f>
        <v>-</v>
      </c>
      <c r="J233" s="49" t="str">
        <f>IFERROR(VLOOKUP($K$5,Ledger!C233:K233,3,0),"-")</f>
        <v>-</v>
      </c>
      <c r="K233" s="45" t="str">
        <f>IFERROR(VLOOKUP($K$5,Ledger!C233:K233,9,0),"-")</f>
        <v>-</v>
      </c>
      <c r="L233" s="42"/>
      <c r="M233" s="25" t="str">
        <f>IFERROR(VLOOKUP($O$5,Ledger!C233:K233,2,0),"-")</f>
        <v>-</v>
      </c>
      <c r="N233" s="49" t="str">
        <f>IFERROR(VLOOKUP($O$5,Ledger!C233:K233,3,0),"-")</f>
        <v>-</v>
      </c>
      <c r="O233" s="45" t="str">
        <f>IFERROR(VLOOKUP($O$5,Ledger!C233:K233,9,0),"-")</f>
        <v>-</v>
      </c>
      <c r="P233" s="42"/>
      <c r="Q233" s="25" t="str">
        <f>IFERROR(VLOOKUP($S$5,Ledger!C233:K233,2,0),"-")</f>
        <v>-</v>
      </c>
      <c r="R233" s="49" t="str">
        <f>IFERROR(VLOOKUP($S$5,Ledger!C233:K233,3,0),"-")</f>
        <v>-</v>
      </c>
      <c r="S233" s="45" t="str">
        <f>IFERROR(VLOOKUP($S$5,Ledger!C233:K233,9,0),"-")</f>
        <v>-</v>
      </c>
      <c r="T233" s="42"/>
      <c r="U233" s="25" t="str">
        <f>IFERROR(VLOOKUP($W$5,Ledger!C233:K233,2,0),"-")</f>
        <v>-</v>
      </c>
      <c r="V233" s="49" t="str">
        <f>IFERROR(VLOOKUP($W$5,Ledger!C233:K233,3,0),"-")</f>
        <v>-</v>
      </c>
      <c r="W233" s="45" t="str">
        <f>IFERROR(VLOOKUP($W$5,Ledger!C233:K233,9,0),"-")</f>
        <v>-</v>
      </c>
      <c r="X233" s="42"/>
      <c r="Y233" s="25" t="str">
        <f>IFERROR(VLOOKUP($AA$5,Ledger!C233:K233,2,0),"-")</f>
        <v>-</v>
      </c>
      <c r="Z233" s="49" t="str">
        <f>IFERROR(VLOOKUP($AA$5,Ledger!C233:K233,3,0),"-")</f>
        <v>-</v>
      </c>
      <c r="AA233" s="45" t="str">
        <f>IFERROR(VLOOKUP($AA$5,Ledger!C233:K233,9,0),"-")</f>
        <v>-</v>
      </c>
    </row>
    <row r="234" spans="1:27" ht="24" x14ac:dyDescent="0.2">
      <c r="A234" s="25" t="str">
        <f>IFERROR(VLOOKUP($C$5,Ledger!C234:K234,2,0),"-")</f>
        <v>-</v>
      </c>
      <c r="B234" s="49" t="str">
        <f>IFERROR(VLOOKUP($C$5,Ledger!C234:K234,3,0),"-")</f>
        <v>-</v>
      </c>
      <c r="C234" s="45" t="str">
        <f>IFERROR(VLOOKUP($C$5,Ledger!C234:K234,9,0),"-")</f>
        <v>-</v>
      </c>
      <c r="D234" s="42"/>
      <c r="E234" s="25" t="str">
        <f>IFERROR(VLOOKUP($G$5,Ledger!C234:K234,2,0),"-")</f>
        <v>-</v>
      </c>
      <c r="F234" s="49" t="str">
        <f>IFERROR(VLOOKUP($G$5,Ledger!C234:K234,3,0),"-")</f>
        <v>-</v>
      </c>
      <c r="G234" s="45" t="str">
        <f>IFERROR(VLOOKUP($G$5,Ledger!C234:K234,9,0),"-")</f>
        <v>-</v>
      </c>
      <c r="H234" s="42"/>
      <c r="I234" s="25" t="str">
        <f>IFERROR(VLOOKUP($K$5,Ledger!C234:K234,2,0),"-")</f>
        <v>-</v>
      </c>
      <c r="J234" s="49" t="str">
        <f>IFERROR(VLOOKUP($K$5,Ledger!C234:K234,3,0),"-")</f>
        <v>-</v>
      </c>
      <c r="K234" s="45" t="str">
        <f>IFERROR(VLOOKUP($K$5,Ledger!C234:K234,9,0),"-")</f>
        <v>-</v>
      </c>
      <c r="L234" s="42"/>
      <c r="M234" s="25" t="str">
        <f>IFERROR(VLOOKUP($O$5,Ledger!C234:K234,2,0),"-")</f>
        <v>-</v>
      </c>
      <c r="N234" s="49" t="str">
        <f>IFERROR(VLOOKUP($O$5,Ledger!C234:K234,3,0),"-")</f>
        <v>-</v>
      </c>
      <c r="O234" s="45" t="str">
        <f>IFERROR(VLOOKUP($O$5,Ledger!C234:K234,9,0),"-")</f>
        <v>-</v>
      </c>
      <c r="P234" s="42"/>
      <c r="Q234" s="25" t="str">
        <f>IFERROR(VLOOKUP($S$5,Ledger!C234:K234,2,0),"-")</f>
        <v>-</v>
      </c>
      <c r="R234" s="49" t="str">
        <f>IFERROR(VLOOKUP($S$5,Ledger!C234:K234,3,0),"-")</f>
        <v>-</v>
      </c>
      <c r="S234" s="45" t="str">
        <f>IFERROR(VLOOKUP($S$5,Ledger!C234:K234,9,0),"-")</f>
        <v>-</v>
      </c>
      <c r="T234" s="42"/>
      <c r="U234" s="25" t="str">
        <f>IFERROR(VLOOKUP($W$5,Ledger!C234:K234,2,0),"-")</f>
        <v>-</v>
      </c>
      <c r="V234" s="49" t="str">
        <f>IFERROR(VLOOKUP($W$5,Ledger!C234:K234,3,0),"-")</f>
        <v>-</v>
      </c>
      <c r="W234" s="45" t="str">
        <f>IFERROR(VLOOKUP($W$5,Ledger!C234:K234,9,0),"-")</f>
        <v>-</v>
      </c>
      <c r="X234" s="42"/>
      <c r="Y234" s="25" t="str">
        <f>IFERROR(VLOOKUP($AA$5,Ledger!C234:K234,2,0),"-")</f>
        <v>-</v>
      </c>
      <c r="Z234" s="49" t="str">
        <f>IFERROR(VLOOKUP($AA$5,Ledger!C234:K234,3,0),"-")</f>
        <v>-</v>
      </c>
      <c r="AA234" s="45" t="str">
        <f>IFERROR(VLOOKUP($AA$5,Ledger!C234:K234,9,0),"-")</f>
        <v>-</v>
      </c>
    </row>
    <row r="235" spans="1:27" ht="24" x14ac:dyDescent="0.2">
      <c r="A235" s="25" t="str">
        <f>IFERROR(VLOOKUP($C$5,Ledger!C235:K235,2,0),"-")</f>
        <v>-</v>
      </c>
      <c r="B235" s="49" t="str">
        <f>IFERROR(VLOOKUP($C$5,Ledger!C235:K235,3,0),"-")</f>
        <v>-</v>
      </c>
      <c r="C235" s="45" t="str">
        <f>IFERROR(VLOOKUP($C$5,Ledger!C235:K235,9,0),"-")</f>
        <v>-</v>
      </c>
      <c r="D235" s="42"/>
      <c r="E235" s="25" t="str">
        <f>IFERROR(VLOOKUP($G$5,Ledger!C235:K235,2,0),"-")</f>
        <v>-</v>
      </c>
      <c r="F235" s="49" t="str">
        <f>IFERROR(VLOOKUP($G$5,Ledger!C235:K235,3,0),"-")</f>
        <v>-</v>
      </c>
      <c r="G235" s="45" t="str">
        <f>IFERROR(VLOOKUP($G$5,Ledger!C235:K235,9,0),"-")</f>
        <v>-</v>
      </c>
      <c r="H235" s="42"/>
      <c r="I235" s="25" t="str">
        <f>IFERROR(VLOOKUP($K$5,Ledger!C235:K235,2,0),"-")</f>
        <v>-</v>
      </c>
      <c r="J235" s="49" t="str">
        <f>IFERROR(VLOOKUP($K$5,Ledger!C235:K235,3,0),"-")</f>
        <v>-</v>
      </c>
      <c r="K235" s="45" t="str">
        <f>IFERROR(VLOOKUP($K$5,Ledger!C235:K235,9,0),"-")</f>
        <v>-</v>
      </c>
      <c r="L235" s="42"/>
      <c r="M235" s="25" t="str">
        <f>IFERROR(VLOOKUP($O$5,Ledger!C235:K235,2,0),"-")</f>
        <v>-</v>
      </c>
      <c r="N235" s="49" t="str">
        <f>IFERROR(VLOOKUP($O$5,Ledger!C235:K235,3,0),"-")</f>
        <v>-</v>
      </c>
      <c r="O235" s="45" t="str">
        <f>IFERROR(VLOOKUP($O$5,Ledger!C235:K235,9,0),"-")</f>
        <v>-</v>
      </c>
      <c r="P235" s="42"/>
      <c r="Q235" s="25" t="str">
        <f>IFERROR(VLOOKUP($S$5,Ledger!C235:K235,2,0),"-")</f>
        <v>-</v>
      </c>
      <c r="R235" s="49" t="str">
        <f>IFERROR(VLOOKUP($S$5,Ledger!C235:K235,3,0),"-")</f>
        <v>-</v>
      </c>
      <c r="S235" s="45" t="str">
        <f>IFERROR(VLOOKUP($S$5,Ledger!C235:K235,9,0),"-")</f>
        <v>-</v>
      </c>
      <c r="T235" s="42"/>
      <c r="U235" s="25" t="str">
        <f>IFERROR(VLOOKUP($W$5,Ledger!C235:K235,2,0),"-")</f>
        <v>-</v>
      </c>
      <c r="V235" s="49" t="str">
        <f>IFERROR(VLOOKUP($W$5,Ledger!C235:K235,3,0),"-")</f>
        <v>-</v>
      </c>
      <c r="W235" s="45" t="str">
        <f>IFERROR(VLOOKUP($W$5,Ledger!C235:K235,9,0),"-")</f>
        <v>-</v>
      </c>
      <c r="X235" s="42"/>
      <c r="Y235" s="25" t="str">
        <f>IFERROR(VLOOKUP($AA$5,Ledger!C235:K235,2,0),"-")</f>
        <v>-</v>
      </c>
      <c r="Z235" s="49" t="str">
        <f>IFERROR(VLOOKUP($AA$5,Ledger!C235:K235,3,0),"-")</f>
        <v>-</v>
      </c>
      <c r="AA235" s="45" t="str">
        <f>IFERROR(VLOOKUP($AA$5,Ledger!C235:K235,9,0),"-")</f>
        <v>-</v>
      </c>
    </row>
    <row r="236" spans="1:27" ht="24" x14ac:dyDescent="0.2">
      <c r="A236" s="25" t="str">
        <f>IFERROR(VLOOKUP($C$5,Ledger!C236:K236,2,0),"-")</f>
        <v>-</v>
      </c>
      <c r="B236" s="49" t="str">
        <f>IFERROR(VLOOKUP($C$5,Ledger!C236:K236,3,0),"-")</f>
        <v>-</v>
      </c>
      <c r="C236" s="45" t="str">
        <f>IFERROR(VLOOKUP($C$5,Ledger!C236:K236,9,0),"-")</f>
        <v>-</v>
      </c>
      <c r="D236" s="42"/>
      <c r="E236" s="25" t="str">
        <f>IFERROR(VLOOKUP($G$5,Ledger!C236:K236,2,0),"-")</f>
        <v>-</v>
      </c>
      <c r="F236" s="49" t="str">
        <f>IFERROR(VLOOKUP($G$5,Ledger!C236:K236,3,0),"-")</f>
        <v>-</v>
      </c>
      <c r="G236" s="45" t="str">
        <f>IFERROR(VLOOKUP($G$5,Ledger!C236:K236,9,0),"-")</f>
        <v>-</v>
      </c>
      <c r="H236" s="42"/>
      <c r="I236" s="25" t="str">
        <f>IFERROR(VLOOKUP($K$5,Ledger!C236:K236,2,0),"-")</f>
        <v>-</v>
      </c>
      <c r="J236" s="49" t="str">
        <f>IFERROR(VLOOKUP($K$5,Ledger!C236:K236,3,0),"-")</f>
        <v>-</v>
      </c>
      <c r="K236" s="45" t="str">
        <f>IFERROR(VLOOKUP($K$5,Ledger!C236:K236,9,0),"-")</f>
        <v>-</v>
      </c>
      <c r="L236" s="42"/>
      <c r="M236" s="25" t="str">
        <f>IFERROR(VLOOKUP($O$5,Ledger!C236:K236,2,0),"-")</f>
        <v>-</v>
      </c>
      <c r="N236" s="49" t="str">
        <f>IFERROR(VLOOKUP($O$5,Ledger!C236:K236,3,0),"-")</f>
        <v>-</v>
      </c>
      <c r="O236" s="45" t="str">
        <f>IFERROR(VLOOKUP($O$5,Ledger!C236:K236,9,0),"-")</f>
        <v>-</v>
      </c>
      <c r="P236" s="42"/>
      <c r="Q236" s="25" t="str">
        <f>IFERROR(VLOOKUP($S$5,Ledger!C236:K236,2,0),"-")</f>
        <v>-</v>
      </c>
      <c r="R236" s="49" t="str">
        <f>IFERROR(VLOOKUP($S$5,Ledger!C236:K236,3,0),"-")</f>
        <v>-</v>
      </c>
      <c r="S236" s="45" t="str">
        <f>IFERROR(VLOOKUP($S$5,Ledger!C236:K236,9,0),"-")</f>
        <v>-</v>
      </c>
      <c r="T236" s="42"/>
      <c r="U236" s="25" t="str">
        <f>IFERROR(VLOOKUP($W$5,Ledger!C236:K236,2,0),"-")</f>
        <v>-</v>
      </c>
      <c r="V236" s="49" t="str">
        <f>IFERROR(VLOOKUP($W$5,Ledger!C236:K236,3,0),"-")</f>
        <v>-</v>
      </c>
      <c r="W236" s="45" t="str">
        <f>IFERROR(VLOOKUP($W$5,Ledger!C236:K236,9,0),"-")</f>
        <v>-</v>
      </c>
      <c r="X236" s="42"/>
      <c r="Y236" s="25" t="str">
        <f>IFERROR(VLOOKUP($AA$5,Ledger!C236:K236,2,0),"-")</f>
        <v>-</v>
      </c>
      <c r="Z236" s="49" t="str">
        <f>IFERROR(VLOOKUP($AA$5,Ledger!C236:K236,3,0),"-")</f>
        <v>-</v>
      </c>
      <c r="AA236" s="45" t="str">
        <f>IFERROR(VLOOKUP($AA$5,Ledger!C236:K236,9,0),"-")</f>
        <v>-</v>
      </c>
    </row>
    <row r="237" spans="1:27" ht="24" x14ac:dyDescent="0.2">
      <c r="A237" s="25" t="str">
        <f>IFERROR(VLOOKUP($C$5,Ledger!C237:K237,2,0),"-")</f>
        <v>-</v>
      </c>
      <c r="B237" s="49" t="str">
        <f>IFERROR(VLOOKUP($C$5,Ledger!C237:K237,3,0),"-")</f>
        <v>-</v>
      </c>
      <c r="C237" s="45" t="str">
        <f>IFERROR(VLOOKUP($C$5,Ledger!C237:K237,9,0),"-")</f>
        <v>-</v>
      </c>
      <c r="D237" s="42"/>
      <c r="E237" s="25" t="str">
        <f>IFERROR(VLOOKUP($G$5,Ledger!C237:K237,2,0),"-")</f>
        <v>-</v>
      </c>
      <c r="F237" s="49" t="str">
        <f>IFERROR(VLOOKUP($G$5,Ledger!C237:K237,3,0),"-")</f>
        <v>-</v>
      </c>
      <c r="G237" s="45" t="str">
        <f>IFERROR(VLOOKUP($G$5,Ledger!C237:K237,9,0),"-")</f>
        <v>-</v>
      </c>
      <c r="H237" s="42"/>
      <c r="I237" s="25" t="str">
        <f>IFERROR(VLOOKUP($K$5,Ledger!C237:K237,2,0),"-")</f>
        <v>-</v>
      </c>
      <c r="J237" s="49" t="str">
        <f>IFERROR(VLOOKUP($K$5,Ledger!C237:K237,3,0),"-")</f>
        <v>-</v>
      </c>
      <c r="K237" s="45" t="str">
        <f>IFERROR(VLOOKUP($K$5,Ledger!C237:K237,9,0),"-")</f>
        <v>-</v>
      </c>
      <c r="L237" s="42"/>
      <c r="M237" s="25" t="str">
        <f>IFERROR(VLOOKUP($O$5,Ledger!C237:K237,2,0),"-")</f>
        <v>-</v>
      </c>
      <c r="N237" s="49" t="str">
        <f>IFERROR(VLOOKUP($O$5,Ledger!C237:K237,3,0),"-")</f>
        <v>-</v>
      </c>
      <c r="O237" s="45" t="str">
        <f>IFERROR(VLOOKUP($O$5,Ledger!C237:K237,9,0),"-")</f>
        <v>-</v>
      </c>
      <c r="P237" s="42"/>
      <c r="Q237" s="25" t="str">
        <f>IFERROR(VLOOKUP($S$5,Ledger!C237:K237,2,0),"-")</f>
        <v>-</v>
      </c>
      <c r="R237" s="49" t="str">
        <f>IFERROR(VLOOKUP($S$5,Ledger!C237:K237,3,0),"-")</f>
        <v>-</v>
      </c>
      <c r="S237" s="45" t="str">
        <f>IFERROR(VLOOKUP($S$5,Ledger!C237:K237,9,0),"-")</f>
        <v>-</v>
      </c>
      <c r="T237" s="42"/>
      <c r="U237" s="25" t="str">
        <f>IFERROR(VLOOKUP($W$5,Ledger!C237:K237,2,0),"-")</f>
        <v>-</v>
      </c>
      <c r="V237" s="49" t="str">
        <f>IFERROR(VLOOKUP($W$5,Ledger!C237:K237,3,0),"-")</f>
        <v>-</v>
      </c>
      <c r="W237" s="45" t="str">
        <f>IFERROR(VLOOKUP($W$5,Ledger!C237:K237,9,0),"-")</f>
        <v>-</v>
      </c>
      <c r="X237" s="42"/>
      <c r="Y237" s="25" t="str">
        <f>IFERROR(VLOOKUP($AA$5,Ledger!C237:K237,2,0),"-")</f>
        <v>-</v>
      </c>
      <c r="Z237" s="49" t="str">
        <f>IFERROR(VLOOKUP($AA$5,Ledger!C237:K237,3,0),"-")</f>
        <v>-</v>
      </c>
      <c r="AA237" s="45" t="str">
        <f>IFERROR(VLOOKUP($AA$5,Ledger!C237:K237,9,0),"-")</f>
        <v>-</v>
      </c>
    </row>
    <row r="238" spans="1:27" ht="24" x14ac:dyDescent="0.2">
      <c r="A238" s="25" t="str">
        <f>IFERROR(VLOOKUP($C$5,Ledger!C238:K238,2,0),"-")</f>
        <v>-</v>
      </c>
      <c r="B238" s="49" t="str">
        <f>IFERROR(VLOOKUP($C$5,Ledger!C238:K238,3,0),"-")</f>
        <v>-</v>
      </c>
      <c r="C238" s="45" t="str">
        <f>IFERROR(VLOOKUP($C$5,Ledger!C238:K238,9,0),"-")</f>
        <v>-</v>
      </c>
      <c r="D238" s="42"/>
      <c r="E238" s="25" t="str">
        <f>IFERROR(VLOOKUP($G$5,Ledger!C238:K238,2,0),"-")</f>
        <v>-</v>
      </c>
      <c r="F238" s="49" t="str">
        <f>IFERROR(VLOOKUP($G$5,Ledger!C238:K238,3,0),"-")</f>
        <v>-</v>
      </c>
      <c r="G238" s="45" t="str">
        <f>IFERROR(VLOOKUP($G$5,Ledger!C238:K238,9,0),"-")</f>
        <v>-</v>
      </c>
      <c r="H238" s="42"/>
      <c r="I238" s="25" t="str">
        <f>IFERROR(VLOOKUP($K$5,Ledger!C238:K238,2,0),"-")</f>
        <v>-</v>
      </c>
      <c r="J238" s="49" t="str">
        <f>IFERROR(VLOOKUP($K$5,Ledger!C238:K238,3,0),"-")</f>
        <v>-</v>
      </c>
      <c r="K238" s="45" t="str">
        <f>IFERROR(VLOOKUP($K$5,Ledger!C238:K238,9,0),"-")</f>
        <v>-</v>
      </c>
      <c r="L238" s="42"/>
      <c r="M238" s="25" t="str">
        <f>IFERROR(VLOOKUP($O$5,Ledger!C238:K238,2,0),"-")</f>
        <v>-</v>
      </c>
      <c r="N238" s="49" t="str">
        <f>IFERROR(VLOOKUP($O$5,Ledger!C238:K238,3,0),"-")</f>
        <v>-</v>
      </c>
      <c r="O238" s="45" t="str">
        <f>IFERROR(VLOOKUP($O$5,Ledger!C238:K238,9,0),"-")</f>
        <v>-</v>
      </c>
      <c r="P238" s="42"/>
      <c r="Q238" s="25" t="str">
        <f>IFERROR(VLOOKUP($S$5,Ledger!C238:K238,2,0),"-")</f>
        <v>-</v>
      </c>
      <c r="R238" s="49" t="str">
        <f>IFERROR(VLOOKUP($S$5,Ledger!C238:K238,3,0),"-")</f>
        <v>-</v>
      </c>
      <c r="S238" s="45" t="str">
        <f>IFERROR(VLOOKUP($S$5,Ledger!C238:K238,9,0),"-")</f>
        <v>-</v>
      </c>
      <c r="T238" s="42"/>
      <c r="U238" s="25" t="str">
        <f>IFERROR(VLOOKUP($W$5,Ledger!C238:K238,2,0),"-")</f>
        <v>-</v>
      </c>
      <c r="V238" s="49" t="str">
        <f>IFERROR(VLOOKUP($W$5,Ledger!C238:K238,3,0),"-")</f>
        <v>-</v>
      </c>
      <c r="W238" s="45" t="str">
        <f>IFERROR(VLOOKUP($W$5,Ledger!C238:K238,9,0),"-")</f>
        <v>-</v>
      </c>
      <c r="X238" s="42"/>
      <c r="Y238" s="25" t="str">
        <f>IFERROR(VLOOKUP($AA$5,Ledger!C238:K238,2,0),"-")</f>
        <v>-</v>
      </c>
      <c r="Z238" s="49" t="str">
        <f>IFERROR(VLOOKUP($AA$5,Ledger!C238:K238,3,0),"-")</f>
        <v>-</v>
      </c>
      <c r="AA238" s="45" t="str">
        <f>IFERROR(VLOOKUP($AA$5,Ledger!C238:K238,9,0),"-")</f>
        <v>-</v>
      </c>
    </row>
    <row r="239" spans="1:27" ht="24" x14ac:dyDescent="0.2">
      <c r="A239" s="25" t="str">
        <f>IFERROR(VLOOKUP($C$5,Ledger!C239:K239,2,0),"-")</f>
        <v>-</v>
      </c>
      <c r="B239" s="49" t="str">
        <f>IFERROR(VLOOKUP($C$5,Ledger!C239:K239,3,0),"-")</f>
        <v>-</v>
      </c>
      <c r="C239" s="45" t="str">
        <f>IFERROR(VLOOKUP($C$5,Ledger!C239:K239,9,0),"-")</f>
        <v>-</v>
      </c>
      <c r="D239" s="42"/>
      <c r="E239" s="25" t="str">
        <f>IFERROR(VLOOKUP($G$5,Ledger!C239:K239,2,0),"-")</f>
        <v>-</v>
      </c>
      <c r="F239" s="49" t="str">
        <f>IFERROR(VLOOKUP($G$5,Ledger!C239:K239,3,0),"-")</f>
        <v>-</v>
      </c>
      <c r="G239" s="45" t="str">
        <f>IFERROR(VLOOKUP($G$5,Ledger!C239:K239,9,0),"-")</f>
        <v>-</v>
      </c>
      <c r="H239" s="42"/>
      <c r="I239" s="25" t="str">
        <f>IFERROR(VLOOKUP($K$5,Ledger!C239:K239,2,0),"-")</f>
        <v>-</v>
      </c>
      <c r="J239" s="49" t="str">
        <f>IFERROR(VLOOKUP($K$5,Ledger!C239:K239,3,0),"-")</f>
        <v>-</v>
      </c>
      <c r="K239" s="45" t="str">
        <f>IFERROR(VLOOKUP($K$5,Ledger!C239:K239,9,0),"-")</f>
        <v>-</v>
      </c>
      <c r="L239" s="42"/>
      <c r="M239" s="25" t="str">
        <f>IFERROR(VLOOKUP($O$5,Ledger!C239:K239,2,0),"-")</f>
        <v>-</v>
      </c>
      <c r="N239" s="49" t="str">
        <f>IFERROR(VLOOKUP($O$5,Ledger!C239:K239,3,0),"-")</f>
        <v>-</v>
      </c>
      <c r="O239" s="45" t="str">
        <f>IFERROR(VLOOKUP($O$5,Ledger!C239:K239,9,0),"-")</f>
        <v>-</v>
      </c>
      <c r="P239" s="42"/>
      <c r="Q239" s="25" t="str">
        <f>IFERROR(VLOOKUP($S$5,Ledger!C239:K239,2,0),"-")</f>
        <v>-</v>
      </c>
      <c r="R239" s="49" t="str">
        <f>IFERROR(VLOOKUP($S$5,Ledger!C239:K239,3,0),"-")</f>
        <v>-</v>
      </c>
      <c r="S239" s="45" t="str">
        <f>IFERROR(VLOOKUP($S$5,Ledger!C239:K239,9,0),"-")</f>
        <v>-</v>
      </c>
      <c r="T239" s="42"/>
      <c r="U239" s="25" t="str">
        <f>IFERROR(VLOOKUP($W$5,Ledger!C239:K239,2,0),"-")</f>
        <v>-</v>
      </c>
      <c r="V239" s="49" t="str">
        <f>IFERROR(VLOOKUP($W$5,Ledger!C239:K239,3,0),"-")</f>
        <v>-</v>
      </c>
      <c r="W239" s="45" t="str">
        <f>IFERROR(VLOOKUP($W$5,Ledger!C239:K239,9,0),"-")</f>
        <v>-</v>
      </c>
      <c r="X239" s="42"/>
      <c r="Y239" s="25" t="str">
        <f>IFERROR(VLOOKUP($AA$5,Ledger!C239:K239,2,0),"-")</f>
        <v>-</v>
      </c>
      <c r="Z239" s="49" t="str">
        <f>IFERROR(VLOOKUP($AA$5,Ledger!C239:K239,3,0),"-")</f>
        <v>-</v>
      </c>
      <c r="AA239" s="45" t="str">
        <f>IFERROR(VLOOKUP($AA$5,Ledger!C239:K239,9,0),"-")</f>
        <v>-</v>
      </c>
    </row>
    <row r="240" spans="1:27" ht="24" x14ac:dyDescent="0.2">
      <c r="A240" s="25" t="str">
        <f>IFERROR(VLOOKUP($C$5,Ledger!C240:K240,2,0),"-")</f>
        <v>-</v>
      </c>
      <c r="B240" s="49" t="str">
        <f>IFERROR(VLOOKUP($C$5,Ledger!C240:K240,3,0),"-")</f>
        <v>-</v>
      </c>
      <c r="C240" s="45" t="str">
        <f>IFERROR(VLOOKUP($C$5,Ledger!C240:K240,9,0),"-")</f>
        <v>-</v>
      </c>
      <c r="D240" s="42"/>
      <c r="E240" s="25" t="str">
        <f>IFERROR(VLOOKUP($G$5,Ledger!C240:K240,2,0),"-")</f>
        <v>-</v>
      </c>
      <c r="F240" s="49" t="str">
        <f>IFERROR(VLOOKUP($G$5,Ledger!C240:K240,3,0),"-")</f>
        <v>-</v>
      </c>
      <c r="G240" s="45" t="str">
        <f>IFERROR(VLOOKUP($G$5,Ledger!C240:K240,9,0),"-")</f>
        <v>-</v>
      </c>
      <c r="H240" s="42"/>
      <c r="I240" s="25" t="str">
        <f>IFERROR(VLOOKUP($K$5,Ledger!C240:K240,2,0),"-")</f>
        <v>-</v>
      </c>
      <c r="J240" s="49" t="str">
        <f>IFERROR(VLOOKUP($K$5,Ledger!C240:K240,3,0),"-")</f>
        <v>-</v>
      </c>
      <c r="K240" s="45" t="str">
        <f>IFERROR(VLOOKUP($K$5,Ledger!C240:K240,9,0),"-")</f>
        <v>-</v>
      </c>
      <c r="L240" s="42"/>
      <c r="M240" s="25" t="str">
        <f>IFERROR(VLOOKUP($O$5,Ledger!C240:K240,2,0),"-")</f>
        <v>-</v>
      </c>
      <c r="N240" s="49" t="str">
        <f>IFERROR(VLOOKUP($O$5,Ledger!C240:K240,3,0),"-")</f>
        <v>-</v>
      </c>
      <c r="O240" s="45" t="str">
        <f>IFERROR(VLOOKUP($O$5,Ledger!C240:K240,9,0),"-")</f>
        <v>-</v>
      </c>
      <c r="P240" s="42"/>
      <c r="Q240" s="25" t="str">
        <f>IFERROR(VLOOKUP($S$5,Ledger!C240:K240,2,0),"-")</f>
        <v>-</v>
      </c>
      <c r="R240" s="49" t="str">
        <f>IFERROR(VLOOKUP($S$5,Ledger!C240:K240,3,0),"-")</f>
        <v>-</v>
      </c>
      <c r="S240" s="45" t="str">
        <f>IFERROR(VLOOKUP($S$5,Ledger!C240:K240,9,0),"-")</f>
        <v>-</v>
      </c>
      <c r="T240" s="42"/>
      <c r="U240" s="25" t="str">
        <f>IFERROR(VLOOKUP($W$5,Ledger!C240:K240,2,0),"-")</f>
        <v>-</v>
      </c>
      <c r="V240" s="49" t="str">
        <f>IFERROR(VLOOKUP($W$5,Ledger!C240:K240,3,0),"-")</f>
        <v>-</v>
      </c>
      <c r="W240" s="45" t="str">
        <f>IFERROR(VLOOKUP($W$5,Ledger!C240:K240,9,0),"-")</f>
        <v>-</v>
      </c>
      <c r="X240" s="42"/>
      <c r="Y240" s="25" t="str">
        <f>IFERROR(VLOOKUP($AA$5,Ledger!C240:K240,2,0),"-")</f>
        <v>-</v>
      </c>
      <c r="Z240" s="49" t="str">
        <f>IFERROR(VLOOKUP($AA$5,Ledger!C240:K240,3,0),"-")</f>
        <v>-</v>
      </c>
      <c r="AA240" s="45" t="str">
        <f>IFERROR(VLOOKUP($AA$5,Ledger!C240:K240,9,0),"-")</f>
        <v>-</v>
      </c>
    </row>
    <row r="241" spans="1:27" ht="24" x14ac:dyDescent="0.2">
      <c r="A241" s="25" t="str">
        <f>IFERROR(VLOOKUP($C$5,Ledger!C241:K241,2,0),"-")</f>
        <v>-</v>
      </c>
      <c r="B241" s="49" t="str">
        <f>IFERROR(VLOOKUP($C$5,Ledger!C241:K241,3,0),"-")</f>
        <v>-</v>
      </c>
      <c r="C241" s="45" t="str">
        <f>IFERROR(VLOOKUP($C$5,Ledger!C241:K241,9,0),"-")</f>
        <v>-</v>
      </c>
      <c r="D241" s="42"/>
      <c r="E241" s="25" t="str">
        <f>IFERROR(VLOOKUP($G$5,Ledger!C241:K241,2,0),"-")</f>
        <v>-</v>
      </c>
      <c r="F241" s="49" t="str">
        <f>IFERROR(VLOOKUP($G$5,Ledger!C241:K241,3,0),"-")</f>
        <v>-</v>
      </c>
      <c r="G241" s="45" t="str">
        <f>IFERROR(VLOOKUP($G$5,Ledger!C241:K241,9,0),"-")</f>
        <v>-</v>
      </c>
      <c r="H241" s="42"/>
      <c r="I241" s="25" t="str">
        <f>IFERROR(VLOOKUP($K$5,Ledger!C241:K241,2,0),"-")</f>
        <v>-</v>
      </c>
      <c r="J241" s="49" t="str">
        <f>IFERROR(VLOOKUP($K$5,Ledger!C241:K241,3,0),"-")</f>
        <v>-</v>
      </c>
      <c r="K241" s="45" t="str">
        <f>IFERROR(VLOOKUP($K$5,Ledger!C241:K241,9,0),"-")</f>
        <v>-</v>
      </c>
      <c r="L241" s="42"/>
      <c r="M241" s="25" t="str">
        <f>IFERROR(VLOOKUP($O$5,Ledger!C241:K241,2,0),"-")</f>
        <v>-</v>
      </c>
      <c r="N241" s="49" t="str">
        <f>IFERROR(VLOOKUP($O$5,Ledger!C241:K241,3,0),"-")</f>
        <v>-</v>
      </c>
      <c r="O241" s="45" t="str">
        <f>IFERROR(VLOOKUP($O$5,Ledger!C241:K241,9,0),"-")</f>
        <v>-</v>
      </c>
      <c r="P241" s="42"/>
      <c r="Q241" s="25" t="str">
        <f>IFERROR(VLOOKUP($S$5,Ledger!C241:K241,2,0),"-")</f>
        <v>-</v>
      </c>
      <c r="R241" s="49" t="str">
        <f>IFERROR(VLOOKUP($S$5,Ledger!C241:K241,3,0),"-")</f>
        <v>-</v>
      </c>
      <c r="S241" s="45" t="str">
        <f>IFERROR(VLOOKUP($S$5,Ledger!C241:K241,9,0),"-")</f>
        <v>-</v>
      </c>
      <c r="T241" s="42"/>
      <c r="U241" s="25" t="str">
        <f>IFERROR(VLOOKUP($W$5,Ledger!C241:K241,2,0),"-")</f>
        <v>-</v>
      </c>
      <c r="V241" s="49" t="str">
        <f>IFERROR(VLOOKUP($W$5,Ledger!C241:K241,3,0),"-")</f>
        <v>-</v>
      </c>
      <c r="W241" s="45" t="str">
        <f>IFERROR(VLOOKUP($W$5,Ledger!C241:K241,9,0),"-")</f>
        <v>-</v>
      </c>
      <c r="X241" s="42"/>
      <c r="Y241" s="25" t="str">
        <f>IFERROR(VLOOKUP($AA$5,Ledger!C241:K241,2,0),"-")</f>
        <v>-</v>
      </c>
      <c r="Z241" s="49" t="str">
        <f>IFERROR(VLOOKUP($AA$5,Ledger!C241:K241,3,0),"-")</f>
        <v>-</v>
      </c>
      <c r="AA241" s="45" t="str">
        <f>IFERROR(VLOOKUP($AA$5,Ledger!C241:K241,9,0),"-")</f>
        <v>-</v>
      </c>
    </row>
    <row r="242" spans="1:27" ht="24" x14ac:dyDescent="0.2">
      <c r="A242" s="25" t="str">
        <f>IFERROR(VLOOKUP($C$5,Ledger!C242:K242,2,0),"-")</f>
        <v>-</v>
      </c>
      <c r="B242" s="49" t="str">
        <f>IFERROR(VLOOKUP($C$5,Ledger!C242:K242,3,0),"-")</f>
        <v>-</v>
      </c>
      <c r="C242" s="45" t="str">
        <f>IFERROR(VLOOKUP($C$5,Ledger!C242:K242,9,0),"-")</f>
        <v>-</v>
      </c>
      <c r="D242" s="42"/>
      <c r="E242" s="25" t="str">
        <f>IFERROR(VLOOKUP($G$5,Ledger!C242:K242,2,0),"-")</f>
        <v>-</v>
      </c>
      <c r="F242" s="49" t="str">
        <f>IFERROR(VLOOKUP($G$5,Ledger!C242:K242,3,0),"-")</f>
        <v>-</v>
      </c>
      <c r="G242" s="45" t="str">
        <f>IFERROR(VLOOKUP($G$5,Ledger!C242:K242,9,0),"-")</f>
        <v>-</v>
      </c>
      <c r="H242" s="42"/>
      <c r="I242" s="25" t="str">
        <f>IFERROR(VLOOKUP($K$5,Ledger!C242:K242,2,0),"-")</f>
        <v>-</v>
      </c>
      <c r="J242" s="49" t="str">
        <f>IFERROR(VLOOKUP($K$5,Ledger!C242:K242,3,0),"-")</f>
        <v>-</v>
      </c>
      <c r="K242" s="45" t="str">
        <f>IFERROR(VLOOKUP($K$5,Ledger!C242:K242,9,0),"-")</f>
        <v>-</v>
      </c>
      <c r="L242" s="42"/>
      <c r="M242" s="25" t="str">
        <f>IFERROR(VLOOKUP($O$5,Ledger!C242:K242,2,0),"-")</f>
        <v>-</v>
      </c>
      <c r="N242" s="49" t="str">
        <f>IFERROR(VLOOKUP($O$5,Ledger!C242:K242,3,0),"-")</f>
        <v>-</v>
      </c>
      <c r="O242" s="45" t="str">
        <f>IFERROR(VLOOKUP($O$5,Ledger!C242:K242,9,0),"-")</f>
        <v>-</v>
      </c>
      <c r="P242" s="42"/>
      <c r="Q242" s="25" t="str">
        <f>IFERROR(VLOOKUP($S$5,Ledger!C242:K242,2,0),"-")</f>
        <v>-</v>
      </c>
      <c r="R242" s="49" t="str">
        <f>IFERROR(VLOOKUP($S$5,Ledger!C242:K242,3,0),"-")</f>
        <v>-</v>
      </c>
      <c r="S242" s="45" t="str">
        <f>IFERROR(VLOOKUP($S$5,Ledger!C242:K242,9,0),"-")</f>
        <v>-</v>
      </c>
      <c r="T242" s="42"/>
      <c r="U242" s="25" t="str">
        <f>IFERROR(VLOOKUP($W$5,Ledger!C242:K242,2,0),"-")</f>
        <v>-</v>
      </c>
      <c r="V242" s="49" t="str">
        <f>IFERROR(VLOOKUP($W$5,Ledger!C242:K242,3,0),"-")</f>
        <v>-</v>
      </c>
      <c r="W242" s="45" t="str">
        <f>IFERROR(VLOOKUP($W$5,Ledger!C242:K242,9,0),"-")</f>
        <v>-</v>
      </c>
      <c r="X242" s="42"/>
      <c r="Y242" s="25" t="str">
        <f>IFERROR(VLOOKUP($AA$5,Ledger!C242:K242,2,0),"-")</f>
        <v>-</v>
      </c>
      <c r="Z242" s="49" t="str">
        <f>IFERROR(VLOOKUP($AA$5,Ledger!C242:K242,3,0),"-")</f>
        <v>-</v>
      </c>
      <c r="AA242" s="45" t="str">
        <f>IFERROR(VLOOKUP($AA$5,Ledger!C242:K242,9,0),"-")</f>
        <v>-</v>
      </c>
    </row>
    <row r="243" spans="1:27" ht="24" x14ac:dyDescent="0.2">
      <c r="A243" s="25" t="str">
        <f>IFERROR(VLOOKUP($C$5,Ledger!C243:K243,2,0),"-")</f>
        <v>-</v>
      </c>
      <c r="B243" s="49" t="str">
        <f>IFERROR(VLOOKUP($C$5,Ledger!C243:K243,3,0),"-")</f>
        <v>-</v>
      </c>
      <c r="C243" s="45" t="str">
        <f>IFERROR(VLOOKUP($C$5,Ledger!C243:K243,9,0),"-")</f>
        <v>-</v>
      </c>
      <c r="D243" s="42"/>
      <c r="E243" s="25" t="str">
        <f>IFERROR(VLOOKUP($G$5,Ledger!C243:K243,2,0),"-")</f>
        <v>-</v>
      </c>
      <c r="F243" s="49" t="str">
        <f>IFERROR(VLOOKUP($G$5,Ledger!C243:K243,3,0),"-")</f>
        <v>-</v>
      </c>
      <c r="G243" s="45" t="str">
        <f>IFERROR(VLOOKUP($G$5,Ledger!C243:K243,9,0),"-")</f>
        <v>-</v>
      </c>
      <c r="H243" s="42"/>
      <c r="I243" s="25" t="str">
        <f>IFERROR(VLOOKUP($K$5,Ledger!C243:K243,2,0),"-")</f>
        <v>-</v>
      </c>
      <c r="J243" s="49" t="str">
        <f>IFERROR(VLOOKUP($K$5,Ledger!C243:K243,3,0),"-")</f>
        <v>-</v>
      </c>
      <c r="K243" s="45" t="str">
        <f>IFERROR(VLOOKUP($K$5,Ledger!C243:K243,9,0),"-")</f>
        <v>-</v>
      </c>
      <c r="L243" s="42"/>
      <c r="M243" s="25" t="str">
        <f>IFERROR(VLOOKUP($O$5,Ledger!C243:K243,2,0),"-")</f>
        <v>-</v>
      </c>
      <c r="N243" s="49" t="str">
        <f>IFERROR(VLOOKUP($O$5,Ledger!C243:K243,3,0),"-")</f>
        <v>-</v>
      </c>
      <c r="O243" s="45" t="str">
        <f>IFERROR(VLOOKUP($O$5,Ledger!C243:K243,9,0),"-")</f>
        <v>-</v>
      </c>
      <c r="P243" s="42"/>
      <c r="Q243" s="25" t="str">
        <f>IFERROR(VLOOKUP($S$5,Ledger!C243:K243,2,0),"-")</f>
        <v>-</v>
      </c>
      <c r="R243" s="49" t="str">
        <f>IFERROR(VLOOKUP($S$5,Ledger!C243:K243,3,0),"-")</f>
        <v>-</v>
      </c>
      <c r="S243" s="45" t="str">
        <f>IFERROR(VLOOKUP($S$5,Ledger!C243:K243,9,0),"-")</f>
        <v>-</v>
      </c>
      <c r="T243" s="42"/>
      <c r="U243" s="25" t="str">
        <f>IFERROR(VLOOKUP($W$5,Ledger!C243:K243,2,0),"-")</f>
        <v>-</v>
      </c>
      <c r="V243" s="49" t="str">
        <f>IFERROR(VLOOKUP($W$5,Ledger!C243:K243,3,0),"-")</f>
        <v>-</v>
      </c>
      <c r="W243" s="45" t="str">
        <f>IFERROR(VLOOKUP($W$5,Ledger!C243:K243,9,0),"-")</f>
        <v>-</v>
      </c>
      <c r="X243" s="42"/>
      <c r="Y243" s="25" t="str">
        <f>IFERROR(VLOOKUP($AA$5,Ledger!C243:K243,2,0),"-")</f>
        <v>-</v>
      </c>
      <c r="Z243" s="49" t="str">
        <f>IFERROR(VLOOKUP($AA$5,Ledger!C243:K243,3,0),"-")</f>
        <v>-</v>
      </c>
      <c r="AA243" s="45" t="str">
        <f>IFERROR(VLOOKUP($AA$5,Ledger!C243:K243,9,0),"-")</f>
        <v>-</v>
      </c>
    </row>
    <row r="244" spans="1:27" ht="24" x14ac:dyDescent="0.2">
      <c r="A244" s="25" t="str">
        <f>IFERROR(VLOOKUP($C$5,Ledger!C244:K244,2,0),"-")</f>
        <v>-</v>
      </c>
      <c r="B244" s="49" t="str">
        <f>IFERROR(VLOOKUP($C$5,Ledger!C244:K244,3,0),"-")</f>
        <v>-</v>
      </c>
      <c r="C244" s="45" t="str">
        <f>IFERROR(VLOOKUP($C$5,Ledger!C244:K244,9,0),"-")</f>
        <v>-</v>
      </c>
      <c r="D244" s="42"/>
      <c r="E244" s="25" t="str">
        <f>IFERROR(VLOOKUP($G$5,Ledger!C244:K244,2,0),"-")</f>
        <v>-</v>
      </c>
      <c r="F244" s="49" t="str">
        <f>IFERROR(VLOOKUP($G$5,Ledger!C244:K244,3,0),"-")</f>
        <v>-</v>
      </c>
      <c r="G244" s="45" t="str">
        <f>IFERROR(VLOOKUP($G$5,Ledger!C244:K244,9,0),"-")</f>
        <v>-</v>
      </c>
      <c r="H244" s="42"/>
      <c r="I244" s="25" t="str">
        <f>IFERROR(VLOOKUP($K$5,Ledger!C244:K244,2,0),"-")</f>
        <v>-</v>
      </c>
      <c r="J244" s="49" t="str">
        <f>IFERROR(VLOOKUP($K$5,Ledger!C244:K244,3,0),"-")</f>
        <v>-</v>
      </c>
      <c r="K244" s="45" t="str">
        <f>IFERROR(VLOOKUP($K$5,Ledger!C244:K244,9,0),"-")</f>
        <v>-</v>
      </c>
      <c r="L244" s="42"/>
      <c r="M244" s="25" t="str">
        <f>IFERROR(VLOOKUP($O$5,Ledger!C244:K244,2,0),"-")</f>
        <v>-</v>
      </c>
      <c r="N244" s="49" t="str">
        <f>IFERROR(VLOOKUP($O$5,Ledger!C244:K244,3,0),"-")</f>
        <v>-</v>
      </c>
      <c r="O244" s="45" t="str">
        <f>IFERROR(VLOOKUP($O$5,Ledger!C244:K244,9,0),"-")</f>
        <v>-</v>
      </c>
      <c r="P244" s="42"/>
      <c r="Q244" s="25" t="str">
        <f>IFERROR(VLOOKUP($S$5,Ledger!C244:K244,2,0),"-")</f>
        <v>-</v>
      </c>
      <c r="R244" s="49" t="str">
        <f>IFERROR(VLOOKUP($S$5,Ledger!C244:K244,3,0),"-")</f>
        <v>-</v>
      </c>
      <c r="S244" s="45" t="str">
        <f>IFERROR(VLOOKUP($S$5,Ledger!C244:K244,9,0),"-")</f>
        <v>-</v>
      </c>
      <c r="T244" s="42"/>
      <c r="U244" s="25" t="str">
        <f>IFERROR(VLOOKUP($W$5,Ledger!C244:K244,2,0),"-")</f>
        <v>-</v>
      </c>
      <c r="V244" s="49" t="str">
        <f>IFERROR(VLOOKUP($W$5,Ledger!C244:K244,3,0),"-")</f>
        <v>-</v>
      </c>
      <c r="W244" s="45" t="str">
        <f>IFERROR(VLOOKUP($W$5,Ledger!C244:K244,9,0),"-")</f>
        <v>-</v>
      </c>
      <c r="X244" s="42"/>
      <c r="Y244" s="25" t="str">
        <f>IFERROR(VLOOKUP($AA$5,Ledger!C244:K244,2,0),"-")</f>
        <v>-</v>
      </c>
      <c r="Z244" s="49" t="str">
        <f>IFERROR(VLOOKUP($AA$5,Ledger!C244:K244,3,0),"-")</f>
        <v>-</v>
      </c>
      <c r="AA244" s="45" t="str">
        <f>IFERROR(VLOOKUP($AA$5,Ledger!C244:K244,9,0),"-")</f>
        <v>-</v>
      </c>
    </row>
    <row r="245" spans="1:27" ht="24" x14ac:dyDescent="0.2">
      <c r="A245" s="25" t="str">
        <f>IFERROR(VLOOKUP($C$5,Ledger!C245:K245,2,0),"-")</f>
        <v>-</v>
      </c>
      <c r="B245" s="49" t="str">
        <f>IFERROR(VLOOKUP($C$5,Ledger!C245:K245,3,0),"-")</f>
        <v>-</v>
      </c>
      <c r="C245" s="45" t="str">
        <f>IFERROR(VLOOKUP($C$5,Ledger!C245:K245,9,0),"-")</f>
        <v>-</v>
      </c>
      <c r="D245" s="42"/>
      <c r="E245" s="25" t="str">
        <f>IFERROR(VLOOKUP($G$5,Ledger!C245:K245,2,0),"-")</f>
        <v>-</v>
      </c>
      <c r="F245" s="49" t="str">
        <f>IFERROR(VLOOKUP($G$5,Ledger!C245:K245,3,0),"-")</f>
        <v>-</v>
      </c>
      <c r="G245" s="45" t="str">
        <f>IFERROR(VLOOKUP($G$5,Ledger!C245:K245,9,0),"-")</f>
        <v>-</v>
      </c>
      <c r="H245" s="42"/>
      <c r="I245" s="25" t="str">
        <f>IFERROR(VLOOKUP($K$5,Ledger!C245:K245,2,0),"-")</f>
        <v>-</v>
      </c>
      <c r="J245" s="49" t="str">
        <f>IFERROR(VLOOKUP($K$5,Ledger!C245:K245,3,0),"-")</f>
        <v>-</v>
      </c>
      <c r="K245" s="45" t="str">
        <f>IFERROR(VLOOKUP($K$5,Ledger!C245:K245,9,0),"-")</f>
        <v>-</v>
      </c>
      <c r="L245" s="42"/>
      <c r="M245" s="25" t="str">
        <f>IFERROR(VLOOKUP($O$5,Ledger!C245:K245,2,0),"-")</f>
        <v>-</v>
      </c>
      <c r="N245" s="49" t="str">
        <f>IFERROR(VLOOKUP($O$5,Ledger!C245:K245,3,0),"-")</f>
        <v>-</v>
      </c>
      <c r="O245" s="45" t="str">
        <f>IFERROR(VLOOKUP($O$5,Ledger!C245:K245,9,0),"-")</f>
        <v>-</v>
      </c>
      <c r="P245" s="42"/>
      <c r="Q245" s="25" t="str">
        <f>IFERROR(VLOOKUP($S$5,Ledger!C245:K245,2,0),"-")</f>
        <v>-</v>
      </c>
      <c r="R245" s="49" t="str">
        <f>IFERROR(VLOOKUP($S$5,Ledger!C245:K245,3,0),"-")</f>
        <v>-</v>
      </c>
      <c r="S245" s="45" t="str">
        <f>IFERROR(VLOOKUP($S$5,Ledger!C245:K245,9,0),"-")</f>
        <v>-</v>
      </c>
      <c r="T245" s="42"/>
      <c r="U245" s="25" t="str">
        <f>IFERROR(VLOOKUP($W$5,Ledger!C245:K245,2,0),"-")</f>
        <v>-</v>
      </c>
      <c r="V245" s="49" t="str">
        <f>IFERROR(VLOOKUP($W$5,Ledger!C245:K245,3,0),"-")</f>
        <v>-</v>
      </c>
      <c r="W245" s="45" t="str">
        <f>IFERROR(VLOOKUP($W$5,Ledger!C245:K245,9,0),"-")</f>
        <v>-</v>
      </c>
      <c r="X245" s="42"/>
      <c r="Y245" s="25" t="str">
        <f>IFERROR(VLOOKUP($AA$5,Ledger!C245:K245,2,0),"-")</f>
        <v>-</v>
      </c>
      <c r="Z245" s="49" t="str">
        <f>IFERROR(VLOOKUP($AA$5,Ledger!C245:K245,3,0),"-")</f>
        <v>-</v>
      </c>
      <c r="AA245" s="45" t="str">
        <f>IFERROR(VLOOKUP($AA$5,Ledger!C245:K245,9,0),"-")</f>
        <v>-</v>
      </c>
    </row>
    <row r="246" spans="1:27" ht="24" x14ac:dyDescent="0.2">
      <c r="A246" s="25" t="str">
        <f>IFERROR(VLOOKUP($C$5,Ledger!C246:K246,2,0),"-")</f>
        <v>-</v>
      </c>
      <c r="B246" s="49" t="str">
        <f>IFERROR(VLOOKUP($C$5,Ledger!C246:K246,3,0),"-")</f>
        <v>-</v>
      </c>
      <c r="C246" s="45" t="str">
        <f>IFERROR(VLOOKUP($C$5,Ledger!C246:K246,9,0),"-")</f>
        <v>-</v>
      </c>
      <c r="D246" s="42"/>
      <c r="E246" s="25" t="str">
        <f>IFERROR(VLOOKUP($G$5,Ledger!C246:K246,2,0),"-")</f>
        <v>-</v>
      </c>
      <c r="F246" s="49" t="str">
        <f>IFERROR(VLOOKUP($G$5,Ledger!C246:K246,3,0),"-")</f>
        <v>-</v>
      </c>
      <c r="G246" s="45" t="str">
        <f>IFERROR(VLOOKUP($G$5,Ledger!C246:K246,9,0),"-")</f>
        <v>-</v>
      </c>
      <c r="H246" s="42"/>
      <c r="I246" s="25" t="str">
        <f>IFERROR(VLOOKUP($K$5,Ledger!C246:K246,2,0),"-")</f>
        <v>-</v>
      </c>
      <c r="J246" s="49" t="str">
        <f>IFERROR(VLOOKUP($K$5,Ledger!C246:K246,3,0),"-")</f>
        <v>-</v>
      </c>
      <c r="K246" s="45" t="str">
        <f>IFERROR(VLOOKUP($K$5,Ledger!C246:K246,9,0),"-")</f>
        <v>-</v>
      </c>
      <c r="L246" s="42"/>
      <c r="M246" s="25" t="str">
        <f>IFERROR(VLOOKUP($O$5,Ledger!C246:K246,2,0),"-")</f>
        <v>-</v>
      </c>
      <c r="N246" s="49" t="str">
        <f>IFERROR(VLOOKUP($O$5,Ledger!C246:K246,3,0),"-")</f>
        <v>-</v>
      </c>
      <c r="O246" s="45" t="str">
        <f>IFERROR(VLOOKUP($O$5,Ledger!C246:K246,9,0),"-")</f>
        <v>-</v>
      </c>
      <c r="P246" s="42"/>
      <c r="Q246" s="25" t="str">
        <f>IFERROR(VLOOKUP($S$5,Ledger!C246:K246,2,0),"-")</f>
        <v>-</v>
      </c>
      <c r="R246" s="49" t="str">
        <f>IFERROR(VLOOKUP($S$5,Ledger!C246:K246,3,0),"-")</f>
        <v>-</v>
      </c>
      <c r="S246" s="45" t="str">
        <f>IFERROR(VLOOKUP($S$5,Ledger!C246:K246,9,0),"-")</f>
        <v>-</v>
      </c>
      <c r="T246" s="42"/>
      <c r="U246" s="25" t="str">
        <f>IFERROR(VLOOKUP($W$5,Ledger!C246:K246,2,0),"-")</f>
        <v>-</v>
      </c>
      <c r="V246" s="49" t="str">
        <f>IFERROR(VLOOKUP($W$5,Ledger!C246:K246,3,0),"-")</f>
        <v>-</v>
      </c>
      <c r="W246" s="45" t="str">
        <f>IFERROR(VLOOKUP($W$5,Ledger!C246:K246,9,0),"-")</f>
        <v>-</v>
      </c>
      <c r="X246" s="42"/>
      <c r="Y246" s="25" t="str">
        <f>IFERROR(VLOOKUP($AA$5,Ledger!C246:K246,2,0),"-")</f>
        <v>-</v>
      </c>
      <c r="Z246" s="49" t="str">
        <f>IFERROR(VLOOKUP($AA$5,Ledger!C246:K246,3,0),"-")</f>
        <v>-</v>
      </c>
      <c r="AA246" s="45" t="str">
        <f>IFERROR(VLOOKUP($AA$5,Ledger!C246:K246,9,0),"-")</f>
        <v>-</v>
      </c>
    </row>
    <row r="247" spans="1:27" ht="24" x14ac:dyDescent="0.2">
      <c r="A247" s="25" t="str">
        <f>IFERROR(VLOOKUP($C$5,Ledger!C247:K247,2,0),"-")</f>
        <v>-</v>
      </c>
      <c r="B247" s="49" t="str">
        <f>IFERROR(VLOOKUP($C$5,Ledger!C247:K247,3,0),"-")</f>
        <v>-</v>
      </c>
      <c r="C247" s="45" t="str">
        <f>IFERROR(VLOOKUP($C$5,Ledger!C247:K247,9,0),"-")</f>
        <v>-</v>
      </c>
      <c r="D247" s="42"/>
      <c r="E247" s="25" t="str">
        <f>IFERROR(VLOOKUP($G$5,Ledger!C247:K247,2,0),"-")</f>
        <v>-</v>
      </c>
      <c r="F247" s="49" t="str">
        <f>IFERROR(VLOOKUP($G$5,Ledger!C247:K247,3,0),"-")</f>
        <v>-</v>
      </c>
      <c r="G247" s="45" t="str">
        <f>IFERROR(VLOOKUP($G$5,Ledger!C247:K247,9,0),"-")</f>
        <v>-</v>
      </c>
      <c r="H247" s="42"/>
      <c r="I247" s="25" t="str">
        <f>IFERROR(VLOOKUP($K$5,Ledger!C247:K247,2,0),"-")</f>
        <v>-</v>
      </c>
      <c r="J247" s="49" t="str">
        <f>IFERROR(VLOOKUP($K$5,Ledger!C247:K247,3,0),"-")</f>
        <v>-</v>
      </c>
      <c r="K247" s="45" t="str">
        <f>IFERROR(VLOOKUP($K$5,Ledger!C247:K247,9,0),"-")</f>
        <v>-</v>
      </c>
      <c r="L247" s="42"/>
      <c r="M247" s="25" t="str">
        <f>IFERROR(VLOOKUP($O$5,Ledger!C247:K247,2,0),"-")</f>
        <v>-</v>
      </c>
      <c r="N247" s="49" t="str">
        <f>IFERROR(VLOOKUP($O$5,Ledger!C247:K247,3,0),"-")</f>
        <v>-</v>
      </c>
      <c r="O247" s="45" t="str">
        <f>IFERROR(VLOOKUP($O$5,Ledger!C247:K247,9,0),"-")</f>
        <v>-</v>
      </c>
      <c r="P247" s="42"/>
      <c r="Q247" s="25" t="str">
        <f>IFERROR(VLOOKUP($S$5,Ledger!C247:K247,2,0),"-")</f>
        <v>-</v>
      </c>
      <c r="R247" s="49" t="str">
        <f>IFERROR(VLOOKUP($S$5,Ledger!C247:K247,3,0),"-")</f>
        <v>-</v>
      </c>
      <c r="S247" s="45" t="str">
        <f>IFERROR(VLOOKUP($S$5,Ledger!C247:K247,9,0),"-")</f>
        <v>-</v>
      </c>
      <c r="T247" s="42"/>
      <c r="U247" s="25" t="str">
        <f>IFERROR(VLOOKUP($W$5,Ledger!C247:K247,2,0),"-")</f>
        <v>-</v>
      </c>
      <c r="V247" s="49" t="str">
        <f>IFERROR(VLOOKUP($W$5,Ledger!C247:K247,3,0),"-")</f>
        <v>-</v>
      </c>
      <c r="W247" s="45" t="str">
        <f>IFERROR(VLOOKUP($W$5,Ledger!C247:K247,9,0),"-")</f>
        <v>-</v>
      </c>
      <c r="X247" s="42"/>
      <c r="Y247" s="25" t="str">
        <f>IFERROR(VLOOKUP($AA$5,Ledger!C247:K247,2,0),"-")</f>
        <v>-</v>
      </c>
      <c r="Z247" s="49" t="str">
        <f>IFERROR(VLOOKUP($AA$5,Ledger!C247:K247,3,0),"-")</f>
        <v>-</v>
      </c>
      <c r="AA247" s="45" t="str">
        <f>IFERROR(VLOOKUP($AA$5,Ledger!C247:K247,9,0),"-")</f>
        <v>-</v>
      </c>
    </row>
    <row r="248" spans="1:27" ht="24" x14ac:dyDescent="0.2">
      <c r="A248" s="25" t="str">
        <f>IFERROR(VLOOKUP($C$5,Ledger!C248:K248,2,0),"-")</f>
        <v>-</v>
      </c>
      <c r="B248" s="49" t="str">
        <f>IFERROR(VLOOKUP($C$5,Ledger!C248:K248,3,0),"-")</f>
        <v>-</v>
      </c>
      <c r="C248" s="45" t="str">
        <f>IFERROR(VLOOKUP($C$5,Ledger!C248:K248,9,0),"-")</f>
        <v>-</v>
      </c>
      <c r="D248" s="42"/>
      <c r="E248" s="25" t="str">
        <f>IFERROR(VLOOKUP($G$5,Ledger!C248:K248,2,0),"-")</f>
        <v>-</v>
      </c>
      <c r="F248" s="49" t="str">
        <f>IFERROR(VLOOKUP($G$5,Ledger!C248:K248,3,0),"-")</f>
        <v>-</v>
      </c>
      <c r="G248" s="45" t="str">
        <f>IFERROR(VLOOKUP($G$5,Ledger!C248:K248,9,0),"-")</f>
        <v>-</v>
      </c>
      <c r="H248" s="42"/>
      <c r="I248" s="25" t="str">
        <f>IFERROR(VLOOKUP($K$5,Ledger!C248:K248,2,0),"-")</f>
        <v>-</v>
      </c>
      <c r="J248" s="49" t="str">
        <f>IFERROR(VLOOKUP($K$5,Ledger!C248:K248,3,0),"-")</f>
        <v>-</v>
      </c>
      <c r="K248" s="45" t="str">
        <f>IFERROR(VLOOKUP($K$5,Ledger!C248:K248,9,0),"-")</f>
        <v>-</v>
      </c>
      <c r="L248" s="42"/>
      <c r="M248" s="25" t="str">
        <f>IFERROR(VLOOKUP($O$5,Ledger!C248:K248,2,0),"-")</f>
        <v>-</v>
      </c>
      <c r="N248" s="49" t="str">
        <f>IFERROR(VLOOKUP($O$5,Ledger!C248:K248,3,0),"-")</f>
        <v>-</v>
      </c>
      <c r="O248" s="45" t="str">
        <f>IFERROR(VLOOKUP($O$5,Ledger!C248:K248,9,0),"-")</f>
        <v>-</v>
      </c>
      <c r="P248" s="42"/>
      <c r="Q248" s="25" t="str">
        <f>IFERROR(VLOOKUP($S$5,Ledger!C248:K248,2,0),"-")</f>
        <v>-</v>
      </c>
      <c r="R248" s="49" t="str">
        <f>IFERROR(VLOOKUP($S$5,Ledger!C248:K248,3,0),"-")</f>
        <v>-</v>
      </c>
      <c r="S248" s="45" t="str">
        <f>IFERROR(VLOOKUP($S$5,Ledger!C248:K248,9,0),"-")</f>
        <v>-</v>
      </c>
      <c r="T248" s="42"/>
      <c r="U248" s="25" t="str">
        <f>IFERROR(VLOOKUP($W$5,Ledger!C248:K248,2,0),"-")</f>
        <v>-</v>
      </c>
      <c r="V248" s="49" t="str">
        <f>IFERROR(VLOOKUP($W$5,Ledger!C248:K248,3,0),"-")</f>
        <v>-</v>
      </c>
      <c r="W248" s="45" t="str">
        <f>IFERROR(VLOOKUP($W$5,Ledger!C248:K248,9,0),"-")</f>
        <v>-</v>
      </c>
      <c r="X248" s="42"/>
      <c r="Y248" s="25" t="str">
        <f>IFERROR(VLOOKUP($AA$5,Ledger!C248:K248,2,0),"-")</f>
        <v>-</v>
      </c>
      <c r="Z248" s="49" t="str">
        <f>IFERROR(VLOOKUP($AA$5,Ledger!C248:K248,3,0),"-")</f>
        <v>-</v>
      </c>
      <c r="AA248" s="45" t="str">
        <f>IFERROR(VLOOKUP($AA$5,Ledger!C248:K248,9,0),"-")</f>
        <v>-</v>
      </c>
    </row>
    <row r="249" spans="1:27" ht="24" x14ac:dyDescent="0.2">
      <c r="A249" s="25" t="str">
        <f>IFERROR(VLOOKUP($C$5,Ledger!C249:K249,2,0),"-")</f>
        <v>-</v>
      </c>
      <c r="B249" s="49" t="str">
        <f>IFERROR(VLOOKUP($C$5,Ledger!C249:K249,3,0),"-")</f>
        <v>-</v>
      </c>
      <c r="C249" s="45" t="str">
        <f>IFERROR(VLOOKUP($C$5,Ledger!C249:K249,9,0),"-")</f>
        <v>-</v>
      </c>
      <c r="D249" s="42"/>
      <c r="E249" s="25" t="str">
        <f>IFERROR(VLOOKUP($G$5,Ledger!C249:K249,2,0),"-")</f>
        <v>-</v>
      </c>
      <c r="F249" s="49" t="str">
        <f>IFERROR(VLOOKUP($G$5,Ledger!C249:K249,3,0),"-")</f>
        <v>-</v>
      </c>
      <c r="G249" s="45" t="str">
        <f>IFERROR(VLOOKUP($G$5,Ledger!C249:K249,9,0),"-")</f>
        <v>-</v>
      </c>
      <c r="H249" s="42"/>
      <c r="I249" s="25" t="str">
        <f>IFERROR(VLOOKUP($K$5,Ledger!C249:K249,2,0),"-")</f>
        <v>-</v>
      </c>
      <c r="J249" s="49" t="str">
        <f>IFERROR(VLOOKUP($K$5,Ledger!C249:K249,3,0),"-")</f>
        <v>-</v>
      </c>
      <c r="K249" s="45" t="str">
        <f>IFERROR(VLOOKUP($K$5,Ledger!C249:K249,9,0),"-")</f>
        <v>-</v>
      </c>
      <c r="L249" s="42"/>
      <c r="M249" s="25" t="str">
        <f>IFERROR(VLOOKUP($O$5,Ledger!C249:K249,2,0),"-")</f>
        <v>-</v>
      </c>
      <c r="N249" s="49" t="str">
        <f>IFERROR(VLOOKUP($O$5,Ledger!C249:K249,3,0),"-")</f>
        <v>-</v>
      </c>
      <c r="O249" s="45" t="str">
        <f>IFERROR(VLOOKUP($O$5,Ledger!C249:K249,9,0),"-")</f>
        <v>-</v>
      </c>
      <c r="P249" s="42"/>
      <c r="Q249" s="25" t="str">
        <f>IFERROR(VLOOKUP($S$5,Ledger!C249:K249,2,0),"-")</f>
        <v>-</v>
      </c>
      <c r="R249" s="49" t="str">
        <f>IFERROR(VLOOKUP($S$5,Ledger!C249:K249,3,0),"-")</f>
        <v>-</v>
      </c>
      <c r="S249" s="45" t="str">
        <f>IFERROR(VLOOKUP($S$5,Ledger!C249:K249,9,0),"-")</f>
        <v>-</v>
      </c>
      <c r="T249" s="42"/>
      <c r="U249" s="25" t="str">
        <f>IFERROR(VLOOKUP($W$5,Ledger!C249:K249,2,0),"-")</f>
        <v>-</v>
      </c>
      <c r="V249" s="49" t="str">
        <f>IFERROR(VLOOKUP($W$5,Ledger!C249:K249,3,0),"-")</f>
        <v>-</v>
      </c>
      <c r="W249" s="45" t="str">
        <f>IFERROR(VLOOKUP($W$5,Ledger!C249:K249,9,0),"-")</f>
        <v>-</v>
      </c>
      <c r="X249" s="42"/>
      <c r="Y249" s="25" t="str">
        <f>IFERROR(VLOOKUP($AA$5,Ledger!C249:K249,2,0),"-")</f>
        <v>-</v>
      </c>
      <c r="Z249" s="49" t="str">
        <f>IFERROR(VLOOKUP($AA$5,Ledger!C249:K249,3,0),"-")</f>
        <v>-</v>
      </c>
      <c r="AA249" s="45" t="str">
        <f>IFERROR(VLOOKUP($AA$5,Ledger!C249:K249,9,0),"-")</f>
        <v>-</v>
      </c>
    </row>
    <row r="250" spans="1:27" ht="24" x14ac:dyDescent="0.2">
      <c r="A250" s="25" t="str">
        <f>IFERROR(VLOOKUP($C$5,Ledger!C250:K250,2,0),"-")</f>
        <v>-</v>
      </c>
      <c r="B250" s="49" t="str">
        <f>IFERROR(VLOOKUP($C$5,Ledger!C250:K250,3,0),"-")</f>
        <v>-</v>
      </c>
      <c r="C250" s="45" t="str">
        <f>IFERROR(VLOOKUP($C$5,Ledger!C250:K250,9,0),"-")</f>
        <v>-</v>
      </c>
      <c r="D250" s="42"/>
      <c r="E250" s="25" t="str">
        <f>IFERROR(VLOOKUP($G$5,Ledger!C250:K250,2,0),"-")</f>
        <v>-</v>
      </c>
      <c r="F250" s="49" t="str">
        <f>IFERROR(VLOOKUP($G$5,Ledger!C250:K250,3,0),"-")</f>
        <v>-</v>
      </c>
      <c r="G250" s="45" t="str">
        <f>IFERROR(VLOOKUP($G$5,Ledger!C250:K250,9,0),"-")</f>
        <v>-</v>
      </c>
      <c r="H250" s="42"/>
      <c r="I250" s="25" t="str">
        <f>IFERROR(VLOOKUP($K$5,Ledger!C250:K250,2,0),"-")</f>
        <v>-</v>
      </c>
      <c r="J250" s="49" t="str">
        <f>IFERROR(VLOOKUP($K$5,Ledger!C250:K250,3,0),"-")</f>
        <v>-</v>
      </c>
      <c r="K250" s="45" t="str">
        <f>IFERROR(VLOOKUP($K$5,Ledger!C250:K250,9,0),"-")</f>
        <v>-</v>
      </c>
      <c r="L250" s="42"/>
      <c r="M250" s="25" t="str">
        <f>IFERROR(VLOOKUP($O$5,Ledger!C250:K250,2,0),"-")</f>
        <v>-</v>
      </c>
      <c r="N250" s="49" t="str">
        <f>IFERROR(VLOOKUP($O$5,Ledger!C250:K250,3,0),"-")</f>
        <v>-</v>
      </c>
      <c r="O250" s="45" t="str">
        <f>IFERROR(VLOOKUP($O$5,Ledger!C250:K250,9,0),"-")</f>
        <v>-</v>
      </c>
      <c r="P250" s="42"/>
      <c r="Q250" s="25" t="str">
        <f>IFERROR(VLOOKUP($S$5,Ledger!C250:K250,2,0),"-")</f>
        <v>-</v>
      </c>
      <c r="R250" s="49" t="str">
        <f>IFERROR(VLOOKUP($S$5,Ledger!C250:K250,3,0),"-")</f>
        <v>-</v>
      </c>
      <c r="S250" s="45" t="str">
        <f>IFERROR(VLOOKUP($S$5,Ledger!C250:K250,9,0),"-")</f>
        <v>-</v>
      </c>
      <c r="T250" s="42"/>
      <c r="U250" s="25" t="str">
        <f>IFERROR(VLOOKUP($W$5,Ledger!C250:K250,2,0),"-")</f>
        <v>-</v>
      </c>
      <c r="V250" s="49" t="str">
        <f>IFERROR(VLOOKUP($W$5,Ledger!C250:K250,3,0),"-")</f>
        <v>-</v>
      </c>
      <c r="W250" s="45" t="str">
        <f>IFERROR(VLOOKUP($W$5,Ledger!C250:K250,9,0),"-")</f>
        <v>-</v>
      </c>
      <c r="X250" s="42"/>
      <c r="Y250" s="25" t="str">
        <f>IFERROR(VLOOKUP($AA$5,Ledger!C250:K250,2,0),"-")</f>
        <v>-</v>
      </c>
      <c r="Z250" s="49" t="str">
        <f>IFERROR(VLOOKUP($AA$5,Ledger!C250:K250,3,0),"-")</f>
        <v>-</v>
      </c>
      <c r="AA250" s="45" t="str">
        <f>IFERROR(VLOOKUP($AA$5,Ledger!C250:K250,9,0),"-")</f>
        <v>-</v>
      </c>
    </row>
    <row r="251" spans="1:27" ht="24" x14ac:dyDescent="0.2">
      <c r="A251" s="25" t="str">
        <f>IFERROR(VLOOKUP($C$5,Ledger!C251:K251,2,0),"-")</f>
        <v>-</v>
      </c>
      <c r="B251" s="49" t="str">
        <f>IFERROR(VLOOKUP($C$5,Ledger!C251:K251,3,0),"-")</f>
        <v>-</v>
      </c>
      <c r="C251" s="45" t="str">
        <f>IFERROR(VLOOKUP($C$5,Ledger!C251:K251,9,0),"-")</f>
        <v>-</v>
      </c>
      <c r="D251" s="42"/>
      <c r="E251" s="25" t="str">
        <f>IFERROR(VLOOKUP($G$5,Ledger!C251:K251,2,0),"-")</f>
        <v>-</v>
      </c>
      <c r="F251" s="49" t="str">
        <f>IFERROR(VLOOKUP($G$5,Ledger!C251:K251,3,0),"-")</f>
        <v>-</v>
      </c>
      <c r="G251" s="45" t="str">
        <f>IFERROR(VLOOKUP($G$5,Ledger!C251:K251,9,0),"-")</f>
        <v>-</v>
      </c>
      <c r="H251" s="42"/>
      <c r="I251" s="25" t="str">
        <f>IFERROR(VLOOKUP($K$5,Ledger!C251:K251,2,0),"-")</f>
        <v>-</v>
      </c>
      <c r="J251" s="49" t="str">
        <f>IFERROR(VLOOKUP($K$5,Ledger!C251:K251,3,0),"-")</f>
        <v>-</v>
      </c>
      <c r="K251" s="45" t="str">
        <f>IFERROR(VLOOKUP($K$5,Ledger!C251:K251,9,0),"-")</f>
        <v>-</v>
      </c>
      <c r="L251" s="42"/>
      <c r="M251" s="25" t="str">
        <f>IFERROR(VLOOKUP($O$5,Ledger!C251:K251,2,0),"-")</f>
        <v>-</v>
      </c>
      <c r="N251" s="49" t="str">
        <f>IFERROR(VLOOKUP($O$5,Ledger!C251:K251,3,0),"-")</f>
        <v>-</v>
      </c>
      <c r="O251" s="45" t="str">
        <f>IFERROR(VLOOKUP($O$5,Ledger!C251:K251,9,0),"-")</f>
        <v>-</v>
      </c>
      <c r="P251" s="42"/>
      <c r="Q251" s="25" t="str">
        <f>IFERROR(VLOOKUP($S$5,Ledger!C251:K251,2,0),"-")</f>
        <v>-</v>
      </c>
      <c r="R251" s="49" t="str">
        <f>IFERROR(VLOOKUP($S$5,Ledger!C251:K251,3,0),"-")</f>
        <v>-</v>
      </c>
      <c r="S251" s="45" t="str">
        <f>IFERROR(VLOOKUP($S$5,Ledger!C251:K251,9,0),"-")</f>
        <v>-</v>
      </c>
      <c r="T251" s="42"/>
      <c r="U251" s="25" t="str">
        <f>IFERROR(VLOOKUP($W$5,Ledger!C251:K251,2,0),"-")</f>
        <v>-</v>
      </c>
      <c r="V251" s="49" t="str">
        <f>IFERROR(VLOOKUP($W$5,Ledger!C251:K251,3,0),"-")</f>
        <v>-</v>
      </c>
      <c r="W251" s="45" t="str">
        <f>IFERROR(VLOOKUP($W$5,Ledger!C251:K251,9,0),"-")</f>
        <v>-</v>
      </c>
      <c r="X251" s="42"/>
      <c r="Y251" s="25" t="str">
        <f>IFERROR(VLOOKUP($AA$5,Ledger!C251:K251,2,0),"-")</f>
        <v>-</v>
      </c>
      <c r="Z251" s="49" t="str">
        <f>IFERROR(VLOOKUP($AA$5,Ledger!C251:K251,3,0),"-")</f>
        <v>-</v>
      </c>
      <c r="AA251" s="45" t="str">
        <f>IFERROR(VLOOKUP($AA$5,Ledger!C251:K251,9,0),"-")</f>
        <v>-</v>
      </c>
    </row>
    <row r="252" spans="1:27" ht="24" x14ac:dyDescent="0.2">
      <c r="A252" s="25" t="str">
        <f>IFERROR(VLOOKUP($C$5,Ledger!C252:K252,2,0),"-")</f>
        <v>-</v>
      </c>
      <c r="B252" s="49" t="str">
        <f>IFERROR(VLOOKUP($C$5,Ledger!C252:K252,3,0),"-")</f>
        <v>-</v>
      </c>
      <c r="C252" s="45" t="str">
        <f>IFERROR(VLOOKUP($C$5,Ledger!C252:K252,9,0),"-")</f>
        <v>-</v>
      </c>
      <c r="D252" s="42"/>
      <c r="E252" s="25" t="str">
        <f>IFERROR(VLOOKUP($G$5,Ledger!C252:K252,2,0),"-")</f>
        <v>-</v>
      </c>
      <c r="F252" s="49" t="str">
        <f>IFERROR(VLOOKUP($G$5,Ledger!C252:K252,3,0),"-")</f>
        <v>-</v>
      </c>
      <c r="G252" s="45" t="str">
        <f>IFERROR(VLOOKUP($G$5,Ledger!C252:K252,9,0),"-")</f>
        <v>-</v>
      </c>
      <c r="H252" s="42"/>
      <c r="I252" s="25" t="str">
        <f>IFERROR(VLOOKUP($K$5,Ledger!C252:K252,2,0),"-")</f>
        <v>-</v>
      </c>
      <c r="J252" s="49" t="str">
        <f>IFERROR(VLOOKUP($K$5,Ledger!C252:K252,3,0),"-")</f>
        <v>-</v>
      </c>
      <c r="K252" s="45" t="str">
        <f>IFERROR(VLOOKUP($K$5,Ledger!C252:K252,9,0),"-")</f>
        <v>-</v>
      </c>
      <c r="L252" s="42"/>
      <c r="M252" s="25" t="str">
        <f>IFERROR(VLOOKUP($O$5,Ledger!C252:K252,2,0),"-")</f>
        <v>-</v>
      </c>
      <c r="N252" s="49" t="str">
        <f>IFERROR(VLOOKUP($O$5,Ledger!C252:K252,3,0),"-")</f>
        <v>-</v>
      </c>
      <c r="O252" s="45" t="str">
        <f>IFERROR(VLOOKUP($O$5,Ledger!C252:K252,9,0),"-")</f>
        <v>-</v>
      </c>
      <c r="P252" s="42"/>
      <c r="Q252" s="25" t="str">
        <f>IFERROR(VLOOKUP($S$5,Ledger!C252:K252,2,0),"-")</f>
        <v>-</v>
      </c>
      <c r="R252" s="49" t="str">
        <f>IFERROR(VLOOKUP($S$5,Ledger!C252:K252,3,0),"-")</f>
        <v>-</v>
      </c>
      <c r="S252" s="45" t="str">
        <f>IFERROR(VLOOKUP($S$5,Ledger!C252:K252,9,0),"-")</f>
        <v>-</v>
      </c>
      <c r="T252" s="42"/>
      <c r="U252" s="25" t="str">
        <f>IFERROR(VLOOKUP($W$5,Ledger!C252:K252,2,0),"-")</f>
        <v>-</v>
      </c>
      <c r="V252" s="49" t="str">
        <f>IFERROR(VLOOKUP($W$5,Ledger!C252:K252,3,0),"-")</f>
        <v>-</v>
      </c>
      <c r="W252" s="45" t="str">
        <f>IFERROR(VLOOKUP($W$5,Ledger!C252:K252,9,0),"-")</f>
        <v>-</v>
      </c>
      <c r="X252" s="42"/>
      <c r="Y252" s="25" t="str">
        <f>IFERROR(VLOOKUP($AA$5,Ledger!C252:K252,2,0),"-")</f>
        <v>-</v>
      </c>
      <c r="Z252" s="49" t="str">
        <f>IFERROR(VLOOKUP($AA$5,Ledger!C252:K252,3,0),"-")</f>
        <v>-</v>
      </c>
      <c r="AA252" s="45" t="str">
        <f>IFERROR(VLOOKUP($AA$5,Ledger!C252:K252,9,0),"-")</f>
        <v>-</v>
      </c>
    </row>
    <row r="253" spans="1:27" ht="24" x14ac:dyDescent="0.2">
      <c r="A253" s="25" t="str">
        <f>IFERROR(VLOOKUP($C$5,Ledger!C253:K253,2,0),"-")</f>
        <v>-</v>
      </c>
      <c r="B253" s="49" t="str">
        <f>IFERROR(VLOOKUP($C$5,Ledger!C253:K253,3,0),"-")</f>
        <v>-</v>
      </c>
      <c r="C253" s="45" t="str">
        <f>IFERROR(VLOOKUP($C$5,Ledger!C253:K253,9,0),"-")</f>
        <v>-</v>
      </c>
      <c r="D253" s="42"/>
      <c r="E253" s="25" t="str">
        <f>IFERROR(VLOOKUP($G$5,Ledger!C253:K253,2,0),"-")</f>
        <v>-</v>
      </c>
      <c r="F253" s="49" t="str">
        <f>IFERROR(VLOOKUP($G$5,Ledger!C253:K253,3,0),"-")</f>
        <v>-</v>
      </c>
      <c r="G253" s="45" t="str">
        <f>IFERROR(VLOOKUP($G$5,Ledger!C253:K253,9,0),"-")</f>
        <v>-</v>
      </c>
      <c r="H253" s="42"/>
      <c r="I253" s="25" t="str">
        <f>IFERROR(VLOOKUP($K$5,Ledger!C253:K253,2,0),"-")</f>
        <v>-</v>
      </c>
      <c r="J253" s="49" t="str">
        <f>IFERROR(VLOOKUP($K$5,Ledger!C253:K253,3,0),"-")</f>
        <v>-</v>
      </c>
      <c r="K253" s="45" t="str">
        <f>IFERROR(VLOOKUP($K$5,Ledger!C253:K253,9,0),"-")</f>
        <v>-</v>
      </c>
      <c r="L253" s="42"/>
      <c r="M253" s="25" t="str">
        <f>IFERROR(VLOOKUP($O$5,Ledger!C253:K253,2,0),"-")</f>
        <v>-</v>
      </c>
      <c r="N253" s="49" t="str">
        <f>IFERROR(VLOOKUP($O$5,Ledger!C253:K253,3,0),"-")</f>
        <v>-</v>
      </c>
      <c r="O253" s="45" t="str">
        <f>IFERROR(VLOOKUP($O$5,Ledger!C253:K253,9,0),"-")</f>
        <v>-</v>
      </c>
      <c r="P253" s="42"/>
      <c r="Q253" s="25" t="str">
        <f>IFERROR(VLOOKUP($S$5,Ledger!C253:K253,2,0),"-")</f>
        <v>-</v>
      </c>
      <c r="R253" s="49" t="str">
        <f>IFERROR(VLOOKUP($S$5,Ledger!C253:K253,3,0),"-")</f>
        <v>-</v>
      </c>
      <c r="S253" s="45" t="str">
        <f>IFERROR(VLOOKUP($S$5,Ledger!C253:K253,9,0),"-")</f>
        <v>-</v>
      </c>
      <c r="T253" s="42"/>
      <c r="U253" s="25" t="str">
        <f>IFERROR(VLOOKUP($W$5,Ledger!C253:K253,2,0),"-")</f>
        <v>-</v>
      </c>
      <c r="V253" s="49" t="str">
        <f>IFERROR(VLOOKUP($W$5,Ledger!C253:K253,3,0),"-")</f>
        <v>-</v>
      </c>
      <c r="W253" s="45" t="str">
        <f>IFERROR(VLOOKUP($W$5,Ledger!C253:K253,9,0),"-")</f>
        <v>-</v>
      </c>
      <c r="X253" s="42"/>
      <c r="Y253" s="25" t="str">
        <f>IFERROR(VLOOKUP($AA$5,Ledger!C253:K253,2,0),"-")</f>
        <v>-</v>
      </c>
      <c r="Z253" s="49" t="str">
        <f>IFERROR(VLOOKUP($AA$5,Ledger!C253:K253,3,0),"-")</f>
        <v>-</v>
      </c>
      <c r="AA253" s="45" t="str">
        <f>IFERROR(VLOOKUP($AA$5,Ledger!C253:K253,9,0),"-")</f>
        <v>-</v>
      </c>
    </row>
    <row r="254" spans="1:27" ht="24" x14ac:dyDescent="0.2">
      <c r="A254" s="25" t="str">
        <f>IFERROR(VLOOKUP($C$5,Ledger!C254:K254,2,0),"-")</f>
        <v>-</v>
      </c>
      <c r="B254" s="49" t="str">
        <f>IFERROR(VLOOKUP($C$5,Ledger!C254:K254,3,0),"-")</f>
        <v>-</v>
      </c>
      <c r="C254" s="45" t="str">
        <f>IFERROR(VLOOKUP($C$5,Ledger!C254:K254,9,0),"-")</f>
        <v>-</v>
      </c>
      <c r="D254" s="42"/>
      <c r="E254" s="25" t="str">
        <f>IFERROR(VLOOKUP($G$5,Ledger!C254:K254,2,0),"-")</f>
        <v>-</v>
      </c>
      <c r="F254" s="49" t="str">
        <f>IFERROR(VLOOKUP($G$5,Ledger!C254:K254,3,0),"-")</f>
        <v>-</v>
      </c>
      <c r="G254" s="45" t="str">
        <f>IFERROR(VLOOKUP($G$5,Ledger!C254:K254,9,0),"-")</f>
        <v>-</v>
      </c>
      <c r="H254" s="42"/>
      <c r="I254" s="25" t="str">
        <f>IFERROR(VLOOKUP($K$5,Ledger!C254:K254,2,0),"-")</f>
        <v>-</v>
      </c>
      <c r="J254" s="49" t="str">
        <f>IFERROR(VLOOKUP($K$5,Ledger!C254:K254,3,0),"-")</f>
        <v>-</v>
      </c>
      <c r="K254" s="45" t="str">
        <f>IFERROR(VLOOKUP($K$5,Ledger!C254:K254,9,0),"-")</f>
        <v>-</v>
      </c>
      <c r="L254" s="42"/>
      <c r="M254" s="25" t="str">
        <f>IFERROR(VLOOKUP($O$5,Ledger!C254:K254,2,0),"-")</f>
        <v>-</v>
      </c>
      <c r="N254" s="49" t="str">
        <f>IFERROR(VLOOKUP($O$5,Ledger!C254:K254,3,0),"-")</f>
        <v>-</v>
      </c>
      <c r="O254" s="45" t="str">
        <f>IFERROR(VLOOKUP($O$5,Ledger!C254:K254,9,0),"-")</f>
        <v>-</v>
      </c>
      <c r="P254" s="42"/>
      <c r="Q254" s="25" t="str">
        <f>IFERROR(VLOOKUP($S$5,Ledger!C254:K254,2,0),"-")</f>
        <v>-</v>
      </c>
      <c r="R254" s="49" t="str">
        <f>IFERROR(VLOOKUP($S$5,Ledger!C254:K254,3,0),"-")</f>
        <v>-</v>
      </c>
      <c r="S254" s="45" t="str">
        <f>IFERROR(VLOOKUP($S$5,Ledger!C254:K254,9,0),"-")</f>
        <v>-</v>
      </c>
      <c r="T254" s="42"/>
      <c r="U254" s="25" t="str">
        <f>IFERROR(VLOOKUP($W$5,Ledger!C254:K254,2,0),"-")</f>
        <v>-</v>
      </c>
      <c r="V254" s="49" t="str">
        <f>IFERROR(VLOOKUP($W$5,Ledger!C254:K254,3,0),"-")</f>
        <v>-</v>
      </c>
      <c r="W254" s="45" t="str">
        <f>IFERROR(VLOOKUP($W$5,Ledger!C254:K254,9,0),"-")</f>
        <v>-</v>
      </c>
      <c r="X254" s="42"/>
      <c r="Y254" s="25" t="str">
        <f>IFERROR(VLOOKUP($AA$5,Ledger!C254:K254,2,0),"-")</f>
        <v>-</v>
      </c>
      <c r="Z254" s="49" t="str">
        <f>IFERROR(VLOOKUP($AA$5,Ledger!C254:K254,3,0),"-")</f>
        <v>-</v>
      </c>
      <c r="AA254" s="45" t="str">
        <f>IFERROR(VLOOKUP($AA$5,Ledger!C254:K254,9,0),"-")</f>
        <v>-</v>
      </c>
    </row>
    <row r="255" spans="1:27" ht="24" x14ac:dyDescent="0.2">
      <c r="A255" s="25" t="str">
        <f>IFERROR(VLOOKUP($C$5,Ledger!C255:K255,2,0),"-")</f>
        <v>-</v>
      </c>
      <c r="B255" s="49" t="str">
        <f>IFERROR(VLOOKUP($C$5,Ledger!C255:K255,3,0),"-")</f>
        <v>-</v>
      </c>
      <c r="C255" s="45" t="str">
        <f>IFERROR(VLOOKUP($C$5,Ledger!C255:K255,9,0),"-")</f>
        <v>-</v>
      </c>
      <c r="D255" s="42"/>
      <c r="E255" s="25" t="str">
        <f>IFERROR(VLOOKUP($G$5,Ledger!C255:K255,2,0),"-")</f>
        <v>-</v>
      </c>
      <c r="F255" s="49" t="str">
        <f>IFERROR(VLOOKUP($G$5,Ledger!C255:K255,3,0),"-")</f>
        <v>-</v>
      </c>
      <c r="G255" s="45" t="str">
        <f>IFERROR(VLOOKUP($G$5,Ledger!C255:K255,9,0),"-")</f>
        <v>-</v>
      </c>
      <c r="H255" s="42"/>
      <c r="I255" s="25" t="str">
        <f>IFERROR(VLOOKUP($K$5,Ledger!C255:K255,2,0),"-")</f>
        <v>-</v>
      </c>
      <c r="J255" s="49" t="str">
        <f>IFERROR(VLOOKUP($K$5,Ledger!C255:K255,3,0),"-")</f>
        <v>-</v>
      </c>
      <c r="K255" s="45" t="str">
        <f>IFERROR(VLOOKUP($K$5,Ledger!C255:K255,9,0),"-")</f>
        <v>-</v>
      </c>
      <c r="L255" s="42"/>
      <c r="M255" s="25" t="str">
        <f>IFERROR(VLOOKUP($O$5,Ledger!C255:K255,2,0),"-")</f>
        <v>-</v>
      </c>
      <c r="N255" s="49" t="str">
        <f>IFERROR(VLOOKUP($O$5,Ledger!C255:K255,3,0),"-")</f>
        <v>-</v>
      </c>
      <c r="O255" s="45" t="str">
        <f>IFERROR(VLOOKUP($O$5,Ledger!C255:K255,9,0),"-")</f>
        <v>-</v>
      </c>
      <c r="P255" s="42"/>
      <c r="Q255" s="25" t="str">
        <f>IFERROR(VLOOKUP($S$5,Ledger!C255:K255,2,0),"-")</f>
        <v>-</v>
      </c>
      <c r="R255" s="49" t="str">
        <f>IFERROR(VLOOKUP($S$5,Ledger!C255:K255,3,0),"-")</f>
        <v>-</v>
      </c>
      <c r="S255" s="45" t="str">
        <f>IFERROR(VLOOKUP($S$5,Ledger!C255:K255,9,0),"-")</f>
        <v>-</v>
      </c>
      <c r="T255" s="42"/>
      <c r="U255" s="25" t="str">
        <f>IFERROR(VLOOKUP($W$5,Ledger!C255:K255,2,0),"-")</f>
        <v>-</v>
      </c>
      <c r="V255" s="49" t="str">
        <f>IFERROR(VLOOKUP($W$5,Ledger!C255:K255,3,0),"-")</f>
        <v>-</v>
      </c>
      <c r="W255" s="45" t="str">
        <f>IFERROR(VLOOKUP($W$5,Ledger!C255:K255,9,0),"-")</f>
        <v>-</v>
      </c>
      <c r="X255" s="42"/>
      <c r="Y255" s="25" t="str">
        <f>IFERROR(VLOOKUP($AA$5,Ledger!C255:K255,2,0),"-")</f>
        <v>-</v>
      </c>
      <c r="Z255" s="49" t="str">
        <f>IFERROR(VLOOKUP($AA$5,Ledger!C255:K255,3,0),"-")</f>
        <v>-</v>
      </c>
      <c r="AA255" s="45" t="str">
        <f>IFERROR(VLOOKUP($AA$5,Ledger!C255:K255,9,0),"-")</f>
        <v>-</v>
      </c>
    </row>
    <row r="256" spans="1:27" ht="24" x14ac:dyDescent="0.2">
      <c r="A256" s="25" t="str">
        <f>IFERROR(VLOOKUP($C$5,Ledger!C256:K256,2,0),"-")</f>
        <v>-</v>
      </c>
      <c r="B256" s="49" t="str">
        <f>IFERROR(VLOOKUP($C$5,Ledger!C256:K256,3,0),"-")</f>
        <v>-</v>
      </c>
      <c r="C256" s="45" t="str">
        <f>IFERROR(VLOOKUP($C$5,Ledger!C256:K256,9,0),"-")</f>
        <v>-</v>
      </c>
      <c r="D256" s="42"/>
      <c r="E256" s="25" t="str">
        <f>IFERROR(VLOOKUP($G$5,Ledger!C256:K256,2,0),"-")</f>
        <v>-</v>
      </c>
      <c r="F256" s="49" t="str">
        <f>IFERROR(VLOOKUP($G$5,Ledger!C256:K256,3,0),"-")</f>
        <v>-</v>
      </c>
      <c r="G256" s="45" t="str">
        <f>IFERROR(VLOOKUP($G$5,Ledger!C256:K256,9,0),"-")</f>
        <v>-</v>
      </c>
      <c r="H256" s="42"/>
      <c r="I256" s="25" t="str">
        <f>IFERROR(VLOOKUP($K$5,Ledger!C256:K256,2,0),"-")</f>
        <v>-</v>
      </c>
      <c r="J256" s="49" t="str">
        <f>IFERROR(VLOOKUP($K$5,Ledger!C256:K256,3,0),"-")</f>
        <v>-</v>
      </c>
      <c r="K256" s="45" t="str">
        <f>IFERROR(VLOOKUP($K$5,Ledger!C256:K256,9,0),"-")</f>
        <v>-</v>
      </c>
      <c r="L256" s="42"/>
      <c r="M256" s="25" t="str">
        <f>IFERROR(VLOOKUP($O$5,Ledger!C256:K256,2,0),"-")</f>
        <v>-</v>
      </c>
      <c r="N256" s="49" t="str">
        <f>IFERROR(VLOOKUP($O$5,Ledger!C256:K256,3,0),"-")</f>
        <v>-</v>
      </c>
      <c r="O256" s="45" t="str">
        <f>IFERROR(VLOOKUP($O$5,Ledger!C256:K256,9,0),"-")</f>
        <v>-</v>
      </c>
      <c r="P256" s="42"/>
      <c r="Q256" s="25" t="str">
        <f>IFERROR(VLOOKUP($S$5,Ledger!C256:K256,2,0),"-")</f>
        <v>-</v>
      </c>
      <c r="R256" s="49" t="str">
        <f>IFERROR(VLOOKUP($S$5,Ledger!C256:K256,3,0),"-")</f>
        <v>-</v>
      </c>
      <c r="S256" s="45" t="str">
        <f>IFERROR(VLOOKUP($S$5,Ledger!C256:K256,9,0),"-")</f>
        <v>-</v>
      </c>
      <c r="T256" s="42"/>
      <c r="U256" s="25" t="str">
        <f>IFERROR(VLOOKUP($W$5,Ledger!C256:K256,2,0),"-")</f>
        <v>-</v>
      </c>
      <c r="V256" s="49" t="str">
        <f>IFERROR(VLOOKUP($W$5,Ledger!C256:K256,3,0),"-")</f>
        <v>-</v>
      </c>
      <c r="W256" s="45" t="str">
        <f>IFERROR(VLOOKUP($W$5,Ledger!C256:K256,9,0),"-")</f>
        <v>-</v>
      </c>
      <c r="X256" s="42"/>
      <c r="Y256" s="25" t="str">
        <f>IFERROR(VLOOKUP($AA$5,Ledger!C256:K256,2,0),"-")</f>
        <v>-</v>
      </c>
      <c r="Z256" s="49" t="str">
        <f>IFERROR(VLOOKUP($AA$5,Ledger!C256:K256,3,0),"-")</f>
        <v>-</v>
      </c>
      <c r="AA256" s="45" t="str">
        <f>IFERROR(VLOOKUP($AA$5,Ledger!C256:K256,9,0),"-")</f>
        <v>-</v>
      </c>
    </row>
    <row r="257" spans="1:27" ht="24" x14ac:dyDescent="0.2">
      <c r="A257" s="25" t="str">
        <f>IFERROR(VLOOKUP($C$5,Ledger!C257:K257,2,0),"-")</f>
        <v>-</v>
      </c>
      <c r="B257" s="49" t="str">
        <f>IFERROR(VLOOKUP($C$5,Ledger!C257:K257,3,0),"-")</f>
        <v>-</v>
      </c>
      <c r="C257" s="45" t="str">
        <f>IFERROR(VLOOKUP($C$5,Ledger!C257:K257,9,0),"-")</f>
        <v>-</v>
      </c>
      <c r="D257" s="42"/>
      <c r="E257" s="25" t="str">
        <f>IFERROR(VLOOKUP($G$5,Ledger!C257:K257,2,0),"-")</f>
        <v>-</v>
      </c>
      <c r="F257" s="49" t="str">
        <f>IFERROR(VLOOKUP($G$5,Ledger!C257:K257,3,0),"-")</f>
        <v>-</v>
      </c>
      <c r="G257" s="45" t="str">
        <f>IFERROR(VLOOKUP($G$5,Ledger!C257:K257,9,0),"-")</f>
        <v>-</v>
      </c>
      <c r="H257" s="42"/>
      <c r="I257" s="25" t="str">
        <f>IFERROR(VLOOKUP($K$5,Ledger!C257:K257,2,0),"-")</f>
        <v>-</v>
      </c>
      <c r="J257" s="49" t="str">
        <f>IFERROR(VLOOKUP($K$5,Ledger!C257:K257,3,0),"-")</f>
        <v>-</v>
      </c>
      <c r="K257" s="45" t="str">
        <f>IFERROR(VLOOKUP($K$5,Ledger!C257:K257,9,0),"-")</f>
        <v>-</v>
      </c>
      <c r="L257" s="42"/>
      <c r="M257" s="25" t="str">
        <f>IFERROR(VLOOKUP($O$5,Ledger!C257:K257,2,0),"-")</f>
        <v>-</v>
      </c>
      <c r="N257" s="49" t="str">
        <f>IFERROR(VLOOKUP($O$5,Ledger!C257:K257,3,0),"-")</f>
        <v>-</v>
      </c>
      <c r="O257" s="45" t="str">
        <f>IFERROR(VLOOKUP($O$5,Ledger!C257:K257,9,0),"-")</f>
        <v>-</v>
      </c>
      <c r="P257" s="42"/>
      <c r="Q257" s="25" t="str">
        <f>IFERROR(VLOOKUP($S$5,Ledger!C257:K257,2,0),"-")</f>
        <v>-</v>
      </c>
      <c r="R257" s="49" t="str">
        <f>IFERROR(VLOOKUP($S$5,Ledger!C257:K257,3,0),"-")</f>
        <v>-</v>
      </c>
      <c r="S257" s="45" t="str">
        <f>IFERROR(VLOOKUP($S$5,Ledger!C257:K257,9,0),"-")</f>
        <v>-</v>
      </c>
      <c r="T257" s="42"/>
      <c r="U257" s="25" t="str">
        <f>IFERROR(VLOOKUP($W$5,Ledger!C257:K257,2,0),"-")</f>
        <v>-</v>
      </c>
      <c r="V257" s="49" t="str">
        <f>IFERROR(VLOOKUP($W$5,Ledger!C257:K257,3,0),"-")</f>
        <v>-</v>
      </c>
      <c r="W257" s="45" t="str">
        <f>IFERROR(VLOOKUP($W$5,Ledger!C257:K257,9,0),"-")</f>
        <v>-</v>
      </c>
      <c r="X257" s="42"/>
      <c r="Y257" s="25" t="str">
        <f>IFERROR(VLOOKUP($AA$5,Ledger!C257:K257,2,0),"-")</f>
        <v>-</v>
      </c>
      <c r="Z257" s="49" t="str">
        <f>IFERROR(VLOOKUP($AA$5,Ledger!C257:K257,3,0),"-")</f>
        <v>-</v>
      </c>
      <c r="AA257" s="45" t="str">
        <f>IFERROR(VLOOKUP($AA$5,Ledger!C257:K257,9,0),"-")</f>
        <v>-</v>
      </c>
    </row>
    <row r="258" spans="1:27" ht="24" x14ac:dyDescent="0.2">
      <c r="A258" s="25" t="str">
        <f>IFERROR(VLOOKUP($C$5,Ledger!C258:K258,2,0),"-")</f>
        <v>-</v>
      </c>
      <c r="B258" s="49" t="str">
        <f>IFERROR(VLOOKUP($C$5,Ledger!C258:K258,3,0),"-")</f>
        <v>-</v>
      </c>
      <c r="C258" s="45" t="str">
        <f>IFERROR(VLOOKUP($C$5,Ledger!C258:K258,9,0),"-")</f>
        <v>-</v>
      </c>
      <c r="D258" s="42"/>
      <c r="E258" s="25" t="str">
        <f>IFERROR(VLOOKUP($G$5,Ledger!C258:K258,2,0),"-")</f>
        <v>-</v>
      </c>
      <c r="F258" s="49" t="str">
        <f>IFERROR(VLOOKUP($G$5,Ledger!C258:K258,3,0),"-")</f>
        <v>-</v>
      </c>
      <c r="G258" s="45" t="str">
        <f>IFERROR(VLOOKUP($G$5,Ledger!C258:K258,9,0),"-")</f>
        <v>-</v>
      </c>
      <c r="H258" s="42"/>
      <c r="I258" s="25" t="str">
        <f>IFERROR(VLOOKUP($K$5,Ledger!C258:K258,2,0),"-")</f>
        <v>-</v>
      </c>
      <c r="J258" s="49" t="str">
        <f>IFERROR(VLOOKUP($K$5,Ledger!C258:K258,3,0),"-")</f>
        <v>-</v>
      </c>
      <c r="K258" s="45" t="str">
        <f>IFERROR(VLOOKUP($K$5,Ledger!C258:K258,9,0),"-")</f>
        <v>-</v>
      </c>
      <c r="L258" s="42"/>
      <c r="M258" s="25" t="str">
        <f>IFERROR(VLOOKUP($O$5,Ledger!C258:K258,2,0),"-")</f>
        <v>-</v>
      </c>
      <c r="N258" s="49" t="str">
        <f>IFERROR(VLOOKUP($O$5,Ledger!C258:K258,3,0),"-")</f>
        <v>-</v>
      </c>
      <c r="O258" s="45" t="str">
        <f>IFERROR(VLOOKUP($O$5,Ledger!C258:K258,9,0),"-")</f>
        <v>-</v>
      </c>
      <c r="P258" s="42"/>
      <c r="Q258" s="25" t="str">
        <f>IFERROR(VLOOKUP($S$5,Ledger!C258:K258,2,0),"-")</f>
        <v>-</v>
      </c>
      <c r="R258" s="49" t="str">
        <f>IFERROR(VLOOKUP($S$5,Ledger!C258:K258,3,0),"-")</f>
        <v>-</v>
      </c>
      <c r="S258" s="45" t="str">
        <f>IFERROR(VLOOKUP($S$5,Ledger!C258:K258,9,0),"-")</f>
        <v>-</v>
      </c>
      <c r="T258" s="42"/>
      <c r="U258" s="25" t="str">
        <f>IFERROR(VLOOKUP($W$5,Ledger!C258:K258,2,0),"-")</f>
        <v>-</v>
      </c>
      <c r="V258" s="49" t="str">
        <f>IFERROR(VLOOKUP($W$5,Ledger!C258:K258,3,0),"-")</f>
        <v>-</v>
      </c>
      <c r="W258" s="45" t="str">
        <f>IFERROR(VLOOKUP($W$5,Ledger!C258:K258,9,0),"-")</f>
        <v>-</v>
      </c>
      <c r="X258" s="42"/>
      <c r="Y258" s="25" t="str">
        <f>IFERROR(VLOOKUP($AA$5,Ledger!C258:K258,2,0),"-")</f>
        <v>-</v>
      </c>
      <c r="Z258" s="49" t="str">
        <f>IFERROR(VLOOKUP($AA$5,Ledger!C258:K258,3,0),"-")</f>
        <v>-</v>
      </c>
      <c r="AA258" s="45" t="str">
        <f>IFERROR(VLOOKUP($AA$5,Ledger!C258:K258,9,0),"-")</f>
        <v>-</v>
      </c>
    </row>
    <row r="259" spans="1:27" ht="24" x14ac:dyDescent="0.2">
      <c r="A259" s="25" t="str">
        <f>IFERROR(VLOOKUP($C$5,Ledger!C259:K259,2,0),"-")</f>
        <v>-</v>
      </c>
      <c r="B259" s="49" t="str">
        <f>IFERROR(VLOOKUP($C$5,Ledger!C259:K259,3,0),"-")</f>
        <v>-</v>
      </c>
      <c r="C259" s="45" t="str">
        <f>IFERROR(VLOOKUP($C$5,Ledger!C259:K259,9,0),"-")</f>
        <v>-</v>
      </c>
      <c r="D259" s="42"/>
      <c r="E259" s="25" t="str">
        <f>IFERROR(VLOOKUP($G$5,Ledger!C259:K259,2,0),"-")</f>
        <v>-</v>
      </c>
      <c r="F259" s="49" t="str">
        <f>IFERROR(VLOOKUP($G$5,Ledger!C259:K259,3,0),"-")</f>
        <v>-</v>
      </c>
      <c r="G259" s="45" t="str">
        <f>IFERROR(VLOOKUP($G$5,Ledger!C259:K259,9,0),"-")</f>
        <v>-</v>
      </c>
      <c r="H259" s="42"/>
      <c r="I259" s="25" t="str">
        <f>IFERROR(VLOOKUP($K$5,Ledger!C259:K259,2,0),"-")</f>
        <v>-</v>
      </c>
      <c r="J259" s="49" t="str">
        <f>IFERROR(VLOOKUP($K$5,Ledger!C259:K259,3,0),"-")</f>
        <v>-</v>
      </c>
      <c r="K259" s="45" t="str">
        <f>IFERROR(VLOOKUP($K$5,Ledger!C259:K259,9,0),"-")</f>
        <v>-</v>
      </c>
      <c r="L259" s="42"/>
      <c r="M259" s="25" t="str">
        <f>IFERROR(VLOOKUP($O$5,Ledger!C259:K259,2,0),"-")</f>
        <v>-</v>
      </c>
      <c r="N259" s="49" t="str">
        <f>IFERROR(VLOOKUP($O$5,Ledger!C259:K259,3,0),"-")</f>
        <v>-</v>
      </c>
      <c r="O259" s="45" t="str">
        <f>IFERROR(VLOOKUP($O$5,Ledger!C259:K259,9,0),"-")</f>
        <v>-</v>
      </c>
      <c r="P259" s="42"/>
      <c r="Q259" s="25" t="str">
        <f>IFERROR(VLOOKUP($S$5,Ledger!C259:K259,2,0),"-")</f>
        <v>-</v>
      </c>
      <c r="R259" s="49" t="str">
        <f>IFERROR(VLOOKUP($S$5,Ledger!C259:K259,3,0),"-")</f>
        <v>-</v>
      </c>
      <c r="S259" s="45" t="str">
        <f>IFERROR(VLOOKUP($S$5,Ledger!C259:K259,9,0),"-")</f>
        <v>-</v>
      </c>
      <c r="T259" s="42"/>
      <c r="U259" s="25" t="str">
        <f>IFERROR(VLOOKUP($W$5,Ledger!C259:K259,2,0),"-")</f>
        <v>-</v>
      </c>
      <c r="V259" s="49" t="str">
        <f>IFERROR(VLOOKUP($W$5,Ledger!C259:K259,3,0),"-")</f>
        <v>-</v>
      </c>
      <c r="W259" s="45" t="str">
        <f>IFERROR(VLOOKUP($W$5,Ledger!C259:K259,9,0),"-")</f>
        <v>-</v>
      </c>
      <c r="X259" s="42"/>
      <c r="Y259" s="25" t="str">
        <f>IFERROR(VLOOKUP($AA$5,Ledger!C259:K259,2,0),"-")</f>
        <v>-</v>
      </c>
      <c r="Z259" s="49" t="str">
        <f>IFERROR(VLOOKUP($AA$5,Ledger!C259:K259,3,0),"-")</f>
        <v>-</v>
      </c>
      <c r="AA259" s="45" t="str">
        <f>IFERROR(VLOOKUP($AA$5,Ledger!C259:K259,9,0),"-")</f>
        <v>-</v>
      </c>
    </row>
    <row r="260" spans="1:27" ht="24" x14ac:dyDescent="0.2">
      <c r="A260" s="25" t="str">
        <f>IFERROR(VLOOKUP($C$5,Ledger!C260:K260,2,0),"-")</f>
        <v>-</v>
      </c>
      <c r="B260" s="49" t="str">
        <f>IFERROR(VLOOKUP($C$5,Ledger!C260:K260,3,0),"-")</f>
        <v>-</v>
      </c>
      <c r="C260" s="45" t="str">
        <f>IFERROR(VLOOKUP($C$5,Ledger!C260:K260,9,0),"-")</f>
        <v>-</v>
      </c>
      <c r="D260" s="42"/>
      <c r="E260" s="25" t="str">
        <f>IFERROR(VLOOKUP($G$5,Ledger!C260:K260,2,0),"-")</f>
        <v>-</v>
      </c>
      <c r="F260" s="49" t="str">
        <f>IFERROR(VLOOKUP($G$5,Ledger!C260:K260,3,0),"-")</f>
        <v>-</v>
      </c>
      <c r="G260" s="45" t="str">
        <f>IFERROR(VLOOKUP($G$5,Ledger!C260:K260,9,0),"-")</f>
        <v>-</v>
      </c>
      <c r="H260" s="42"/>
      <c r="I260" s="25" t="str">
        <f>IFERROR(VLOOKUP($K$5,Ledger!C260:K260,2,0),"-")</f>
        <v>-</v>
      </c>
      <c r="J260" s="49" t="str">
        <f>IFERROR(VLOOKUP($K$5,Ledger!C260:K260,3,0),"-")</f>
        <v>-</v>
      </c>
      <c r="K260" s="45" t="str">
        <f>IFERROR(VLOOKUP($K$5,Ledger!C260:K260,9,0),"-")</f>
        <v>-</v>
      </c>
      <c r="L260" s="42"/>
      <c r="M260" s="25" t="str">
        <f>IFERROR(VLOOKUP($O$5,Ledger!C260:K260,2,0),"-")</f>
        <v>-</v>
      </c>
      <c r="N260" s="49" t="str">
        <f>IFERROR(VLOOKUP($O$5,Ledger!C260:K260,3,0),"-")</f>
        <v>-</v>
      </c>
      <c r="O260" s="45" t="str">
        <f>IFERROR(VLOOKUP($O$5,Ledger!C260:K260,9,0),"-")</f>
        <v>-</v>
      </c>
      <c r="P260" s="42"/>
      <c r="Q260" s="25" t="str">
        <f>IFERROR(VLOOKUP($S$5,Ledger!C260:K260,2,0),"-")</f>
        <v>-</v>
      </c>
      <c r="R260" s="49" t="str">
        <f>IFERROR(VLOOKUP($S$5,Ledger!C260:K260,3,0),"-")</f>
        <v>-</v>
      </c>
      <c r="S260" s="45" t="str">
        <f>IFERROR(VLOOKUP($S$5,Ledger!C260:K260,9,0),"-")</f>
        <v>-</v>
      </c>
      <c r="T260" s="42"/>
      <c r="U260" s="25" t="str">
        <f>IFERROR(VLOOKUP($W$5,Ledger!C260:K260,2,0),"-")</f>
        <v>-</v>
      </c>
      <c r="V260" s="49" t="str">
        <f>IFERROR(VLOOKUP($W$5,Ledger!C260:K260,3,0),"-")</f>
        <v>-</v>
      </c>
      <c r="W260" s="45" t="str">
        <f>IFERROR(VLOOKUP($W$5,Ledger!C260:K260,9,0),"-")</f>
        <v>-</v>
      </c>
      <c r="X260" s="42"/>
      <c r="Y260" s="25" t="str">
        <f>IFERROR(VLOOKUP($AA$5,Ledger!C260:K260,2,0),"-")</f>
        <v>-</v>
      </c>
      <c r="Z260" s="49" t="str">
        <f>IFERROR(VLOOKUP($AA$5,Ledger!C260:K260,3,0),"-")</f>
        <v>-</v>
      </c>
      <c r="AA260" s="45" t="str">
        <f>IFERROR(VLOOKUP($AA$5,Ledger!C260:K260,9,0),"-")</f>
        <v>-</v>
      </c>
    </row>
    <row r="261" spans="1:27" ht="24" x14ac:dyDescent="0.2">
      <c r="A261" s="25" t="str">
        <f>IFERROR(VLOOKUP($C$5,Ledger!C261:K261,2,0),"-")</f>
        <v>-</v>
      </c>
      <c r="B261" s="49" t="str">
        <f>IFERROR(VLOOKUP($C$5,Ledger!C261:K261,3,0),"-")</f>
        <v>-</v>
      </c>
      <c r="C261" s="45" t="str">
        <f>IFERROR(VLOOKUP($C$5,Ledger!C261:K261,9,0),"-")</f>
        <v>-</v>
      </c>
      <c r="D261" s="42"/>
      <c r="E261" s="25" t="str">
        <f>IFERROR(VLOOKUP($G$5,Ledger!C261:K261,2,0),"-")</f>
        <v>-</v>
      </c>
      <c r="F261" s="49" t="str">
        <f>IFERROR(VLOOKUP($G$5,Ledger!C261:K261,3,0),"-")</f>
        <v>-</v>
      </c>
      <c r="G261" s="45" t="str">
        <f>IFERROR(VLOOKUP($G$5,Ledger!C261:K261,9,0),"-")</f>
        <v>-</v>
      </c>
      <c r="H261" s="42"/>
      <c r="I261" s="25" t="str">
        <f>IFERROR(VLOOKUP($K$5,Ledger!C261:K261,2,0),"-")</f>
        <v>-</v>
      </c>
      <c r="J261" s="49" t="str">
        <f>IFERROR(VLOOKUP($K$5,Ledger!C261:K261,3,0),"-")</f>
        <v>-</v>
      </c>
      <c r="K261" s="45" t="str">
        <f>IFERROR(VLOOKUP($K$5,Ledger!C261:K261,9,0),"-")</f>
        <v>-</v>
      </c>
      <c r="L261" s="42"/>
      <c r="M261" s="25" t="str">
        <f>IFERROR(VLOOKUP($O$5,Ledger!C261:K261,2,0),"-")</f>
        <v>-</v>
      </c>
      <c r="N261" s="49" t="str">
        <f>IFERROR(VLOOKUP($O$5,Ledger!C261:K261,3,0),"-")</f>
        <v>-</v>
      </c>
      <c r="O261" s="45" t="str">
        <f>IFERROR(VLOOKUP($O$5,Ledger!C261:K261,9,0),"-")</f>
        <v>-</v>
      </c>
      <c r="P261" s="42"/>
      <c r="Q261" s="25" t="str">
        <f>IFERROR(VLOOKUP($S$5,Ledger!C261:K261,2,0),"-")</f>
        <v>-</v>
      </c>
      <c r="R261" s="49" t="str">
        <f>IFERROR(VLOOKUP($S$5,Ledger!C261:K261,3,0),"-")</f>
        <v>-</v>
      </c>
      <c r="S261" s="45" t="str">
        <f>IFERROR(VLOOKUP($S$5,Ledger!C261:K261,9,0),"-")</f>
        <v>-</v>
      </c>
      <c r="T261" s="42"/>
      <c r="U261" s="25" t="str">
        <f>IFERROR(VLOOKUP($W$5,Ledger!C261:K261,2,0),"-")</f>
        <v>-</v>
      </c>
      <c r="V261" s="49" t="str">
        <f>IFERROR(VLOOKUP($W$5,Ledger!C261:K261,3,0),"-")</f>
        <v>-</v>
      </c>
      <c r="W261" s="45" t="str">
        <f>IFERROR(VLOOKUP($W$5,Ledger!C261:K261,9,0),"-")</f>
        <v>-</v>
      </c>
      <c r="X261" s="42"/>
      <c r="Y261" s="25" t="str">
        <f>IFERROR(VLOOKUP($AA$5,Ledger!C261:K261,2,0),"-")</f>
        <v>-</v>
      </c>
      <c r="Z261" s="49" t="str">
        <f>IFERROR(VLOOKUP($AA$5,Ledger!C261:K261,3,0),"-")</f>
        <v>-</v>
      </c>
      <c r="AA261" s="45" t="str">
        <f>IFERROR(VLOOKUP($AA$5,Ledger!C261:K261,9,0),"-")</f>
        <v>-</v>
      </c>
    </row>
    <row r="262" spans="1:27" ht="24" x14ac:dyDescent="0.2">
      <c r="A262" s="25" t="str">
        <f>IFERROR(VLOOKUP($C$5,Ledger!C262:K262,2,0),"-")</f>
        <v>-</v>
      </c>
      <c r="B262" s="49" t="str">
        <f>IFERROR(VLOOKUP($C$5,Ledger!C262:K262,3,0),"-")</f>
        <v>-</v>
      </c>
      <c r="C262" s="45" t="str">
        <f>IFERROR(VLOOKUP($C$5,Ledger!C262:K262,9,0),"-")</f>
        <v>-</v>
      </c>
      <c r="D262" s="42"/>
      <c r="E262" s="25" t="str">
        <f>IFERROR(VLOOKUP($G$5,Ledger!C262:K262,2,0),"-")</f>
        <v>-</v>
      </c>
      <c r="F262" s="49" t="str">
        <f>IFERROR(VLOOKUP($G$5,Ledger!C262:K262,3,0),"-")</f>
        <v>-</v>
      </c>
      <c r="G262" s="45" t="str">
        <f>IFERROR(VLOOKUP($G$5,Ledger!C262:K262,9,0),"-")</f>
        <v>-</v>
      </c>
      <c r="H262" s="42"/>
      <c r="I262" s="25" t="str">
        <f>IFERROR(VLOOKUP($K$5,Ledger!C262:K262,2,0),"-")</f>
        <v>-</v>
      </c>
      <c r="J262" s="49" t="str">
        <f>IFERROR(VLOOKUP($K$5,Ledger!C262:K262,3,0),"-")</f>
        <v>-</v>
      </c>
      <c r="K262" s="45" t="str">
        <f>IFERROR(VLOOKUP($K$5,Ledger!C262:K262,9,0),"-")</f>
        <v>-</v>
      </c>
      <c r="L262" s="42"/>
      <c r="M262" s="25" t="str">
        <f>IFERROR(VLOOKUP($O$5,Ledger!C262:K262,2,0),"-")</f>
        <v>-</v>
      </c>
      <c r="N262" s="49" t="str">
        <f>IFERROR(VLOOKUP($O$5,Ledger!C262:K262,3,0),"-")</f>
        <v>-</v>
      </c>
      <c r="O262" s="45" t="str">
        <f>IFERROR(VLOOKUP($O$5,Ledger!C262:K262,9,0),"-")</f>
        <v>-</v>
      </c>
      <c r="P262" s="42"/>
      <c r="Q262" s="25" t="str">
        <f>IFERROR(VLOOKUP($S$5,Ledger!C262:K262,2,0),"-")</f>
        <v>-</v>
      </c>
      <c r="R262" s="49" t="str">
        <f>IFERROR(VLOOKUP($S$5,Ledger!C262:K262,3,0),"-")</f>
        <v>-</v>
      </c>
      <c r="S262" s="45" t="str">
        <f>IFERROR(VLOOKUP($S$5,Ledger!C262:K262,9,0),"-")</f>
        <v>-</v>
      </c>
      <c r="T262" s="42"/>
      <c r="U262" s="25" t="str">
        <f>IFERROR(VLOOKUP($W$5,Ledger!C262:K262,2,0),"-")</f>
        <v>-</v>
      </c>
      <c r="V262" s="49" t="str">
        <f>IFERROR(VLOOKUP($W$5,Ledger!C262:K262,3,0),"-")</f>
        <v>-</v>
      </c>
      <c r="W262" s="45" t="str">
        <f>IFERROR(VLOOKUP($W$5,Ledger!C262:K262,9,0),"-")</f>
        <v>-</v>
      </c>
      <c r="X262" s="42"/>
      <c r="Y262" s="25" t="str">
        <f>IFERROR(VLOOKUP($AA$5,Ledger!C262:K262,2,0),"-")</f>
        <v>-</v>
      </c>
      <c r="Z262" s="49" t="str">
        <f>IFERROR(VLOOKUP($AA$5,Ledger!C262:K262,3,0),"-")</f>
        <v>-</v>
      </c>
      <c r="AA262" s="45" t="str">
        <f>IFERROR(VLOOKUP($AA$5,Ledger!C262:K262,9,0),"-")</f>
        <v>-</v>
      </c>
    </row>
    <row r="263" spans="1:27" ht="24" x14ac:dyDescent="0.2">
      <c r="A263" s="25" t="str">
        <f>IFERROR(VLOOKUP($C$5,Ledger!C263:K263,2,0),"-")</f>
        <v>-</v>
      </c>
      <c r="B263" s="49" t="str">
        <f>IFERROR(VLOOKUP($C$5,Ledger!C263:K263,3,0),"-")</f>
        <v>-</v>
      </c>
      <c r="C263" s="45" t="str">
        <f>IFERROR(VLOOKUP($C$5,Ledger!C263:K263,9,0),"-")</f>
        <v>-</v>
      </c>
      <c r="D263" s="42"/>
      <c r="E263" s="25" t="str">
        <f>IFERROR(VLOOKUP($G$5,Ledger!C263:K263,2,0),"-")</f>
        <v>-</v>
      </c>
      <c r="F263" s="49" t="str">
        <f>IFERROR(VLOOKUP($G$5,Ledger!C263:K263,3,0),"-")</f>
        <v>-</v>
      </c>
      <c r="G263" s="45" t="str">
        <f>IFERROR(VLOOKUP($G$5,Ledger!C263:K263,9,0),"-")</f>
        <v>-</v>
      </c>
      <c r="H263" s="42"/>
      <c r="I263" s="25" t="str">
        <f>IFERROR(VLOOKUP($K$5,Ledger!C263:K263,2,0),"-")</f>
        <v>-</v>
      </c>
      <c r="J263" s="49" t="str">
        <f>IFERROR(VLOOKUP($K$5,Ledger!C263:K263,3,0),"-")</f>
        <v>-</v>
      </c>
      <c r="K263" s="45" t="str">
        <f>IFERROR(VLOOKUP($K$5,Ledger!C263:K263,9,0),"-")</f>
        <v>-</v>
      </c>
      <c r="L263" s="42"/>
      <c r="M263" s="25" t="str">
        <f>IFERROR(VLOOKUP($O$5,Ledger!C263:K263,2,0),"-")</f>
        <v>-</v>
      </c>
      <c r="N263" s="49" t="str">
        <f>IFERROR(VLOOKUP($O$5,Ledger!C263:K263,3,0),"-")</f>
        <v>-</v>
      </c>
      <c r="O263" s="45" t="str">
        <f>IFERROR(VLOOKUP($O$5,Ledger!C263:K263,9,0),"-")</f>
        <v>-</v>
      </c>
      <c r="P263" s="42"/>
      <c r="Q263" s="25" t="str">
        <f>IFERROR(VLOOKUP($S$5,Ledger!C263:K263,2,0),"-")</f>
        <v>-</v>
      </c>
      <c r="R263" s="49" t="str">
        <f>IFERROR(VLOOKUP($S$5,Ledger!C263:K263,3,0),"-")</f>
        <v>-</v>
      </c>
      <c r="S263" s="45" t="str">
        <f>IFERROR(VLOOKUP($S$5,Ledger!C263:K263,9,0),"-")</f>
        <v>-</v>
      </c>
      <c r="T263" s="42"/>
      <c r="U263" s="25" t="str">
        <f>IFERROR(VLOOKUP($W$5,Ledger!C263:K263,2,0),"-")</f>
        <v>-</v>
      </c>
      <c r="V263" s="49" t="str">
        <f>IFERROR(VLOOKUP($W$5,Ledger!C263:K263,3,0),"-")</f>
        <v>-</v>
      </c>
      <c r="W263" s="45" t="str">
        <f>IFERROR(VLOOKUP($W$5,Ledger!C263:K263,9,0),"-")</f>
        <v>-</v>
      </c>
      <c r="X263" s="42"/>
      <c r="Y263" s="25" t="str">
        <f>IFERROR(VLOOKUP($AA$5,Ledger!C263:K263,2,0),"-")</f>
        <v>-</v>
      </c>
      <c r="Z263" s="49" t="str">
        <f>IFERROR(VLOOKUP($AA$5,Ledger!C263:K263,3,0),"-")</f>
        <v>-</v>
      </c>
      <c r="AA263" s="45" t="str">
        <f>IFERROR(VLOOKUP($AA$5,Ledger!C263:K263,9,0),"-")</f>
        <v>-</v>
      </c>
    </row>
    <row r="264" spans="1:27" ht="24" x14ac:dyDescent="0.2">
      <c r="A264" s="25" t="str">
        <f>IFERROR(VLOOKUP($C$5,Ledger!C264:K264,2,0),"-")</f>
        <v>-</v>
      </c>
      <c r="B264" s="49" t="str">
        <f>IFERROR(VLOOKUP($C$5,Ledger!C264:K264,3,0),"-")</f>
        <v>-</v>
      </c>
      <c r="C264" s="45" t="str">
        <f>IFERROR(VLOOKUP($C$5,Ledger!C264:K264,9,0),"-")</f>
        <v>-</v>
      </c>
      <c r="D264" s="42"/>
      <c r="E264" s="25" t="str">
        <f>IFERROR(VLOOKUP($G$5,Ledger!C264:K264,2,0),"-")</f>
        <v>-</v>
      </c>
      <c r="F264" s="49" t="str">
        <f>IFERROR(VLOOKUP($G$5,Ledger!C264:K264,3,0),"-")</f>
        <v>-</v>
      </c>
      <c r="G264" s="45" t="str">
        <f>IFERROR(VLOOKUP($G$5,Ledger!C264:K264,9,0),"-")</f>
        <v>-</v>
      </c>
      <c r="H264" s="42"/>
      <c r="I264" s="25" t="str">
        <f>IFERROR(VLOOKUP($K$5,Ledger!C264:K264,2,0),"-")</f>
        <v>-</v>
      </c>
      <c r="J264" s="49" t="str">
        <f>IFERROR(VLOOKUP($K$5,Ledger!C264:K264,3,0),"-")</f>
        <v>-</v>
      </c>
      <c r="K264" s="45" t="str">
        <f>IFERROR(VLOOKUP($K$5,Ledger!C264:K264,9,0),"-")</f>
        <v>-</v>
      </c>
      <c r="L264" s="42"/>
      <c r="M264" s="25" t="str">
        <f>IFERROR(VLOOKUP($O$5,Ledger!C264:K264,2,0),"-")</f>
        <v>-</v>
      </c>
      <c r="N264" s="49" t="str">
        <f>IFERROR(VLOOKUP($O$5,Ledger!C264:K264,3,0),"-")</f>
        <v>-</v>
      </c>
      <c r="O264" s="45" t="str">
        <f>IFERROR(VLOOKUP($O$5,Ledger!C264:K264,9,0),"-")</f>
        <v>-</v>
      </c>
      <c r="P264" s="42"/>
      <c r="Q264" s="25" t="str">
        <f>IFERROR(VLOOKUP($S$5,Ledger!C264:K264,2,0),"-")</f>
        <v>-</v>
      </c>
      <c r="R264" s="49" t="str">
        <f>IFERROR(VLOOKUP($S$5,Ledger!C264:K264,3,0),"-")</f>
        <v>-</v>
      </c>
      <c r="S264" s="45" t="str">
        <f>IFERROR(VLOOKUP($S$5,Ledger!C264:K264,9,0),"-")</f>
        <v>-</v>
      </c>
      <c r="T264" s="42"/>
      <c r="U264" s="25" t="str">
        <f>IFERROR(VLOOKUP($W$5,Ledger!C264:K264,2,0),"-")</f>
        <v>-</v>
      </c>
      <c r="V264" s="49" t="str">
        <f>IFERROR(VLOOKUP($W$5,Ledger!C264:K264,3,0),"-")</f>
        <v>-</v>
      </c>
      <c r="W264" s="45" t="str">
        <f>IFERROR(VLOOKUP($W$5,Ledger!C264:K264,9,0),"-")</f>
        <v>-</v>
      </c>
      <c r="X264" s="42"/>
      <c r="Y264" s="25" t="str">
        <f>IFERROR(VLOOKUP($AA$5,Ledger!C264:K264,2,0),"-")</f>
        <v>-</v>
      </c>
      <c r="Z264" s="49" t="str">
        <f>IFERROR(VLOOKUP($AA$5,Ledger!C264:K264,3,0),"-")</f>
        <v>-</v>
      </c>
      <c r="AA264" s="45" t="str">
        <f>IFERROR(VLOOKUP($AA$5,Ledger!C264:K264,9,0),"-")</f>
        <v>-</v>
      </c>
    </row>
    <row r="265" spans="1:27" ht="24" x14ac:dyDescent="0.2">
      <c r="A265" s="25" t="str">
        <f>IFERROR(VLOOKUP($C$5,Ledger!C265:K265,2,0),"-")</f>
        <v>-</v>
      </c>
      <c r="B265" s="49" t="str">
        <f>IFERROR(VLOOKUP($C$5,Ledger!C265:K265,3,0),"-")</f>
        <v>-</v>
      </c>
      <c r="C265" s="45" t="str">
        <f>IFERROR(VLOOKUP($C$5,Ledger!C265:K265,9,0),"-")</f>
        <v>-</v>
      </c>
      <c r="D265" s="42"/>
      <c r="E265" s="25" t="str">
        <f>IFERROR(VLOOKUP($G$5,Ledger!C265:K265,2,0),"-")</f>
        <v>-</v>
      </c>
      <c r="F265" s="49" t="str">
        <f>IFERROR(VLOOKUP($G$5,Ledger!C265:K265,3,0),"-")</f>
        <v>-</v>
      </c>
      <c r="G265" s="45" t="str">
        <f>IFERROR(VLOOKUP($G$5,Ledger!C265:K265,9,0),"-")</f>
        <v>-</v>
      </c>
      <c r="H265" s="42"/>
      <c r="I265" s="25" t="str">
        <f>IFERROR(VLOOKUP($K$5,Ledger!C265:K265,2,0),"-")</f>
        <v>-</v>
      </c>
      <c r="J265" s="49" t="str">
        <f>IFERROR(VLOOKUP($K$5,Ledger!C265:K265,3,0),"-")</f>
        <v>-</v>
      </c>
      <c r="K265" s="45" t="str">
        <f>IFERROR(VLOOKUP($K$5,Ledger!C265:K265,9,0),"-")</f>
        <v>-</v>
      </c>
      <c r="L265" s="42"/>
      <c r="M265" s="25" t="str">
        <f>IFERROR(VLOOKUP($O$5,Ledger!C265:K265,2,0),"-")</f>
        <v>-</v>
      </c>
      <c r="N265" s="49" t="str">
        <f>IFERROR(VLOOKUP($O$5,Ledger!C265:K265,3,0),"-")</f>
        <v>-</v>
      </c>
      <c r="O265" s="45" t="str">
        <f>IFERROR(VLOOKUP($O$5,Ledger!C265:K265,9,0),"-")</f>
        <v>-</v>
      </c>
      <c r="P265" s="42"/>
      <c r="Q265" s="25" t="str">
        <f>IFERROR(VLOOKUP($S$5,Ledger!C265:K265,2,0),"-")</f>
        <v>-</v>
      </c>
      <c r="R265" s="49" t="str">
        <f>IFERROR(VLOOKUP($S$5,Ledger!C265:K265,3,0),"-")</f>
        <v>-</v>
      </c>
      <c r="S265" s="45" t="str">
        <f>IFERROR(VLOOKUP($S$5,Ledger!C265:K265,9,0),"-")</f>
        <v>-</v>
      </c>
      <c r="T265" s="42"/>
      <c r="U265" s="25" t="str">
        <f>IFERROR(VLOOKUP($W$5,Ledger!C265:K265,2,0),"-")</f>
        <v>-</v>
      </c>
      <c r="V265" s="49" t="str">
        <f>IFERROR(VLOOKUP($W$5,Ledger!C265:K265,3,0),"-")</f>
        <v>-</v>
      </c>
      <c r="W265" s="45" t="str">
        <f>IFERROR(VLOOKUP($W$5,Ledger!C265:K265,9,0),"-")</f>
        <v>-</v>
      </c>
      <c r="X265" s="42"/>
      <c r="Y265" s="25" t="str">
        <f>IFERROR(VLOOKUP($AA$5,Ledger!C265:K265,2,0),"-")</f>
        <v>-</v>
      </c>
      <c r="Z265" s="49" t="str">
        <f>IFERROR(VLOOKUP($AA$5,Ledger!C265:K265,3,0),"-")</f>
        <v>-</v>
      </c>
      <c r="AA265" s="45" t="str">
        <f>IFERROR(VLOOKUP($AA$5,Ledger!C265:K265,9,0),"-")</f>
        <v>-</v>
      </c>
    </row>
    <row r="266" spans="1:27" ht="24" x14ac:dyDescent="0.2">
      <c r="A266" s="25" t="str">
        <f>IFERROR(VLOOKUP($C$5,Ledger!C266:K266,2,0),"-")</f>
        <v>-</v>
      </c>
      <c r="B266" s="49" t="str">
        <f>IFERROR(VLOOKUP($C$5,Ledger!C266:K266,3,0),"-")</f>
        <v>-</v>
      </c>
      <c r="C266" s="45" t="str">
        <f>IFERROR(VLOOKUP($C$5,Ledger!C266:K266,9,0),"-")</f>
        <v>-</v>
      </c>
      <c r="D266" s="42"/>
      <c r="E266" s="25" t="str">
        <f>IFERROR(VLOOKUP($G$5,Ledger!C266:K266,2,0),"-")</f>
        <v>-</v>
      </c>
      <c r="F266" s="49" t="str">
        <f>IFERROR(VLOOKUP($G$5,Ledger!C266:K266,3,0),"-")</f>
        <v>-</v>
      </c>
      <c r="G266" s="45" t="str">
        <f>IFERROR(VLOOKUP($G$5,Ledger!C266:K266,9,0),"-")</f>
        <v>-</v>
      </c>
      <c r="H266" s="42"/>
      <c r="I266" s="25" t="str">
        <f>IFERROR(VLOOKUP($K$5,Ledger!C266:K266,2,0),"-")</f>
        <v>-</v>
      </c>
      <c r="J266" s="49" t="str">
        <f>IFERROR(VLOOKUP($K$5,Ledger!C266:K266,3,0),"-")</f>
        <v>-</v>
      </c>
      <c r="K266" s="45" t="str">
        <f>IFERROR(VLOOKUP($K$5,Ledger!C266:K266,9,0),"-")</f>
        <v>-</v>
      </c>
      <c r="L266" s="42"/>
      <c r="M266" s="25" t="str">
        <f>IFERROR(VLOOKUP($O$5,Ledger!C266:K266,2,0),"-")</f>
        <v>-</v>
      </c>
      <c r="N266" s="49" t="str">
        <f>IFERROR(VLOOKUP($O$5,Ledger!C266:K266,3,0),"-")</f>
        <v>-</v>
      </c>
      <c r="O266" s="45" t="str">
        <f>IFERROR(VLOOKUP($O$5,Ledger!C266:K266,9,0),"-")</f>
        <v>-</v>
      </c>
      <c r="P266" s="42"/>
      <c r="Q266" s="25" t="str">
        <f>IFERROR(VLOOKUP($S$5,Ledger!C266:K266,2,0),"-")</f>
        <v>-</v>
      </c>
      <c r="R266" s="49" t="str">
        <f>IFERROR(VLOOKUP($S$5,Ledger!C266:K266,3,0),"-")</f>
        <v>-</v>
      </c>
      <c r="S266" s="45" t="str">
        <f>IFERROR(VLOOKUP($S$5,Ledger!C266:K266,9,0),"-")</f>
        <v>-</v>
      </c>
      <c r="T266" s="42"/>
      <c r="U266" s="25" t="str">
        <f>IFERROR(VLOOKUP($W$5,Ledger!C266:K266,2,0),"-")</f>
        <v>-</v>
      </c>
      <c r="V266" s="49" t="str">
        <f>IFERROR(VLOOKUP($W$5,Ledger!C266:K266,3,0),"-")</f>
        <v>-</v>
      </c>
      <c r="W266" s="45" t="str">
        <f>IFERROR(VLOOKUP($W$5,Ledger!C266:K266,9,0),"-")</f>
        <v>-</v>
      </c>
      <c r="X266" s="42"/>
      <c r="Y266" s="25" t="str">
        <f>IFERROR(VLOOKUP($AA$5,Ledger!C266:K266,2,0),"-")</f>
        <v>-</v>
      </c>
      <c r="Z266" s="49" t="str">
        <f>IFERROR(VLOOKUP($AA$5,Ledger!C266:K266,3,0),"-")</f>
        <v>-</v>
      </c>
      <c r="AA266" s="45" t="str">
        <f>IFERROR(VLOOKUP($AA$5,Ledger!C266:K266,9,0),"-")</f>
        <v>-</v>
      </c>
    </row>
    <row r="267" spans="1:27" ht="24" x14ac:dyDescent="0.2">
      <c r="A267" s="25" t="str">
        <f>IFERROR(VLOOKUP($C$5,Ledger!C267:K267,2,0),"-")</f>
        <v>-</v>
      </c>
      <c r="B267" s="49" t="str">
        <f>IFERROR(VLOOKUP($C$5,Ledger!C267:K267,3,0),"-")</f>
        <v>-</v>
      </c>
      <c r="C267" s="45" t="str">
        <f>IFERROR(VLOOKUP($C$5,Ledger!C267:K267,9,0),"-")</f>
        <v>-</v>
      </c>
      <c r="D267" s="42"/>
      <c r="E267" s="25" t="str">
        <f>IFERROR(VLOOKUP($G$5,Ledger!C267:K267,2,0),"-")</f>
        <v>-</v>
      </c>
      <c r="F267" s="49" t="str">
        <f>IFERROR(VLOOKUP($G$5,Ledger!C267:K267,3,0),"-")</f>
        <v>-</v>
      </c>
      <c r="G267" s="45" t="str">
        <f>IFERROR(VLOOKUP($G$5,Ledger!C267:K267,9,0),"-")</f>
        <v>-</v>
      </c>
      <c r="H267" s="42"/>
      <c r="I267" s="25" t="str">
        <f>IFERROR(VLOOKUP($K$5,Ledger!C267:K267,2,0),"-")</f>
        <v>-</v>
      </c>
      <c r="J267" s="49" t="str">
        <f>IFERROR(VLOOKUP($K$5,Ledger!C267:K267,3,0),"-")</f>
        <v>-</v>
      </c>
      <c r="K267" s="45" t="str">
        <f>IFERROR(VLOOKUP($K$5,Ledger!C267:K267,9,0),"-")</f>
        <v>-</v>
      </c>
      <c r="L267" s="42"/>
      <c r="M267" s="25" t="str">
        <f>IFERROR(VLOOKUP($O$5,Ledger!C267:K267,2,0),"-")</f>
        <v>-</v>
      </c>
      <c r="N267" s="49" t="str">
        <f>IFERROR(VLOOKUP($O$5,Ledger!C267:K267,3,0),"-")</f>
        <v>-</v>
      </c>
      <c r="O267" s="45" t="str">
        <f>IFERROR(VLOOKUP($O$5,Ledger!C267:K267,9,0),"-")</f>
        <v>-</v>
      </c>
      <c r="P267" s="42"/>
      <c r="Q267" s="25" t="str">
        <f>IFERROR(VLOOKUP($S$5,Ledger!C267:K267,2,0),"-")</f>
        <v>-</v>
      </c>
      <c r="R267" s="49" t="str">
        <f>IFERROR(VLOOKUP($S$5,Ledger!C267:K267,3,0),"-")</f>
        <v>-</v>
      </c>
      <c r="S267" s="45" t="str">
        <f>IFERROR(VLOOKUP($S$5,Ledger!C267:K267,9,0),"-")</f>
        <v>-</v>
      </c>
      <c r="T267" s="42"/>
      <c r="U267" s="25" t="str">
        <f>IFERROR(VLOOKUP($W$5,Ledger!C267:K267,2,0),"-")</f>
        <v>-</v>
      </c>
      <c r="V267" s="49" t="str">
        <f>IFERROR(VLOOKUP($W$5,Ledger!C267:K267,3,0),"-")</f>
        <v>-</v>
      </c>
      <c r="W267" s="45" t="str">
        <f>IFERROR(VLOOKUP($W$5,Ledger!C267:K267,9,0),"-")</f>
        <v>-</v>
      </c>
      <c r="X267" s="42"/>
      <c r="Y267" s="25" t="str">
        <f>IFERROR(VLOOKUP($AA$5,Ledger!C267:K267,2,0),"-")</f>
        <v>-</v>
      </c>
      <c r="Z267" s="49" t="str">
        <f>IFERROR(VLOOKUP($AA$5,Ledger!C267:K267,3,0),"-")</f>
        <v>-</v>
      </c>
      <c r="AA267" s="45" t="str">
        <f>IFERROR(VLOOKUP($AA$5,Ledger!C267:K267,9,0),"-")</f>
        <v>-</v>
      </c>
    </row>
    <row r="268" spans="1:27" ht="24" x14ac:dyDescent="0.2">
      <c r="A268" s="25" t="str">
        <f>IFERROR(VLOOKUP($C$5,Ledger!C268:K268,2,0),"-")</f>
        <v>-</v>
      </c>
      <c r="B268" s="49" t="str">
        <f>IFERROR(VLOOKUP($C$5,Ledger!C268:K268,3,0),"-")</f>
        <v>-</v>
      </c>
      <c r="C268" s="45" t="str">
        <f>IFERROR(VLOOKUP($C$5,Ledger!C268:K268,9,0),"-")</f>
        <v>-</v>
      </c>
      <c r="D268" s="42"/>
      <c r="E268" s="25" t="str">
        <f>IFERROR(VLOOKUP($G$5,Ledger!C268:K268,2,0),"-")</f>
        <v>-</v>
      </c>
      <c r="F268" s="49" t="str">
        <f>IFERROR(VLOOKUP($G$5,Ledger!C268:K268,3,0),"-")</f>
        <v>-</v>
      </c>
      <c r="G268" s="45" t="str">
        <f>IFERROR(VLOOKUP($G$5,Ledger!C268:K268,9,0),"-")</f>
        <v>-</v>
      </c>
      <c r="H268" s="42"/>
      <c r="I268" s="25" t="str">
        <f>IFERROR(VLOOKUP($K$5,Ledger!C268:K268,2,0),"-")</f>
        <v>-</v>
      </c>
      <c r="J268" s="49" t="str">
        <f>IFERROR(VLOOKUP($K$5,Ledger!C268:K268,3,0),"-")</f>
        <v>-</v>
      </c>
      <c r="K268" s="45" t="str">
        <f>IFERROR(VLOOKUP($K$5,Ledger!C268:K268,9,0),"-")</f>
        <v>-</v>
      </c>
      <c r="L268" s="42"/>
      <c r="M268" s="25" t="str">
        <f>IFERROR(VLOOKUP($O$5,Ledger!C268:K268,2,0),"-")</f>
        <v>-</v>
      </c>
      <c r="N268" s="49" t="str">
        <f>IFERROR(VLOOKUP($O$5,Ledger!C268:K268,3,0),"-")</f>
        <v>-</v>
      </c>
      <c r="O268" s="45" t="str">
        <f>IFERROR(VLOOKUP($O$5,Ledger!C268:K268,9,0),"-")</f>
        <v>-</v>
      </c>
      <c r="P268" s="42"/>
      <c r="Q268" s="25" t="str">
        <f>IFERROR(VLOOKUP($S$5,Ledger!C268:K268,2,0),"-")</f>
        <v>-</v>
      </c>
      <c r="R268" s="49" t="str">
        <f>IFERROR(VLOOKUP($S$5,Ledger!C268:K268,3,0),"-")</f>
        <v>-</v>
      </c>
      <c r="S268" s="45" t="str">
        <f>IFERROR(VLOOKUP($S$5,Ledger!C268:K268,9,0),"-")</f>
        <v>-</v>
      </c>
      <c r="T268" s="42"/>
      <c r="U268" s="25" t="str">
        <f>IFERROR(VLOOKUP($W$5,Ledger!C268:K268,2,0),"-")</f>
        <v>-</v>
      </c>
      <c r="V268" s="49" t="str">
        <f>IFERROR(VLOOKUP($W$5,Ledger!C268:K268,3,0),"-")</f>
        <v>-</v>
      </c>
      <c r="W268" s="45" t="str">
        <f>IFERROR(VLOOKUP($W$5,Ledger!C268:K268,9,0),"-")</f>
        <v>-</v>
      </c>
      <c r="X268" s="42"/>
      <c r="Y268" s="25" t="str">
        <f>IFERROR(VLOOKUP($AA$5,Ledger!C268:K268,2,0),"-")</f>
        <v>-</v>
      </c>
      <c r="Z268" s="49" t="str">
        <f>IFERROR(VLOOKUP($AA$5,Ledger!C268:K268,3,0),"-")</f>
        <v>-</v>
      </c>
      <c r="AA268" s="45" t="str">
        <f>IFERROR(VLOOKUP($AA$5,Ledger!C268:K268,9,0),"-")</f>
        <v>-</v>
      </c>
    </row>
    <row r="269" spans="1:27" ht="24" x14ac:dyDescent="0.2">
      <c r="A269" s="25" t="str">
        <f>IFERROR(VLOOKUP($C$5,Ledger!C269:K269,2,0),"-")</f>
        <v>-</v>
      </c>
      <c r="B269" s="49" t="str">
        <f>IFERROR(VLOOKUP($C$5,Ledger!C269:K269,3,0),"-")</f>
        <v>-</v>
      </c>
      <c r="C269" s="45" t="str">
        <f>IFERROR(VLOOKUP($C$5,Ledger!C269:K269,9,0),"-")</f>
        <v>-</v>
      </c>
      <c r="D269" s="42"/>
      <c r="E269" s="25" t="str">
        <f>IFERROR(VLOOKUP($G$5,Ledger!C269:K269,2,0),"-")</f>
        <v>-</v>
      </c>
      <c r="F269" s="49" t="str">
        <f>IFERROR(VLOOKUP($G$5,Ledger!C269:K269,3,0),"-")</f>
        <v>-</v>
      </c>
      <c r="G269" s="45" t="str">
        <f>IFERROR(VLOOKUP($G$5,Ledger!C269:K269,9,0),"-")</f>
        <v>-</v>
      </c>
      <c r="H269" s="42"/>
      <c r="I269" s="25" t="str">
        <f>IFERROR(VLOOKUP($K$5,Ledger!C269:K269,2,0),"-")</f>
        <v>-</v>
      </c>
      <c r="J269" s="49" t="str">
        <f>IFERROR(VLOOKUP($K$5,Ledger!C269:K269,3,0),"-")</f>
        <v>-</v>
      </c>
      <c r="K269" s="45" t="str">
        <f>IFERROR(VLOOKUP($K$5,Ledger!C269:K269,9,0),"-")</f>
        <v>-</v>
      </c>
      <c r="L269" s="42"/>
      <c r="M269" s="25" t="str">
        <f>IFERROR(VLOOKUP($O$5,Ledger!C269:K269,2,0),"-")</f>
        <v>-</v>
      </c>
      <c r="N269" s="49" t="str">
        <f>IFERROR(VLOOKUP($O$5,Ledger!C269:K269,3,0),"-")</f>
        <v>-</v>
      </c>
      <c r="O269" s="45" t="str">
        <f>IFERROR(VLOOKUP($O$5,Ledger!C269:K269,9,0),"-")</f>
        <v>-</v>
      </c>
      <c r="P269" s="42"/>
      <c r="Q269" s="25" t="str">
        <f>IFERROR(VLOOKUP($S$5,Ledger!C269:K269,2,0),"-")</f>
        <v>-</v>
      </c>
      <c r="R269" s="49" t="str">
        <f>IFERROR(VLOOKUP($S$5,Ledger!C269:K269,3,0),"-")</f>
        <v>-</v>
      </c>
      <c r="S269" s="45" t="str">
        <f>IFERROR(VLOOKUP($S$5,Ledger!C269:K269,9,0),"-")</f>
        <v>-</v>
      </c>
      <c r="T269" s="42"/>
      <c r="U269" s="25" t="str">
        <f>IFERROR(VLOOKUP($W$5,Ledger!C269:K269,2,0),"-")</f>
        <v>-</v>
      </c>
      <c r="V269" s="49" t="str">
        <f>IFERROR(VLOOKUP($W$5,Ledger!C269:K269,3,0),"-")</f>
        <v>-</v>
      </c>
      <c r="W269" s="45" t="str">
        <f>IFERROR(VLOOKUP($W$5,Ledger!C269:K269,9,0),"-")</f>
        <v>-</v>
      </c>
      <c r="X269" s="42"/>
      <c r="Y269" s="25" t="str">
        <f>IFERROR(VLOOKUP($AA$5,Ledger!C269:K269,2,0),"-")</f>
        <v>-</v>
      </c>
      <c r="Z269" s="49" t="str">
        <f>IFERROR(VLOOKUP($AA$5,Ledger!C269:K269,3,0),"-")</f>
        <v>-</v>
      </c>
      <c r="AA269" s="45" t="str">
        <f>IFERROR(VLOOKUP($AA$5,Ledger!C269:K269,9,0),"-")</f>
        <v>-</v>
      </c>
    </row>
    <row r="270" spans="1:27" ht="24" x14ac:dyDescent="0.2">
      <c r="A270" s="25" t="str">
        <f>IFERROR(VLOOKUP($C$5,Ledger!C270:K270,2,0),"-")</f>
        <v>-</v>
      </c>
      <c r="B270" s="49" t="str">
        <f>IFERROR(VLOOKUP($C$5,Ledger!C270:K270,3,0),"-")</f>
        <v>-</v>
      </c>
      <c r="C270" s="45" t="str">
        <f>IFERROR(VLOOKUP($C$5,Ledger!C270:K270,9,0),"-")</f>
        <v>-</v>
      </c>
      <c r="D270" s="42"/>
      <c r="E270" s="25" t="str">
        <f>IFERROR(VLOOKUP($G$5,Ledger!C270:K270,2,0),"-")</f>
        <v>-</v>
      </c>
      <c r="F270" s="49" t="str">
        <f>IFERROR(VLOOKUP($G$5,Ledger!C270:K270,3,0),"-")</f>
        <v>-</v>
      </c>
      <c r="G270" s="45" t="str">
        <f>IFERROR(VLOOKUP($G$5,Ledger!C270:K270,9,0),"-")</f>
        <v>-</v>
      </c>
      <c r="H270" s="42"/>
      <c r="I270" s="25" t="str">
        <f>IFERROR(VLOOKUP($K$5,Ledger!C270:K270,2,0),"-")</f>
        <v>-</v>
      </c>
      <c r="J270" s="49" t="str">
        <f>IFERROR(VLOOKUP($K$5,Ledger!C270:K270,3,0),"-")</f>
        <v>-</v>
      </c>
      <c r="K270" s="45" t="str">
        <f>IFERROR(VLOOKUP($K$5,Ledger!C270:K270,9,0),"-")</f>
        <v>-</v>
      </c>
      <c r="L270" s="42"/>
      <c r="M270" s="25" t="str">
        <f>IFERROR(VLOOKUP($O$5,Ledger!C270:K270,2,0),"-")</f>
        <v>-</v>
      </c>
      <c r="N270" s="49" t="str">
        <f>IFERROR(VLOOKUP($O$5,Ledger!C270:K270,3,0),"-")</f>
        <v>-</v>
      </c>
      <c r="O270" s="45" t="str">
        <f>IFERROR(VLOOKUP($O$5,Ledger!C270:K270,9,0),"-")</f>
        <v>-</v>
      </c>
      <c r="P270" s="42"/>
      <c r="Q270" s="25" t="str">
        <f>IFERROR(VLOOKUP($S$5,Ledger!C270:K270,2,0),"-")</f>
        <v>-</v>
      </c>
      <c r="R270" s="49" t="str">
        <f>IFERROR(VLOOKUP($S$5,Ledger!C270:K270,3,0),"-")</f>
        <v>-</v>
      </c>
      <c r="S270" s="45" t="str">
        <f>IFERROR(VLOOKUP($S$5,Ledger!C270:K270,9,0),"-")</f>
        <v>-</v>
      </c>
      <c r="T270" s="42"/>
      <c r="U270" s="25" t="str">
        <f>IFERROR(VLOOKUP($W$5,Ledger!C270:K270,2,0),"-")</f>
        <v>-</v>
      </c>
      <c r="V270" s="49" t="str">
        <f>IFERROR(VLOOKUP($W$5,Ledger!C270:K270,3,0),"-")</f>
        <v>-</v>
      </c>
      <c r="W270" s="45" t="str">
        <f>IFERROR(VLOOKUP($W$5,Ledger!C270:K270,9,0),"-")</f>
        <v>-</v>
      </c>
      <c r="X270" s="42"/>
      <c r="Y270" s="25" t="str">
        <f>IFERROR(VLOOKUP($AA$5,Ledger!C270:K270,2,0),"-")</f>
        <v>-</v>
      </c>
      <c r="Z270" s="49" t="str">
        <f>IFERROR(VLOOKUP($AA$5,Ledger!C270:K270,3,0),"-")</f>
        <v>-</v>
      </c>
      <c r="AA270" s="45" t="str">
        <f>IFERROR(VLOOKUP($AA$5,Ledger!C270:K270,9,0),"-")</f>
        <v>-</v>
      </c>
    </row>
    <row r="271" spans="1:27" ht="24" x14ac:dyDescent="0.2">
      <c r="A271" s="25" t="str">
        <f>IFERROR(VLOOKUP($C$5,Ledger!C271:K271,2,0),"-")</f>
        <v>-</v>
      </c>
      <c r="B271" s="49" t="str">
        <f>IFERROR(VLOOKUP($C$5,Ledger!C271:K271,3,0),"-")</f>
        <v>-</v>
      </c>
      <c r="C271" s="45" t="str">
        <f>IFERROR(VLOOKUP($C$5,Ledger!C271:K271,9,0),"-")</f>
        <v>-</v>
      </c>
      <c r="D271" s="42"/>
      <c r="E271" s="25" t="str">
        <f>IFERROR(VLOOKUP($G$5,Ledger!C271:K271,2,0),"-")</f>
        <v>-</v>
      </c>
      <c r="F271" s="49" t="str">
        <f>IFERROR(VLOOKUP($G$5,Ledger!C271:K271,3,0),"-")</f>
        <v>-</v>
      </c>
      <c r="G271" s="45" t="str">
        <f>IFERROR(VLOOKUP($G$5,Ledger!C271:K271,9,0),"-")</f>
        <v>-</v>
      </c>
      <c r="H271" s="42"/>
      <c r="I271" s="25" t="str">
        <f>IFERROR(VLOOKUP($K$5,Ledger!C271:K271,2,0),"-")</f>
        <v>-</v>
      </c>
      <c r="J271" s="49" t="str">
        <f>IFERROR(VLOOKUP($K$5,Ledger!C271:K271,3,0),"-")</f>
        <v>-</v>
      </c>
      <c r="K271" s="45" t="str">
        <f>IFERROR(VLOOKUP($K$5,Ledger!C271:K271,9,0),"-")</f>
        <v>-</v>
      </c>
      <c r="L271" s="42"/>
      <c r="M271" s="25" t="str">
        <f>IFERROR(VLOOKUP($O$5,Ledger!C271:K271,2,0),"-")</f>
        <v>-</v>
      </c>
      <c r="N271" s="49" t="str">
        <f>IFERROR(VLOOKUP($O$5,Ledger!C271:K271,3,0),"-")</f>
        <v>-</v>
      </c>
      <c r="O271" s="45" t="str">
        <f>IFERROR(VLOOKUP($O$5,Ledger!C271:K271,9,0),"-")</f>
        <v>-</v>
      </c>
      <c r="P271" s="42"/>
      <c r="Q271" s="25" t="str">
        <f>IFERROR(VLOOKUP($S$5,Ledger!C271:K271,2,0),"-")</f>
        <v>-</v>
      </c>
      <c r="R271" s="49" t="str">
        <f>IFERROR(VLOOKUP($S$5,Ledger!C271:K271,3,0),"-")</f>
        <v>-</v>
      </c>
      <c r="S271" s="45" t="str">
        <f>IFERROR(VLOOKUP($S$5,Ledger!C271:K271,9,0),"-")</f>
        <v>-</v>
      </c>
      <c r="T271" s="42"/>
      <c r="U271" s="25" t="str">
        <f>IFERROR(VLOOKUP($W$5,Ledger!C271:K271,2,0),"-")</f>
        <v>-</v>
      </c>
      <c r="V271" s="49" t="str">
        <f>IFERROR(VLOOKUP($W$5,Ledger!C271:K271,3,0),"-")</f>
        <v>-</v>
      </c>
      <c r="W271" s="45" t="str">
        <f>IFERROR(VLOOKUP($W$5,Ledger!C271:K271,9,0),"-")</f>
        <v>-</v>
      </c>
      <c r="X271" s="42"/>
      <c r="Y271" s="25" t="str">
        <f>IFERROR(VLOOKUP($AA$5,Ledger!C271:K271,2,0),"-")</f>
        <v>-</v>
      </c>
      <c r="Z271" s="49" t="str">
        <f>IFERROR(VLOOKUP($AA$5,Ledger!C271:K271,3,0),"-")</f>
        <v>-</v>
      </c>
      <c r="AA271" s="45" t="str">
        <f>IFERROR(VLOOKUP($AA$5,Ledger!C271:K271,9,0),"-")</f>
        <v>-</v>
      </c>
    </row>
    <row r="272" spans="1:27" ht="24" x14ac:dyDescent="0.2">
      <c r="A272" s="25" t="str">
        <f>IFERROR(VLOOKUP($C$5,Ledger!C272:K272,2,0),"-")</f>
        <v>-</v>
      </c>
      <c r="B272" s="49" t="str">
        <f>IFERROR(VLOOKUP($C$5,Ledger!C272:K272,3,0),"-")</f>
        <v>-</v>
      </c>
      <c r="C272" s="45" t="str">
        <f>IFERROR(VLOOKUP($C$5,Ledger!C272:K272,9,0),"-")</f>
        <v>-</v>
      </c>
      <c r="D272" s="42"/>
      <c r="E272" s="25" t="str">
        <f>IFERROR(VLOOKUP($G$5,Ledger!C272:K272,2,0),"-")</f>
        <v>-</v>
      </c>
      <c r="F272" s="49" t="str">
        <f>IFERROR(VLOOKUP($G$5,Ledger!C272:K272,3,0),"-")</f>
        <v>-</v>
      </c>
      <c r="G272" s="45" t="str">
        <f>IFERROR(VLOOKUP($G$5,Ledger!C272:K272,9,0),"-")</f>
        <v>-</v>
      </c>
      <c r="H272" s="42"/>
      <c r="I272" s="25" t="str">
        <f>IFERROR(VLOOKUP($K$5,Ledger!C272:K272,2,0),"-")</f>
        <v>-</v>
      </c>
      <c r="J272" s="49" t="str">
        <f>IFERROR(VLOOKUP($K$5,Ledger!C272:K272,3,0),"-")</f>
        <v>-</v>
      </c>
      <c r="K272" s="45" t="str">
        <f>IFERROR(VLOOKUP($K$5,Ledger!C272:K272,9,0),"-")</f>
        <v>-</v>
      </c>
      <c r="L272" s="42"/>
      <c r="M272" s="25" t="str">
        <f>IFERROR(VLOOKUP($O$5,Ledger!C272:K272,2,0),"-")</f>
        <v>-</v>
      </c>
      <c r="N272" s="49" t="str">
        <f>IFERROR(VLOOKUP($O$5,Ledger!C272:K272,3,0),"-")</f>
        <v>-</v>
      </c>
      <c r="O272" s="45" t="str">
        <f>IFERROR(VLOOKUP($O$5,Ledger!C272:K272,9,0),"-")</f>
        <v>-</v>
      </c>
      <c r="P272" s="42"/>
      <c r="Q272" s="25" t="str">
        <f>IFERROR(VLOOKUP($S$5,Ledger!C272:K272,2,0),"-")</f>
        <v>-</v>
      </c>
      <c r="R272" s="49" t="str">
        <f>IFERROR(VLOOKUP($S$5,Ledger!C272:K272,3,0),"-")</f>
        <v>-</v>
      </c>
      <c r="S272" s="45" t="str">
        <f>IFERROR(VLOOKUP($S$5,Ledger!C272:K272,9,0),"-")</f>
        <v>-</v>
      </c>
      <c r="T272" s="42"/>
      <c r="U272" s="25" t="str">
        <f>IFERROR(VLOOKUP($W$5,Ledger!C272:K272,2,0),"-")</f>
        <v>-</v>
      </c>
      <c r="V272" s="49" t="str">
        <f>IFERROR(VLOOKUP($W$5,Ledger!C272:K272,3,0),"-")</f>
        <v>-</v>
      </c>
      <c r="W272" s="45" t="str">
        <f>IFERROR(VLOOKUP($W$5,Ledger!C272:K272,9,0),"-")</f>
        <v>-</v>
      </c>
      <c r="X272" s="42"/>
      <c r="Y272" s="25" t="str">
        <f>IFERROR(VLOOKUP($AA$5,Ledger!C272:K272,2,0),"-")</f>
        <v>-</v>
      </c>
      <c r="Z272" s="49" t="str">
        <f>IFERROR(VLOOKUP($AA$5,Ledger!C272:K272,3,0),"-")</f>
        <v>-</v>
      </c>
      <c r="AA272" s="45" t="str">
        <f>IFERROR(VLOOKUP($AA$5,Ledger!C272:K272,9,0),"-")</f>
        <v>-</v>
      </c>
    </row>
    <row r="273" spans="1:27" ht="24" x14ac:dyDescent="0.2">
      <c r="A273" s="25" t="str">
        <f>IFERROR(VLOOKUP($C$5,Ledger!C273:K273,2,0),"-")</f>
        <v>-</v>
      </c>
      <c r="B273" s="49" t="str">
        <f>IFERROR(VLOOKUP($C$5,Ledger!C273:K273,3,0),"-")</f>
        <v>-</v>
      </c>
      <c r="C273" s="45" t="str">
        <f>IFERROR(VLOOKUP($C$5,Ledger!C273:K273,9,0),"-")</f>
        <v>-</v>
      </c>
      <c r="D273" s="42"/>
      <c r="E273" s="25" t="str">
        <f>IFERROR(VLOOKUP($G$5,Ledger!C273:K273,2,0),"-")</f>
        <v>-</v>
      </c>
      <c r="F273" s="49" t="str">
        <f>IFERROR(VLOOKUP($G$5,Ledger!C273:K273,3,0),"-")</f>
        <v>-</v>
      </c>
      <c r="G273" s="45" t="str">
        <f>IFERROR(VLOOKUP($G$5,Ledger!C273:K273,9,0),"-")</f>
        <v>-</v>
      </c>
      <c r="H273" s="42"/>
      <c r="I273" s="25" t="str">
        <f>IFERROR(VLOOKUP($K$5,Ledger!C273:K273,2,0),"-")</f>
        <v>-</v>
      </c>
      <c r="J273" s="49" t="str">
        <f>IFERROR(VLOOKUP($K$5,Ledger!C273:K273,3,0),"-")</f>
        <v>-</v>
      </c>
      <c r="K273" s="45" t="str">
        <f>IFERROR(VLOOKUP($K$5,Ledger!C273:K273,9,0),"-")</f>
        <v>-</v>
      </c>
      <c r="L273" s="42"/>
      <c r="M273" s="25" t="str">
        <f>IFERROR(VLOOKUP($O$5,Ledger!C273:K273,2,0),"-")</f>
        <v>-</v>
      </c>
      <c r="N273" s="49" t="str">
        <f>IFERROR(VLOOKUP($O$5,Ledger!C273:K273,3,0),"-")</f>
        <v>-</v>
      </c>
      <c r="O273" s="45" t="str">
        <f>IFERROR(VLOOKUP($O$5,Ledger!C273:K273,9,0),"-")</f>
        <v>-</v>
      </c>
      <c r="P273" s="42"/>
      <c r="Q273" s="25" t="str">
        <f>IFERROR(VLOOKUP($S$5,Ledger!C273:K273,2,0),"-")</f>
        <v>-</v>
      </c>
      <c r="R273" s="49" t="str">
        <f>IFERROR(VLOOKUP($S$5,Ledger!C273:K273,3,0),"-")</f>
        <v>-</v>
      </c>
      <c r="S273" s="45" t="str">
        <f>IFERROR(VLOOKUP($S$5,Ledger!C273:K273,9,0),"-")</f>
        <v>-</v>
      </c>
      <c r="T273" s="42"/>
      <c r="U273" s="25" t="str">
        <f>IFERROR(VLOOKUP($W$5,Ledger!C273:K273,2,0),"-")</f>
        <v>-</v>
      </c>
      <c r="V273" s="49" t="str">
        <f>IFERROR(VLOOKUP($W$5,Ledger!C273:K273,3,0),"-")</f>
        <v>-</v>
      </c>
      <c r="W273" s="45" t="str">
        <f>IFERROR(VLOOKUP($W$5,Ledger!C273:K273,9,0),"-")</f>
        <v>-</v>
      </c>
      <c r="X273" s="42"/>
      <c r="Y273" s="25" t="str">
        <f>IFERROR(VLOOKUP($AA$5,Ledger!C273:K273,2,0),"-")</f>
        <v>-</v>
      </c>
      <c r="Z273" s="49" t="str">
        <f>IFERROR(VLOOKUP($AA$5,Ledger!C273:K273,3,0),"-")</f>
        <v>-</v>
      </c>
      <c r="AA273" s="45" t="str">
        <f>IFERROR(VLOOKUP($AA$5,Ledger!C273:K273,9,0),"-")</f>
        <v>-</v>
      </c>
    </row>
    <row r="274" spans="1:27" ht="24" x14ac:dyDescent="0.2">
      <c r="A274" s="25" t="str">
        <f>IFERROR(VLOOKUP($C$5,Ledger!C274:K274,2,0),"-")</f>
        <v>-</v>
      </c>
      <c r="B274" s="49" t="str">
        <f>IFERROR(VLOOKUP($C$5,Ledger!C274:K274,3,0),"-")</f>
        <v>-</v>
      </c>
      <c r="C274" s="45" t="str">
        <f>IFERROR(VLOOKUP($C$5,Ledger!C274:K274,9,0),"-")</f>
        <v>-</v>
      </c>
      <c r="D274" s="42"/>
      <c r="E274" s="25" t="str">
        <f>IFERROR(VLOOKUP($G$5,Ledger!C274:K274,2,0),"-")</f>
        <v>-</v>
      </c>
      <c r="F274" s="49" t="str">
        <f>IFERROR(VLOOKUP($G$5,Ledger!C274:K274,3,0),"-")</f>
        <v>-</v>
      </c>
      <c r="G274" s="45" t="str">
        <f>IFERROR(VLOOKUP($G$5,Ledger!C274:K274,9,0),"-")</f>
        <v>-</v>
      </c>
      <c r="H274" s="42"/>
      <c r="I274" s="25" t="str">
        <f>IFERROR(VLOOKUP($K$5,Ledger!C274:K274,2,0),"-")</f>
        <v>-</v>
      </c>
      <c r="J274" s="49" t="str">
        <f>IFERROR(VLOOKUP($K$5,Ledger!C274:K274,3,0),"-")</f>
        <v>-</v>
      </c>
      <c r="K274" s="45" t="str">
        <f>IFERROR(VLOOKUP($K$5,Ledger!C274:K274,9,0),"-")</f>
        <v>-</v>
      </c>
      <c r="L274" s="42"/>
      <c r="M274" s="25" t="str">
        <f>IFERROR(VLOOKUP($O$5,Ledger!C274:K274,2,0),"-")</f>
        <v>-</v>
      </c>
      <c r="N274" s="49" t="str">
        <f>IFERROR(VLOOKUP($O$5,Ledger!C274:K274,3,0),"-")</f>
        <v>-</v>
      </c>
      <c r="O274" s="45" t="str">
        <f>IFERROR(VLOOKUP($O$5,Ledger!C274:K274,9,0),"-")</f>
        <v>-</v>
      </c>
      <c r="P274" s="42"/>
      <c r="Q274" s="25" t="str">
        <f>IFERROR(VLOOKUP($S$5,Ledger!C274:K274,2,0),"-")</f>
        <v>-</v>
      </c>
      <c r="R274" s="49" t="str">
        <f>IFERROR(VLOOKUP($S$5,Ledger!C274:K274,3,0),"-")</f>
        <v>-</v>
      </c>
      <c r="S274" s="45" t="str">
        <f>IFERROR(VLOOKUP($S$5,Ledger!C274:K274,9,0),"-")</f>
        <v>-</v>
      </c>
      <c r="T274" s="42"/>
      <c r="U274" s="25" t="str">
        <f>IFERROR(VLOOKUP($W$5,Ledger!C274:K274,2,0),"-")</f>
        <v>-</v>
      </c>
      <c r="V274" s="49" t="str">
        <f>IFERROR(VLOOKUP($W$5,Ledger!C274:K274,3,0),"-")</f>
        <v>-</v>
      </c>
      <c r="W274" s="45" t="str">
        <f>IFERROR(VLOOKUP($W$5,Ledger!C274:K274,9,0),"-")</f>
        <v>-</v>
      </c>
      <c r="X274" s="42"/>
      <c r="Y274" s="25" t="str">
        <f>IFERROR(VLOOKUP($AA$5,Ledger!C274:K274,2,0),"-")</f>
        <v>-</v>
      </c>
      <c r="Z274" s="49" t="str">
        <f>IFERROR(VLOOKUP($AA$5,Ledger!C274:K274,3,0),"-")</f>
        <v>-</v>
      </c>
      <c r="AA274" s="45" t="str">
        <f>IFERROR(VLOOKUP($AA$5,Ledger!C274:K274,9,0),"-")</f>
        <v>-</v>
      </c>
    </row>
    <row r="275" spans="1:27" ht="24" x14ac:dyDescent="0.2">
      <c r="A275" s="25" t="str">
        <f>IFERROR(VLOOKUP($C$5,Ledger!C275:K275,2,0),"-")</f>
        <v>-</v>
      </c>
      <c r="B275" s="49" t="str">
        <f>IFERROR(VLOOKUP($C$5,Ledger!C275:K275,3,0),"-")</f>
        <v>-</v>
      </c>
      <c r="C275" s="45" t="str">
        <f>IFERROR(VLOOKUP($C$5,Ledger!C275:K275,9,0),"-")</f>
        <v>-</v>
      </c>
      <c r="D275" s="42"/>
      <c r="E275" s="25" t="str">
        <f>IFERROR(VLOOKUP($G$5,Ledger!C275:K275,2,0),"-")</f>
        <v>-</v>
      </c>
      <c r="F275" s="49" t="str">
        <f>IFERROR(VLOOKUP($G$5,Ledger!C275:K275,3,0),"-")</f>
        <v>-</v>
      </c>
      <c r="G275" s="45" t="str">
        <f>IFERROR(VLOOKUP($G$5,Ledger!C275:K275,9,0),"-")</f>
        <v>-</v>
      </c>
      <c r="H275" s="42"/>
      <c r="I275" s="25" t="str">
        <f>IFERROR(VLOOKUP($K$5,Ledger!C275:K275,2,0),"-")</f>
        <v>-</v>
      </c>
      <c r="J275" s="49" t="str">
        <f>IFERROR(VLOOKUP($K$5,Ledger!C275:K275,3,0),"-")</f>
        <v>-</v>
      </c>
      <c r="K275" s="45" t="str">
        <f>IFERROR(VLOOKUP($K$5,Ledger!C275:K275,9,0),"-")</f>
        <v>-</v>
      </c>
      <c r="L275" s="42"/>
      <c r="M275" s="25" t="str">
        <f>IFERROR(VLOOKUP($O$5,Ledger!C275:K275,2,0),"-")</f>
        <v>-</v>
      </c>
      <c r="N275" s="49" t="str">
        <f>IFERROR(VLOOKUP($O$5,Ledger!C275:K275,3,0),"-")</f>
        <v>-</v>
      </c>
      <c r="O275" s="45" t="str">
        <f>IFERROR(VLOOKUP($O$5,Ledger!C275:K275,9,0),"-")</f>
        <v>-</v>
      </c>
      <c r="P275" s="42"/>
      <c r="Q275" s="25" t="str">
        <f>IFERROR(VLOOKUP($S$5,Ledger!C275:K275,2,0),"-")</f>
        <v>-</v>
      </c>
      <c r="R275" s="49" t="str">
        <f>IFERROR(VLOOKUP($S$5,Ledger!C275:K275,3,0),"-")</f>
        <v>-</v>
      </c>
      <c r="S275" s="45" t="str">
        <f>IFERROR(VLOOKUP($S$5,Ledger!C275:K275,9,0),"-")</f>
        <v>-</v>
      </c>
      <c r="T275" s="42"/>
      <c r="U275" s="25" t="str">
        <f>IFERROR(VLOOKUP($W$5,Ledger!C275:K275,2,0),"-")</f>
        <v>-</v>
      </c>
      <c r="V275" s="49" t="str">
        <f>IFERROR(VLOOKUP($W$5,Ledger!C275:K275,3,0),"-")</f>
        <v>-</v>
      </c>
      <c r="W275" s="45" t="str">
        <f>IFERROR(VLOOKUP($W$5,Ledger!C275:K275,9,0),"-")</f>
        <v>-</v>
      </c>
      <c r="X275" s="42"/>
      <c r="Y275" s="25" t="str">
        <f>IFERROR(VLOOKUP($AA$5,Ledger!C275:K275,2,0),"-")</f>
        <v>-</v>
      </c>
      <c r="Z275" s="49" t="str">
        <f>IFERROR(VLOOKUP($AA$5,Ledger!C275:K275,3,0),"-")</f>
        <v>-</v>
      </c>
      <c r="AA275" s="45" t="str">
        <f>IFERROR(VLOOKUP($AA$5,Ledger!C275:K275,9,0),"-")</f>
        <v>-</v>
      </c>
    </row>
    <row r="276" spans="1:27" ht="24" x14ac:dyDescent="0.2">
      <c r="A276" s="25" t="str">
        <f>IFERROR(VLOOKUP($C$5,Ledger!C276:K276,2,0),"-")</f>
        <v>-</v>
      </c>
      <c r="B276" s="49" t="str">
        <f>IFERROR(VLOOKUP($C$5,Ledger!C276:K276,3,0),"-")</f>
        <v>-</v>
      </c>
      <c r="C276" s="45" t="str">
        <f>IFERROR(VLOOKUP($C$5,Ledger!C276:K276,9,0),"-")</f>
        <v>-</v>
      </c>
      <c r="D276" s="42"/>
      <c r="E276" s="25" t="str">
        <f>IFERROR(VLOOKUP($G$5,Ledger!C276:K276,2,0),"-")</f>
        <v>-</v>
      </c>
      <c r="F276" s="49" t="str">
        <f>IFERROR(VLOOKUP($G$5,Ledger!C276:K276,3,0),"-")</f>
        <v>-</v>
      </c>
      <c r="G276" s="45" t="str">
        <f>IFERROR(VLOOKUP($G$5,Ledger!C276:K276,9,0),"-")</f>
        <v>-</v>
      </c>
      <c r="H276" s="42"/>
      <c r="I276" s="25" t="str">
        <f>IFERROR(VLOOKUP($K$5,Ledger!C276:K276,2,0),"-")</f>
        <v>-</v>
      </c>
      <c r="J276" s="49" t="str">
        <f>IFERROR(VLOOKUP($K$5,Ledger!C276:K276,3,0),"-")</f>
        <v>-</v>
      </c>
      <c r="K276" s="45" t="str">
        <f>IFERROR(VLOOKUP($K$5,Ledger!C276:K276,9,0),"-")</f>
        <v>-</v>
      </c>
      <c r="L276" s="42"/>
      <c r="M276" s="25" t="str">
        <f>IFERROR(VLOOKUP($O$5,Ledger!C276:K276,2,0),"-")</f>
        <v>-</v>
      </c>
      <c r="N276" s="49" t="str">
        <f>IFERROR(VLOOKUP($O$5,Ledger!C276:K276,3,0),"-")</f>
        <v>-</v>
      </c>
      <c r="O276" s="45" t="str">
        <f>IFERROR(VLOOKUP($O$5,Ledger!C276:K276,9,0),"-")</f>
        <v>-</v>
      </c>
      <c r="P276" s="42"/>
      <c r="Q276" s="25" t="str">
        <f>IFERROR(VLOOKUP($S$5,Ledger!C276:K276,2,0),"-")</f>
        <v>-</v>
      </c>
      <c r="R276" s="49" t="str">
        <f>IFERROR(VLOOKUP($S$5,Ledger!C276:K276,3,0),"-")</f>
        <v>-</v>
      </c>
      <c r="S276" s="45" t="str">
        <f>IFERROR(VLOOKUP($S$5,Ledger!C276:K276,9,0),"-")</f>
        <v>-</v>
      </c>
      <c r="T276" s="42"/>
      <c r="U276" s="25" t="str">
        <f>IFERROR(VLOOKUP($W$5,Ledger!C276:K276,2,0),"-")</f>
        <v>-</v>
      </c>
      <c r="V276" s="49" t="str">
        <f>IFERROR(VLOOKUP($W$5,Ledger!C276:K276,3,0),"-")</f>
        <v>-</v>
      </c>
      <c r="W276" s="45" t="str">
        <f>IFERROR(VLOOKUP($W$5,Ledger!C276:K276,9,0),"-")</f>
        <v>-</v>
      </c>
      <c r="X276" s="42"/>
      <c r="Y276" s="25" t="str">
        <f>IFERROR(VLOOKUP($AA$5,Ledger!C276:K276,2,0),"-")</f>
        <v>-</v>
      </c>
      <c r="Z276" s="49" t="str">
        <f>IFERROR(VLOOKUP($AA$5,Ledger!C276:K276,3,0),"-")</f>
        <v>-</v>
      </c>
      <c r="AA276" s="45" t="str">
        <f>IFERROR(VLOOKUP($AA$5,Ledger!C276:K276,9,0),"-")</f>
        <v>-</v>
      </c>
    </row>
    <row r="277" spans="1:27" ht="24" x14ac:dyDescent="0.2">
      <c r="A277" s="25" t="str">
        <f>IFERROR(VLOOKUP($C$5,Ledger!C277:K277,2,0),"-")</f>
        <v>-</v>
      </c>
      <c r="B277" s="49" t="str">
        <f>IFERROR(VLOOKUP($C$5,Ledger!C277:K277,3,0),"-")</f>
        <v>-</v>
      </c>
      <c r="C277" s="45" t="str">
        <f>IFERROR(VLOOKUP($C$5,Ledger!C277:K277,9,0),"-")</f>
        <v>-</v>
      </c>
      <c r="D277" s="42"/>
      <c r="E277" s="25" t="str">
        <f>IFERROR(VLOOKUP($G$5,Ledger!C277:K277,2,0),"-")</f>
        <v>-</v>
      </c>
      <c r="F277" s="49" t="str">
        <f>IFERROR(VLOOKUP($G$5,Ledger!C277:K277,3,0),"-")</f>
        <v>-</v>
      </c>
      <c r="G277" s="45" t="str">
        <f>IFERROR(VLOOKUP($G$5,Ledger!C277:K277,9,0),"-")</f>
        <v>-</v>
      </c>
      <c r="H277" s="42"/>
      <c r="I277" s="25" t="str">
        <f>IFERROR(VLOOKUP($K$5,Ledger!C277:K277,2,0),"-")</f>
        <v>-</v>
      </c>
      <c r="J277" s="49" t="str">
        <f>IFERROR(VLOOKUP($K$5,Ledger!C277:K277,3,0),"-")</f>
        <v>-</v>
      </c>
      <c r="K277" s="45" t="str">
        <f>IFERROR(VLOOKUP($K$5,Ledger!C277:K277,9,0),"-")</f>
        <v>-</v>
      </c>
      <c r="L277" s="42"/>
      <c r="M277" s="25" t="str">
        <f>IFERROR(VLOOKUP($O$5,Ledger!C277:K277,2,0),"-")</f>
        <v>-</v>
      </c>
      <c r="N277" s="49" t="str">
        <f>IFERROR(VLOOKUP($O$5,Ledger!C277:K277,3,0),"-")</f>
        <v>-</v>
      </c>
      <c r="O277" s="45" t="str">
        <f>IFERROR(VLOOKUP($O$5,Ledger!C277:K277,9,0),"-")</f>
        <v>-</v>
      </c>
      <c r="P277" s="42"/>
      <c r="Q277" s="25" t="str">
        <f>IFERROR(VLOOKUP($S$5,Ledger!C277:K277,2,0),"-")</f>
        <v>-</v>
      </c>
      <c r="R277" s="49" t="str">
        <f>IFERROR(VLOOKUP($S$5,Ledger!C277:K277,3,0),"-")</f>
        <v>-</v>
      </c>
      <c r="S277" s="45" t="str">
        <f>IFERROR(VLOOKUP($S$5,Ledger!C277:K277,9,0),"-")</f>
        <v>-</v>
      </c>
      <c r="T277" s="42"/>
      <c r="U277" s="25" t="str">
        <f>IFERROR(VLOOKUP($W$5,Ledger!C277:K277,2,0),"-")</f>
        <v>-</v>
      </c>
      <c r="V277" s="49" t="str">
        <f>IFERROR(VLOOKUP($W$5,Ledger!C277:K277,3,0),"-")</f>
        <v>-</v>
      </c>
      <c r="W277" s="45" t="str">
        <f>IFERROR(VLOOKUP($W$5,Ledger!C277:K277,9,0),"-")</f>
        <v>-</v>
      </c>
      <c r="X277" s="42"/>
      <c r="Y277" s="25" t="str">
        <f>IFERROR(VLOOKUP($AA$5,Ledger!C277:K277,2,0),"-")</f>
        <v>-</v>
      </c>
      <c r="Z277" s="49" t="str">
        <f>IFERROR(VLOOKUP($AA$5,Ledger!C277:K277,3,0),"-")</f>
        <v>-</v>
      </c>
      <c r="AA277" s="45" t="str">
        <f>IFERROR(VLOOKUP($AA$5,Ledger!C277:K277,9,0),"-")</f>
        <v>-</v>
      </c>
    </row>
    <row r="278" spans="1:27" ht="24" x14ac:dyDescent="0.2">
      <c r="A278" s="25" t="str">
        <f>IFERROR(VLOOKUP($C$5,Ledger!C278:K278,2,0),"-")</f>
        <v>-</v>
      </c>
      <c r="B278" s="49" t="str">
        <f>IFERROR(VLOOKUP($C$5,Ledger!C278:K278,3,0),"-")</f>
        <v>-</v>
      </c>
      <c r="C278" s="45" t="str">
        <f>IFERROR(VLOOKUP($C$5,Ledger!C278:K278,9,0),"-")</f>
        <v>-</v>
      </c>
      <c r="D278" s="42"/>
      <c r="E278" s="25" t="str">
        <f>IFERROR(VLOOKUP($G$5,Ledger!C278:K278,2,0),"-")</f>
        <v>-</v>
      </c>
      <c r="F278" s="49" t="str">
        <f>IFERROR(VLOOKUP($G$5,Ledger!C278:K278,3,0),"-")</f>
        <v>-</v>
      </c>
      <c r="G278" s="45" t="str">
        <f>IFERROR(VLOOKUP($G$5,Ledger!C278:K278,9,0),"-")</f>
        <v>-</v>
      </c>
      <c r="H278" s="42"/>
      <c r="I278" s="25" t="str">
        <f>IFERROR(VLOOKUP($K$5,Ledger!C278:K278,2,0),"-")</f>
        <v>-</v>
      </c>
      <c r="J278" s="49" t="str">
        <f>IFERROR(VLOOKUP($K$5,Ledger!C278:K278,3,0),"-")</f>
        <v>-</v>
      </c>
      <c r="K278" s="45" t="str">
        <f>IFERROR(VLOOKUP($K$5,Ledger!C278:K278,9,0),"-")</f>
        <v>-</v>
      </c>
      <c r="L278" s="42"/>
      <c r="M278" s="25" t="str">
        <f>IFERROR(VLOOKUP($O$5,Ledger!C278:K278,2,0),"-")</f>
        <v>-</v>
      </c>
      <c r="N278" s="49" t="str">
        <f>IFERROR(VLOOKUP($O$5,Ledger!C278:K278,3,0),"-")</f>
        <v>-</v>
      </c>
      <c r="O278" s="45" t="str">
        <f>IFERROR(VLOOKUP($O$5,Ledger!C278:K278,9,0),"-")</f>
        <v>-</v>
      </c>
      <c r="P278" s="42"/>
      <c r="Q278" s="25" t="str">
        <f>IFERROR(VLOOKUP($S$5,Ledger!C278:K278,2,0),"-")</f>
        <v>-</v>
      </c>
      <c r="R278" s="49" t="str">
        <f>IFERROR(VLOOKUP($S$5,Ledger!C278:K278,3,0),"-")</f>
        <v>-</v>
      </c>
      <c r="S278" s="45" t="str">
        <f>IFERROR(VLOOKUP($S$5,Ledger!C278:K278,9,0),"-")</f>
        <v>-</v>
      </c>
      <c r="T278" s="42"/>
      <c r="U278" s="25" t="str">
        <f>IFERROR(VLOOKUP($W$5,Ledger!C278:K278,2,0),"-")</f>
        <v>-</v>
      </c>
      <c r="V278" s="49" t="str">
        <f>IFERROR(VLOOKUP($W$5,Ledger!C278:K278,3,0),"-")</f>
        <v>-</v>
      </c>
      <c r="W278" s="45" t="str">
        <f>IFERROR(VLOOKUP($W$5,Ledger!C278:K278,9,0),"-")</f>
        <v>-</v>
      </c>
      <c r="X278" s="42"/>
      <c r="Y278" s="25" t="str">
        <f>IFERROR(VLOOKUP($AA$5,Ledger!C278:K278,2,0),"-")</f>
        <v>-</v>
      </c>
      <c r="Z278" s="49" t="str">
        <f>IFERROR(VLOOKUP($AA$5,Ledger!C278:K278,3,0),"-")</f>
        <v>-</v>
      </c>
      <c r="AA278" s="45" t="str">
        <f>IFERROR(VLOOKUP($AA$5,Ledger!C278:K278,9,0),"-")</f>
        <v>-</v>
      </c>
    </row>
    <row r="279" spans="1:27" ht="24" x14ac:dyDescent="0.2">
      <c r="A279" s="25" t="str">
        <f>IFERROR(VLOOKUP($C$5,Ledger!C279:K279,2,0),"-")</f>
        <v>-</v>
      </c>
      <c r="B279" s="49" t="str">
        <f>IFERROR(VLOOKUP($C$5,Ledger!C279:K279,3,0),"-")</f>
        <v>-</v>
      </c>
      <c r="C279" s="45" t="str">
        <f>IFERROR(VLOOKUP($C$5,Ledger!C279:K279,9,0),"-")</f>
        <v>-</v>
      </c>
      <c r="D279" s="42"/>
      <c r="E279" s="25" t="str">
        <f>IFERROR(VLOOKUP($G$5,Ledger!C279:K279,2,0),"-")</f>
        <v>-</v>
      </c>
      <c r="F279" s="49" t="str">
        <f>IFERROR(VLOOKUP($G$5,Ledger!C279:K279,3,0),"-")</f>
        <v>-</v>
      </c>
      <c r="G279" s="45" t="str">
        <f>IFERROR(VLOOKUP($G$5,Ledger!C279:K279,9,0),"-")</f>
        <v>-</v>
      </c>
      <c r="H279" s="42"/>
      <c r="I279" s="25" t="str">
        <f>IFERROR(VLOOKUP($K$5,Ledger!C279:K279,2,0),"-")</f>
        <v>-</v>
      </c>
      <c r="J279" s="49" t="str">
        <f>IFERROR(VLOOKUP($K$5,Ledger!C279:K279,3,0),"-")</f>
        <v>-</v>
      </c>
      <c r="K279" s="45" t="str">
        <f>IFERROR(VLOOKUP($K$5,Ledger!C279:K279,9,0),"-")</f>
        <v>-</v>
      </c>
      <c r="L279" s="42"/>
      <c r="M279" s="25" t="str">
        <f>IFERROR(VLOOKUP($O$5,Ledger!C279:K279,2,0),"-")</f>
        <v>-</v>
      </c>
      <c r="N279" s="49" t="str">
        <f>IFERROR(VLOOKUP($O$5,Ledger!C279:K279,3,0),"-")</f>
        <v>-</v>
      </c>
      <c r="O279" s="45" t="str">
        <f>IFERROR(VLOOKUP($O$5,Ledger!C279:K279,9,0),"-")</f>
        <v>-</v>
      </c>
      <c r="P279" s="42"/>
      <c r="Q279" s="25" t="str">
        <f>IFERROR(VLOOKUP($S$5,Ledger!C279:K279,2,0),"-")</f>
        <v>-</v>
      </c>
      <c r="R279" s="49" t="str">
        <f>IFERROR(VLOOKUP($S$5,Ledger!C279:K279,3,0),"-")</f>
        <v>-</v>
      </c>
      <c r="S279" s="45" t="str">
        <f>IFERROR(VLOOKUP($S$5,Ledger!C279:K279,9,0),"-")</f>
        <v>-</v>
      </c>
      <c r="T279" s="42"/>
      <c r="U279" s="25" t="str">
        <f>IFERROR(VLOOKUP($W$5,Ledger!C279:K279,2,0),"-")</f>
        <v>-</v>
      </c>
      <c r="V279" s="49" t="str">
        <f>IFERROR(VLOOKUP($W$5,Ledger!C279:K279,3,0),"-")</f>
        <v>-</v>
      </c>
      <c r="W279" s="45" t="str">
        <f>IFERROR(VLOOKUP($W$5,Ledger!C279:K279,9,0),"-")</f>
        <v>-</v>
      </c>
      <c r="X279" s="42"/>
      <c r="Y279" s="25" t="str">
        <f>IFERROR(VLOOKUP($AA$5,Ledger!C279:K279,2,0),"-")</f>
        <v>-</v>
      </c>
      <c r="Z279" s="49" t="str">
        <f>IFERROR(VLOOKUP($AA$5,Ledger!C279:K279,3,0),"-")</f>
        <v>-</v>
      </c>
      <c r="AA279" s="45" t="str">
        <f>IFERROR(VLOOKUP($AA$5,Ledger!C279:K279,9,0),"-")</f>
        <v>-</v>
      </c>
    </row>
    <row r="280" spans="1:27" ht="24" x14ac:dyDescent="0.2">
      <c r="A280" s="25" t="str">
        <f>IFERROR(VLOOKUP($C$5,Ledger!C280:K280,2,0),"-")</f>
        <v>-</v>
      </c>
      <c r="B280" s="49" t="str">
        <f>IFERROR(VLOOKUP($C$5,Ledger!C280:K280,3,0),"-")</f>
        <v>-</v>
      </c>
      <c r="C280" s="45" t="str">
        <f>IFERROR(VLOOKUP($C$5,Ledger!C280:K280,9,0),"-")</f>
        <v>-</v>
      </c>
      <c r="D280" s="42"/>
      <c r="E280" s="25" t="str">
        <f>IFERROR(VLOOKUP($G$5,Ledger!C280:K280,2,0),"-")</f>
        <v>-</v>
      </c>
      <c r="F280" s="49" t="str">
        <f>IFERROR(VLOOKUP($G$5,Ledger!C280:K280,3,0),"-")</f>
        <v>-</v>
      </c>
      <c r="G280" s="45" t="str">
        <f>IFERROR(VLOOKUP($G$5,Ledger!C280:K280,9,0),"-")</f>
        <v>-</v>
      </c>
      <c r="H280" s="42"/>
      <c r="I280" s="25" t="str">
        <f>IFERROR(VLOOKUP($K$5,Ledger!C280:K280,2,0),"-")</f>
        <v>-</v>
      </c>
      <c r="J280" s="49" t="str">
        <f>IFERROR(VLOOKUP($K$5,Ledger!C280:K280,3,0),"-")</f>
        <v>-</v>
      </c>
      <c r="K280" s="45" t="str">
        <f>IFERROR(VLOOKUP($K$5,Ledger!C280:K280,9,0),"-")</f>
        <v>-</v>
      </c>
      <c r="L280" s="42"/>
      <c r="M280" s="25" t="str">
        <f>IFERROR(VLOOKUP($O$5,Ledger!C280:K280,2,0),"-")</f>
        <v>-</v>
      </c>
      <c r="N280" s="49" t="str">
        <f>IFERROR(VLOOKUP($O$5,Ledger!C280:K280,3,0),"-")</f>
        <v>-</v>
      </c>
      <c r="O280" s="45" t="str">
        <f>IFERROR(VLOOKUP($O$5,Ledger!C280:K280,9,0),"-")</f>
        <v>-</v>
      </c>
      <c r="P280" s="42"/>
      <c r="Q280" s="25" t="str">
        <f>IFERROR(VLOOKUP($S$5,Ledger!C280:K280,2,0),"-")</f>
        <v>-</v>
      </c>
      <c r="R280" s="49" t="str">
        <f>IFERROR(VLOOKUP($S$5,Ledger!C280:K280,3,0),"-")</f>
        <v>-</v>
      </c>
      <c r="S280" s="45" t="str">
        <f>IFERROR(VLOOKUP($S$5,Ledger!C280:K280,9,0),"-")</f>
        <v>-</v>
      </c>
      <c r="T280" s="42"/>
      <c r="U280" s="25" t="str">
        <f>IFERROR(VLOOKUP($W$5,Ledger!C280:K280,2,0),"-")</f>
        <v>-</v>
      </c>
      <c r="V280" s="49" t="str">
        <f>IFERROR(VLOOKUP($W$5,Ledger!C280:K280,3,0),"-")</f>
        <v>-</v>
      </c>
      <c r="W280" s="45" t="str">
        <f>IFERROR(VLOOKUP($W$5,Ledger!C280:K280,9,0),"-")</f>
        <v>-</v>
      </c>
      <c r="X280" s="42"/>
      <c r="Y280" s="25" t="str">
        <f>IFERROR(VLOOKUP($AA$5,Ledger!C280:K280,2,0),"-")</f>
        <v>-</v>
      </c>
      <c r="Z280" s="49" t="str">
        <f>IFERROR(VLOOKUP($AA$5,Ledger!C280:K280,3,0),"-")</f>
        <v>-</v>
      </c>
      <c r="AA280" s="45" t="str">
        <f>IFERROR(VLOOKUP($AA$5,Ledger!C280:K280,9,0),"-")</f>
        <v>-</v>
      </c>
    </row>
    <row r="281" spans="1:27" ht="24" x14ac:dyDescent="0.2">
      <c r="A281" s="25" t="str">
        <f>IFERROR(VLOOKUP($C$5,Ledger!C281:K281,2,0),"-")</f>
        <v>-</v>
      </c>
      <c r="B281" s="49" t="str">
        <f>IFERROR(VLOOKUP($C$5,Ledger!C281:K281,3,0),"-")</f>
        <v>-</v>
      </c>
      <c r="C281" s="45" t="str">
        <f>IFERROR(VLOOKUP($C$5,Ledger!C281:K281,9,0),"-")</f>
        <v>-</v>
      </c>
      <c r="D281" s="42"/>
      <c r="E281" s="25" t="str">
        <f>IFERROR(VLOOKUP($G$5,Ledger!C281:K281,2,0),"-")</f>
        <v>-</v>
      </c>
      <c r="F281" s="49" t="str">
        <f>IFERROR(VLOOKUP($G$5,Ledger!C281:K281,3,0),"-")</f>
        <v>-</v>
      </c>
      <c r="G281" s="45" t="str">
        <f>IFERROR(VLOOKUP($G$5,Ledger!C281:K281,9,0),"-")</f>
        <v>-</v>
      </c>
      <c r="H281" s="42"/>
      <c r="I281" s="25" t="str">
        <f>IFERROR(VLOOKUP($K$5,Ledger!C281:K281,2,0),"-")</f>
        <v>-</v>
      </c>
      <c r="J281" s="49" t="str">
        <f>IFERROR(VLOOKUP($K$5,Ledger!C281:K281,3,0),"-")</f>
        <v>-</v>
      </c>
      <c r="K281" s="45" t="str">
        <f>IFERROR(VLOOKUP($K$5,Ledger!C281:K281,9,0),"-")</f>
        <v>-</v>
      </c>
      <c r="L281" s="42"/>
      <c r="M281" s="25" t="str">
        <f>IFERROR(VLOOKUP($O$5,Ledger!C281:K281,2,0),"-")</f>
        <v>-</v>
      </c>
      <c r="N281" s="49" t="str">
        <f>IFERROR(VLOOKUP($O$5,Ledger!C281:K281,3,0),"-")</f>
        <v>-</v>
      </c>
      <c r="O281" s="45" t="str">
        <f>IFERROR(VLOOKUP($O$5,Ledger!C281:K281,9,0),"-")</f>
        <v>-</v>
      </c>
      <c r="P281" s="42"/>
      <c r="Q281" s="25" t="str">
        <f>IFERROR(VLOOKUP($S$5,Ledger!C281:K281,2,0),"-")</f>
        <v>-</v>
      </c>
      <c r="R281" s="49" t="str">
        <f>IFERROR(VLOOKUP($S$5,Ledger!C281:K281,3,0),"-")</f>
        <v>-</v>
      </c>
      <c r="S281" s="45" t="str">
        <f>IFERROR(VLOOKUP($S$5,Ledger!C281:K281,9,0),"-")</f>
        <v>-</v>
      </c>
      <c r="T281" s="42"/>
      <c r="U281" s="25" t="str">
        <f>IFERROR(VLOOKUP($W$5,Ledger!C281:K281,2,0),"-")</f>
        <v>-</v>
      </c>
      <c r="V281" s="49" t="str">
        <f>IFERROR(VLOOKUP($W$5,Ledger!C281:K281,3,0),"-")</f>
        <v>-</v>
      </c>
      <c r="W281" s="45" t="str">
        <f>IFERROR(VLOOKUP($W$5,Ledger!C281:K281,9,0),"-")</f>
        <v>-</v>
      </c>
      <c r="X281" s="42"/>
      <c r="Y281" s="25" t="str">
        <f>IFERROR(VLOOKUP($AA$5,Ledger!C281:K281,2,0),"-")</f>
        <v>-</v>
      </c>
      <c r="Z281" s="49" t="str">
        <f>IFERROR(VLOOKUP($AA$5,Ledger!C281:K281,3,0),"-")</f>
        <v>-</v>
      </c>
      <c r="AA281" s="45" t="str">
        <f>IFERROR(VLOOKUP($AA$5,Ledger!C281:K281,9,0),"-")</f>
        <v>-</v>
      </c>
    </row>
    <row r="282" spans="1:27" ht="24" x14ac:dyDescent="0.2">
      <c r="A282" s="25" t="str">
        <f>IFERROR(VLOOKUP($C$5,Ledger!C282:K282,2,0),"-")</f>
        <v>-</v>
      </c>
      <c r="B282" s="49" t="str">
        <f>IFERROR(VLOOKUP($C$5,Ledger!C282:K282,3,0),"-")</f>
        <v>-</v>
      </c>
      <c r="C282" s="45" t="str">
        <f>IFERROR(VLOOKUP($C$5,Ledger!C282:K282,9,0),"-")</f>
        <v>-</v>
      </c>
      <c r="D282" s="42"/>
      <c r="E282" s="25" t="str">
        <f>IFERROR(VLOOKUP($G$5,Ledger!C282:K282,2,0),"-")</f>
        <v>-</v>
      </c>
      <c r="F282" s="49" t="str">
        <f>IFERROR(VLOOKUP($G$5,Ledger!C282:K282,3,0),"-")</f>
        <v>-</v>
      </c>
      <c r="G282" s="45" t="str">
        <f>IFERROR(VLOOKUP($G$5,Ledger!C282:K282,9,0),"-")</f>
        <v>-</v>
      </c>
      <c r="H282" s="42"/>
      <c r="I282" s="25" t="str">
        <f>IFERROR(VLOOKUP($K$5,Ledger!C282:K282,2,0),"-")</f>
        <v>-</v>
      </c>
      <c r="J282" s="49" t="str">
        <f>IFERROR(VLOOKUP($K$5,Ledger!C282:K282,3,0),"-")</f>
        <v>-</v>
      </c>
      <c r="K282" s="45" t="str">
        <f>IFERROR(VLOOKUP($K$5,Ledger!C282:K282,9,0),"-")</f>
        <v>-</v>
      </c>
      <c r="L282" s="42"/>
      <c r="M282" s="25" t="str">
        <f>IFERROR(VLOOKUP($O$5,Ledger!C282:K282,2,0),"-")</f>
        <v>-</v>
      </c>
      <c r="N282" s="49" t="str">
        <f>IFERROR(VLOOKUP($O$5,Ledger!C282:K282,3,0),"-")</f>
        <v>-</v>
      </c>
      <c r="O282" s="45" t="str">
        <f>IFERROR(VLOOKUP($O$5,Ledger!C282:K282,9,0),"-")</f>
        <v>-</v>
      </c>
      <c r="P282" s="42"/>
      <c r="Q282" s="25" t="str">
        <f>IFERROR(VLOOKUP($S$5,Ledger!C282:K282,2,0),"-")</f>
        <v>-</v>
      </c>
      <c r="R282" s="49" t="str">
        <f>IFERROR(VLOOKUP($S$5,Ledger!C282:K282,3,0),"-")</f>
        <v>-</v>
      </c>
      <c r="S282" s="45" t="str">
        <f>IFERROR(VLOOKUP($S$5,Ledger!C282:K282,9,0),"-")</f>
        <v>-</v>
      </c>
      <c r="T282" s="42"/>
      <c r="U282" s="25" t="str">
        <f>IFERROR(VLOOKUP($W$5,Ledger!C282:K282,2,0),"-")</f>
        <v>-</v>
      </c>
      <c r="V282" s="49" t="str">
        <f>IFERROR(VLOOKUP($W$5,Ledger!C282:K282,3,0),"-")</f>
        <v>-</v>
      </c>
      <c r="W282" s="45" t="str">
        <f>IFERROR(VLOOKUP($W$5,Ledger!C282:K282,9,0),"-")</f>
        <v>-</v>
      </c>
      <c r="X282" s="42"/>
      <c r="Y282" s="25" t="str">
        <f>IFERROR(VLOOKUP($AA$5,Ledger!C282:K282,2,0),"-")</f>
        <v>-</v>
      </c>
      <c r="Z282" s="49" t="str">
        <f>IFERROR(VLOOKUP($AA$5,Ledger!C282:K282,3,0),"-")</f>
        <v>-</v>
      </c>
      <c r="AA282" s="45" t="str">
        <f>IFERROR(VLOOKUP($AA$5,Ledger!C282:K282,9,0),"-")</f>
        <v>-</v>
      </c>
    </row>
    <row r="283" spans="1:27" ht="24" x14ac:dyDescent="0.2">
      <c r="A283" s="25" t="str">
        <f>IFERROR(VLOOKUP($C$5,Ledger!C283:K283,2,0),"-")</f>
        <v>-</v>
      </c>
      <c r="B283" s="49" t="str">
        <f>IFERROR(VLOOKUP($C$5,Ledger!C283:K283,3,0),"-")</f>
        <v>-</v>
      </c>
      <c r="C283" s="45" t="str">
        <f>IFERROR(VLOOKUP($C$5,Ledger!C283:K283,9,0),"-")</f>
        <v>-</v>
      </c>
      <c r="D283" s="42"/>
      <c r="E283" s="25" t="str">
        <f>IFERROR(VLOOKUP($G$5,Ledger!C283:K283,2,0),"-")</f>
        <v>-</v>
      </c>
      <c r="F283" s="49" t="str">
        <f>IFERROR(VLOOKUP($G$5,Ledger!C283:K283,3,0),"-")</f>
        <v>-</v>
      </c>
      <c r="G283" s="45" t="str">
        <f>IFERROR(VLOOKUP($G$5,Ledger!C283:K283,9,0),"-")</f>
        <v>-</v>
      </c>
      <c r="H283" s="42"/>
      <c r="I283" s="25" t="str">
        <f>IFERROR(VLOOKUP($K$5,Ledger!C283:K283,2,0),"-")</f>
        <v>-</v>
      </c>
      <c r="J283" s="49" t="str">
        <f>IFERROR(VLOOKUP($K$5,Ledger!C283:K283,3,0),"-")</f>
        <v>-</v>
      </c>
      <c r="K283" s="45" t="str">
        <f>IFERROR(VLOOKUP($K$5,Ledger!C283:K283,9,0),"-")</f>
        <v>-</v>
      </c>
      <c r="L283" s="42"/>
      <c r="M283" s="25" t="str">
        <f>IFERROR(VLOOKUP($O$5,Ledger!C283:K283,2,0),"-")</f>
        <v>-</v>
      </c>
      <c r="N283" s="49" t="str">
        <f>IFERROR(VLOOKUP($O$5,Ledger!C283:K283,3,0),"-")</f>
        <v>-</v>
      </c>
      <c r="O283" s="45" t="str">
        <f>IFERROR(VLOOKUP($O$5,Ledger!C283:K283,9,0),"-")</f>
        <v>-</v>
      </c>
      <c r="P283" s="42"/>
      <c r="Q283" s="25" t="str">
        <f>IFERROR(VLOOKUP($S$5,Ledger!C283:K283,2,0),"-")</f>
        <v>-</v>
      </c>
      <c r="R283" s="49" t="str">
        <f>IFERROR(VLOOKUP($S$5,Ledger!C283:K283,3,0),"-")</f>
        <v>-</v>
      </c>
      <c r="S283" s="45" t="str">
        <f>IFERROR(VLOOKUP($S$5,Ledger!C283:K283,9,0),"-")</f>
        <v>-</v>
      </c>
      <c r="T283" s="42"/>
      <c r="U283" s="25" t="str">
        <f>IFERROR(VLOOKUP($W$5,Ledger!C283:K283,2,0),"-")</f>
        <v>-</v>
      </c>
      <c r="V283" s="49" t="str">
        <f>IFERROR(VLOOKUP($W$5,Ledger!C283:K283,3,0),"-")</f>
        <v>-</v>
      </c>
      <c r="W283" s="45" t="str">
        <f>IFERROR(VLOOKUP($W$5,Ledger!C283:K283,9,0),"-")</f>
        <v>-</v>
      </c>
      <c r="X283" s="42"/>
      <c r="Y283" s="25" t="str">
        <f>IFERROR(VLOOKUP($AA$5,Ledger!C283:K283,2,0),"-")</f>
        <v>-</v>
      </c>
      <c r="Z283" s="49" t="str">
        <f>IFERROR(VLOOKUP($AA$5,Ledger!C283:K283,3,0),"-")</f>
        <v>-</v>
      </c>
      <c r="AA283" s="45" t="str">
        <f>IFERROR(VLOOKUP($AA$5,Ledger!C283:K283,9,0),"-")</f>
        <v>-</v>
      </c>
    </row>
    <row r="284" spans="1:27" ht="24" x14ac:dyDescent="0.2">
      <c r="A284" s="25" t="str">
        <f>IFERROR(VLOOKUP($C$5,Ledger!C284:K284,2,0),"-")</f>
        <v>-</v>
      </c>
      <c r="B284" s="49" t="str">
        <f>IFERROR(VLOOKUP($C$5,Ledger!C284:K284,3,0),"-")</f>
        <v>-</v>
      </c>
      <c r="C284" s="45" t="str">
        <f>IFERROR(VLOOKUP($C$5,Ledger!C284:K284,9,0),"-")</f>
        <v>-</v>
      </c>
      <c r="D284" s="42"/>
      <c r="E284" s="25" t="str">
        <f>IFERROR(VLOOKUP($G$5,Ledger!C284:K284,2,0),"-")</f>
        <v>-</v>
      </c>
      <c r="F284" s="49" t="str">
        <f>IFERROR(VLOOKUP($G$5,Ledger!C284:K284,3,0),"-")</f>
        <v>-</v>
      </c>
      <c r="G284" s="45" t="str">
        <f>IFERROR(VLOOKUP($G$5,Ledger!C284:K284,9,0),"-")</f>
        <v>-</v>
      </c>
      <c r="H284" s="42"/>
      <c r="I284" s="25" t="str">
        <f>IFERROR(VLOOKUP($K$5,Ledger!C284:K284,2,0),"-")</f>
        <v>-</v>
      </c>
      <c r="J284" s="49" t="str">
        <f>IFERROR(VLOOKUP($K$5,Ledger!C284:K284,3,0),"-")</f>
        <v>-</v>
      </c>
      <c r="K284" s="45" t="str">
        <f>IFERROR(VLOOKUP($K$5,Ledger!C284:K284,9,0),"-")</f>
        <v>-</v>
      </c>
      <c r="L284" s="42"/>
      <c r="M284" s="25" t="str">
        <f>IFERROR(VLOOKUP($O$5,Ledger!C284:K284,2,0),"-")</f>
        <v>-</v>
      </c>
      <c r="N284" s="49" t="str">
        <f>IFERROR(VLOOKUP($O$5,Ledger!C284:K284,3,0),"-")</f>
        <v>-</v>
      </c>
      <c r="O284" s="45" t="str">
        <f>IFERROR(VLOOKUP($O$5,Ledger!C284:K284,9,0),"-")</f>
        <v>-</v>
      </c>
      <c r="P284" s="42"/>
      <c r="Q284" s="25" t="str">
        <f>IFERROR(VLOOKUP($S$5,Ledger!C284:K284,2,0),"-")</f>
        <v>-</v>
      </c>
      <c r="R284" s="49" t="str">
        <f>IFERROR(VLOOKUP($S$5,Ledger!C284:K284,3,0),"-")</f>
        <v>-</v>
      </c>
      <c r="S284" s="45" t="str">
        <f>IFERROR(VLOOKUP($S$5,Ledger!C284:K284,9,0),"-")</f>
        <v>-</v>
      </c>
      <c r="T284" s="42"/>
      <c r="U284" s="25" t="str">
        <f>IFERROR(VLOOKUP($W$5,Ledger!C284:K284,2,0),"-")</f>
        <v>-</v>
      </c>
      <c r="V284" s="49" t="str">
        <f>IFERROR(VLOOKUP($W$5,Ledger!C284:K284,3,0),"-")</f>
        <v>-</v>
      </c>
      <c r="W284" s="45" t="str">
        <f>IFERROR(VLOOKUP($W$5,Ledger!C284:K284,9,0),"-")</f>
        <v>-</v>
      </c>
      <c r="X284" s="42"/>
      <c r="Y284" s="25" t="str">
        <f>IFERROR(VLOOKUP($AA$5,Ledger!C284:K284,2,0),"-")</f>
        <v>-</v>
      </c>
      <c r="Z284" s="49" t="str">
        <f>IFERROR(VLOOKUP($AA$5,Ledger!C284:K284,3,0),"-")</f>
        <v>-</v>
      </c>
      <c r="AA284" s="45" t="str">
        <f>IFERROR(VLOOKUP($AA$5,Ledger!C284:K284,9,0),"-")</f>
        <v>-</v>
      </c>
    </row>
    <row r="285" spans="1:27" ht="24" x14ac:dyDescent="0.2">
      <c r="A285" s="25" t="str">
        <f>IFERROR(VLOOKUP($C$5,Ledger!C285:K285,2,0),"-")</f>
        <v>-</v>
      </c>
      <c r="B285" s="49" t="str">
        <f>IFERROR(VLOOKUP($C$5,Ledger!C285:K285,3,0),"-")</f>
        <v>-</v>
      </c>
      <c r="C285" s="45" t="str">
        <f>IFERROR(VLOOKUP($C$5,Ledger!C285:K285,9,0),"-")</f>
        <v>-</v>
      </c>
      <c r="D285" s="42"/>
      <c r="E285" s="25" t="str">
        <f>IFERROR(VLOOKUP($G$5,Ledger!C285:K285,2,0),"-")</f>
        <v>-</v>
      </c>
      <c r="F285" s="49" t="str">
        <f>IFERROR(VLOOKUP($G$5,Ledger!C285:K285,3,0),"-")</f>
        <v>-</v>
      </c>
      <c r="G285" s="45" t="str">
        <f>IFERROR(VLOOKUP($G$5,Ledger!C285:K285,9,0),"-")</f>
        <v>-</v>
      </c>
      <c r="H285" s="42"/>
      <c r="I285" s="25" t="str">
        <f>IFERROR(VLOOKUP($K$5,Ledger!C285:K285,2,0),"-")</f>
        <v>-</v>
      </c>
      <c r="J285" s="49" t="str">
        <f>IFERROR(VLOOKUP($K$5,Ledger!C285:K285,3,0),"-")</f>
        <v>-</v>
      </c>
      <c r="K285" s="45" t="str">
        <f>IFERROR(VLOOKUP($K$5,Ledger!C285:K285,9,0),"-")</f>
        <v>-</v>
      </c>
      <c r="L285" s="42"/>
      <c r="M285" s="25" t="str">
        <f>IFERROR(VLOOKUP($O$5,Ledger!C285:K285,2,0),"-")</f>
        <v>-</v>
      </c>
      <c r="N285" s="49" t="str">
        <f>IFERROR(VLOOKUP($O$5,Ledger!C285:K285,3,0),"-")</f>
        <v>-</v>
      </c>
      <c r="O285" s="45" t="str">
        <f>IFERROR(VLOOKUP($O$5,Ledger!C285:K285,9,0),"-")</f>
        <v>-</v>
      </c>
      <c r="P285" s="42"/>
      <c r="Q285" s="25" t="str">
        <f>IFERROR(VLOOKUP($S$5,Ledger!C285:K285,2,0),"-")</f>
        <v>-</v>
      </c>
      <c r="R285" s="49" t="str">
        <f>IFERROR(VLOOKUP($S$5,Ledger!C285:K285,3,0),"-")</f>
        <v>-</v>
      </c>
      <c r="S285" s="45" t="str">
        <f>IFERROR(VLOOKUP($S$5,Ledger!C285:K285,9,0),"-")</f>
        <v>-</v>
      </c>
      <c r="T285" s="42"/>
      <c r="U285" s="25" t="str">
        <f>IFERROR(VLOOKUP($W$5,Ledger!C285:K285,2,0),"-")</f>
        <v>-</v>
      </c>
      <c r="V285" s="49" t="str">
        <f>IFERROR(VLOOKUP($W$5,Ledger!C285:K285,3,0),"-")</f>
        <v>-</v>
      </c>
      <c r="W285" s="45" t="str">
        <f>IFERROR(VLOOKUP($W$5,Ledger!C285:K285,9,0),"-")</f>
        <v>-</v>
      </c>
      <c r="X285" s="42"/>
      <c r="Y285" s="25" t="str">
        <f>IFERROR(VLOOKUP($AA$5,Ledger!C285:K285,2,0),"-")</f>
        <v>-</v>
      </c>
      <c r="Z285" s="49" t="str">
        <f>IFERROR(VLOOKUP($AA$5,Ledger!C285:K285,3,0),"-")</f>
        <v>-</v>
      </c>
      <c r="AA285" s="45" t="str">
        <f>IFERROR(VLOOKUP($AA$5,Ledger!C285:K285,9,0),"-")</f>
        <v>-</v>
      </c>
    </row>
    <row r="286" spans="1:27" ht="24" x14ac:dyDescent="0.2">
      <c r="A286" s="25" t="str">
        <f>IFERROR(VLOOKUP($C$5,Ledger!C286:K286,2,0),"-")</f>
        <v>-</v>
      </c>
      <c r="B286" s="49" t="str">
        <f>IFERROR(VLOOKUP($C$5,Ledger!C286:K286,3,0),"-")</f>
        <v>-</v>
      </c>
      <c r="C286" s="45" t="str">
        <f>IFERROR(VLOOKUP($C$5,Ledger!C286:K286,9,0),"-")</f>
        <v>-</v>
      </c>
      <c r="D286" s="42"/>
      <c r="E286" s="25" t="str">
        <f>IFERROR(VLOOKUP($G$5,Ledger!C286:K286,2,0),"-")</f>
        <v>-</v>
      </c>
      <c r="F286" s="49" t="str">
        <f>IFERROR(VLOOKUP($G$5,Ledger!C286:K286,3,0),"-")</f>
        <v>-</v>
      </c>
      <c r="G286" s="45" t="str">
        <f>IFERROR(VLOOKUP($G$5,Ledger!C286:K286,9,0),"-")</f>
        <v>-</v>
      </c>
      <c r="H286" s="42"/>
      <c r="I286" s="25" t="str">
        <f>IFERROR(VLOOKUP($K$5,Ledger!C286:K286,2,0),"-")</f>
        <v>-</v>
      </c>
      <c r="J286" s="49" t="str">
        <f>IFERROR(VLOOKUP($K$5,Ledger!C286:K286,3,0),"-")</f>
        <v>-</v>
      </c>
      <c r="K286" s="45" t="str">
        <f>IFERROR(VLOOKUP($K$5,Ledger!C286:K286,9,0),"-")</f>
        <v>-</v>
      </c>
      <c r="L286" s="42"/>
      <c r="M286" s="25" t="str">
        <f>IFERROR(VLOOKUP($O$5,Ledger!C286:K286,2,0),"-")</f>
        <v>-</v>
      </c>
      <c r="N286" s="49" t="str">
        <f>IFERROR(VLOOKUP($O$5,Ledger!C286:K286,3,0),"-")</f>
        <v>-</v>
      </c>
      <c r="O286" s="45" t="str">
        <f>IFERROR(VLOOKUP($O$5,Ledger!C286:K286,9,0),"-")</f>
        <v>-</v>
      </c>
      <c r="P286" s="42"/>
      <c r="Q286" s="25" t="str">
        <f>IFERROR(VLOOKUP($S$5,Ledger!C286:K286,2,0),"-")</f>
        <v>-</v>
      </c>
      <c r="R286" s="49" t="str">
        <f>IFERROR(VLOOKUP($S$5,Ledger!C286:K286,3,0),"-")</f>
        <v>-</v>
      </c>
      <c r="S286" s="45" t="str">
        <f>IFERROR(VLOOKUP($S$5,Ledger!C286:K286,9,0),"-")</f>
        <v>-</v>
      </c>
      <c r="T286" s="42"/>
      <c r="U286" s="25" t="str">
        <f>IFERROR(VLOOKUP($W$5,Ledger!C286:K286,2,0),"-")</f>
        <v>-</v>
      </c>
      <c r="V286" s="49" t="str">
        <f>IFERROR(VLOOKUP($W$5,Ledger!C286:K286,3,0),"-")</f>
        <v>-</v>
      </c>
      <c r="W286" s="45" t="str">
        <f>IFERROR(VLOOKUP($W$5,Ledger!C286:K286,9,0),"-")</f>
        <v>-</v>
      </c>
      <c r="X286" s="42"/>
      <c r="Y286" s="25" t="str">
        <f>IFERROR(VLOOKUP($AA$5,Ledger!C286:K286,2,0),"-")</f>
        <v>-</v>
      </c>
      <c r="Z286" s="49" t="str">
        <f>IFERROR(VLOOKUP($AA$5,Ledger!C286:K286,3,0),"-")</f>
        <v>-</v>
      </c>
      <c r="AA286" s="45" t="str">
        <f>IFERROR(VLOOKUP($AA$5,Ledger!C286:K286,9,0),"-")</f>
        <v>-</v>
      </c>
    </row>
    <row r="287" spans="1:27" ht="24" x14ac:dyDescent="0.2">
      <c r="A287" s="25" t="str">
        <f>IFERROR(VLOOKUP($C$5,Ledger!C287:K287,2,0),"-")</f>
        <v>-</v>
      </c>
      <c r="B287" s="49" t="str">
        <f>IFERROR(VLOOKUP($C$5,Ledger!C287:K287,3,0),"-")</f>
        <v>-</v>
      </c>
      <c r="C287" s="45" t="str">
        <f>IFERROR(VLOOKUP($C$5,Ledger!C287:K287,9,0),"-")</f>
        <v>-</v>
      </c>
      <c r="D287" s="42"/>
      <c r="E287" s="25" t="str">
        <f>IFERROR(VLOOKUP($G$5,Ledger!C287:K287,2,0),"-")</f>
        <v>-</v>
      </c>
      <c r="F287" s="49" t="str">
        <f>IFERROR(VLOOKUP($G$5,Ledger!C287:K287,3,0),"-")</f>
        <v>-</v>
      </c>
      <c r="G287" s="45" t="str">
        <f>IFERROR(VLOOKUP($G$5,Ledger!C287:K287,9,0),"-")</f>
        <v>-</v>
      </c>
      <c r="H287" s="42"/>
      <c r="I287" s="25" t="str">
        <f>IFERROR(VLOOKUP($K$5,Ledger!C287:K287,2,0),"-")</f>
        <v>-</v>
      </c>
      <c r="J287" s="49" t="str">
        <f>IFERROR(VLOOKUP($K$5,Ledger!C287:K287,3,0),"-")</f>
        <v>-</v>
      </c>
      <c r="K287" s="45" t="str">
        <f>IFERROR(VLOOKUP($K$5,Ledger!C287:K287,9,0),"-")</f>
        <v>-</v>
      </c>
      <c r="L287" s="42"/>
      <c r="M287" s="25" t="str">
        <f>IFERROR(VLOOKUP($O$5,Ledger!C287:K287,2,0),"-")</f>
        <v>-</v>
      </c>
      <c r="N287" s="49" t="str">
        <f>IFERROR(VLOOKUP($O$5,Ledger!C287:K287,3,0),"-")</f>
        <v>-</v>
      </c>
      <c r="O287" s="45" t="str">
        <f>IFERROR(VLOOKUP($O$5,Ledger!C287:K287,9,0),"-")</f>
        <v>-</v>
      </c>
      <c r="P287" s="42"/>
      <c r="Q287" s="25" t="str">
        <f>IFERROR(VLOOKUP($S$5,Ledger!C287:K287,2,0),"-")</f>
        <v>-</v>
      </c>
      <c r="R287" s="49" t="str">
        <f>IFERROR(VLOOKUP($S$5,Ledger!C287:K287,3,0),"-")</f>
        <v>-</v>
      </c>
      <c r="S287" s="45" t="str">
        <f>IFERROR(VLOOKUP($S$5,Ledger!C287:K287,9,0),"-")</f>
        <v>-</v>
      </c>
      <c r="T287" s="42"/>
      <c r="U287" s="25" t="str">
        <f>IFERROR(VLOOKUP($W$5,Ledger!C287:K287,2,0),"-")</f>
        <v>-</v>
      </c>
      <c r="V287" s="49" t="str">
        <f>IFERROR(VLOOKUP($W$5,Ledger!C287:K287,3,0),"-")</f>
        <v>-</v>
      </c>
      <c r="W287" s="45" t="str">
        <f>IFERROR(VLOOKUP($W$5,Ledger!C287:K287,9,0),"-")</f>
        <v>-</v>
      </c>
      <c r="X287" s="42"/>
      <c r="Y287" s="25" t="str">
        <f>IFERROR(VLOOKUP($AA$5,Ledger!C287:K287,2,0),"-")</f>
        <v>-</v>
      </c>
      <c r="Z287" s="49" t="str">
        <f>IFERROR(VLOOKUP($AA$5,Ledger!C287:K287,3,0),"-")</f>
        <v>-</v>
      </c>
      <c r="AA287" s="45" t="str">
        <f>IFERROR(VLOOKUP($AA$5,Ledger!C287:K287,9,0),"-")</f>
        <v>-</v>
      </c>
    </row>
    <row r="288" spans="1:27" ht="24" x14ac:dyDescent="0.2">
      <c r="A288" s="25" t="str">
        <f>IFERROR(VLOOKUP($C$5,Ledger!C288:K288,2,0),"-")</f>
        <v>-</v>
      </c>
      <c r="B288" s="49" t="str">
        <f>IFERROR(VLOOKUP($C$5,Ledger!C288:K288,3,0),"-")</f>
        <v>-</v>
      </c>
      <c r="C288" s="45" t="str">
        <f>IFERROR(VLOOKUP($C$5,Ledger!C288:K288,9,0),"-")</f>
        <v>-</v>
      </c>
      <c r="D288" s="42"/>
      <c r="E288" s="25" t="str">
        <f>IFERROR(VLOOKUP($G$5,Ledger!C288:K288,2,0),"-")</f>
        <v>-</v>
      </c>
      <c r="F288" s="49" t="str">
        <f>IFERROR(VLOOKUP($G$5,Ledger!C288:K288,3,0),"-")</f>
        <v>-</v>
      </c>
      <c r="G288" s="45" t="str">
        <f>IFERROR(VLOOKUP($G$5,Ledger!C288:K288,9,0),"-")</f>
        <v>-</v>
      </c>
      <c r="H288" s="42"/>
      <c r="I288" s="25" t="str">
        <f>IFERROR(VLOOKUP($K$5,Ledger!C288:K288,2,0),"-")</f>
        <v>-</v>
      </c>
      <c r="J288" s="49" t="str">
        <f>IFERROR(VLOOKUP($K$5,Ledger!C288:K288,3,0),"-")</f>
        <v>-</v>
      </c>
      <c r="K288" s="45" t="str">
        <f>IFERROR(VLOOKUP($K$5,Ledger!C288:K288,9,0),"-")</f>
        <v>-</v>
      </c>
      <c r="L288" s="42"/>
      <c r="M288" s="25" t="str">
        <f>IFERROR(VLOOKUP($O$5,Ledger!C288:K288,2,0),"-")</f>
        <v>-</v>
      </c>
      <c r="N288" s="49" t="str">
        <f>IFERROR(VLOOKUP($O$5,Ledger!C288:K288,3,0),"-")</f>
        <v>-</v>
      </c>
      <c r="O288" s="45" t="str">
        <f>IFERROR(VLOOKUP($O$5,Ledger!C288:K288,9,0),"-")</f>
        <v>-</v>
      </c>
      <c r="P288" s="42"/>
      <c r="Q288" s="25" t="str">
        <f>IFERROR(VLOOKUP($S$5,Ledger!C288:K288,2,0),"-")</f>
        <v>-</v>
      </c>
      <c r="R288" s="49" t="str">
        <f>IFERROR(VLOOKUP($S$5,Ledger!C288:K288,3,0),"-")</f>
        <v>-</v>
      </c>
      <c r="S288" s="45" t="str">
        <f>IFERROR(VLOOKUP($S$5,Ledger!C288:K288,9,0),"-")</f>
        <v>-</v>
      </c>
      <c r="T288" s="42"/>
      <c r="U288" s="25" t="str">
        <f>IFERROR(VLOOKUP($W$5,Ledger!C288:K288,2,0),"-")</f>
        <v>-</v>
      </c>
      <c r="V288" s="49" t="str">
        <f>IFERROR(VLOOKUP($W$5,Ledger!C288:K288,3,0),"-")</f>
        <v>-</v>
      </c>
      <c r="W288" s="45" t="str">
        <f>IFERROR(VLOOKUP($W$5,Ledger!C288:K288,9,0),"-")</f>
        <v>-</v>
      </c>
      <c r="X288" s="42"/>
      <c r="Y288" s="25" t="str">
        <f>IFERROR(VLOOKUP($AA$5,Ledger!C288:K288,2,0),"-")</f>
        <v>-</v>
      </c>
      <c r="Z288" s="49" t="str">
        <f>IFERROR(VLOOKUP($AA$5,Ledger!C288:K288,3,0),"-")</f>
        <v>-</v>
      </c>
      <c r="AA288" s="45" t="str">
        <f>IFERROR(VLOOKUP($AA$5,Ledger!C288:K288,9,0),"-")</f>
        <v>-</v>
      </c>
    </row>
    <row r="289" spans="1:27" ht="24" x14ac:dyDescent="0.2">
      <c r="A289" s="25" t="str">
        <f>IFERROR(VLOOKUP($C$5,Ledger!C289:K289,2,0),"-")</f>
        <v>-</v>
      </c>
      <c r="B289" s="49" t="str">
        <f>IFERROR(VLOOKUP($C$5,Ledger!C289:K289,3,0),"-")</f>
        <v>-</v>
      </c>
      <c r="C289" s="45" t="str">
        <f>IFERROR(VLOOKUP($C$5,Ledger!C289:K289,9,0),"-")</f>
        <v>-</v>
      </c>
      <c r="D289" s="42"/>
      <c r="E289" s="25" t="str">
        <f>IFERROR(VLOOKUP($G$5,Ledger!C289:K289,2,0),"-")</f>
        <v>-</v>
      </c>
      <c r="F289" s="49" t="str">
        <f>IFERROR(VLOOKUP($G$5,Ledger!C289:K289,3,0),"-")</f>
        <v>-</v>
      </c>
      <c r="G289" s="45" t="str">
        <f>IFERROR(VLOOKUP($G$5,Ledger!C289:K289,9,0),"-")</f>
        <v>-</v>
      </c>
      <c r="H289" s="42"/>
      <c r="I289" s="25" t="str">
        <f>IFERROR(VLOOKUP($K$5,Ledger!C289:K289,2,0),"-")</f>
        <v>-</v>
      </c>
      <c r="J289" s="49" t="str">
        <f>IFERROR(VLOOKUP($K$5,Ledger!C289:K289,3,0),"-")</f>
        <v>-</v>
      </c>
      <c r="K289" s="45" t="str">
        <f>IFERROR(VLOOKUP($K$5,Ledger!C289:K289,9,0),"-")</f>
        <v>-</v>
      </c>
      <c r="L289" s="42"/>
      <c r="M289" s="25" t="str">
        <f>IFERROR(VLOOKUP($O$5,Ledger!C289:K289,2,0),"-")</f>
        <v>-</v>
      </c>
      <c r="N289" s="49" t="str">
        <f>IFERROR(VLOOKUP($O$5,Ledger!C289:K289,3,0),"-")</f>
        <v>-</v>
      </c>
      <c r="O289" s="45" t="str">
        <f>IFERROR(VLOOKUP($O$5,Ledger!C289:K289,9,0),"-")</f>
        <v>-</v>
      </c>
      <c r="P289" s="42"/>
      <c r="Q289" s="25" t="str">
        <f>IFERROR(VLOOKUP($S$5,Ledger!C289:K289,2,0),"-")</f>
        <v>-</v>
      </c>
      <c r="R289" s="49" t="str">
        <f>IFERROR(VLOOKUP($S$5,Ledger!C289:K289,3,0),"-")</f>
        <v>-</v>
      </c>
      <c r="S289" s="45" t="str">
        <f>IFERROR(VLOOKUP($S$5,Ledger!C289:K289,9,0),"-")</f>
        <v>-</v>
      </c>
      <c r="T289" s="42"/>
      <c r="U289" s="25" t="str">
        <f>IFERROR(VLOOKUP($W$5,Ledger!C289:K289,2,0),"-")</f>
        <v>-</v>
      </c>
      <c r="V289" s="49" t="str">
        <f>IFERROR(VLOOKUP($W$5,Ledger!C289:K289,3,0),"-")</f>
        <v>-</v>
      </c>
      <c r="W289" s="45" t="str">
        <f>IFERROR(VLOOKUP($W$5,Ledger!C289:K289,9,0),"-")</f>
        <v>-</v>
      </c>
      <c r="X289" s="42"/>
      <c r="Y289" s="25" t="str">
        <f>IFERROR(VLOOKUP($AA$5,Ledger!C289:K289,2,0),"-")</f>
        <v>-</v>
      </c>
      <c r="Z289" s="49" t="str">
        <f>IFERROR(VLOOKUP($AA$5,Ledger!C289:K289,3,0),"-")</f>
        <v>-</v>
      </c>
      <c r="AA289" s="45" t="str">
        <f>IFERROR(VLOOKUP($AA$5,Ledger!C289:K289,9,0),"-")</f>
        <v>-</v>
      </c>
    </row>
    <row r="290" spans="1:27" ht="24" x14ac:dyDescent="0.2">
      <c r="A290" s="25" t="str">
        <f>IFERROR(VLOOKUP($C$5,Ledger!C290:K290,2,0),"-")</f>
        <v>-</v>
      </c>
      <c r="B290" s="49" t="str">
        <f>IFERROR(VLOOKUP($C$5,Ledger!C290:K290,3,0),"-")</f>
        <v>-</v>
      </c>
      <c r="C290" s="45" t="str">
        <f>IFERROR(VLOOKUP($C$5,Ledger!C290:K290,9,0),"-")</f>
        <v>-</v>
      </c>
      <c r="D290" s="42"/>
      <c r="E290" s="25" t="str">
        <f>IFERROR(VLOOKUP($G$5,Ledger!C290:K290,2,0),"-")</f>
        <v>-</v>
      </c>
      <c r="F290" s="49" t="str">
        <f>IFERROR(VLOOKUP($G$5,Ledger!C290:K290,3,0),"-")</f>
        <v>-</v>
      </c>
      <c r="G290" s="45" t="str">
        <f>IFERROR(VLOOKUP($G$5,Ledger!C290:K290,9,0),"-")</f>
        <v>-</v>
      </c>
      <c r="H290" s="42"/>
      <c r="I290" s="25" t="str">
        <f>IFERROR(VLOOKUP($K$5,Ledger!C290:K290,2,0),"-")</f>
        <v>-</v>
      </c>
      <c r="J290" s="49" t="str">
        <f>IFERROR(VLOOKUP($K$5,Ledger!C290:K290,3,0),"-")</f>
        <v>-</v>
      </c>
      <c r="K290" s="45" t="str">
        <f>IFERROR(VLOOKUP($K$5,Ledger!C290:K290,9,0),"-")</f>
        <v>-</v>
      </c>
      <c r="L290" s="42"/>
      <c r="M290" s="25" t="str">
        <f>IFERROR(VLOOKUP($O$5,Ledger!C290:K290,2,0),"-")</f>
        <v>-</v>
      </c>
      <c r="N290" s="49" t="str">
        <f>IFERROR(VLOOKUP($O$5,Ledger!C290:K290,3,0),"-")</f>
        <v>-</v>
      </c>
      <c r="O290" s="45" t="str">
        <f>IFERROR(VLOOKUP($O$5,Ledger!C290:K290,9,0),"-")</f>
        <v>-</v>
      </c>
      <c r="P290" s="42"/>
      <c r="Q290" s="25" t="str">
        <f>IFERROR(VLOOKUP($S$5,Ledger!C290:K290,2,0),"-")</f>
        <v>-</v>
      </c>
      <c r="R290" s="49" t="str">
        <f>IFERROR(VLOOKUP($S$5,Ledger!C290:K290,3,0),"-")</f>
        <v>-</v>
      </c>
      <c r="S290" s="45" t="str">
        <f>IFERROR(VLOOKUP($S$5,Ledger!C290:K290,9,0),"-")</f>
        <v>-</v>
      </c>
      <c r="T290" s="42"/>
      <c r="U290" s="25" t="str">
        <f>IFERROR(VLOOKUP($W$5,Ledger!C290:K290,2,0),"-")</f>
        <v>-</v>
      </c>
      <c r="V290" s="49" t="str">
        <f>IFERROR(VLOOKUP($W$5,Ledger!C290:K290,3,0),"-")</f>
        <v>-</v>
      </c>
      <c r="W290" s="45" t="str">
        <f>IFERROR(VLOOKUP($W$5,Ledger!C290:K290,9,0),"-")</f>
        <v>-</v>
      </c>
      <c r="X290" s="42"/>
      <c r="Y290" s="25" t="str">
        <f>IFERROR(VLOOKUP($AA$5,Ledger!C290:K290,2,0),"-")</f>
        <v>-</v>
      </c>
      <c r="Z290" s="49" t="str">
        <f>IFERROR(VLOOKUP($AA$5,Ledger!C290:K290,3,0),"-")</f>
        <v>-</v>
      </c>
      <c r="AA290" s="45" t="str">
        <f>IFERROR(VLOOKUP($AA$5,Ledger!C290:K290,9,0),"-")</f>
        <v>-</v>
      </c>
    </row>
    <row r="291" spans="1:27" ht="24" x14ac:dyDescent="0.2">
      <c r="A291" s="25" t="str">
        <f>IFERROR(VLOOKUP($C$5,Ledger!C291:K291,2,0),"-")</f>
        <v>-</v>
      </c>
      <c r="B291" s="49" t="str">
        <f>IFERROR(VLOOKUP($C$5,Ledger!C291:K291,3,0),"-")</f>
        <v>-</v>
      </c>
      <c r="C291" s="45" t="str">
        <f>IFERROR(VLOOKUP($C$5,Ledger!C291:K291,9,0),"-")</f>
        <v>-</v>
      </c>
      <c r="D291" s="42"/>
      <c r="E291" s="25" t="str">
        <f>IFERROR(VLOOKUP($G$5,Ledger!C291:K291,2,0),"-")</f>
        <v>-</v>
      </c>
      <c r="F291" s="49" t="str">
        <f>IFERROR(VLOOKUP($G$5,Ledger!C291:K291,3,0),"-")</f>
        <v>-</v>
      </c>
      <c r="G291" s="45" t="str">
        <f>IFERROR(VLOOKUP($G$5,Ledger!C291:K291,9,0),"-")</f>
        <v>-</v>
      </c>
      <c r="H291" s="42"/>
      <c r="I291" s="25" t="str">
        <f>IFERROR(VLOOKUP($K$5,Ledger!C291:K291,2,0),"-")</f>
        <v>-</v>
      </c>
      <c r="J291" s="49" t="str">
        <f>IFERROR(VLOOKUP($K$5,Ledger!C291:K291,3,0),"-")</f>
        <v>-</v>
      </c>
      <c r="K291" s="45" t="str">
        <f>IFERROR(VLOOKUP($K$5,Ledger!C291:K291,9,0),"-")</f>
        <v>-</v>
      </c>
      <c r="L291" s="42"/>
      <c r="M291" s="25" t="str">
        <f>IFERROR(VLOOKUP($O$5,Ledger!C291:K291,2,0),"-")</f>
        <v>-</v>
      </c>
      <c r="N291" s="49" t="str">
        <f>IFERROR(VLOOKUP($O$5,Ledger!C291:K291,3,0),"-")</f>
        <v>-</v>
      </c>
      <c r="O291" s="45" t="str">
        <f>IFERROR(VLOOKUP($O$5,Ledger!C291:K291,9,0),"-")</f>
        <v>-</v>
      </c>
      <c r="P291" s="42"/>
      <c r="Q291" s="25" t="str">
        <f>IFERROR(VLOOKUP($S$5,Ledger!C291:K291,2,0),"-")</f>
        <v>-</v>
      </c>
      <c r="R291" s="49" t="str">
        <f>IFERROR(VLOOKUP($S$5,Ledger!C291:K291,3,0),"-")</f>
        <v>-</v>
      </c>
      <c r="S291" s="45" t="str">
        <f>IFERROR(VLOOKUP($S$5,Ledger!C291:K291,9,0),"-")</f>
        <v>-</v>
      </c>
      <c r="T291" s="42"/>
      <c r="U291" s="25" t="str">
        <f>IFERROR(VLOOKUP($W$5,Ledger!C291:K291,2,0),"-")</f>
        <v>-</v>
      </c>
      <c r="V291" s="49" t="str">
        <f>IFERROR(VLOOKUP($W$5,Ledger!C291:K291,3,0),"-")</f>
        <v>-</v>
      </c>
      <c r="W291" s="45" t="str">
        <f>IFERROR(VLOOKUP($W$5,Ledger!C291:K291,9,0),"-")</f>
        <v>-</v>
      </c>
      <c r="X291" s="42"/>
      <c r="Y291" s="25" t="str">
        <f>IFERROR(VLOOKUP($AA$5,Ledger!C291:K291,2,0),"-")</f>
        <v>-</v>
      </c>
      <c r="Z291" s="49" t="str">
        <f>IFERROR(VLOOKUP($AA$5,Ledger!C291:K291,3,0),"-")</f>
        <v>-</v>
      </c>
      <c r="AA291" s="45" t="str">
        <f>IFERROR(VLOOKUP($AA$5,Ledger!C291:K291,9,0),"-")</f>
        <v>-</v>
      </c>
    </row>
    <row r="292" spans="1:27" ht="24" x14ac:dyDescent="0.2">
      <c r="A292" s="25" t="str">
        <f>IFERROR(VLOOKUP($C$5,Ledger!C292:K292,2,0),"-")</f>
        <v>-</v>
      </c>
      <c r="B292" s="49" t="str">
        <f>IFERROR(VLOOKUP($C$5,Ledger!C292:K292,3,0),"-")</f>
        <v>-</v>
      </c>
      <c r="C292" s="45" t="str">
        <f>IFERROR(VLOOKUP($C$5,Ledger!C292:K292,9,0),"-")</f>
        <v>-</v>
      </c>
      <c r="D292" s="42"/>
      <c r="E292" s="25" t="str">
        <f>IFERROR(VLOOKUP($G$5,Ledger!C292:K292,2,0),"-")</f>
        <v>-</v>
      </c>
      <c r="F292" s="49" t="str">
        <f>IFERROR(VLOOKUP($G$5,Ledger!C292:K292,3,0),"-")</f>
        <v>-</v>
      </c>
      <c r="G292" s="45" t="str">
        <f>IFERROR(VLOOKUP($G$5,Ledger!C292:K292,9,0),"-")</f>
        <v>-</v>
      </c>
      <c r="H292" s="42"/>
      <c r="I292" s="25" t="str">
        <f>IFERROR(VLOOKUP($K$5,Ledger!C292:K292,2,0),"-")</f>
        <v>-</v>
      </c>
      <c r="J292" s="49" t="str">
        <f>IFERROR(VLOOKUP($K$5,Ledger!C292:K292,3,0),"-")</f>
        <v>-</v>
      </c>
      <c r="K292" s="45" t="str">
        <f>IFERROR(VLOOKUP($K$5,Ledger!C292:K292,9,0),"-")</f>
        <v>-</v>
      </c>
      <c r="L292" s="42"/>
      <c r="M292" s="25" t="str">
        <f>IFERROR(VLOOKUP($O$5,Ledger!C292:K292,2,0),"-")</f>
        <v>-</v>
      </c>
      <c r="N292" s="49" t="str">
        <f>IFERROR(VLOOKUP($O$5,Ledger!C292:K292,3,0),"-")</f>
        <v>-</v>
      </c>
      <c r="O292" s="45" t="str">
        <f>IFERROR(VLOOKUP($O$5,Ledger!C292:K292,9,0),"-")</f>
        <v>-</v>
      </c>
      <c r="P292" s="42"/>
      <c r="Q292" s="25" t="str">
        <f>IFERROR(VLOOKUP($S$5,Ledger!C292:K292,2,0),"-")</f>
        <v>-</v>
      </c>
      <c r="R292" s="49" t="str">
        <f>IFERROR(VLOOKUP($S$5,Ledger!C292:K292,3,0),"-")</f>
        <v>-</v>
      </c>
      <c r="S292" s="45" t="str">
        <f>IFERROR(VLOOKUP($S$5,Ledger!C292:K292,9,0),"-")</f>
        <v>-</v>
      </c>
      <c r="T292" s="42"/>
      <c r="U292" s="25" t="str">
        <f>IFERROR(VLOOKUP($W$5,Ledger!C292:K292,2,0),"-")</f>
        <v>-</v>
      </c>
      <c r="V292" s="49" t="str">
        <f>IFERROR(VLOOKUP($W$5,Ledger!C292:K292,3,0),"-")</f>
        <v>-</v>
      </c>
      <c r="W292" s="45" t="str">
        <f>IFERROR(VLOOKUP($W$5,Ledger!C292:K292,9,0),"-")</f>
        <v>-</v>
      </c>
      <c r="X292" s="42"/>
      <c r="Y292" s="25" t="str">
        <f>IFERROR(VLOOKUP($AA$5,Ledger!C292:K292,2,0),"-")</f>
        <v>-</v>
      </c>
      <c r="Z292" s="49" t="str">
        <f>IFERROR(VLOOKUP($AA$5,Ledger!C292:K292,3,0),"-")</f>
        <v>-</v>
      </c>
      <c r="AA292" s="45" t="str">
        <f>IFERROR(VLOOKUP($AA$5,Ledger!C292:K292,9,0),"-")</f>
        <v>-</v>
      </c>
    </row>
    <row r="293" spans="1:27" ht="24" x14ac:dyDescent="0.2">
      <c r="A293" s="25" t="str">
        <f>IFERROR(VLOOKUP($C$5,Ledger!C293:K293,2,0),"-")</f>
        <v>-</v>
      </c>
      <c r="B293" s="49" t="str">
        <f>IFERROR(VLOOKUP($C$5,Ledger!C293:K293,3,0),"-")</f>
        <v>-</v>
      </c>
      <c r="C293" s="45" t="str">
        <f>IFERROR(VLOOKUP($C$5,Ledger!C293:K293,9,0),"-")</f>
        <v>-</v>
      </c>
      <c r="D293" s="42"/>
      <c r="E293" s="25" t="str">
        <f>IFERROR(VLOOKUP($G$5,Ledger!C293:K293,2,0),"-")</f>
        <v>-</v>
      </c>
      <c r="F293" s="49" t="str">
        <f>IFERROR(VLOOKUP($G$5,Ledger!C293:K293,3,0),"-")</f>
        <v>-</v>
      </c>
      <c r="G293" s="45" t="str">
        <f>IFERROR(VLOOKUP($G$5,Ledger!C293:K293,9,0),"-")</f>
        <v>-</v>
      </c>
      <c r="H293" s="42"/>
      <c r="I293" s="25" t="str">
        <f>IFERROR(VLOOKUP($K$5,Ledger!C293:K293,2,0),"-")</f>
        <v>-</v>
      </c>
      <c r="J293" s="49" t="str">
        <f>IFERROR(VLOOKUP($K$5,Ledger!C293:K293,3,0),"-")</f>
        <v>-</v>
      </c>
      <c r="K293" s="45" t="str">
        <f>IFERROR(VLOOKUP($K$5,Ledger!C293:K293,9,0),"-")</f>
        <v>-</v>
      </c>
      <c r="L293" s="42"/>
      <c r="M293" s="25" t="str">
        <f>IFERROR(VLOOKUP($O$5,Ledger!C293:K293,2,0),"-")</f>
        <v>-</v>
      </c>
      <c r="N293" s="49" t="str">
        <f>IFERROR(VLOOKUP($O$5,Ledger!C293:K293,3,0),"-")</f>
        <v>-</v>
      </c>
      <c r="O293" s="45" t="str">
        <f>IFERROR(VLOOKUP($O$5,Ledger!C293:K293,9,0),"-")</f>
        <v>-</v>
      </c>
      <c r="P293" s="42"/>
      <c r="Q293" s="25" t="str">
        <f>IFERROR(VLOOKUP($S$5,Ledger!C293:K293,2,0),"-")</f>
        <v>-</v>
      </c>
      <c r="R293" s="49" t="str">
        <f>IFERROR(VLOOKUP($S$5,Ledger!C293:K293,3,0),"-")</f>
        <v>-</v>
      </c>
      <c r="S293" s="45" t="str">
        <f>IFERROR(VLOOKUP($S$5,Ledger!C293:K293,9,0),"-")</f>
        <v>-</v>
      </c>
      <c r="T293" s="42"/>
      <c r="U293" s="25" t="str">
        <f>IFERROR(VLOOKUP($W$5,Ledger!C293:K293,2,0),"-")</f>
        <v>-</v>
      </c>
      <c r="V293" s="49" t="str">
        <f>IFERROR(VLOOKUP($W$5,Ledger!C293:K293,3,0),"-")</f>
        <v>-</v>
      </c>
      <c r="W293" s="45" t="str">
        <f>IFERROR(VLOOKUP($W$5,Ledger!C293:K293,9,0),"-")</f>
        <v>-</v>
      </c>
      <c r="X293" s="42"/>
      <c r="Y293" s="25" t="str">
        <f>IFERROR(VLOOKUP($AA$5,Ledger!C293:K293,2,0),"-")</f>
        <v>-</v>
      </c>
      <c r="Z293" s="49" t="str">
        <f>IFERROR(VLOOKUP($AA$5,Ledger!C293:K293,3,0),"-")</f>
        <v>-</v>
      </c>
      <c r="AA293" s="45" t="str">
        <f>IFERROR(VLOOKUP($AA$5,Ledger!C293:K293,9,0),"-")</f>
        <v>-</v>
      </c>
    </row>
    <row r="294" spans="1:27" ht="24" x14ac:dyDescent="0.2">
      <c r="A294" s="25" t="str">
        <f>IFERROR(VLOOKUP($C$5,Ledger!C294:K294,2,0),"-")</f>
        <v>-</v>
      </c>
      <c r="B294" s="49" t="str">
        <f>IFERROR(VLOOKUP($C$5,Ledger!C294:K294,3,0),"-")</f>
        <v>-</v>
      </c>
      <c r="C294" s="45" t="str">
        <f>IFERROR(VLOOKUP($C$5,Ledger!C294:K294,9,0),"-")</f>
        <v>-</v>
      </c>
      <c r="D294" s="42"/>
      <c r="E294" s="25" t="str">
        <f>IFERROR(VLOOKUP($G$5,Ledger!C294:K294,2,0),"-")</f>
        <v>-</v>
      </c>
      <c r="F294" s="49" t="str">
        <f>IFERROR(VLOOKUP($G$5,Ledger!C294:K294,3,0),"-")</f>
        <v>-</v>
      </c>
      <c r="G294" s="45" t="str">
        <f>IFERROR(VLOOKUP($G$5,Ledger!C294:K294,9,0),"-")</f>
        <v>-</v>
      </c>
      <c r="H294" s="42"/>
      <c r="I294" s="25" t="str">
        <f>IFERROR(VLOOKUP($K$5,Ledger!C294:K294,2,0),"-")</f>
        <v>-</v>
      </c>
      <c r="J294" s="49" t="str">
        <f>IFERROR(VLOOKUP($K$5,Ledger!C294:K294,3,0),"-")</f>
        <v>-</v>
      </c>
      <c r="K294" s="45" t="str">
        <f>IFERROR(VLOOKUP($K$5,Ledger!C294:K294,9,0),"-")</f>
        <v>-</v>
      </c>
      <c r="L294" s="42"/>
      <c r="M294" s="25" t="str">
        <f>IFERROR(VLOOKUP($O$5,Ledger!C294:K294,2,0),"-")</f>
        <v>-</v>
      </c>
      <c r="N294" s="49" t="str">
        <f>IFERROR(VLOOKUP($O$5,Ledger!C294:K294,3,0),"-")</f>
        <v>-</v>
      </c>
      <c r="O294" s="45" t="str">
        <f>IFERROR(VLOOKUP($O$5,Ledger!C294:K294,9,0),"-")</f>
        <v>-</v>
      </c>
      <c r="P294" s="42"/>
      <c r="Q294" s="25" t="str">
        <f>IFERROR(VLOOKUP($S$5,Ledger!C294:K294,2,0),"-")</f>
        <v>-</v>
      </c>
      <c r="R294" s="49" t="str">
        <f>IFERROR(VLOOKUP($S$5,Ledger!C294:K294,3,0),"-")</f>
        <v>-</v>
      </c>
      <c r="S294" s="45" t="str">
        <f>IFERROR(VLOOKUP($S$5,Ledger!C294:K294,9,0),"-")</f>
        <v>-</v>
      </c>
      <c r="T294" s="42"/>
      <c r="U294" s="25" t="str">
        <f>IFERROR(VLOOKUP($W$5,Ledger!C294:K294,2,0),"-")</f>
        <v>-</v>
      </c>
      <c r="V294" s="49" t="str">
        <f>IFERROR(VLOOKUP($W$5,Ledger!C294:K294,3,0),"-")</f>
        <v>-</v>
      </c>
      <c r="W294" s="45" t="str">
        <f>IFERROR(VLOOKUP($W$5,Ledger!C294:K294,9,0),"-")</f>
        <v>-</v>
      </c>
      <c r="X294" s="42"/>
      <c r="Y294" s="25" t="str">
        <f>IFERROR(VLOOKUP($AA$5,Ledger!C294:K294,2,0),"-")</f>
        <v>-</v>
      </c>
      <c r="Z294" s="49" t="str">
        <f>IFERROR(VLOOKUP($AA$5,Ledger!C294:K294,3,0),"-")</f>
        <v>-</v>
      </c>
      <c r="AA294" s="45" t="str">
        <f>IFERROR(VLOOKUP($AA$5,Ledger!C294:K294,9,0),"-")</f>
        <v>-</v>
      </c>
    </row>
    <row r="295" spans="1:27" ht="24" x14ac:dyDescent="0.2">
      <c r="A295" s="25" t="str">
        <f>IFERROR(VLOOKUP($C$5,Ledger!C295:K295,2,0),"-")</f>
        <v>-</v>
      </c>
      <c r="B295" s="49" t="str">
        <f>IFERROR(VLOOKUP($C$5,Ledger!C295:K295,3,0),"-")</f>
        <v>-</v>
      </c>
      <c r="C295" s="45" t="str">
        <f>IFERROR(VLOOKUP($C$5,Ledger!C295:K295,9,0),"-")</f>
        <v>-</v>
      </c>
      <c r="D295" s="42"/>
      <c r="E295" s="25" t="str">
        <f>IFERROR(VLOOKUP($G$5,Ledger!C295:K295,2,0),"-")</f>
        <v>-</v>
      </c>
      <c r="F295" s="49" t="str">
        <f>IFERROR(VLOOKUP($G$5,Ledger!C295:K295,3,0),"-")</f>
        <v>-</v>
      </c>
      <c r="G295" s="45" t="str">
        <f>IFERROR(VLOOKUP($G$5,Ledger!C295:K295,9,0),"-")</f>
        <v>-</v>
      </c>
      <c r="H295" s="42"/>
      <c r="I295" s="25" t="str">
        <f>IFERROR(VLOOKUP($K$5,Ledger!C295:K295,2,0),"-")</f>
        <v>-</v>
      </c>
      <c r="J295" s="49" t="str">
        <f>IFERROR(VLOOKUP($K$5,Ledger!C295:K295,3,0),"-")</f>
        <v>-</v>
      </c>
      <c r="K295" s="45" t="str">
        <f>IFERROR(VLOOKUP($K$5,Ledger!C295:K295,9,0),"-")</f>
        <v>-</v>
      </c>
      <c r="L295" s="42"/>
      <c r="M295" s="25" t="str">
        <f>IFERROR(VLOOKUP($O$5,Ledger!C295:K295,2,0),"-")</f>
        <v>-</v>
      </c>
      <c r="N295" s="49" t="str">
        <f>IFERROR(VLOOKUP($O$5,Ledger!C295:K295,3,0),"-")</f>
        <v>-</v>
      </c>
      <c r="O295" s="45" t="str">
        <f>IFERROR(VLOOKUP($O$5,Ledger!C295:K295,9,0),"-")</f>
        <v>-</v>
      </c>
      <c r="P295" s="42"/>
      <c r="Q295" s="25" t="str">
        <f>IFERROR(VLOOKUP($S$5,Ledger!C295:K295,2,0),"-")</f>
        <v>-</v>
      </c>
      <c r="R295" s="49" t="str">
        <f>IFERROR(VLOOKUP($S$5,Ledger!C295:K295,3,0),"-")</f>
        <v>-</v>
      </c>
      <c r="S295" s="45" t="str">
        <f>IFERROR(VLOOKUP($S$5,Ledger!C295:K295,9,0),"-")</f>
        <v>-</v>
      </c>
      <c r="T295" s="42"/>
      <c r="U295" s="25" t="str">
        <f>IFERROR(VLOOKUP($W$5,Ledger!C295:K295,2,0),"-")</f>
        <v>-</v>
      </c>
      <c r="V295" s="49" t="str">
        <f>IFERROR(VLOOKUP($W$5,Ledger!C295:K295,3,0),"-")</f>
        <v>-</v>
      </c>
      <c r="W295" s="45" t="str">
        <f>IFERROR(VLOOKUP($W$5,Ledger!C295:K295,9,0),"-")</f>
        <v>-</v>
      </c>
      <c r="X295" s="42"/>
      <c r="Y295" s="25" t="str">
        <f>IFERROR(VLOOKUP($AA$5,Ledger!C295:K295,2,0),"-")</f>
        <v>-</v>
      </c>
      <c r="Z295" s="49" t="str">
        <f>IFERROR(VLOOKUP($AA$5,Ledger!C295:K295,3,0),"-")</f>
        <v>-</v>
      </c>
      <c r="AA295" s="45" t="str">
        <f>IFERROR(VLOOKUP($AA$5,Ledger!C295:K295,9,0),"-")</f>
        <v>-</v>
      </c>
    </row>
    <row r="296" spans="1:27" ht="24" x14ac:dyDescent="0.2">
      <c r="A296" s="25" t="str">
        <f>IFERROR(VLOOKUP($C$5,Ledger!C296:K296,2,0),"-")</f>
        <v>-</v>
      </c>
      <c r="B296" s="49" t="str">
        <f>IFERROR(VLOOKUP($C$5,Ledger!C296:K296,3,0),"-")</f>
        <v>-</v>
      </c>
      <c r="C296" s="45" t="str">
        <f>IFERROR(VLOOKUP($C$5,Ledger!C296:K296,9,0),"-")</f>
        <v>-</v>
      </c>
      <c r="D296" s="42"/>
      <c r="E296" s="25" t="str">
        <f>IFERROR(VLOOKUP($G$5,Ledger!C296:K296,2,0),"-")</f>
        <v>-</v>
      </c>
      <c r="F296" s="49" t="str">
        <f>IFERROR(VLOOKUP($G$5,Ledger!C296:K296,3,0),"-")</f>
        <v>-</v>
      </c>
      <c r="G296" s="45" t="str">
        <f>IFERROR(VLOOKUP($G$5,Ledger!C296:K296,9,0),"-")</f>
        <v>-</v>
      </c>
      <c r="H296" s="42"/>
      <c r="I296" s="25" t="str">
        <f>IFERROR(VLOOKUP($K$5,Ledger!C296:K296,2,0),"-")</f>
        <v>-</v>
      </c>
      <c r="J296" s="49" t="str">
        <f>IFERROR(VLOOKUP($K$5,Ledger!C296:K296,3,0),"-")</f>
        <v>-</v>
      </c>
      <c r="K296" s="45" t="str">
        <f>IFERROR(VLOOKUP($K$5,Ledger!C296:K296,9,0),"-")</f>
        <v>-</v>
      </c>
      <c r="L296" s="42"/>
      <c r="M296" s="25" t="str">
        <f>IFERROR(VLOOKUP($O$5,Ledger!C296:K296,2,0),"-")</f>
        <v>-</v>
      </c>
      <c r="N296" s="49" t="str">
        <f>IFERROR(VLOOKUP($O$5,Ledger!C296:K296,3,0),"-")</f>
        <v>-</v>
      </c>
      <c r="O296" s="45" t="str">
        <f>IFERROR(VLOOKUP($O$5,Ledger!C296:K296,9,0),"-")</f>
        <v>-</v>
      </c>
      <c r="P296" s="42"/>
      <c r="Q296" s="25" t="str">
        <f>IFERROR(VLOOKUP($S$5,Ledger!C296:K296,2,0),"-")</f>
        <v>-</v>
      </c>
      <c r="R296" s="49" t="str">
        <f>IFERROR(VLOOKUP($S$5,Ledger!C296:K296,3,0),"-")</f>
        <v>-</v>
      </c>
      <c r="S296" s="45" t="str">
        <f>IFERROR(VLOOKUP($S$5,Ledger!C296:K296,9,0),"-")</f>
        <v>-</v>
      </c>
      <c r="T296" s="42"/>
      <c r="U296" s="25" t="str">
        <f>IFERROR(VLOOKUP($W$5,Ledger!C296:K296,2,0),"-")</f>
        <v>-</v>
      </c>
      <c r="V296" s="49" t="str">
        <f>IFERROR(VLOOKUP($W$5,Ledger!C296:K296,3,0),"-")</f>
        <v>-</v>
      </c>
      <c r="W296" s="45" t="str">
        <f>IFERROR(VLOOKUP($W$5,Ledger!C296:K296,9,0),"-")</f>
        <v>-</v>
      </c>
      <c r="X296" s="42"/>
      <c r="Y296" s="25" t="str">
        <f>IFERROR(VLOOKUP($AA$5,Ledger!C296:K296,2,0),"-")</f>
        <v>-</v>
      </c>
      <c r="Z296" s="49" t="str">
        <f>IFERROR(VLOOKUP($AA$5,Ledger!C296:K296,3,0),"-")</f>
        <v>-</v>
      </c>
      <c r="AA296" s="45" t="str">
        <f>IFERROR(VLOOKUP($AA$5,Ledger!C296:K296,9,0),"-")</f>
        <v>-</v>
      </c>
    </row>
    <row r="297" spans="1:27" ht="24" x14ac:dyDescent="0.2">
      <c r="A297" s="25" t="str">
        <f>IFERROR(VLOOKUP($C$5,Ledger!C297:K297,2,0),"-")</f>
        <v>-</v>
      </c>
      <c r="B297" s="49" t="str">
        <f>IFERROR(VLOOKUP($C$5,Ledger!C297:K297,3,0),"-")</f>
        <v>-</v>
      </c>
      <c r="C297" s="45" t="str">
        <f>IFERROR(VLOOKUP($C$5,Ledger!C297:K297,9,0),"-")</f>
        <v>-</v>
      </c>
      <c r="D297" s="42"/>
      <c r="E297" s="25" t="str">
        <f>IFERROR(VLOOKUP($G$5,Ledger!C297:K297,2,0),"-")</f>
        <v>-</v>
      </c>
      <c r="F297" s="49" t="str">
        <f>IFERROR(VLOOKUP($G$5,Ledger!C297:K297,3,0),"-")</f>
        <v>-</v>
      </c>
      <c r="G297" s="45" t="str">
        <f>IFERROR(VLOOKUP($G$5,Ledger!C297:K297,9,0),"-")</f>
        <v>-</v>
      </c>
      <c r="H297" s="42"/>
      <c r="I297" s="25" t="str">
        <f>IFERROR(VLOOKUP($K$5,Ledger!C297:K297,2,0),"-")</f>
        <v>-</v>
      </c>
      <c r="J297" s="49" t="str">
        <f>IFERROR(VLOOKUP($K$5,Ledger!C297:K297,3,0),"-")</f>
        <v>-</v>
      </c>
      <c r="K297" s="45" t="str">
        <f>IFERROR(VLOOKUP($K$5,Ledger!C297:K297,9,0),"-")</f>
        <v>-</v>
      </c>
      <c r="L297" s="42"/>
      <c r="M297" s="25" t="str">
        <f>IFERROR(VLOOKUP($O$5,Ledger!C297:K297,2,0),"-")</f>
        <v>-</v>
      </c>
      <c r="N297" s="49" t="str">
        <f>IFERROR(VLOOKUP($O$5,Ledger!C297:K297,3,0),"-")</f>
        <v>-</v>
      </c>
      <c r="O297" s="45" t="str">
        <f>IFERROR(VLOOKUP($O$5,Ledger!C297:K297,9,0),"-")</f>
        <v>-</v>
      </c>
      <c r="P297" s="42"/>
      <c r="Q297" s="25" t="str">
        <f>IFERROR(VLOOKUP($S$5,Ledger!C297:K297,2,0),"-")</f>
        <v>-</v>
      </c>
      <c r="R297" s="49" t="str">
        <f>IFERROR(VLOOKUP($S$5,Ledger!C297:K297,3,0),"-")</f>
        <v>-</v>
      </c>
      <c r="S297" s="45" t="str">
        <f>IFERROR(VLOOKUP($S$5,Ledger!C297:K297,9,0),"-")</f>
        <v>-</v>
      </c>
      <c r="T297" s="42"/>
      <c r="U297" s="25" t="str">
        <f>IFERROR(VLOOKUP($W$5,Ledger!C297:K297,2,0),"-")</f>
        <v>-</v>
      </c>
      <c r="V297" s="49" t="str">
        <f>IFERROR(VLOOKUP($W$5,Ledger!C297:K297,3,0),"-")</f>
        <v>-</v>
      </c>
      <c r="W297" s="45" t="str">
        <f>IFERROR(VLOOKUP($W$5,Ledger!C297:K297,9,0),"-")</f>
        <v>-</v>
      </c>
      <c r="X297" s="42"/>
      <c r="Y297" s="25" t="str">
        <f>IFERROR(VLOOKUP($AA$5,Ledger!C297:K297,2,0),"-")</f>
        <v>-</v>
      </c>
      <c r="Z297" s="49" t="str">
        <f>IFERROR(VLOOKUP($AA$5,Ledger!C297:K297,3,0),"-")</f>
        <v>-</v>
      </c>
      <c r="AA297" s="45" t="str">
        <f>IFERROR(VLOOKUP($AA$5,Ledger!C297:K297,9,0),"-")</f>
        <v>-</v>
      </c>
    </row>
    <row r="298" spans="1:27" ht="24" x14ac:dyDescent="0.2">
      <c r="A298" s="25" t="str">
        <f>IFERROR(VLOOKUP($C$5,Ledger!C298:K298,2,0),"-")</f>
        <v>-</v>
      </c>
      <c r="B298" s="49" t="str">
        <f>IFERROR(VLOOKUP($C$5,Ledger!C298:K298,3,0),"-")</f>
        <v>-</v>
      </c>
      <c r="C298" s="45" t="str">
        <f>IFERROR(VLOOKUP($C$5,Ledger!C298:K298,9,0),"-")</f>
        <v>-</v>
      </c>
      <c r="D298" s="42"/>
      <c r="E298" s="25" t="str">
        <f>IFERROR(VLOOKUP($G$5,Ledger!C298:K298,2,0),"-")</f>
        <v>-</v>
      </c>
      <c r="F298" s="49" t="str">
        <f>IFERROR(VLOOKUP($G$5,Ledger!C298:K298,3,0),"-")</f>
        <v>-</v>
      </c>
      <c r="G298" s="45" t="str">
        <f>IFERROR(VLOOKUP($G$5,Ledger!C298:K298,9,0),"-")</f>
        <v>-</v>
      </c>
      <c r="H298" s="42"/>
      <c r="I298" s="25" t="str">
        <f>IFERROR(VLOOKUP($K$5,Ledger!C298:K298,2,0),"-")</f>
        <v>-</v>
      </c>
      <c r="J298" s="49" t="str">
        <f>IFERROR(VLOOKUP($K$5,Ledger!C298:K298,3,0),"-")</f>
        <v>-</v>
      </c>
      <c r="K298" s="45" t="str">
        <f>IFERROR(VLOOKUP($K$5,Ledger!C298:K298,9,0),"-")</f>
        <v>-</v>
      </c>
      <c r="L298" s="42"/>
      <c r="M298" s="25" t="str">
        <f>IFERROR(VLOOKUP($O$5,Ledger!C298:K298,2,0),"-")</f>
        <v>-</v>
      </c>
      <c r="N298" s="49" t="str">
        <f>IFERROR(VLOOKUP($O$5,Ledger!C298:K298,3,0),"-")</f>
        <v>-</v>
      </c>
      <c r="O298" s="45" t="str">
        <f>IFERROR(VLOOKUP($O$5,Ledger!C298:K298,9,0),"-")</f>
        <v>-</v>
      </c>
      <c r="P298" s="42"/>
      <c r="Q298" s="25" t="str">
        <f>IFERROR(VLOOKUP($S$5,Ledger!C298:K298,2,0),"-")</f>
        <v>-</v>
      </c>
      <c r="R298" s="49" t="str">
        <f>IFERROR(VLOOKUP($S$5,Ledger!C298:K298,3,0),"-")</f>
        <v>-</v>
      </c>
      <c r="S298" s="45" t="str">
        <f>IFERROR(VLOOKUP($S$5,Ledger!C298:K298,9,0),"-")</f>
        <v>-</v>
      </c>
      <c r="T298" s="42"/>
      <c r="U298" s="25" t="str">
        <f>IFERROR(VLOOKUP($W$5,Ledger!C298:K298,2,0),"-")</f>
        <v>-</v>
      </c>
      <c r="V298" s="49" t="str">
        <f>IFERROR(VLOOKUP($W$5,Ledger!C298:K298,3,0),"-")</f>
        <v>-</v>
      </c>
      <c r="W298" s="45" t="str">
        <f>IFERROR(VLOOKUP($W$5,Ledger!C298:K298,9,0),"-")</f>
        <v>-</v>
      </c>
      <c r="X298" s="42"/>
      <c r="Y298" s="25" t="str">
        <f>IFERROR(VLOOKUP($AA$5,Ledger!C298:K298,2,0),"-")</f>
        <v>-</v>
      </c>
      <c r="Z298" s="49" t="str">
        <f>IFERROR(VLOOKUP($AA$5,Ledger!C298:K298,3,0),"-")</f>
        <v>-</v>
      </c>
      <c r="AA298" s="45" t="str">
        <f>IFERROR(VLOOKUP($AA$5,Ledger!C298:K298,9,0),"-")</f>
        <v>-</v>
      </c>
    </row>
    <row r="299" spans="1:27" ht="24" x14ac:dyDescent="0.2">
      <c r="A299" s="25" t="str">
        <f>IFERROR(VLOOKUP($C$5,Ledger!C299:K299,2,0),"-")</f>
        <v>-</v>
      </c>
      <c r="B299" s="49" t="str">
        <f>IFERROR(VLOOKUP($C$5,Ledger!C299:K299,3,0),"-")</f>
        <v>-</v>
      </c>
      <c r="C299" s="45" t="str">
        <f>IFERROR(VLOOKUP($C$5,Ledger!C299:K299,9,0),"-")</f>
        <v>-</v>
      </c>
      <c r="D299" s="42"/>
      <c r="E299" s="25" t="str">
        <f>IFERROR(VLOOKUP($G$5,Ledger!C299:K299,2,0),"-")</f>
        <v>-</v>
      </c>
      <c r="F299" s="49" t="str">
        <f>IFERROR(VLOOKUP($G$5,Ledger!C299:K299,3,0),"-")</f>
        <v>-</v>
      </c>
      <c r="G299" s="45" t="str">
        <f>IFERROR(VLOOKUP($G$5,Ledger!C299:K299,9,0),"-")</f>
        <v>-</v>
      </c>
      <c r="H299" s="42"/>
      <c r="I299" s="25" t="str">
        <f>IFERROR(VLOOKUP($K$5,Ledger!C299:K299,2,0),"-")</f>
        <v>-</v>
      </c>
      <c r="J299" s="49" t="str">
        <f>IFERROR(VLOOKUP($K$5,Ledger!C299:K299,3,0),"-")</f>
        <v>-</v>
      </c>
      <c r="K299" s="45" t="str">
        <f>IFERROR(VLOOKUP($K$5,Ledger!C299:K299,9,0),"-")</f>
        <v>-</v>
      </c>
      <c r="L299" s="42"/>
      <c r="M299" s="25" t="str">
        <f>IFERROR(VLOOKUP($O$5,Ledger!C299:K299,2,0),"-")</f>
        <v>-</v>
      </c>
      <c r="N299" s="49" t="str">
        <f>IFERROR(VLOOKUP($O$5,Ledger!C299:K299,3,0),"-")</f>
        <v>-</v>
      </c>
      <c r="O299" s="45" t="str">
        <f>IFERROR(VLOOKUP($O$5,Ledger!C299:K299,9,0),"-")</f>
        <v>-</v>
      </c>
      <c r="P299" s="42"/>
      <c r="Q299" s="25" t="str">
        <f>IFERROR(VLOOKUP($S$5,Ledger!C299:K299,2,0),"-")</f>
        <v>-</v>
      </c>
      <c r="R299" s="49" t="str">
        <f>IFERROR(VLOOKUP($S$5,Ledger!C299:K299,3,0),"-")</f>
        <v>-</v>
      </c>
      <c r="S299" s="45" t="str">
        <f>IFERROR(VLOOKUP($S$5,Ledger!C299:K299,9,0),"-")</f>
        <v>-</v>
      </c>
      <c r="T299" s="42"/>
      <c r="U299" s="25" t="str">
        <f>IFERROR(VLOOKUP($W$5,Ledger!C299:K299,2,0),"-")</f>
        <v>-</v>
      </c>
      <c r="V299" s="49" t="str">
        <f>IFERROR(VLOOKUP($W$5,Ledger!C299:K299,3,0),"-")</f>
        <v>-</v>
      </c>
      <c r="W299" s="45" t="str">
        <f>IFERROR(VLOOKUP($W$5,Ledger!C299:K299,9,0),"-")</f>
        <v>-</v>
      </c>
      <c r="X299" s="42"/>
      <c r="Y299" s="25" t="str">
        <f>IFERROR(VLOOKUP($AA$5,Ledger!C299:K299,2,0),"-")</f>
        <v>-</v>
      </c>
      <c r="Z299" s="49" t="str">
        <f>IFERROR(VLOOKUP($AA$5,Ledger!C299:K299,3,0),"-")</f>
        <v>-</v>
      </c>
      <c r="AA299" s="45" t="str">
        <f>IFERROR(VLOOKUP($AA$5,Ledger!C299:K299,9,0),"-")</f>
        <v>-</v>
      </c>
    </row>
    <row r="300" spans="1:27" ht="24" x14ac:dyDescent="0.2">
      <c r="A300" s="25" t="str">
        <f>IFERROR(VLOOKUP($C$5,Ledger!C300:K300,2,0),"-")</f>
        <v>-</v>
      </c>
      <c r="B300" s="49" t="str">
        <f>IFERROR(VLOOKUP($C$5,Ledger!C300:K300,3,0),"-")</f>
        <v>-</v>
      </c>
      <c r="C300" s="45" t="str">
        <f>IFERROR(VLOOKUP($C$5,Ledger!C300:K300,9,0),"-")</f>
        <v>-</v>
      </c>
      <c r="D300" s="42"/>
      <c r="E300" s="25" t="str">
        <f>IFERROR(VLOOKUP($G$5,Ledger!C300:K300,2,0),"-")</f>
        <v>-</v>
      </c>
      <c r="F300" s="49" t="str">
        <f>IFERROR(VLOOKUP($G$5,Ledger!C300:K300,3,0),"-")</f>
        <v>-</v>
      </c>
      <c r="G300" s="45" t="str">
        <f>IFERROR(VLOOKUP($G$5,Ledger!C300:K300,9,0),"-")</f>
        <v>-</v>
      </c>
      <c r="H300" s="42"/>
      <c r="I300" s="25" t="str">
        <f>IFERROR(VLOOKUP($K$5,Ledger!C300:K300,2,0),"-")</f>
        <v>-</v>
      </c>
      <c r="J300" s="49" t="str">
        <f>IFERROR(VLOOKUP($K$5,Ledger!C300:K300,3,0),"-")</f>
        <v>-</v>
      </c>
      <c r="K300" s="45" t="str">
        <f>IFERROR(VLOOKUP($K$5,Ledger!C300:K300,9,0),"-")</f>
        <v>-</v>
      </c>
      <c r="L300" s="42"/>
      <c r="M300" s="25" t="str">
        <f>IFERROR(VLOOKUP($O$5,Ledger!C300:K300,2,0),"-")</f>
        <v>-</v>
      </c>
      <c r="N300" s="49" t="str">
        <f>IFERROR(VLOOKUP($O$5,Ledger!C300:K300,3,0),"-")</f>
        <v>-</v>
      </c>
      <c r="O300" s="45" t="str">
        <f>IFERROR(VLOOKUP($O$5,Ledger!C300:K300,9,0),"-")</f>
        <v>-</v>
      </c>
      <c r="P300" s="42"/>
      <c r="Q300" s="25" t="str">
        <f>IFERROR(VLOOKUP($S$5,Ledger!C300:K300,2,0),"-")</f>
        <v>-</v>
      </c>
      <c r="R300" s="49" t="str">
        <f>IFERROR(VLOOKUP($S$5,Ledger!C300:K300,3,0),"-")</f>
        <v>-</v>
      </c>
      <c r="S300" s="45" t="str">
        <f>IFERROR(VLOOKUP($S$5,Ledger!C300:K300,9,0),"-")</f>
        <v>-</v>
      </c>
      <c r="T300" s="42"/>
      <c r="U300" s="25" t="str">
        <f>IFERROR(VLOOKUP($W$5,Ledger!C300:K300,2,0),"-")</f>
        <v>-</v>
      </c>
      <c r="V300" s="49" t="str">
        <f>IFERROR(VLOOKUP($W$5,Ledger!C300:K300,3,0),"-")</f>
        <v>-</v>
      </c>
      <c r="W300" s="45" t="str">
        <f>IFERROR(VLOOKUP($W$5,Ledger!C300:K300,9,0),"-")</f>
        <v>-</v>
      </c>
      <c r="X300" s="42"/>
      <c r="Y300" s="25" t="str">
        <f>IFERROR(VLOOKUP($AA$5,Ledger!C300:K300,2,0),"-")</f>
        <v>-</v>
      </c>
      <c r="Z300" s="49" t="str">
        <f>IFERROR(VLOOKUP($AA$5,Ledger!C300:K300,3,0),"-")</f>
        <v>-</v>
      </c>
      <c r="AA300" s="45" t="str">
        <f>IFERROR(VLOOKUP($AA$5,Ledger!C300:K300,9,0),"-")</f>
        <v>-</v>
      </c>
    </row>
    <row r="301" spans="1:27" ht="24" x14ac:dyDescent="0.2">
      <c r="A301" s="25" t="str">
        <f>IFERROR(VLOOKUP($C$5,Ledger!C301:K301,2,0),"-")</f>
        <v>-</v>
      </c>
      <c r="B301" s="49" t="str">
        <f>IFERROR(VLOOKUP($C$5,Ledger!C301:K301,3,0),"-")</f>
        <v>-</v>
      </c>
      <c r="C301" s="45" t="str">
        <f>IFERROR(VLOOKUP($C$5,Ledger!C301:K301,9,0),"-")</f>
        <v>-</v>
      </c>
      <c r="D301" s="42"/>
      <c r="E301" s="25" t="str">
        <f>IFERROR(VLOOKUP($G$5,Ledger!C301:K301,2,0),"-")</f>
        <v>-</v>
      </c>
      <c r="F301" s="49" t="str">
        <f>IFERROR(VLOOKUP($G$5,Ledger!C301:K301,3,0),"-")</f>
        <v>-</v>
      </c>
      <c r="G301" s="45" t="str">
        <f>IFERROR(VLOOKUP($G$5,Ledger!C301:K301,9,0),"-")</f>
        <v>-</v>
      </c>
      <c r="H301" s="42"/>
      <c r="I301" s="25" t="str">
        <f>IFERROR(VLOOKUP($K$5,Ledger!C301:K301,2,0),"-")</f>
        <v>-</v>
      </c>
      <c r="J301" s="49" t="str">
        <f>IFERROR(VLOOKUP($K$5,Ledger!C301:K301,3,0),"-")</f>
        <v>-</v>
      </c>
      <c r="K301" s="45" t="str">
        <f>IFERROR(VLOOKUP($K$5,Ledger!C301:K301,9,0),"-")</f>
        <v>-</v>
      </c>
      <c r="L301" s="42"/>
      <c r="M301" s="25" t="str">
        <f>IFERROR(VLOOKUP($O$5,Ledger!C301:K301,2,0),"-")</f>
        <v>-</v>
      </c>
      <c r="N301" s="49" t="str">
        <f>IFERROR(VLOOKUP($O$5,Ledger!C301:K301,3,0),"-")</f>
        <v>-</v>
      </c>
      <c r="O301" s="45" t="str">
        <f>IFERROR(VLOOKUP($O$5,Ledger!C301:K301,9,0),"-")</f>
        <v>-</v>
      </c>
      <c r="P301" s="42"/>
      <c r="Q301" s="25" t="str">
        <f>IFERROR(VLOOKUP($S$5,Ledger!C301:K301,2,0),"-")</f>
        <v>-</v>
      </c>
      <c r="R301" s="49" t="str">
        <f>IFERROR(VLOOKUP($S$5,Ledger!C301:K301,3,0),"-")</f>
        <v>-</v>
      </c>
      <c r="S301" s="45" t="str">
        <f>IFERROR(VLOOKUP($S$5,Ledger!C301:K301,9,0),"-")</f>
        <v>-</v>
      </c>
      <c r="T301" s="42"/>
      <c r="U301" s="25" t="str">
        <f>IFERROR(VLOOKUP($W$5,Ledger!C301:K301,2,0),"-")</f>
        <v>-</v>
      </c>
      <c r="V301" s="49" t="str">
        <f>IFERROR(VLOOKUP($W$5,Ledger!C301:K301,3,0),"-")</f>
        <v>-</v>
      </c>
      <c r="W301" s="45" t="str">
        <f>IFERROR(VLOOKUP($W$5,Ledger!C301:K301,9,0),"-")</f>
        <v>-</v>
      </c>
      <c r="X301" s="42"/>
      <c r="Y301" s="25" t="str">
        <f>IFERROR(VLOOKUP($AA$5,Ledger!C301:K301,2,0),"-")</f>
        <v>-</v>
      </c>
      <c r="Z301" s="49" t="str">
        <f>IFERROR(VLOOKUP($AA$5,Ledger!C301:K301,3,0),"-")</f>
        <v>-</v>
      </c>
      <c r="AA301" s="45" t="str">
        <f>IFERROR(VLOOKUP($AA$5,Ledger!C301:K301,9,0),"-")</f>
        <v>-</v>
      </c>
    </row>
    <row r="302" spans="1:27" ht="24" x14ac:dyDescent="0.2">
      <c r="A302" s="25" t="str">
        <f>IFERROR(VLOOKUP($C$5,Ledger!C302:K302,2,0),"-")</f>
        <v>-</v>
      </c>
      <c r="B302" s="49" t="str">
        <f>IFERROR(VLOOKUP($C$5,Ledger!C302:K302,3,0),"-")</f>
        <v>-</v>
      </c>
      <c r="C302" s="45" t="str">
        <f>IFERROR(VLOOKUP($C$5,Ledger!C302:K302,9,0),"-")</f>
        <v>-</v>
      </c>
      <c r="D302" s="42"/>
      <c r="E302" s="25" t="str">
        <f>IFERROR(VLOOKUP($G$5,Ledger!C302:K302,2,0),"-")</f>
        <v>-</v>
      </c>
      <c r="F302" s="49" t="str">
        <f>IFERROR(VLOOKUP($G$5,Ledger!C302:K302,3,0),"-")</f>
        <v>-</v>
      </c>
      <c r="G302" s="45" t="str">
        <f>IFERROR(VLOOKUP($G$5,Ledger!C302:K302,9,0),"-")</f>
        <v>-</v>
      </c>
      <c r="H302" s="42"/>
      <c r="I302" s="25" t="str">
        <f>IFERROR(VLOOKUP($K$5,Ledger!C302:K302,2,0),"-")</f>
        <v>-</v>
      </c>
      <c r="J302" s="49" t="str">
        <f>IFERROR(VLOOKUP($K$5,Ledger!C302:K302,3,0),"-")</f>
        <v>-</v>
      </c>
      <c r="K302" s="45" t="str">
        <f>IFERROR(VLOOKUP($K$5,Ledger!C302:K302,9,0),"-")</f>
        <v>-</v>
      </c>
      <c r="L302" s="42"/>
      <c r="M302" s="25" t="str">
        <f>IFERROR(VLOOKUP($O$5,Ledger!C302:K302,2,0),"-")</f>
        <v>-</v>
      </c>
      <c r="N302" s="49" t="str">
        <f>IFERROR(VLOOKUP($O$5,Ledger!C302:K302,3,0),"-")</f>
        <v>-</v>
      </c>
      <c r="O302" s="45" t="str">
        <f>IFERROR(VLOOKUP($O$5,Ledger!C302:K302,9,0),"-")</f>
        <v>-</v>
      </c>
      <c r="P302" s="42"/>
      <c r="Q302" s="25" t="str">
        <f>IFERROR(VLOOKUP($S$5,Ledger!C302:K302,2,0),"-")</f>
        <v>-</v>
      </c>
      <c r="R302" s="49" t="str">
        <f>IFERROR(VLOOKUP($S$5,Ledger!C302:K302,3,0),"-")</f>
        <v>-</v>
      </c>
      <c r="S302" s="45" t="str">
        <f>IFERROR(VLOOKUP($S$5,Ledger!C302:K302,9,0),"-")</f>
        <v>-</v>
      </c>
      <c r="T302" s="42"/>
      <c r="U302" s="25" t="str">
        <f>IFERROR(VLOOKUP($W$5,Ledger!C302:K302,2,0),"-")</f>
        <v>-</v>
      </c>
      <c r="V302" s="49" t="str">
        <f>IFERROR(VLOOKUP($W$5,Ledger!C302:K302,3,0),"-")</f>
        <v>-</v>
      </c>
      <c r="W302" s="45" t="str">
        <f>IFERROR(VLOOKUP($W$5,Ledger!C302:K302,9,0),"-")</f>
        <v>-</v>
      </c>
      <c r="X302" s="42"/>
      <c r="Y302" s="25" t="str">
        <f>IFERROR(VLOOKUP($AA$5,Ledger!C302:K302,2,0),"-")</f>
        <v>-</v>
      </c>
      <c r="Z302" s="49" t="str">
        <f>IFERROR(VLOOKUP($AA$5,Ledger!C302:K302,3,0),"-")</f>
        <v>-</v>
      </c>
      <c r="AA302" s="45" t="str">
        <f>IFERROR(VLOOKUP($AA$5,Ledger!C302:K302,9,0),"-")</f>
        <v>-</v>
      </c>
    </row>
    <row r="303" spans="1:27" ht="24" x14ac:dyDescent="0.2">
      <c r="A303" s="25" t="str">
        <f>IFERROR(VLOOKUP($C$5,Ledger!C303:K303,2,0),"-")</f>
        <v>-</v>
      </c>
      <c r="B303" s="49" t="str">
        <f>IFERROR(VLOOKUP($C$5,Ledger!C303:K303,3,0),"-")</f>
        <v>-</v>
      </c>
      <c r="C303" s="45" t="str">
        <f>IFERROR(VLOOKUP($C$5,Ledger!C303:K303,9,0),"-")</f>
        <v>-</v>
      </c>
      <c r="D303" s="42"/>
      <c r="E303" s="25" t="str">
        <f>IFERROR(VLOOKUP($G$5,Ledger!C303:K303,2,0),"-")</f>
        <v>-</v>
      </c>
      <c r="F303" s="49" t="str">
        <f>IFERROR(VLOOKUP($G$5,Ledger!C303:K303,3,0),"-")</f>
        <v>-</v>
      </c>
      <c r="G303" s="45" t="str">
        <f>IFERROR(VLOOKUP($G$5,Ledger!C303:K303,9,0),"-")</f>
        <v>-</v>
      </c>
      <c r="H303" s="42"/>
      <c r="I303" s="25" t="str">
        <f>IFERROR(VLOOKUP($K$5,Ledger!C303:K303,2,0),"-")</f>
        <v>-</v>
      </c>
      <c r="J303" s="49" t="str">
        <f>IFERROR(VLOOKUP($K$5,Ledger!C303:K303,3,0),"-")</f>
        <v>-</v>
      </c>
      <c r="K303" s="45" t="str">
        <f>IFERROR(VLOOKUP($K$5,Ledger!C303:K303,9,0),"-")</f>
        <v>-</v>
      </c>
      <c r="L303" s="42"/>
      <c r="M303" s="25" t="str">
        <f>IFERROR(VLOOKUP($O$5,Ledger!C303:K303,2,0),"-")</f>
        <v>-</v>
      </c>
      <c r="N303" s="49" t="str">
        <f>IFERROR(VLOOKUP($O$5,Ledger!C303:K303,3,0),"-")</f>
        <v>-</v>
      </c>
      <c r="O303" s="45" t="str">
        <f>IFERROR(VLOOKUP($O$5,Ledger!C303:K303,9,0),"-")</f>
        <v>-</v>
      </c>
      <c r="P303" s="42"/>
      <c r="Q303" s="25" t="str">
        <f>IFERROR(VLOOKUP($S$5,Ledger!C303:K303,2,0),"-")</f>
        <v>-</v>
      </c>
      <c r="R303" s="49" t="str">
        <f>IFERROR(VLOOKUP($S$5,Ledger!C303:K303,3,0),"-")</f>
        <v>-</v>
      </c>
      <c r="S303" s="45" t="str">
        <f>IFERROR(VLOOKUP($S$5,Ledger!C303:K303,9,0),"-")</f>
        <v>-</v>
      </c>
      <c r="T303" s="42"/>
      <c r="U303" s="25" t="str">
        <f>IFERROR(VLOOKUP($W$5,Ledger!C303:K303,2,0),"-")</f>
        <v>-</v>
      </c>
      <c r="V303" s="49" t="str">
        <f>IFERROR(VLOOKUP($W$5,Ledger!C303:K303,3,0),"-")</f>
        <v>-</v>
      </c>
      <c r="W303" s="45" t="str">
        <f>IFERROR(VLOOKUP($W$5,Ledger!C303:K303,9,0),"-")</f>
        <v>-</v>
      </c>
      <c r="X303" s="42"/>
      <c r="Y303" s="25" t="str">
        <f>IFERROR(VLOOKUP($AA$5,Ledger!C303:K303,2,0),"-")</f>
        <v>-</v>
      </c>
      <c r="Z303" s="49" t="str">
        <f>IFERROR(VLOOKUP($AA$5,Ledger!C303:K303,3,0),"-")</f>
        <v>-</v>
      </c>
      <c r="AA303" s="45" t="str">
        <f>IFERROR(VLOOKUP($AA$5,Ledger!C303:K303,9,0),"-")</f>
        <v>-</v>
      </c>
    </row>
    <row r="304" spans="1:27" ht="24" x14ac:dyDescent="0.2">
      <c r="A304" s="25" t="str">
        <f>IFERROR(VLOOKUP($C$5,Ledger!C304:K304,2,0),"-")</f>
        <v>-</v>
      </c>
      <c r="B304" s="49" t="str">
        <f>IFERROR(VLOOKUP($C$5,Ledger!C304:K304,3,0),"-")</f>
        <v>-</v>
      </c>
      <c r="C304" s="45" t="str">
        <f>IFERROR(VLOOKUP($C$5,Ledger!C304:K304,9,0),"-")</f>
        <v>-</v>
      </c>
      <c r="D304" s="42"/>
      <c r="E304" s="25" t="str">
        <f>IFERROR(VLOOKUP($G$5,Ledger!C304:K304,2,0),"-")</f>
        <v>-</v>
      </c>
      <c r="F304" s="49" t="str">
        <f>IFERROR(VLOOKUP($G$5,Ledger!C304:K304,3,0),"-")</f>
        <v>-</v>
      </c>
      <c r="G304" s="45" t="str">
        <f>IFERROR(VLOOKUP($G$5,Ledger!C304:K304,9,0),"-")</f>
        <v>-</v>
      </c>
      <c r="H304" s="42"/>
      <c r="I304" s="25" t="str">
        <f>IFERROR(VLOOKUP($K$5,Ledger!C304:K304,2,0),"-")</f>
        <v>-</v>
      </c>
      <c r="J304" s="49" t="str">
        <f>IFERROR(VLOOKUP($K$5,Ledger!C304:K304,3,0),"-")</f>
        <v>-</v>
      </c>
      <c r="K304" s="45" t="str">
        <f>IFERROR(VLOOKUP($K$5,Ledger!C304:K304,9,0),"-")</f>
        <v>-</v>
      </c>
      <c r="L304" s="42"/>
      <c r="M304" s="25" t="str">
        <f>IFERROR(VLOOKUP($O$5,Ledger!C304:K304,2,0),"-")</f>
        <v>-</v>
      </c>
      <c r="N304" s="49" t="str">
        <f>IFERROR(VLOOKUP($O$5,Ledger!C304:K304,3,0),"-")</f>
        <v>-</v>
      </c>
      <c r="O304" s="45" t="str">
        <f>IFERROR(VLOOKUP($O$5,Ledger!C304:K304,9,0),"-")</f>
        <v>-</v>
      </c>
      <c r="P304" s="42"/>
      <c r="Q304" s="25" t="str">
        <f>IFERROR(VLOOKUP($S$5,Ledger!C304:K304,2,0),"-")</f>
        <v>-</v>
      </c>
      <c r="R304" s="49" t="str">
        <f>IFERROR(VLOOKUP($S$5,Ledger!C304:K304,3,0),"-")</f>
        <v>-</v>
      </c>
      <c r="S304" s="45" t="str">
        <f>IFERROR(VLOOKUP($S$5,Ledger!C304:K304,9,0),"-")</f>
        <v>-</v>
      </c>
      <c r="T304" s="42"/>
      <c r="U304" s="25" t="str">
        <f>IFERROR(VLOOKUP($W$5,Ledger!C304:K304,2,0),"-")</f>
        <v>-</v>
      </c>
      <c r="V304" s="49" t="str">
        <f>IFERROR(VLOOKUP($W$5,Ledger!C304:K304,3,0),"-")</f>
        <v>-</v>
      </c>
      <c r="W304" s="45" t="str">
        <f>IFERROR(VLOOKUP($W$5,Ledger!C304:K304,9,0),"-")</f>
        <v>-</v>
      </c>
      <c r="X304" s="42"/>
      <c r="Y304" s="25" t="str">
        <f>IFERROR(VLOOKUP($AA$5,Ledger!C304:K304,2,0),"-")</f>
        <v>-</v>
      </c>
      <c r="Z304" s="49" t="str">
        <f>IFERROR(VLOOKUP($AA$5,Ledger!C304:K304,3,0),"-")</f>
        <v>-</v>
      </c>
      <c r="AA304" s="45" t="str">
        <f>IFERROR(VLOOKUP($AA$5,Ledger!C304:K304,9,0),"-")</f>
        <v>-</v>
      </c>
    </row>
    <row r="305" spans="1:27" ht="24" x14ac:dyDescent="0.2">
      <c r="A305" s="25" t="str">
        <f>IFERROR(VLOOKUP($C$5,Ledger!C305:K305,2,0),"-")</f>
        <v>-</v>
      </c>
      <c r="B305" s="49" t="str">
        <f>IFERROR(VLOOKUP($C$5,Ledger!C305:K305,3,0),"-")</f>
        <v>-</v>
      </c>
      <c r="C305" s="45" t="str">
        <f>IFERROR(VLOOKUP($C$5,Ledger!C305:K305,9,0),"-")</f>
        <v>-</v>
      </c>
      <c r="D305" s="42"/>
      <c r="E305" s="25" t="str">
        <f>IFERROR(VLOOKUP($G$5,Ledger!C305:K305,2,0),"-")</f>
        <v>-</v>
      </c>
      <c r="F305" s="49" t="str">
        <f>IFERROR(VLOOKUP($G$5,Ledger!C305:K305,3,0),"-")</f>
        <v>-</v>
      </c>
      <c r="G305" s="45" t="str">
        <f>IFERROR(VLOOKUP($G$5,Ledger!C305:K305,9,0),"-")</f>
        <v>-</v>
      </c>
      <c r="H305" s="42"/>
      <c r="I305" s="25" t="str">
        <f>IFERROR(VLOOKUP($K$5,Ledger!C305:K305,2,0),"-")</f>
        <v>-</v>
      </c>
      <c r="J305" s="49" t="str">
        <f>IFERROR(VLOOKUP($K$5,Ledger!C305:K305,3,0),"-")</f>
        <v>-</v>
      </c>
      <c r="K305" s="45" t="str">
        <f>IFERROR(VLOOKUP($K$5,Ledger!C305:K305,9,0),"-")</f>
        <v>-</v>
      </c>
      <c r="L305" s="42"/>
      <c r="M305" s="25" t="str">
        <f>IFERROR(VLOOKUP($O$5,Ledger!C305:K305,2,0),"-")</f>
        <v>-</v>
      </c>
      <c r="N305" s="49" t="str">
        <f>IFERROR(VLOOKUP($O$5,Ledger!C305:K305,3,0),"-")</f>
        <v>-</v>
      </c>
      <c r="O305" s="45" t="str">
        <f>IFERROR(VLOOKUP($O$5,Ledger!C305:K305,9,0),"-")</f>
        <v>-</v>
      </c>
      <c r="P305" s="42"/>
      <c r="Q305" s="25" t="str">
        <f>IFERROR(VLOOKUP($S$5,Ledger!C305:K305,2,0),"-")</f>
        <v>-</v>
      </c>
      <c r="R305" s="49" t="str">
        <f>IFERROR(VLOOKUP($S$5,Ledger!C305:K305,3,0),"-")</f>
        <v>-</v>
      </c>
      <c r="S305" s="45" t="str">
        <f>IFERROR(VLOOKUP($S$5,Ledger!C305:K305,9,0),"-")</f>
        <v>-</v>
      </c>
      <c r="T305" s="42"/>
      <c r="U305" s="25" t="str">
        <f>IFERROR(VLOOKUP($W$5,Ledger!C305:K305,2,0),"-")</f>
        <v>-</v>
      </c>
      <c r="V305" s="49" t="str">
        <f>IFERROR(VLOOKUP($W$5,Ledger!C305:K305,3,0),"-")</f>
        <v>-</v>
      </c>
      <c r="W305" s="45" t="str">
        <f>IFERROR(VLOOKUP($W$5,Ledger!C305:K305,9,0),"-")</f>
        <v>-</v>
      </c>
      <c r="X305" s="42"/>
      <c r="Y305" s="25" t="str">
        <f>IFERROR(VLOOKUP($AA$5,Ledger!C305:K305,2,0),"-")</f>
        <v>-</v>
      </c>
      <c r="Z305" s="49" t="str">
        <f>IFERROR(VLOOKUP($AA$5,Ledger!C305:K305,3,0),"-")</f>
        <v>-</v>
      </c>
      <c r="AA305" s="45" t="str">
        <f>IFERROR(VLOOKUP($AA$5,Ledger!C305:K305,9,0),"-")</f>
        <v>-</v>
      </c>
    </row>
    <row r="306" spans="1:27" ht="24" x14ac:dyDescent="0.2">
      <c r="A306" s="25" t="str">
        <f>IFERROR(VLOOKUP($C$5,Ledger!C306:K306,2,0),"-")</f>
        <v>-</v>
      </c>
      <c r="B306" s="49" t="str">
        <f>IFERROR(VLOOKUP($C$5,Ledger!C306:K306,3,0),"-")</f>
        <v>-</v>
      </c>
      <c r="C306" s="45" t="str">
        <f>IFERROR(VLOOKUP($C$5,Ledger!C306:K306,9,0),"-")</f>
        <v>-</v>
      </c>
      <c r="D306" s="42"/>
      <c r="E306" s="25" t="str">
        <f>IFERROR(VLOOKUP($G$5,Ledger!C306:K306,2,0),"-")</f>
        <v>-</v>
      </c>
      <c r="F306" s="49" t="str">
        <f>IFERROR(VLOOKUP($G$5,Ledger!C306:K306,3,0),"-")</f>
        <v>-</v>
      </c>
      <c r="G306" s="45" t="str">
        <f>IFERROR(VLOOKUP($G$5,Ledger!C306:K306,9,0),"-")</f>
        <v>-</v>
      </c>
      <c r="H306" s="42"/>
      <c r="I306" s="25" t="str">
        <f>IFERROR(VLOOKUP($K$5,Ledger!C306:K306,2,0),"-")</f>
        <v>-</v>
      </c>
      <c r="J306" s="49" t="str">
        <f>IFERROR(VLOOKUP($K$5,Ledger!C306:K306,3,0),"-")</f>
        <v>-</v>
      </c>
      <c r="K306" s="45" t="str">
        <f>IFERROR(VLOOKUP($K$5,Ledger!C306:K306,9,0),"-")</f>
        <v>-</v>
      </c>
      <c r="L306" s="42"/>
      <c r="M306" s="25" t="str">
        <f>IFERROR(VLOOKUP($O$5,Ledger!C306:K306,2,0),"-")</f>
        <v>-</v>
      </c>
      <c r="N306" s="49" t="str">
        <f>IFERROR(VLOOKUP($O$5,Ledger!C306:K306,3,0),"-")</f>
        <v>-</v>
      </c>
      <c r="O306" s="45" t="str">
        <f>IFERROR(VLOOKUP($O$5,Ledger!C306:K306,9,0),"-")</f>
        <v>-</v>
      </c>
      <c r="P306" s="42"/>
      <c r="Q306" s="25" t="str">
        <f>IFERROR(VLOOKUP($S$5,Ledger!C306:K306,2,0),"-")</f>
        <v>-</v>
      </c>
      <c r="R306" s="49" t="str">
        <f>IFERROR(VLOOKUP($S$5,Ledger!C306:K306,3,0),"-")</f>
        <v>-</v>
      </c>
      <c r="S306" s="45" t="str">
        <f>IFERROR(VLOOKUP($S$5,Ledger!C306:K306,9,0),"-")</f>
        <v>-</v>
      </c>
      <c r="T306" s="42"/>
      <c r="U306" s="25" t="str">
        <f>IFERROR(VLOOKUP($W$5,Ledger!C306:K306,2,0),"-")</f>
        <v>-</v>
      </c>
      <c r="V306" s="49" t="str">
        <f>IFERROR(VLOOKUP($W$5,Ledger!C306:K306,3,0),"-")</f>
        <v>-</v>
      </c>
      <c r="W306" s="45" t="str">
        <f>IFERROR(VLOOKUP($W$5,Ledger!C306:K306,9,0),"-")</f>
        <v>-</v>
      </c>
      <c r="X306" s="42"/>
      <c r="Y306" s="25" t="str">
        <f>IFERROR(VLOOKUP($AA$5,Ledger!C306:K306,2,0),"-")</f>
        <v>-</v>
      </c>
      <c r="Z306" s="49" t="str">
        <f>IFERROR(VLOOKUP($AA$5,Ledger!C306:K306,3,0),"-")</f>
        <v>-</v>
      </c>
      <c r="AA306" s="45" t="str">
        <f>IFERROR(VLOOKUP($AA$5,Ledger!C306:K306,9,0),"-")</f>
        <v>-</v>
      </c>
    </row>
    <row r="307" spans="1:27" ht="24" x14ac:dyDescent="0.2">
      <c r="A307" s="25" t="str">
        <f>IFERROR(VLOOKUP($C$5,Ledger!C307:K307,2,0),"-")</f>
        <v>-</v>
      </c>
      <c r="B307" s="49" t="str">
        <f>IFERROR(VLOOKUP($C$5,Ledger!C307:K307,3,0),"-")</f>
        <v>-</v>
      </c>
      <c r="C307" s="45" t="str">
        <f>IFERROR(VLOOKUP($C$5,Ledger!C307:K307,9,0),"-")</f>
        <v>-</v>
      </c>
      <c r="D307" s="42"/>
      <c r="E307" s="25" t="str">
        <f>IFERROR(VLOOKUP($G$5,Ledger!C307:K307,2,0),"-")</f>
        <v>-</v>
      </c>
      <c r="F307" s="49" t="str">
        <f>IFERROR(VLOOKUP($G$5,Ledger!C307:K307,3,0),"-")</f>
        <v>-</v>
      </c>
      <c r="G307" s="45" t="str">
        <f>IFERROR(VLOOKUP($G$5,Ledger!C307:K307,9,0),"-")</f>
        <v>-</v>
      </c>
      <c r="H307" s="42"/>
      <c r="I307" s="25" t="str">
        <f>IFERROR(VLOOKUP($K$5,Ledger!C307:K307,2,0),"-")</f>
        <v>-</v>
      </c>
      <c r="J307" s="49" t="str">
        <f>IFERROR(VLOOKUP($K$5,Ledger!C307:K307,3,0),"-")</f>
        <v>-</v>
      </c>
      <c r="K307" s="45" t="str">
        <f>IFERROR(VLOOKUP($K$5,Ledger!C307:K307,9,0),"-")</f>
        <v>-</v>
      </c>
      <c r="L307" s="42"/>
      <c r="M307" s="25" t="str">
        <f>IFERROR(VLOOKUP($O$5,Ledger!C307:K307,2,0),"-")</f>
        <v>-</v>
      </c>
      <c r="N307" s="49" t="str">
        <f>IFERROR(VLOOKUP($O$5,Ledger!C307:K307,3,0),"-")</f>
        <v>-</v>
      </c>
      <c r="O307" s="45" t="str">
        <f>IFERROR(VLOOKUP($O$5,Ledger!C307:K307,9,0),"-")</f>
        <v>-</v>
      </c>
      <c r="P307" s="42"/>
      <c r="Q307" s="25" t="str">
        <f>IFERROR(VLOOKUP($S$5,Ledger!C307:K307,2,0),"-")</f>
        <v>-</v>
      </c>
      <c r="R307" s="49" t="str">
        <f>IFERROR(VLOOKUP($S$5,Ledger!C307:K307,3,0),"-")</f>
        <v>-</v>
      </c>
      <c r="S307" s="45" t="str">
        <f>IFERROR(VLOOKUP($S$5,Ledger!C307:K307,9,0),"-")</f>
        <v>-</v>
      </c>
      <c r="T307" s="42"/>
      <c r="U307" s="25" t="str">
        <f>IFERROR(VLOOKUP($W$5,Ledger!C307:K307,2,0),"-")</f>
        <v>-</v>
      </c>
      <c r="V307" s="49" t="str">
        <f>IFERROR(VLOOKUP($W$5,Ledger!C307:K307,3,0),"-")</f>
        <v>-</v>
      </c>
      <c r="W307" s="45" t="str">
        <f>IFERROR(VLOOKUP($W$5,Ledger!C307:K307,9,0),"-")</f>
        <v>-</v>
      </c>
      <c r="X307" s="42"/>
      <c r="Y307" s="25" t="str">
        <f>IFERROR(VLOOKUP($AA$5,Ledger!C307:K307,2,0),"-")</f>
        <v>-</v>
      </c>
      <c r="Z307" s="49" t="str">
        <f>IFERROR(VLOOKUP($AA$5,Ledger!C307:K307,3,0),"-")</f>
        <v>-</v>
      </c>
      <c r="AA307" s="45" t="str">
        <f>IFERROR(VLOOKUP($AA$5,Ledger!C307:K307,9,0),"-")</f>
        <v>-</v>
      </c>
    </row>
    <row r="308" spans="1:27" ht="24" x14ac:dyDescent="0.2">
      <c r="A308" s="25" t="str">
        <f>IFERROR(VLOOKUP($C$5,Ledger!C308:K308,2,0),"-")</f>
        <v>-</v>
      </c>
      <c r="B308" s="49" t="str">
        <f>IFERROR(VLOOKUP($C$5,Ledger!C308:K308,3,0),"-")</f>
        <v>-</v>
      </c>
      <c r="C308" s="45" t="str">
        <f>IFERROR(VLOOKUP($C$5,Ledger!C308:K308,9,0),"-")</f>
        <v>-</v>
      </c>
      <c r="D308" s="42"/>
      <c r="E308" s="25" t="str">
        <f>IFERROR(VLOOKUP($G$5,Ledger!C308:K308,2,0),"-")</f>
        <v>-</v>
      </c>
      <c r="F308" s="49" t="str">
        <f>IFERROR(VLOOKUP($G$5,Ledger!C308:K308,3,0),"-")</f>
        <v>-</v>
      </c>
      <c r="G308" s="45" t="str">
        <f>IFERROR(VLOOKUP($G$5,Ledger!C308:K308,9,0),"-")</f>
        <v>-</v>
      </c>
      <c r="H308" s="42"/>
      <c r="I308" s="25" t="str">
        <f>IFERROR(VLOOKUP($K$5,Ledger!C308:K308,2,0),"-")</f>
        <v>-</v>
      </c>
      <c r="J308" s="49" t="str">
        <f>IFERROR(VLOOKUP($K$5,Ledger!C308:K308,3,0),"-")</f>
        <v>-</v>
      </c>
      <c r="K308" s="45" t="str">
        <f>IFERROR(VLOOKUP($K$5,Ledger!C308:K308,9,0),"-")</f>
        <v>-</v>
      </c>
      <c r="L308" s="42"/>
      <c r="M308" s="25" t="str">
        <f>IFERROR(VLOOKUP($O$5,Ledger!C308:K308,2,0),"-")</f>
        <v>-</v>
      </c>
      <c r="N308" s="49" t="str">
        <f>IFERROR(VLOOKUP($O$5,Ledger!C308:K308,3,0),"-")</f>
        <v>-</v>
      </c>
      <c r="O308" s="45" t="str">
        <f>IFERROR(VLOOKUP($O$5,Ledger!C308:K308,9,0),"-")</f>
        <v>-</v>
      </c>
      <c r="P308" s="42"/>
      <c r="Q308" s="25" t="str">
        <f>IFERROR(VLOOKUP($S$5,Ledger!C308:K308,2,0),"-")</f>
        <v>-</v>
      </c>
      <c r="R308" s="49" t="str">
        <f>IFERROR(VLOOKUP($S$5,Ledger!C308:K308,3,0),"-")</f>
        <v>-</v>
      </c>
      <c r="S308" s="45" t="str">
        <f>IFERROR(VLOOKUP($S$5,Ledger!C308:K308,9,0),"-")</f>
        <v>-</v>
      </c>
      <c r="T308" s="42"/>
      <c r="U308" s="25" t="str">
        <f>IFERROR(VLOOKUP($W$5,Ledger!C308:K308,2,0),"-")</f>
        <v>-</v>
      </c>
      <c r="V308" s="49" t="str">
        <f>IFERROR(VLOOKUP($W$5,Ledger!C308:K308,3,0),"-")</f>
        <v>-</v>
      </c>
      <c r="W308" s="45" t="str">
        <f>IFERROR(VLOOKUP($W$5,Ledger!C308:K308,9,0),"-")</f>
        <v>-</v>
      </c>
      <c r="X308" s="42"/>
      <c r="Y308" s="25" t="str">
        <f>IFERROR(VLOOKUP($AA$5,Ledger!C308:K308,2,0),"-")</f>
        <v>-</v>
      </c>
      <c r="Z308" s="49" t="str">
        <f>IFERROR(VLOOKUP($AA$5,Ledger!C308:K308,3,0),"-")</f>
        <v>-</v>
      </c>
      <c r="AA308" s="45" t="str">
        <f>IFERROR(VLOOKUP($AA$5,Ledger!C308:K308,9,0),"-")</f>
        <v>-</v>
      </c>
    </row>
    <row r="309" spans="1:27" ht="24" x14ac:dyDescent="0.2">
      <c r="A309" s="25" t="str">
        <f>IFERROR(VLOOKUP($C$5,Ledger!C309:K309,2,0),"-")</f>
        <v>-</v>
      </c>
      <c r="B309" s="49" t="str">
        <f>IFERROR(VLOOKUP($C$5,Ledger!C309:K309,3,0),"-")</f>
        <v>-</v>
      </c>
      <c r="C309" s="45" t="str">
        <f>IFERROR(VLOOKUP($C$5,Ledger!C309:K309,9,0),"-")</f>
        <v>-</v>
      </c>
      <c r="D309" s="42"/>
      <c r="E309" s="25" t="str">
        <f>IFERROR(VLOOKUP($G$5,Ledger!C309:K309,2,0),"-")</f>
        <v>-</v>
      </c>
      <c r="F309" s="49" t="str">
        <f>IFERROR(VLOOKUP($G$5,Ledger!C309:K309,3,0),"-")</f>
        <v>-</v>
      </c>
      <c r="G309" s="45" t="str">
        <f>IFERROR(VLOOKUP($G$5,Ledger!C309:K309,9,0),"-")</f>
        <v>-</v>
      </c>
      <c r="H309" s="42"/>
      <c r="I309" s="25" t="str">
        <f>IFERROR(VLOOKUP($K$5,Ledger!C309:K309,2,0),"-")</f>
        <v>-</v>
      </c>
      <c r="J309" s="49" t="str">
        <f>IFERROR(VLOOKUP($K$5,Ledger!C309:K309,3,0),"-")</f>
        <v>-</v>
      </c>
      <c r="K309" s="45" t="str">
        <f>IFERROR(VLOOKUP($K$5,Ledger!C309:K309,9,0),"-")</f>
        <v>-</v>
      </c>
      <c r="L309" s="42"/>
      <c r="M309" s="25" t="str">
        <f>IFERROR(VLOOKUP($O$5,Ledger!C309:K309,2,0),"-")</f>
        <v>-</v>
      </c>
      <c r="N309" s="49" t="str">
        <f>IFERROR(VLOOKUP($O$5,Ledger!C309:K309,3,0),"-")</f>
        <v>-</v>
      </c>
      <c r="O309" s="45" t="str">
        <f>IFERROR(VLOOKUP($O$5,Ledger!C309:K309,9,0),"-")</f>
        <v>-</v>
      </c>
      <c r="P309" s="42"/>
      <c r="Q309" s="25" t="str">
        <f>IFERROR(VLOOKUP($S$5,Ledger!C309:K309,2,0),"-")</f>
        <v>-</v>
      </c>
      <c r="R309" s="49" t="str">
        <f>IFERROR(VLOOKUP($S$5,Ledger!C309:K309,3,0),"-")</f>
        <v>-</v>
      </c>
      <c r="S309" s="45" t="str">
        <f>IFERROR(VLOOKUP($S$5,Ledger!C309:K309,9,0),"-")</f>
        <v>-</v>
      </c>
      <c r="T309" s="42"/>
      <c r="U309" s="25" t="str">
        <f>IFERROR(VLOOKUP($W$5,Ledger!C309:K309,2,0),"-")</f>
        <v>-</v>
      </c>
      <c r="V309" s="49" t="str">
        <f>IFERROR(VLOOKUP($W$5,Ledger!C309:K309,3,0),"-")</f>
        <v>-</v>
      </c>
      <c r="W309" s="45" t="str">
        <f>IFERROR(VLOOKUP($W$5,Ledger!C309:K309,9,0),"-")</f>
        <v>-</v>
      </c>
      <c r="X309" s="42"/>
      <c r="Y309" s="25" t="str">
        <f>IFERROR(VLOOKUP($AA$5,Ledger!C309:K309,2,0),"-")</f>
        <v>-</v>
      </c>
      <c r="Z309" s="49" t="str">
        <f>IFERROR(VLOOKUP($AA$5,Ledger!C309:K309,3,0),"-")</f>
        <v>-</v>
      </c>
      <c r="AA309" s="45" t="str">
        <f>IFERROR(VLOOKUP($AA$5,Ledger!C309:K309,9,0),"-")</f>
        <v>-</v>
      </c>
    </row>
    <row r="310" spans="1:27" ht="24" x14ac:dyDescent="0.2">
      <c r="A310" s="25" t="str">
        <f>IFERROR(VLOOKUP($C$5,Ledger!C310:K310,2,0),"-")</f>
        <v>-</v>
      </c>
      <c r="B310" s="49" t="str">
        <f>IFERROR(VLOOKUP($C$5,Ledger!C310:K310,3,0),"-")</f>
        <v>-</v>
      </c>
      <c r="C310" s="45" t="str">
        <f>IFERROR(VLOOKUP($C$5,Ledger!C310:K310,9,0),"-")</f>
        <v>-</v>
      </c>
      <c r="D310" s="42"/>
      <c r="E310" s="25" t="str">
        <f>IFERROR(VLOOKUP($G$5,Ledger!C310:K310,2,0),"-")</f>
        <v>-</v>
      </c>
      <c r="F310" s="49" t="str">
        <f>IFERROR(VLOOKUP($G$5,Ledger!C310:K310,3,0),"-")</f>
        <v>-</v>
      </c>
      <c r="G310" s="45" t="str">
        <f>IFERROR(VLOOKUP($G$5,Ledger!C310:K310,9,0),"-")</f>
        <v>-</v>
      </c>
      <c r="H310" s="42"/>
      <c r="I310" s="25" t="str">
        <f>IFERROR(VLOOKUP($K$5,Ledger!C310:K310,2,0),"-")</f>
        <v>-</v>
      </c>
      <c r="J310" s="49" t="str">
        <f>IFERROR(VLOOKUP($K$5,Ledger!C310:K310,3,0),"-")</f>
        <v>-</v>
      </c>
      <c r="K310" s="45" t="str">
        <f>IFERROR(VLOOKUP($K$5,Ledger!C310:K310,9,0),"-")</f>
        <v>-</v>
      </c>
      <c r="L310" s="42"/>
      <c r="M310" s="25" t="str">
        <f>IFERROR(VLOOKUP($O$5,Ledger!C310:K310,2,0),"-")</f>
        <v>-</v>
      </c>
      <c r="N310" s="49" t="str">
        <f>IFERROR(VLOOKUP($O$5,Ledger!C310:K310,3,0),"-")</f>
        <v>-</v>
      </c>
      <c r="O310" s="45" t="str">
        <f>IFERROR(VLOOKUP($O$5,Ledger!C310:K310,9,0),"-")</f>
        <v>-</v>
      </c>
      <c r="P310" s="42"/>
      <c r="Q310" s="25" t="str">
        <f>IFERROR(VLOOKUP($S$5,Ledger!C310:K310,2,0),"-")</f>
        <v>-</v>
      </c>
      <c r="R310" s="49" t="str">
        <f>IFERROR(VLOOKUP($S$5,Ledger!C310:K310,3,0),"-")</f>
        <v>-</v>
      </c>
      <c r="S310" s="45" t="str">
        <f>IFERROR(VLOOKUP($S$5,Ledger!C310:K310,9,0),"-")</f>
        <v>-</v>
      </c>
      <c r="T310" s="42"/>
      <c r="U310" s="25" t="str">
        <f>IFERROR(VLOOKUP($W$5,Ledger!C310:K310,2,0),"-")</f>
        <v>-</v>
      </c>
      <c r="V310" s="49" t="str">
        <f>IFERROR(VLOOKUP($W$5,Ledger!C310:K310,3,0),"-")</f>
        <v>-</v>
      </c>
      <c r="W310" s="45" t="str">
        <f>IFERROR(VLOOKUP($W$5,Ledger!C310:K310,9,0),"-")</f>
        <v>-</v>
      </c>
      <c r="X310" s="42"/>
      <c r="Y310" s="25" t="str">
        <f>IFERROR(VLOOKUP($AA$5,Ledger!C310:K310,2,0),"-")</f>
        <v>-</v>
      </c>
      <c r="Z310" s="49" t="str">
        <f>IFERROR(VLOOKUP($AA$5,Ledger!C310:K310,3,0),"-")</f>
        <v>-</v>
      </c>
      <c r="AA310" s="45" t="str">
        <f>IFERROR(VLOOKUP($AA$5,Ledger!C310:K310,9,0),"-")</f>
        <v>-</v>
      </c>
    </row>
    <row r="311" spans="1:27" ht="24" x14ac:dyDescent="0.2">
      <c r="A311" s="25" t="str">
        <f>IFERROR(VLOOKUP($C$5,Ledger!C311:K311,2,0),"-")</f>
        <v>-</v>
      </c>
      <c r="B311" s="49" t="str">
        <f>IFERROR(VLOOKUP($C$5,Ledger!C311:K311,3,0),"-")</f>
        <v>-</v>
      </c>
      <c r="C311" s="45" t="str">
        <f>IFERROR(VLOOKUP($C$5,Ledger!C311:K311,9,0),"-")</f>
        <v>-</v>
      </c>
      <c r="D311" s="42"/>
      <c r="E311" s="25" t="str">
        <f>IFERROR(VLOOKUP($G$5,Ledger!C311:K311,2,0),"-")</f>
        <v>-</v>
      </c>
      <c r="F311" s="49" t="str">
        <f>IFERROR(VLOOKUP($G$5,Ledger!C311:K311,3,0),"-")</f>
        <v>-</v>
      </c>
      <c r="G311" s="45" t="str">
        <f>IFERROR(VLOOKUP($G$5,Ledger!C311:K311,9,0),"-")</f>
        <v>-</v>
      </c>
      <c r="H311" s="42"/>
      <c r="I311" s="25" t="str">
        <f>IFERROR(VLOOKUP($K$5,Ledger!C311:K311,2,0),"-")</f>
        <v>-</v>
      </c>
      <c r="J311" s="49" t="str">
        <f>IFERROR(VLOOKUP($K$5,Ledger!C311:K311,3,0),"-")</f>
        <v>-</v>
      </c>
      <c r="K311" s="45" t="str">
        <f>IFERROR(VLOOKUP($K$5,Ledger!C311:K311,9,0),"-")</f>
        <v>-</v>
      </c>
      <c r="L311" s="42"/>
      <c r="M311" s="25" t="str">
        <f>IFERROR(VLOOKUP($O$5,Ledger!C311:K311,2,0),"-")</f>
        <v>-</v>
      </c>
      <c r="N311" s="49" t="str">
        <f>IFERROR(VLOOKUP($O$5,Ledger!C311:K311,3,0),"-")</f>
        <v>-</v>
      </c>
      <c r="O311" s="45" t="str">
        <f>IFERROR(VLOOKUP($O$5,Ledger!C311:K311,9,0),"-")</f>
        <v>-</v>
      </c>
      <c r="P311" s="42"/>
      <c r="Q311" s="25" t="str">
        <f>IFERROR(VLOOKUP($S$5,Ledger!C311:K311,2,0),"-")</f>
        <v>-</v>
      </c>
      <c r="R311" s="49" t="str">
        <f>IFERROR(VLOOKUP($S$5,Ledger!C311:K311,3,0),"-")</f>
        <v>-</v>
      </c>
      <c r="S311" s="45" t="str">
        <f>IFERROR(VLOOKUP($S$5,Ledger!C311:K311,9,0),"-")</f>
        <v>-</v>
      </c>
      <c r="T311" s="42"/>
      <c r="U311" s="25" t="str">
        <f>IFERROR(VLOOKUP($W$5,Ledger!C311:K311,2,0),"-")</f>
        <v>-</v>
      </c>
      <c r="V311" s="49" t="str">
        <f>IFERROR(VLOOKUP($W$5,Ledger!C311:K311,3,0),"-")</f>
        <v>-</v>
      </c>
      <c r="W311" s="45" t="str">
        <f>IFERROR(VLOOKUP($W$5,Ledger!C311:K311,9,0),"-")</f>
        <v>-</v>
      </c>
      <c r="X311" s="42"/>
      <c r="Y311" s="25" t="str">
        <f>IFERROR(VLOOKUP($AA$5,Ledger!C311:K311,2,0),"-")</f>
        <v>-</v>
      </c>
      <c r="Z311" s="49" t="str">
        <f>IFERROR(VLOOKUP($AA$5,Ledger!C311:K311,3,0),"-")</f>
        <v>-</v>
      </c>
      <c r="AA311" s="45" t="str">
        <f>IFERROR(VLOOKUP($AA$5,Ledger!C311:K311,9,0),"-")</f>
        <v>-</v>
      </c>
    </row>
    <row r="312" spans="1:27" ht="24" x14ac:dyDescent="0.2">
      <c r="A312" s="25" t="str">
        <f>IFERROR(VLOOKUP($C$5,Ledger!C312:K312,2,0),"-")</f>
        <v>-</v>
      </c>
      <c r="B312" s="49" t="str">
        <f>IFERROR(VLOOKUP($C$5,Ledger!C312:K312,3,0),"-")</f>
        <v>-</v>
      </c>
      <c r="C312" s="45" t="str">
        <f>IFERROR(VLOOKUP($C$5,Ledger!C312:K312,9,0),"-")</f>
        <v>-</v>
      </c>
      <c r="D312" s="42"/>
      <c r="E312" s="25" t="str">
        <f>IFERROR(VLOOKUP($G$5,Ledger!C312:K312,2,0),"-")</f>
        <v>-</v>
      </c>
      <c r="F312" s="49" t="str">
        <f>IFERROR(VLOOKUP($G$5,Ledger!C312:K312,3,0),"-")</f>
        <v>-</v>
      </c>
      <c r="G312" s="45" t="str">
        <f>IFERROR(VLOOKUP($G$5,Ledger!C312:K312,9,0),"-")</f>
        <v>-</v>
      </c>
      <c r="H312" s="42"/>
      <c r="I312" s="25" t="str">
        <f>IFERROR(VLOOKUP($K$5,Ledger!C312:K312,2,0),"-")</f>
        <v>-</v>
      </c>
      <c r="J312" s="49" t="str">
        <f>IFERROR(VLOOKUP($K$5,Ledger!C312:K312,3,0),"-")</f>
        <v>-</v>
      </c>
      <c r="K312" s="45" t="str">
        <f>IFERROR(VLOOKUP($K$5,Ledger!C312:K312,9,0),"-")</f>
        <v>-</v>
      </c>
      <c r="L312" s="42"/>
      <c r="M312" s="25" t="str">
        <f>IFERROR(VLOOKUP($O$5,Ledger!C312:K312,2,0),"-")</f>
        <v>-</v>
      </c>
      <c r="N312" s="49" t="str">
        <f>IFERROR(VLOOKUP($O$5,Ledger!C312:K312,3,0),"-")</f>
        <v>-</v>
      </c>
      <c r="O312" s="45" t="str">
        <f>IFERROR(VLOOKUP($O$5,Ledger!C312:K312,9,0),"-")</f>
        <v>-</v>
      </c>
      <c r="P312" s="42"/>
      <c r="Q312" s="25" t="str">
        <f>IFERROR(VLOOKUP($S$5,Ledger!C312:K312,2,0),"-")</f>
        <v>-</v>
      </c>
      <c r="R312" s="49" t="str">
        <f>IFERROR(VLOOKUP($S$5,Ledger!C312:K312,3,0),"-")</f>
        <v>-</v>
      </c>
      <c r="S312" s="45" t="str">
        <f>IFERROR(VLOOKUP($S$5,Ledger!C312:K312,9,0),"-")</f>
        <v>-</v>
      </c>
      <c r="T312" s="42"/>
      <c r="U312" s="25" t="str">
        <f>IFERROR(VLOOKUP($W$5,Ledger!C312:K312,2,0),"-")</f>
        <v>-</v>
      </c>
      <c r="V312" s="49" t="str">
        <f>IFERROR(VLOOKUP($W$5,Ledger!C312:K312,3,0),"-")</f>
        <v>-</v>
      </c>
      <c r="W312" s="45" t="str">
        <f>IFERROR(VLOOKUP($W$5,Ledger!C312:K312,9,0),"-")</f>
        <v>-</v>
      </c>
      <c r="X312" s="42"/>
      <c r="Y312" s="25" t="str">
        <f>IFERROR(VLOOKUP($AA$5,Ledger!C312:K312,2,0),"-")</f>
        <v>-</v>
      </c>
      <c r="Z312" s="49" t="str">
        <f>IFERROR(VLOOKUP($AA$5,Ledger!C312:K312,3,0),"-")</f>
        <v>-</v>
      </c>
      <c r="AA312" s="45" t="str">
        <f>IFERROR(VLOOKUP($AA$5,Ledger!C312:K312,9,0),"-")</f>
        <v>-</v>
      </c>
    </row>
    <row r="313" spans="1:27" ht="24" x14ac:dyDescent="0.2">
      <c r="A313" s="25" t="str">
        <f>IFERROR(VLOOKUP($C$5,Ledger!C313:K313,2,0),"-")</f>
        <v>-</v>
      </c>
      <c r="B313" s="49" t="str">
        <f>IFERROR(VLOOKUP($C$5,Ledger!C313:K313,3,0),"-")</f>
        <v>-</v>
      </c>
      <c r="C313" s="45" t="str">
        <f>IFERROR(VLOOKUP($C$5,Ledger!C313:K313,9,0),"-")</f>
        <v>-</v>
      </c>
      <c r="D313" s="42"/>
      <c r="E313" s="25" t="str">
        <f>IFERROR(VLOOKUP($G$5,Ledger!C313:K313,2,0),"-")</f>
        <v>-</v>
      </c>
      <c r="F313" s="49" t="str">
        <f>IFERROR(VLOOKUP($G$5,Ledger!C313:K313,3,0),"-")</f>
        <v>-</v>
      </c>
      <c r="G313" s="45" t="str">
        <f>IFERROR(VLOOKUP($G$5,Ledger!C313:K313,9,0),"-")</f>
        <v>-</v>
      </c>
      <c r="H313" s="42"/>
      <c r="I313" s="25" t="str">
        <f>IFERROR(VLOOKUP($K$5,Ledger!C313:K313,2,0),"-")</f>
        <v>-</v>
      </c>
      <c r="J313" s="49" t="str">
        <f>IFERROR(VLOOKUP($K$5,Ledger!C313:K313,3,0),"-")</f>
        <v>-</v>
      </c>
      <c r="K313" s="45" t="str">
        <f>IFERROR(VLOOKUP($K$5,Ledger!C313:K313,9,0),"-")</f>
        <v>-</v>
      </c>
      <c r="L313" s="42"/>
      <c r="M313" s="25" t="str">
        <f>IFERROR(VLOOKUP($O$5,Ledger!C313:K313,2,0),"-")</f>
        <v>-</v>
      </c>
      <c r="N313" s="49" t="str">
        <f>IFERROR(VLOOKUP($O$5,Ledger!C313:K313,3,0),"-")</f>
        <v>-</v>
      </c>
      <c r="O313" s="45" t="str">
        <f>IFERROR(VLOOKUP($O$5,Ledger!C313:K313,9,0),"-")</f>
        <v>-</v>
      </c>
      <c r="P313" s="42"/>
      <c r="Q313" s="25" t="str">
        <f>IFERROR(VLOOKUP($S$5,Ledger!C313:K313,2,0),"-")</f>
        <v>-</v>
      </c>
      <c r="R313" s="49" t="str">
        <f>IFERROR(VLOOKUP($S$5,Ledger!C313:K313,3,0),"-")</f>
        <v>-</v>
      </c>
      <c r="S313" s="45" t="str">
        <f>IFERROR(VLOOKUP($S$5,Ledger!C313:K313,9,0),"-")</f>
        <v>-</v>
      </c>
      <c r="T313" s="42"/>
      <c r="U313" s="25" t="str">
        <f>IFERROR(VLOOKUP($W$5,Ledger!C313:K313,2,0),"-")</f>
        <v>-</v>
      </c>
      <c r="V313" s="49" t="str">
        <f>IFERROR(VLOOKUP($W$5,Ledger!C313:K313,3,0),"-")</f>
        <v>-</v>
      </c>
      <c r="W313" s="45" t="str">
        <f>IFERROR(VLOOKUP($W$5,Ledger!C313:K313,9,0),"-")</f>
        <v>-</v>
      </c>
      <c r="X313" s="42"/>
      <c r="Y313" s="25" t="str">
        <f>IFERROR(VLOOKUP($AA$5,Ledger!C313:K313,2,0),"-")</f>
        <v>-</v>
      </c>
      <c r="Z313" s="49" t="str">
        <f>IFERROR(VLOOKUP($AA$5,Ledger!C313:K313,3,0),"-")</f>
        <v>-</v>
      </c>
      <c r="AA313" s="45" t="str">
        <f>IFERROR(VLOOKUP($AA$5,Ledger!C313:K313,9,0),"-")</f>
        <v>-</v>
      </c>
    </row>
    <row r="314" spans="1:27" ht="24" x14ac:dyDescent="0.2">
      <c r="A314" s="25" t="str">
        <f>IFERROR(VLOOKUP($C$5,Ledger!C314:K314,2,0),"-")</f>
        <v>-</v>
      </c>
      <c r="B314" s="49" t="str">
        <f>IFERROR(VLOOKUP($C$5,Ledger!C314:K314,3,0),"-")</f>
        <v>-</v>
      </c>
      <c r="C314" s="45" t="str">
        <f>IFERROR(VLOOKUP($C$5,Ledger!C314:K314,9,0),"-")</f>
        <v>-</v>
      </c>
      <c r="D314" s="42"/>
      <c r="E314" s="25" t="str">
        <f>IFERROR(VLOOKUP($G$5,Ledger!C314:K314,2,0),"-")</f>
        <v>-</v>
      </c>
      <c r="F314" s="49" t="str">
        <f>IFERROR(VLOOKUP($G$5,Ledger!C314:K314,3,0),"-")</f>
        <v>-</v>
      </c>
      <c r="G314" s="45" t="str">
        <f>IFERROR(VLOOKUP($G$5,Ledger!C314:K314,9,0),"-")</f>
        <v>-</v>
      </c>
      <c r="H314" s="42"/>
      <c r="I314" s="25" t="str">
        <f>IFERROR(VLOOKUP($K$5,Ledger!C314:K314,2,0),"-")</f>
        <v>-</v>
      </c>
      <c r="J314" s="49" t="str">
        <f>IFERROR(VLOOKUP($K$5,Ledger!C314:K314,3,0),"-")</f>
        <v>-</v>
      </c>
      <c r="K314" s="45" t="str">
        <f>IFERROR(VLOOKUP($K$5,Ledger!C314:K314,9,0),"-")</f>
        <v>-</v>
      </c>
      <c r="L314" s="42"/>
      <c r="M314" s="25" t="str">
        <f>IFERROR(VLOOKUP($O$5,Ledger!C314:K314,2,0),"-")</f>
        <v>-</v>
      </c>
      <c r="N314" s="49" t="str">
        <f>IFERROR(VLOOKUP($O$5,Ledger!C314:K314,3,0),"-")</f>
        <v>-</v>
      </c>
      <c r="O314" s="45" t="str">
        <f>IFERROR(VLOOKUP($O$5,Ledger!C314:K314,9,0),"-")</f>
        <v>-</v>
      </c>
      <c r="P314" s="42"/>
      <c r="Q314" s="25" t="str">
        <f>IFERROR(VLOOKUP($S$5,Ledger!C314:K314,2,0),"-")</f>
        <v>-</v>
      </c>
      <c r="R314" s="49" t="str">
        <f>IFERROR(VLOOKUP($S$5,Ledger!C314:K314,3,0),"-")</f>
        <v>-</v>
      </c>
      <c r="S314" s="45" t="str">
        <f>IFERROR(VLOOKUP($S$5,Ledger!C314:K314,9,0),"-")</f>
        <v>-</v>
      </c>
      <c r="T314" s="42"/>
      <c r="U314" s="25" t="str">
        <f>IFERROR(VLOOKUP($W$5,Ledger!C314:K314,2,0),"-")</f>
        <v>-</v>
      </c>
      <c r="V314" s="49" t="str">
        <f>IFERROR(VLOOKUP($W$5,Ledger!C314:K314,3,0),"-")</f>
        <v>-</v>
      </c>
      <c r="W314" s="45" t="str">
        <f>IFERROR(VLOOKUP($W$5,Ledger!C314:K314,9,0),"-")</f>
        <v>-</v>
      </c>
      <c r="X314" s="42"/>
      <c r="Y314" s="25" t="str">
        <f>IFERROR(VLOOKUP($AA$5,Ledger!C314:K314,2,0),"-")</f>
        <v>-</v>
      </c>
      <c r="Z314" s="49" t="str">
        <f>IFERROR(VLOOKUP($AA$5,Ledger!C314:K314,3,0),"-")</f>
        <v>-</v>
      </c>
      <c r="AA314" s="45" t="str">
        <f>IFERROR(VLOOKUP($AA$5,Ledger!C314:K314,9,0),"-")</f>
        <v>-</v>
      </c>
    </row>
    <row r="315" spans="1:27" ht="24" x14ac:dyDescent="0.2">
      <c r="A315" s="25" t="str">
        <f>IFERROR(VLOOKUP($C$5,Ledger!C315:K315,2,0),"-")</f>
        <v>-</v>
      </c>
      <c r="B315" s="49" t="str">
        <f>IFERROR(VLOOKUP($C$5,Ledger!C315:K315,3,0),"-")</f>
        <v>-</v>
      </c>
      <c r="C315" s="45" t="str">
        <f>IFERROR(VLOOKUP($C$5,Ledger!C315:K315,9,0),"-")</f>
        <v>-</v>
      </c>
      <c r="D315" s="42"/>
      <c r="E315" s="25" t="str">
        <f>IFERROR(VLOOKUP($G$5,Ledger!C315:K315,2,0),"-")</f>
        <v>-</v>
      </c>
      <c r="F315" s="49" t="str">
        <f>IFERROR(VLOOKUP($G$5,Ledger!C315:K315,3,0),"-")</f>
        <v>-</v>
      </c>
      <c r="G315" s="45" t="str">
        <f>IFERROR(VLOOKUP($G$5,Ledger!C315:K315,9,0),"-")</f>
        <v>-</v>
      </c>
      <c r="H315" s="42"/>
      <c r="I315" s="25" t="str">
        <f>IFERROR(VLOOKUP($K$5,Ledger!C315:K315,2,0),"-")</f>
        <v>-</v>
      </c>
      <c r="J315" s="49" t="str">
        <f>IFERROR(VLOOKUP($K$5,Ledger!C315:K315,3,0),"-")</f>
        <v>-</v>
      </c>
      <c r="K315" s="45" t="str">
        <f>IFERROR(VLOOKUP($K$5,Ledger!C315:K315,9,0),"-")</f>
        <v>-</v>
      </c>
      <c r="L315" s="42"/>
      <c r="M315" s="25" t="str">
        <f>IFERROR(VLOOKUP($O$5,Ledger!C315:K315,2,0),"-")</f>
        <v>-</v>
      </c>
      <c r="N315" s="49" t="str">
        <f>IFERROR(VLOOKUP($O$5,Ledger!C315:K315,3,0),"-")</f>
        <v>-</v>
      </c>
      <c r="O315" s="45" t="str">
        <f>IFERROR(VLOOKUP($O$5,Ledger!C315:K315,9,0),"-")</f>
        <v>-</v>
      </c>
      <c r="P315" s="42"/>
      <c r="Q315" s="25" t="str">
        <f>IFERROR(VLOOKUP($S$5,Ledger!C315:K315,2,0),"-")</f>
        <v>-</v>
      </c>
      <c r="R315" s="49" t="str">
        <f>IFERROR(VLOOKUP($S$5,Ledger!C315:K315,3,0),"-")</f>
        <v>-</v>
      </c>
      <c r="S315" s="45" t="str">
        <f>IFERROR(VLOOKUP($S$5,Ledger!C315:K315,9,0),"-")</f>
        <v>-</v>
      </c>
      <c r="T315" s="42"/>
      <c r="U315" s="25" t="str">
        <f>IFERROR(VLOOKUP($W$5,Ledger!C315:K315,2,0),"-")</f>
        <v>-</v>
      </c>
      <c r="V315" s="49" t="str">
        <f>IFERROR(VLOOKUP($W$5,Ledger!C315:K315,3,0),"-")</f>
        <v>-</v>
      </c>
      <c r="W315" s="45" t="str">
        <f>IFERROR(VLOOKUP($W$5,Ledger!C315:K315,9,0),"-")</f>
        <v>-</v>
      </c>
      <c r="X315" s="42"/>
      <c r="Y315" s="25" t="str">
        <f>IFERROR(VLOOKUP($AA$5,Ledger!C315:K315,2,0),"-")</f>
        <v>-</v>
      </c>
      <c r="Z315" s="49" t="str">
        <f>IFERROR(VLOOKUP($AA$5,Ledger!C315:K315,3,0),"-")</f>
        <v>-</v>
      </c>
      <c r="AA315" s="45" t="str">
        <f>IFERROR(VLOOKUP($AA$5,Ledger!C315:K315,9,0),"-")</f>
        <v>-</v>
      </c>
    </row>
    <row r="316" spans="1:27" ht="24" x14ac:dyDescent="0.2">
      <c r="A316" s="25" t="str">
        <f>IFERROR(VLOOKUP($C$5,Ledger!C316:K316,2,0),"-")</f>
        <v>-</v>
      </c>
      <c r="B316" s="49" t="str">
        <f>IFERROR(VLOOKUP($C$5,Ledger!C316:K316,3,0),"-")</f>
        <v>-</v>
      </c>
      <c r="C316" s="45" t="str">
        <f>IFERROR(VLOOKUP($C$5,Ledger!C316:K316,9,0),"-")</f>
        <v>-</v>
      </c>
      <c r="D316" s="42"/>
      <c r="E316" s="25" t="str">
        <f>IFERROR(VLOOKUP($G$5,Ledger!C316:K316,2,0),"-")</f>
        <v>-</v>
      </c>
      <c r="F316" s="49" t="str">
        <f>IFERROR(VLOOKUP($G$5,Ledger!C316:K316,3,0),"-")</f>
        <v>-</v>
      </c>
      <c r="G316" s="45" t="str">
        <f>IFERROR(VLOOKUP($G$5,Ledger!C316:K316,9,0),"-")</f>
        <v>-</v>
      </c>
      <c r="H316" s="42"/>
      <c r="I316" s="25" t="str">
        <f>IFERROR(VLOOKUP($K$5,Ledger!C316:K316,2,0),"-")</f>
        <v>-</v>
      </c>
      <c r="J316" s="49" t="str">
        <f>IFERROR(VLOOKUP($K$5,Ledger!C316:K316,3,0),"-")</f>
        <v>-</v>
      </c>
      <c r="K316" s="45" t="str">
        <f>IFERROR(VLOOKUP($K$5,Ledger!C316:K316,9,0),"-")</f>
        <v>-</v>
      </c>
      <c r="L316" s="42"/>
      <c r="M316" s="25" t="str">
        <f>IFERROR(VLOOKUP($O$5,Ledger!C316:K316,2,0),"-")</f>
        <v>-</v>
      </c>
      <c r="N316" s="49" t="str">
        <f>IFERROR(VLOOKUP($O$5,Ledger!C316:K316,3,0),"-")</f>
        <v>-</v>
      </c>
      <c r="O316" s="45" t="str">
        <f>IFERROR(VLOOKUP($O$5,Ledger!C316:K316,9,0),"-")</f>
        <v>-</v>
      </c>
      <c r="P316" s="42"/>
      <c r="Q316" s="25" t="str">
        <f>IFERROR(VLOOKUP($S$5,Ledger!C316:K316,2,0),"-")</f>
        <v>-</v>
      </c>
      <c r="R316" s="49" t="str">
        <f>IFERROR(VLOOKUP($S$5,Ledger!C316:K316,3,0),"-")</f>
        <v>-</v>
      </c>
      <c r="S316" s="45" t="str">
        <f>IFERROR(VLOOKUP($S$5,Ledger!C316:K316,9,0),"-")</f>
        <v>-</v>
      </c>
      <c r="T316" s="42"/>
      <c r="U316" s="25" t="str">
        <f>IFERROR(VLOOKUP($W$5,Ledger!C316:K316,2,0),"-")</f>
        <v>-</v>
      </c>
      <c r="V316" s="49" t="str">
        <f>IFERROR(VLOOKUP($W$5,Ledger!C316:K316,3,0),"-")</f>
        <v>-</v>
      </c>
      <c r="W316" s="45" t="str">
        <f>IFERROR(VLOOKUP($W$5,Ledger!C316:K316,9,0),"-")</f>
        <v>-</v>
      </c>
      <c r="X316" s="42"/>
      <c r="Y316" s="25" t="str">
        <f>IFERROR(VLOOKUP($AA$5,Ledger!C316:K316,2,0),"-")</f>
        <v>-</v>
      </c>
      <c r="Z316" s="49" t="str">
        <f>IFERROR(VLOOKUP($AA$5,Ledger!C316:K316,3,0),"-")</f>
        <v>-</v>
      </c>
      <c r="AA316" s="45" t="str">
        <f>IFERROR(VLOOKUP($AA$5,Ledger!C316:K316,9,0),"-")</f>
        <v>-</v>
      </c>
    </row>
    <row r="317" spans="1:27" ht="24" x14ac:dyDescent="0.2">
      <c r="A317" s="25" t="str">
        <f>IFERROR(VLOOKUP($C$5,Ledger!C317:K317,2,0),"-")</f>
        <v>-</v>
      </c>
      <c r="B317" s="49" t="str">
        <f>IFERROR(VLOOKUP($C$5,Ledger!C317:K317,3,0),"-")</f>
        <v>-</v>
      </c>
      <c r="C317" s="45" t="str">
        <f>IFERROR(VLOOKUP($C$5,Ledger!C317:K317,9,0),"-")</f>
        <v>-</v>
      </c>
      <c r="D317" s="42"/>
      <c r="E317" s="25" t="str">
        <f>IFERROR(VLOOKUP($G$5,Ledger!C317:K317,2,0),"-")</f>
        <v>-</v>
      </c>
      <c r="F317" s="49" t="str">
        <f>IFERROR(VLOOKUP($G$5,Ledger!C317:K317,3,0),"-")</f>
        <v>-</v>
      </c>
      <c r="G317" s="45" t="str">
        <f>IFERROR(VLOOKUP($G$5,Ledger!C317:K317,9,0),"-")</f>
        <v>-</v>
      </c>
      <c r="H317" s="42"/>
      <c r="I317" s="25" t="str">
        <f>IFERROR(VLOOKUP($K$5,Ledger!C317:K317,2,0),"-")</f>
        <v>-</v>
      </c>
      <c r="J317" s="49" t="str">
        <f>IFERROR(VLOOKUP($K$5,Ledger!C317:K317,3,0),"-")</f>
        <v>-</v>
      </c>
      <c r="K317" s="45" t="str">
        <f>IFERROR(VLOOKUP($K$5,Ledger!C317:K317,9,0),"-")</f>
        <v>-</v>
      </c>
      <c r="L317" s="42"/>
      <c r="M317" s="25" t="str">
        <f>IFERROR(VLOOKUP($O$5,Ledger!C317:K317,2,0),"-")</f>
        <v>-</v>
      </c>
      <c r="N317" s="49" t="str">
        <f>IFERROR(VLOOKUP($O$5,Ledger!C317:K317,3,0),"-")</f>
        <v>-</v>
      </c>
      <c r="O317" s="45" t="str">
        <f>IFERROR(VLOOKUP($O$5,Ledger!C317:K317,9,0),"-")</f>
        <v>-</v>
      </c>
      <c r="P317" s="42"/>
      <c r="Q317" s="25" t="str">
        <f>IFERROR(VLOOKUP($S$5,Ledger!C317:K317,2,0),"-")</f>
        <v>-</v>
      </c>
      <c r="R317" s="49" t="str">
        <f>IFERROR(VLOOKUP($S$5,Ledger!C317:K317,3,0),"-")</f>
        <v>-</v>
      </c>
      <c r="S317" s="45" t="str">
        <f>IFERROR(VLOOKUP($S$5,Ledger!C317:K317,9,0),"-")</f>
        <v>-</v>
      </c>
      <c r="T317" s="42"/>
      <c r="U317" s="25" t="str">
        <f>IFERROR(VLOOKUP($W$5,Ledger!C317:K317,2,0),"-")</f>
        <v>-</v>
      </c>
      <c r="V317" s="49" t="str">
        <f>IFERROR(VLOOKUP($W$5,Ledger!C317:K317,3,0),"-")</f>
        <v>-</v>
      </c>
      <c r="W317" s="45" t="str">
        <f>IFERROR(VLOOKUP($W$5,Ledger!C317:K317,9,0),"-")</f>
        <v>-</v>
      </c>
      <c r="X317" s="42"/>
      <c r="Y317" s="25" t="str">
        <f>IFERROR(VLOOKUP($AA$5,Ledger!C317:K317,2,0),"-")</f>
        <v>-</v>
      </c>
      <c r="Z317" s="49" t="str">
        <f>IFERROR(VLOOKUP($AA$5,Ledger!C317:K317,3,0),"-")</f>
        <v>-</v>
      </c>
      <c r="AA317" s="45" t="str">
        <f>IFERROR(VLOOKUP($AA$5,Ledger!C317:K317,9,0),"-")</f>
        <v>-</v>
      </c>
    </row>
    <row r="318" spans="1:27" ht="24" x14ac:dyDescent="0.2">
      <c r="A318" s="25" t="str">
        <f>IFERROR(VLOOKUP($C$5,Ledger!C318:K318,2,0),"-")</f>
        <v>-</v>
      </c>
      <c r="B318" s="49" t="str">
        <f>IFERROR(VLOOKUP($C$5,Ledger!C318:K318,3,0),"-")</f>
        <v>-</v>
      </c>
      <c r="C318" s="45" t="str">
        <f>IFERROR(VLOOKUP($C$5,Ledger!C318:K318,9,0),"-")</f>
        <v>-</v>
      </c>
      <c r="D318" s="42"/>
      <c r="E318" s="25" t="str">
        <f>IFERROR(VLOOKUP($G$5,Ledger!C318:K318,2,0),"-")</f>
        <v>-</v>
      </c>
      <c r="F318" s="49" t="str">
        <f>IFERROR(VLOOKUP($G$5,Ledger!C318:K318,3,0),"-")</f>
        <v>-</v>
      </c>
      <c r="G318" s="45" t="str">
        <f>IFERROR(VLOOKUP($G$5,Ledger!C318:K318,9,0),"-")</f>
        <v>-</v>
      </c>
      <c r="H318" s="42"/>
      <c r="I318" s="25" t="str">
        <f>IFERROR(VLOOKUP($K$5,Ledger!C318:K318,2,0),"-")</f>
        <v>-</v>
      </c>
      <c r="J318" s="49" t="str">
        <f>IFERROR(VLOOKUP($K$5,Ledger!C318:K318,3,0),"-")</f>
        <v>-</v>
      </c>
      <c r="K318" s="45" t="str">
        <f>IFERROR(VLOOKUP($K$5,Ledger!C318:K318,9,0),"-")</f>
        <v>-</v>
      </c>
      <c r="L318" s="42"/>
      <c r="M318" s="25" t="str">
        <f>IFERROR(VLOOKUP($O$5,Ledger!C318:K318,2,0),"-")</f>
        <v>-</v>
      </c>
      <c r="N318" s="49" t="str">
        <f>IFERROR(VLOOKUP($O$5,Ledger!C318:K318,3,0),"-")</f>
        <v>-</v>
      </c>
      <c r="O318" s="45" t="str">
        <f>IFERROR(VLOOKUP($O$5,Ledger!C318:K318,9,0),"-")</f>
        <v>-</v>
      </c>
      <c r="P318" s="42"/>
      <c r="Q318" s="25" t="str">
        <f>IFERROR(VLOOKUP($S$5,Ledger!C318:K318,2,0),"-")</f>
        <v>-</v>
      </c>
      <c r="R318" s="49" t="str">
        <f>IFERROR(VLOOKUP($S$5,Ledger!C318:K318,3,0),"-")</f>
        <v>-</v>
      </c>
      <c r="S318" s="45" t="str">
        <f>IFERROR(VLOOKUP($S$5,Ledger!C318:K318,9,0),"-")</f>
        <v>-</v>
      </c>
      <c r="T318" s="42"/>
      <c r="U318" s="25" t="str">
        <f>IFERROR(VLOOKUP($W$5,Ledger!C318:K318,2,0),"-")</f>
        <v>-</v>
      </c>
      <c r="V318" s="49" t="str">
        <f>IFERROR(VLOOKUP($W$5,Ledger!C318:K318,3,0),"-")</f>
        <v>-</v>
      </c>
      <c r="W318" s="45" t="str">
        <f>IFERROR(VLOOKUP($W$5,Ledger!C318:K318,9,0),"-")</f>
        <v>-</v>
      </c>
      <c r="X318" s="42"/>
      <c r="Y318" s="25" t="str">
        <f>IFERROR(VLOOKUP($AA$5,Ledger!C318:K318,2,0),"-")</f>
        <v>-</v>
      </c>
      <c r="Z318" s="49" t="str">
        <f>IFERROR(VLOOKUP($AA$5,Ledger!C318:K318,3,0),"-")</f>
        <v>-</v>
      </c>
      <c r="AA318" s="45" t="str">
        <f>IFERROR(VLOOKUP($AA$5,Ledger!C318:K318,9,0),"-")</f>
        <v>-</v>
      </c>
    </row>
    <row r="319" spans="1:27" ht="24" x14ac:dyDescent="0.2">
      <c r="A319" s="25" t="str">
        <f>IFERROR(VLOOKUP($C$5,Ledger!C319:K319,2,0),"-")</f>
        <v>-</v>
      </c>
      <c r="B319" s="49" t="str">
        <f>IFERROR(VLOOKUP($C$5,Ledger!C319:K319,3,0),"-")</f>
        <v>-</v>
      </c>
      <c r="C319" s="45" t="str">
        <f>IFERROR(VLOOKUP($C$5,Ledger!C319:K319,9,0),"-")</f>
        <v>-</v>
      </c>
      <c r="D319" s="42"/>
      <c r="E319" s="25" t="str">
        <f>IFERROR(VLOOKUP($G$5,Ledger!C319:K319,2,0),"-")</f>
        <v>-</v>
      </c>
      <c r="F319" s="49" t="str">
        <f>IFERROR(VLOOKUP($G$5,Ledger!C319:K319,3,0),"-")</f>
        <v>-</v>
      </c>
      <c r="G319" s="45" t="str">
        <f>IFERROR(VLOOKUP($G$5,Ledger!C319:K319,9,0),"-")</f>
        <v>-</v>
      </c>
      <c r="H319" s="42"/>
      <c r="I319" s="25" t="str">
        <f>IFERROR(VLOOKUP($K$5,Ledger!C319:K319,2,0),"-")</f>
        <v>-</v>
      </c>
      <c r="J319" s="49" t="str">
        <f>IFERROR(VLOOKUP($K$5,Ledger!C319:K319,3,0),"-")</f>
        <v>-</v>
      </c>
      <c r="K319" s="45" t="str">
        <f>IFERROR(VLOOKUP($K$5,Ledger!C319:K319,9,0),"-")</f>
        <v>-</v>
      </c>
      <c r="L319" s="42"/>
      <c r="M319" s="25" t="str">
        <f>IFERROR(VLOOKUP($O$5,Ledger!C319:K319,2,0),"-")</f>
        <v>-</v>
      </c>
      <c r="N319" s="49" t="str">
        <f>IFERROR(VLOOKUP($O$5,Ledger!C319:K319,3,0),"-")</f>
        <v>-</v>
      </c>
      <c r="O319" s="45" t="str">
        <f>IFERROR(VLOOKUP($O$5,Ledger!C319:K319,9,0),"-")</f>
        <v>-</v>
      </c>
      <c r="P319" s="42"/>
      <c r="Q319" s="25" t="str">
        <f>IFERROR(VLOOKUP($S$5,Ledger!C319:K319,2,0),"-")</f>
        <v>-</v>
      </c>
      <c r="R319" s="49" t="str">
        <f>IFERROR(VLOOKUP($S$5,Ledger!C319:K319,3,0),"-")</f>
        <v>-</v>
      </c>
      <c r="S319" s="45" t="str">
        <f>IFERROR(VLOOKUP($S$5,Ledger!C319:K319,9,0),"-")</f>
        <v>-</v>
      </c>
      <c r="T319" s="42"/>
      <c r="U319" s="25" t="str">
        <f>IFERROR(VLOOKUP($W$5,Ledger!C319:K319,2,0),"-")</f>
        <v>-</v>
      </c>
      <c r="V319" s="49" t="str">
        <f>IFERROR(VLOOKUP($W$5,Ledger!C319:K319,3,0),"-")</f>
        <v>-</v>
      </c>
      <c r="W319" s="45" t="str">
        <f>IFERROR(VLOOKUP($W$5,Ledger!C319:K319,9,0),"-")</f>
        <v>-</v>
      </c>
      <c r="X319" s="42"/>
      <c r="Y319" s="25" t="str">
        <f>IFERROR(VLOOKUP($AA$5,Ledger!C319:K319,2,0),"-")</f>
        <v>-</v>
      </c>
      <c r="Z319" s="49" t="str">
        <f>IFERROR(VLOOKUP($AA$5,Ledger!C319:K319,3,0),"-")</f>
        <v>-</v>
      </c>
      <c r="AA319" s="45" t="str">
        <f>IFERROR(VLOOKUP($AA$5,Ledger!C319:K319,9,0),"-")</f>
        <v>-</v>
      </c>
    </row>
    <row r="320" spans="1:27" ht="24" x14ac:dyDescent="0.2">
      <c r="A320" s="25" t="str">
        <f>IFERROR(VLOOKUP($C$5,Ledger!C320:K320,2,0),"-")</f>
        <v>-</v>
      </c>
      <c r="B320" s="49" t="str">
        <f>IFERROR(VLOOKUP($C$5,Ledger!C320:K320,3,0),"-")</f>
        <v>-</v>
      </c>
      <c r="C320" s="45" t="str">
        <f>IFERROR(VLOOKUP($C$5,Ledger!C320:K320,9,0),"-")</f>
        <v>-</v>
      </c>
      <c r="D320" s="42"/>
      <c r="E320" s="25" t="str">
        <f>IFERROR(VLOOKUP($G$5,Ledger!C320:K320,2,0),"-")</f>
        <v>-</v>
      </c>
      <c r="F320" s="49" t="str">
        <f>IFERROR(VLOOKUP($G$5,Ledger!C320:K320,3,0),"-")</f>
        <v>-</v>
      </c>
      <c r="G320" s="45" t="str">
        <f>IFERROR(VLOOKUP($G$5,Ledger!C320:K320,9,0),"-")</f>
        <v>-</v>
      </c>
      <c r="H320" s="42"/>
      <c r="I320" s="25" t="str">
        <f>IFERROR(VLOOKUP($K$5,Ledger!C320:K320,2,0),"-")</f>
        <v>-</v>
      </c>
      <c r="J320" s="49" t="str">
        <f>IFERROR(VLOOKUP($K$5,Ledger!C320:K320,3,0),"-")</f>
        <v>-</v>
      </c>
      <c r="K320" s="45" t="str">
        <f>IFERROR(VLOOKUP($K$5,Ledger!C320:K320,9,0),"-")</f>
        <v>-</v>
      </c>
      <c r="L320" s="42"/>
      <c r="M320" s="25" t="str">
        <f>IFERROR(VLOOKUP($O$5,Ledger!C320:K320,2,0),"-")</f>
        <v>-</v>
      </c>
      <c r="N320" s="49" t="str">
        <f>IFERROR(VLOOKUP($O$5,Ledger!C320:K320,3,0),"-")</f>
        <v>-</v>
      </c>
      <c r="O320" s="45" t="str">
        <f>IFERROR(VLOOKUP($O$5,Ledger!C320:K320,9,0),"-")</f>
        <v>-</v>
      </c>
      <c r="P320" s="42"/>
      <c r="Q320" s="25" t="str">
        <f>IFERROR(VLOOKUP($S$5,Ledger!C320:K320,2,0),"-")</f>
        <v>-</v>
      </c>
      <c r="R320" s="49" t="str">
        <f>IFERROR(VLOOKUP($S$5,Ledger!C320:K320,3,0),"-")</f>
        <v>-</v>
      </c>
      <c r="S320" s="45" t="str">
        <f>IFERROR(VLOOKUP($S$5,Ledger!C320:K320,9,0),"-")</f>
        <v>-</v>
      </c>
      <c r="T320" s="42"/>
      <c r="U320" s="25" t="str">
        <f>IFERROR(VLOOKUP($W$5,Ledger!C320:K320,2,0),"-")</f>
        <v>-</v>
      </c>
      <c r="V320" s="49" t="str">
        <f>IFERROR(VLOOKUP($W$5,Ledger!C320:K320,3,0),"-")</f>
        <v>-</v>
      </c>
      <c r="W320" s="45" t="str">
        <f>IFERROR(VLOOKUP($W$5,Ledger!C320:K320,9,0),"-")</f>
        <v>-</v>
      </c>
      <c r="X320" s="42"/>
      <c r="Y320" s="25" t="str">
        <f>IFERROR(VLOOKUP($AA$5,Ledger!C320:K320,2,0),"-")</f>
        <v>-</v>
      </c>
      <c r="Z320" s="49" t="str">
        <f>IFERROR(VLOOKUP($AA$5,Ledger!C320:K320,3,0),"-")</f>
        <v>-</v>
      </c>
      <c r="AA320" s="45" t="str">
        <f>IFERROR(VLOOKUP($AA$5,Ledger!C320:K320,9,0),"-")</f>
        <v>-</v>
      </c>
    </row>
    <row r="321" spans="1:27" ht="24" x14ac:dyDescent="0.2">
      <c r="A321" s="25" t="str">
        <f>IFERROR(VLOOKUP($C$5,Ledger!C321:K321,2,0),"-")</f>
        <v>-</v>
      </c>
      <c r="B321" s="49" t="str">
        <f>IFERROR(VLOOKUP($C$5,Ledger!C321:K321,3,0),"-")</f>
        <v>-</v>
      </c>
      <c r="C321" s="45" t="str">
        <f>IFERROR(VLOOKUP($C$5,Ledger!C321:K321,9,0),"-")</f>
        <v>-</v>
      </c>
      <c r="D321" s="42"/>
      <c r="E321" s="25" t="str">
        <f>IFERROR(VLOOKUP($G$5,Ledger!C321:K321,2,0),"-")</f>
        <v>-</v>
      </c>
      <c r="F321" s="49" t="str">
        <f>IFERROR(VLOOKUP($G$5,Ledger!C321:K321,3,0),"-")</f>
        <v>-</v>
      </c>
      <c r="G321" s="45" t="str">
        <f>IFERROR(VLOOKUP($G$5,Ledger!C321:K321,9,0),"-")</f>
        <v>-</v>
      </c>
      <c r="H321" s="42"/>
      <c r="I321" s="25" t="str">
        <f>IFERROR(VLOOKUP($K$5,Ledger!C321:K321,2,0),"-")</f>
        <v>-</v>
      </c>
      <c r="J321" s="49" t="str">
        <f>IFERROR(VLOOKUP($K$5,Ledger!C321:K321,3,0),"-")</f>
        <v>-</v>
      </c>
      <c r="K321" s="45" t="str">
        <f>IFERROR(VLOOKUP($K$5,Ledger!C321:K321,9,0),"-")</f>
        <v>-</v>
      </c>
      <c r="L321" s="42"/>
      <c r="M321" s="25" t="str">
        <f>IFERROR(VLOOKUP($O$5,Ledger!C321:K321,2,0),"-")</f>
        <v>-</v>
      </c>
      <c r="N321" s="49" t="str">
        <f>IFERROR(VLOOKUP($O$5,Ledger!C321:K321,3,0),"-")</f>
        <v>-</v>
      </c>
      <c r="O321" s="45" t="str">
        <f>IFERROR(VLOOKUP($O$5,Ledger!C321:K321,9,0),"-")</f>
        <v>-</v>
      </c>
      <c r="P321" s="42"/>
      <c r="Q321" s="25" t="str">
        <f>IFERROR(VLOOKUP($S$5,Ledger!C321:K321,2,0),"-")</f>
        <v>-</v>
      </c>
      <c r="R321" s="49" t="str">
        <f>IFERROR(VLOOKUP($S$5,Ledger!C321:K321,3,0),"-")</f>
        <v>-</v>
      </c>
      <c r="S321" s="45" t="str">
        <f>IFERROR(VLOOKUP($S$5,Ledger!C321:K321,9,0),"-")</f>
        <v>-</v>
      </c>
      <c r="T321" s="42"/>
      <c r="U321" s="25" t="str">
        <f>IFERROR(VLOOKUP($W$5,Ledger!C321:K321,2,0),"-")</f>
        <v>-</v>
      </c>
      <c r="V321" s="49" t="str">
        <f>IFERROR(VLOOKUP($W$5,Ledger!C321:K321,3,0),"-")</f>
        <v>-</v>
      </c>
      <c r="W321" s="45" t="str">
        <f>IFERROR(VLOOKUP($W$5,Ledger!C321:K321,9,0),"-")</f>
        <v>-</v>
      </c>
      <c r="X321" s="42"/>
      <c r="Y321" s="25" t="str">
        <f>IFERROR(VLOOKUP($AA$5,Ledger!C321:K321,2,0),"-")</f>
        <v>-</v>
      </c>
      <c r="Z321" s="49" t="str">
        <f>IFERROR(VLOOKUP($AA$5,Ledger!C321:K321,3,0),"-")</f>
        <v>-</v>
      </c>
      <c r="AA321" s="45" t="str">
        <f>IFERROR(VLOOKUP($AA$5,Ledger!C321:K321,9,0),"-")</f>
        <v>-</v>
      </c>
    </row>
    <row r="322" spans="1:27" ht="24" x14ac:dyDescent="0.2">
      <c r="A322" s="25" t="str">
        <f>IFERROR(VLOOKUP($C$5,Ledger!C322:K322,2,0),"-")</f>
        <v>-</v>
      </c>
      <c r="B322" s="49" t="str">
        <f>IFERROR(VLOOKUP($C$5,Ledger!C322:K322,3,0),"-")</f>
        <v>-</v>
      </c>
      <c r="C322" s="45" t="str">
        <f>IFERROR(VLOOKUP($C$5,Ledger!C322:K322,9,0),"-")</f>
        <v>-</v>
      </c>
      <c r="D322" s="42"/>
      <c r="E322" s="25" t="str">
        <f>IFERROR(VLOOKUP($G$5,Ledger!C322:K322,2,0),"-")</f>
        <v>-</v>
      </c>
      <c r="F322" s="49" t="str">
        <f>IFERROR(VLOOKUP($G$5,Ledger!C322:K322,3,0),"-")</f>
        <v>-</v>
      </c>
      <c r="G322" s="45" t="str">
        <f>IFERROR(VLOOKUP($G$5,Ledger!C322:K322,9,0),"-")</f>
        <v>-</v>
      </c>
      <c r="H322" s="42"/>
      <c r="I322" s="25" t="str">
        <f>IFERROR(VLOOKUP($K$5,Ledger!C322:K322,2,0),"-")</f>
        <v>-</v>
      </c>
      <c r="J322" s="49" t="str">
        <f>IFERROR(VLOOKUP($K$5,Ledger!C322:K322,3,0),"-")</f>
        <v>-</v>
      </c>
      <c r="K322" s="45" t="str">
        <f>IFERROR(VLOOKUP($K$5,Ledger!C322:K322,9,0),"-")</f>
        <v>-</v>
      </c>
      <c r="L322" s="42"/>
      <c r="M322" s="25" t="str">
        <f>IFERROR(VLOOKUP($O$5,Ledger!C322:K322,2,0),"-")</f>
        <v>-</v>
      </c>
      <c r="N322" s="49" t="str">
        <f>IFERROR(VLOOKUP($O$5,Ledger!C322:K322,3,0),"-")</f>
        <v>-</v>
      </c>
      <c r="O322" s="45" t="str">
        <f>IFERROR(VLOOKUP($O$5,Ledger!C322:K322,9,0),"-")</f>
        <v>-</v>
      </c>
      <c r="P322" s="42"/>
      <c r="Q322" s="25" t="str">
        <f>IFERROR(VLOOKUP($S$5,Ledger!C322:K322,2,0),"-")</f>
        <v>-</v>
      </c>
      <c r="R322" s="49" t="str">
        <f>IFERROR(VLOOKUP($S$5,Ledger!C322:K322,3,0),"-")</f>
        <v>-</v>
      </c>
      <c r="S322" s="45" t="str">
        <f>IFERROR(VLOOKUP($S$5,Ledger!C322:K322,9,0),"-")</f>
        <v>-</v>
      </c>
      <c r="T322" s="42"/>
      <c r="U322" s="25" t="str">
        <f>IFERROR(VLOOKUP($W$5,Ledger!C322:K322,2,0),"-")</f>
        <v>-</v>
      </c>
      <c r="V322" s="49" t="str">
        <f>IFERROR(VLOOKUP($W$5,Ledger!C322:K322,3,0),"-")</f>
        <v>-</v>
      </c>
      <c r="W322" s="45" t="str">
        <f>IFERROR(VLOOKUP($W$5,Ledger!C322:K322,9,0),"-")</f>
        <v>-</v>
      </c>
      <c r="X322" s="42"/>
      <c r="Y322" s="25" t="str">
        <f>IFERROR(VLOOKUP($AA$5,Ledger!C322:K322,2,0),"-")</f>
        <v>-</v>
      </c>
      <c r="Z322" s="49" t="str">
        <f>IFERROR(VLOOKUP($AA$5,Ledger!C322:K322,3,0),"-")</f>
        <v>-</v>
      </c>
      <c r="AA322" s="45" t="str">
        <f>IFERROR(VLOOKUP($AA$5,Ledger!C322:K322,9,0),"-")</f>
        <v>-</v>
      </c>
    </row>
    <row r="323" spans="1:27" ht="24" x14ac:dyDescent="0.2">
      <c r="A323" s="25" t="str">
        <f>IFERROR(VLOOKUP($C$5,Ledger!C323:K323,2,0),"-")</f>
        <v>-</v>
      </c>
      <c r="B323" s="49" t="str">
        <f>IFERROR(VLOOKUP($C$5,Ledger!C323:K323,3,0),"-")</f>
        <v>-</v>
      </c>
      <c r="C323" s="45" t="str">
        <f>IFERROR(VLOOKUP($C$5,Ledger!C323:K323,9,0),"-")</f>
        <v>-</v>
      </c>
      <c r="D323" s="42"/>
      <c r="E323" s="25" t="str">
        <f>IFERROR(VLOOKUP($G$5,Ledger!C323:K323,2,0),"-")</f>
        <v>-</v>
      </c>
      <c r="F323" s="49" t="str">
        <f>IFERROR(VLOOKUP($G$5,Ledger!C323:K323,3,0),"-")</f>
        <v>-</v>
      </c>
      <c r="G323" s="45" t="str">
        <f>IFERROR(VLOOKUP($G$5,Ledger!C323:K323,9,0),"-")</f>
        <v>-</v>
      </c>
      <c r="H323" s="42"/>
      <c r="I323" s="25" t="str">
        <f>IFERROR(VLOOKUP($K$5,Ledger!C323:K323,2,0),"-")</f>
        <v>-</v>
      </c>
      <c r="J323" s="49" t="str">
        <f>IFERROR(VLOOKUP($K$5,Ledger!C323:K323,3,0),"-")</f>
        <v>-</v>
      </c>
      <c r="K323" s="45" t="str">
        <f>IFERROR(VLOOKUP($K$5,Ledger!C323:K323,9,0),"-")</f>
        <v>-</v>
      </c>
      <c r="L323" s="42"/>
      <c r="M323" s="25" t="str">
        <f>IFERROR(VLOOKUP($O$5,Ledger!C323:K323,2,0),"-")</f>
        <v>-</v>
      </c>
      <c r="N323" s="49" t="str">
        <f>IFERROR(VLOOKUP($O$5,Ledger!C323:K323,3,0),"-")</f>
        <v>-</v>
      </c>
      <c r="O323" s="45" t="str">
        <f>IFERROR(VLOOKUP($O$5,Ledger!C323:K323,9,0),"-")</f>
        <v>-</v>
      </c>
      <c r="P323" s="42"/>
      <c r="Q323" s="25" t="str">
        <f>IFERROR(VLOOKUP($S$5,Ledger!C323:K323,2,0),"-")</f>
        <v>-</v>
      </c>
      <c r="R323" s="49" t="str">
        <f>IFERROR(VLOOKUP($S$5,Ledger!C323:K323,3,0),"-")</f>
        <v>-</v>
      </c>
      <c r="S323" s="45" t="str">
        <f>IFERROR(VLOOKUP($S$5,Ledger!C323:K323,9,0),"-")</f>
        <v>-</v>
      </c>
      <c r="T323" s="42"/>
      <c r="U323" s="25" t="str">
        <f>IFERROR(VLOOKUP($W$5,Ledger!C323:K323,2,0),"-")</f>
        <v>-</v>
      </c>
      <c r="V323" s="49" t="str">
        <f>IFERROR(VLOOKUP($W$5,Ledger!C323:K323,3,0),"-")</f>
        <v>-</v>
      </c>
      <c r="W323" s="45" t="str">
        <f>IFERROR(VLOOKUP($W$5,Ledger!C323:K323,9,0),"-")</f>
        <v>-</v>
      </c>
      <c r="X323" s="42"/>
      <c r="Y323" s="25" t="str">
        <f>IFERROR(VLOOKUP($AA$5,Ledger!C323:K323,2,0),"-")</f>
        <v>-</v>
      </c>
      <c r="Z323" s="49" t="str">
        <f>IFERROR(VLOOKUP($AA$5,Ledger!C323:K323,3,0),"-")</f>
        <v>-</v>
      </c>
      <c r="AA323" s="45" t="str">
        <f>IFERROR(VLOOKUP($AA$5,Ledger!C323:K323,9,0),"-")</f>
        <v>-</v>
      </c>
    </row>
    <row r="324" spans="1:27" ht="24" x14ac:dyDescent="0.2">
      <c r="A324" s="25" t="str">
        <f>IFERROR(VLOOKUP($C$5,Ledger!C324:K324,2,0),"-")</f>
        <v>-</v>
      </c>
      <c r="B324" s="49" t="str">
        <f>IFERROR(VLOOKUP($C$5,Ledger!C324:K324,3,0),"-")</f>
        <v>-</v>
      </c>
      <c r="C324" s="45" t="str">
        <f>IFERROR(VLOOKUP($C$5,Ledger!C324:K324,9,0),"-")</f>
        <v>-</v>
      </c>
      <c r="D324" s="42"/>
      <c r="E324" s="25" t="str">
        <f>IFERROR(VLOOKUP($G$5,Ledger!C324:K324,2,0),"-")</f>
        <v>-</v>
      </c>
      <c r="F324" s="49" t="str">
        <f>IFERROR(VLOOKUP($G$5,Ledger!C324:K324,3,0),"-")</f>
        <v>-</v>
      </c>
      <c r="G324" s="45" t="str">
        <f>IFERROR(VLOOKUP($G$5,Ledger!C324:K324,9,0),"-")</f>
        <v>-</v>
      </c>
      <c r="H324" s="42"/>
      <c r="I324" s="25" t="str">
        <f>IFERROR(VLOOKUP($K$5,Ledger!C324:K324,2,0),"-")</f>
        <v>-</v>
      </c>
      <c r="J324" s="49" t="str">
        <f>IFERROR(VLOOKUP($K$5,Ledger!C324:K324,3,0),"-")</f>
        <v>-</v>
      </c>
      <c r="K324" s="45" t="str">
        <f>IFERROR(VLOOKUP($K$5,Ledger!C324:K324,9,0),"-")</f>
        <v>-</v>
      </c>
      <c r="L324" s="42"/>
      <c r="M324" s="25" t="str">
        <f>IFERROR(VLOOKUP($O$5,Ledger!C324:K324,2,0),"-")</f>
        <v>-</v>
      </c>
      <c r="N324" s="49" t="str">
        <f>IFERROR(VLOOKUP($O$5,Ledger!C324:K324,3,0),"-")</f>
        <v>-</v>
      </c>
      <c r="O324" s="45" t="str">
        <f>IFERROR(VLOOKUP($O$5,Ledger!C324:K324,9,0),"-")</f>
        <v>-</v>
      </c>
      <c r="P324" s="42"/>
      <c r="Q324" s="25" t="str">
        <f>IFERROR(VLOOKUP($S$5,Ledger!C324:K324,2,0),"-")</f>
        <v>-</v>
      </c>
      <c r="R324" s="49" t="str">
        <f>IFERROR(VLOOKUP($S$5,Ledger!C324:K324,3,0),"-")</f>
        <v>-</v>
      </c>
      <c r="S324" s="45" t="str">
        <f>IFERROR(VLOOKUP($S$5,Ledger!C324:K324,9,0),"-")</f>
        <v>-</v>
      </c>
      <c r="T324" s="42"/>
      <c r="U324" s="25" t="str">
        <f>IFERROR(VLOOKUP($W$5,Ledger!C324:K324,2,0),"-")</f>
        <v>-</v>
      </c>
      <c r="V324" s="49" t="str">
        <f>IFERROR(VLOOKUP($W$5,Ledger!C324:K324,3,0),"-")</f>
        <v>-</v>
      </c>
      <c r="W324" s="45" t="str">
        <f>IFERROR(VLOOKUP($W$5,Ledger!C324:K324,9,0),"-")</f>
        <v>-</v>
      </c>
      <c r="X324" s="42"/>
      <c r="Y324" s="25" t="str">
        <f>IFERROR(VLOOKUP($AA$5,Ledger!C324:K324,2,0),"-")</f>
        <v>-</v>
      </c>
      <c r="Z324" s="49" t="str">
        <f>IFERROR(VLOOKUP($AA$5,Ledger!C324:K324,3,0),"-")</f>
        <v>-</v>
      </c>
      <c r="AA324" s="45" t="str">
        <f>IFERROR(VLOOKUP($AA$5,Ledger!C324:K324,9,0),"-")</f>
        <v>-</v>
      </c>
    </row>
    <row r="325" spans="1:27" ht="24" x14ac:dyDescent="0.2">
      <c r="A325" s="25" t="str">
        <f>IFERROR(VLOOKUP($C$5,Ledger!C325:K325,2,0),"-")</f>
        <v>-</v>
      </c>
      <c r="B325" s="49" t="str">
        <f>IFERROR(VLOOKUP($C$5,Ledger!C325:K325,3,0),"-")</f>
        <v>-</v>
      </c>
      <c r="C325" s="45" t="str">
        <f>IFERROR(VLOOKUP($C$5,Ledger!C325:K325,9,0),"-")</f>
        <v>-</v>
      </c>
      <c r="D325" s="42"/>
      <c r="E325" s="25" t="str">
        <f>IFERROR(VLOOKUP($G$5,Ledger!C325:K325,2,0),"-")</f>
        <v>-</v>
      </c>
      <c r="F325" s="49" t="str">
        <f>IFERROR(VLOOKUP($G$5,Ledger!C325:K325,3,0),"-")</f>
        <v>-</v>
      </c>
      <c r="G325" s="45" t="str">
        <f>IFERROR(VLOOKUP($G$5,Ledger!C325:K325,9,0),"-")</f>
        <v>-</v>
      </c>
      <c r="H325" s="42"/>
      <c r="I325" s="25" t="str">
        <f>IFERROR(VLOOKUP($K$5,Ledger!C325:K325,2,0),"-")</f>
        <v>-</v>
      </c>
      <c r="J325" s="49" t="str">
        <f>IFERROR(VLOOKUP($K$5,Ledger!C325:K325,3,0),"-")</f>
        <v>-</v>
      </c>
      <c r="K325" s="45" t="str">
        <f>IFERROR(VLOOKUP($K$5,Ledger!C325:K325,9,0),"-")</f>
        <v>-</v>
      </c>
      <c r="L325" s="42"/>
      <c r="M325" s="25" t="str">
        <f>IFERROR(VLOOKUP($O$5,Ledger!C325:K325,2,0),"-")</f>
        <v>-</v>
      </c>
      <c r="N325" s="49" t="str">
        <f>IFERROR(VLOOKUP($O$5,Ledger!C325:K325,3,0),"-")</f>
        <v>-</v>
      </c>
      <c r="O325" s="45" t="str">
        <f>IFERROR(VLOOKUP($O$5,Ledger!C325:K325,9,0),"-")</f>
        <v>-</v>
      </c>
      <c r="P325" s="42"/>
      <c r="Q325" s="25" t="str">
        <f>IFERROR(VLOOKUP($S$5,Ledger!C325:K325,2,0),"-")</f>
        <v>-</v>
      </c>
      <c r="R325" s="49" t="str">
        <f>IFERROR(VLOOKUP($S$5,Ledger!C325:K325,3,0),"-")</f>
        <v>-</v>
      </c>
      <c r="S325" s="45" t="str">
        <f>IFERROR(VLOOKUP($S$5,Ledger!C325:K325,9,0),"-")</f>
        <v>-</v>
      </c>
      <c r="T325" s="42"/>
      <c r="U325" s="25" t="str">
        <f>IFERROR(VLOOKUP($W$5,Ledger!C325:K325,2,0),"-")</f>
        <v>-</v>
      </c>
      <c r="V325" s="49" t="str">
        <f>IFERROR(VLOOKUP($W$5,Ledger!C325:K325,3,0),"-")</f>
        <v>-</v>
      </c>
      <c r="W325" s="45" t="str">
        <f>IFERROR(VLOOKUP($W$5,Ledger!C325:K325,9,0),"-")</f>
        <v>-</v>
      </c>
      <c r="X325" s="42"/>
      <c r="Y325" s="25" t="str">
        <f>IFERROR(VLOOKUP($AA$5,Ledger!C325:K325,2,0),"-")</f>
        <v>-</v>
      </c>
      <c r="Z325" s="49" t="str">
        <f>IFERROR(VLOOKUP($AA$5,Ledger!C325:K325,3,0),"-")</f>
        <v>-</v>
      </c>
      <c r="AA325" s="45" t="str">
        <f>IFERROR(VLOOKUP($AA$5,Ledger!C325:K325,9,0),"-")</f>
        <v>-</v>
      </c>
    </row>
    <row r="326" spans="1:27" ht="24" x14ac:dyDescent="0.2">
      <c r="A326" s="25" t="str">
        <f>IFERROR(VLOOKUP($C$5,Ledger!C326:K326,2,0),"-")</f>
        <v>-</v>
      </c>
      <c r="B326" s="49" t="str">
        <f>IFERROR(VLOOKUP($C$5,Ledger!C326:K326,3,0),"-")</f>
        <v>-</v>
      </c>
      <c r="C326" s="45" t="str">
        <f>IFERROR(VLOOKUP($C$5,Ledger!C326:K326,9,0),"-")</f>
        <v>-</v>
      </c>
      <c r="D326" s="42"/>
      <c r="E326" s="25" t="str">
        <f>IFERROR(VLOOKUP($G$5,Ledger!C326:K326,2,0),"-")</f>
        <v>-</v>
      </c>
      <c r="F326" s="49" t="str">
        <f>IFERROR(VLOOKUP($G$5,Ledger!C326:K326,3,0),"-")</f>
        <v>-</v>
      </c>
      <c r="G326" s="45" t="str">
        <f>IFERROR(VLOOKUP($G$5,Ledger!C326:K326,9,0),"-")</f>
        <v>-</v>
      </c>
      <c r="H326" s="42"/>
      <c r="I326" s="25" t="str">
        <f>IFERROR(VLOOKUP($K$5,Ledger!C326:K326,2,0),"-")</f>
        <v>-</v>
      </c>
      <c r="J326" s="49" t="str">
        <f>IFERROR(VLOOKUP($K$5,Ledger!C326:K326,3,0),"-")</f>
        <v>-</v>
      </c>
      <c r="K326" s="45" t="str">
        <f>IFERROR(VLOOKUP($K$5,Ledger!C326:K326,9,0),"-")</f>
        <v>-</v>
      </c>
      <c r="L326" s="42"/>
      <c r="M326" s="25" t="str">
        <f>IFERROR(VLOOKUP($O$5,Ledger!C326:K326,2,0),"-")</f>
        <v>-</v>
      </c>
      <c r="N326" s="49" t="str">
        <f>IFERROR(VLOOKUP($O$5,Ledger!C326:K326,3,0),"-")</f>
        <v>-</v>
      </c>
      <c r="O326" s="45" t="str">
        <f>IFERROR(VLOOKUP($O$5,Ledger!C326:K326,9,0),"-")</f>
        <v>-</v>
      </c>
      <c r="P326" s="42"/>
      <c r="Q326" s="25" t="str">
        <f>IFERROR(VLOOKUP($S$5,Ledger!C326:K326,2,0),"-")</f>
        <v>-</v>
      </c>
      <c r="R326" s="49" t="str">
        <f>IFERROR(VLOOKUP($S$5,Ledger!C326:K326,3,0),"-")</f>
        <v>-</v>
      </c>
      <c r="S326" s="45" t="str">
        <f>IFERROR(VLOOKUP($S$5,Ledger!C326:K326,9,0),"-")</f>
        <v>-</v>
      </c>
      <c r="T326" s="42"/>
      <c r="U326" s="25" t="str">
        <f>IFERROR(VLOOKUP($W$5,Ledger!C326:K326,2,0),"-")</f>
        <v>-</v>
      </c>
      <c r="V326" s="49" t="str">
        <f>IFERROR(VLOOKUP($W$5,Ledger!C326:K326,3,0),"-")</f>
        <v>-</v>
      </c>
      <c r="W326" s="45" t="str">
        <f>IFERROR(VLOOKUP($W$5,Ledger!C326:K326,9,0),"-")</f>
        <v>-</v>
      </c>
      <c r="X326" s="42"/>
      <c r="Y326" s="25" t="str">
        <f>IFERROR(VLOOKUP($AA$5,Ledger!C326:K326,2,0),"-")</f>
        <v>-</v>
      </c>
      <c r="Z326" s="49" t="str">
        <f>IFERROR(VLOOKUP($AA$5,Ledger!C326:K326,3,0),"-")</f>
        <v>-</v>
      </c>
      <c r="AA326" s="45" t="str">
        <f>IFERROR(VLOOKUP($AA$5,Ledger!C326:K326,9,0),"-")</f>
        <v>-</v>
      </c>
    </row>
    <row r="327" spans="1:27" ht="24" x14ac:dyDescent="0.2">
      <c r="A327" s="25" t="str">
        <f>IFERROR(VLOOKUP($C$5,Ledger!C327:K327,2,0),"-")</f>
        <v>-</v>
      </c>
      <c r="B327" s="49" t="str">
        <f>IFERROR(VLOOKUP($C$5,Ledger!C327:K327,3,0),"-")</f>
        <v>-</v>
      </c>
      <c r="C327" s="45" t="str">
        <f>IFERROR(VLOOKUP($C$5,Ledger!C327:K327,9,0),"-")</f>
        <v>-</v>
      </c>
      <c r="D327" s="42"/>
      <c r="E327" s="25" t="str">
        <f>IFERROR(VLOOKUP($G$5,Ledger!C327:K327,2,0),"-")</f>
        <v>-</v>
      </c>
      <c r="F327" s="49" t="str">
        <f>IFERROR(VLOOKUP($G$5,Ledger!C327:K327,3,0),"-")</f>
        <v>-</v>
      </c>
      <c r="G327" s="45" t="str">
        <f>IFERROR(VLOOKUP($G$5,Ledger!C327:K327,9,0),"-")</f>
        <v>-</v>
      </c>
      <c r="H327" s="42"/>
      <c r="I327" s="25" t="str">
        <f>IFERROR(VLOOKUP($K$5,Ledger!C327:K327,2,0),"-")</f>
        <v>-</v>
      </c>
      <c r="J327" s="49" t="str">
        <f>IFERROR(VLOOKUP($K$5,Ledger!C327:K327,3,0),"-")</f>
        <v>-</v>
      </c>
      <c r="K327" s="45" t="str">
        <f>IFERROR(VLOOKUP($K$5,Ledger!C327:K327,9,0),"-")</f>
        <v>-</v>
      </c>
      <c r="L327" s="42"/>
      <c r="M327" s="25" t="str">
        <f>IFERROR(VLOOKUP($O$5,Ledger!C327:K327,2,0),"-")</f>
        <v>-</v>
      </c>
      <c r="N327" s="49" t="str">
        <f>IFERROR(VLOOKUP($O$5,Ledger!C327:K327,3,0),"-")</f>
        <v>-</v>
      </c>
      <c r="O327" s="45" t="str">
        <f>IFERROR(VLOOKUP($O$5,Ledger!C327:K327,9,0),"-")</f>
        <v>-</v>
      </c>
      <c r="P327" s="42"/>
      <c r="Q327" s="25" t="str">
        <f>IFERROR(VLOOKUP($S$5,Ledger!C327:K327,2,0),"-")</f>
        <v>-</v>
      </c>
      <c r="R327" s="49" t="str">
        <f>IFERROR(VLOOKUP($S$5,Ledger!C327:K327,3,0),"-")</f>
        <v>-</v>
      </c>
      <c r="S327" s="45" t="str">
        <f>IFERROR(VLOOKUP($S$5,Ledger!C327:K327,9,0),"-")</f>
        <v>-</v>
      </c>
      <c r="T327" s="42"/>
      <c r="U327" s="25" t="str">
        <f>IFERROR(VLOOKUP($W$5,Ledger!C327:K327,2,0),"-")</f>
        <v>-</v>
      </c>
      <c r="V327" s="49" t="str">
        <f>IFERROR(VLOOKUP($W$5,Ledger!C327:K327,3,0),"-")</f>
        <v>-</v>
      </c>
      <c r="W327" s="45" t="str">
        <f>IFERROR(VLOOKUP($W$5,Ledger!C327:K327,9,0),"-")</f>
        <v>-</v>
      </c>
      <c r="X327" s="42"/>
      <c r="Y327" s="25" t="str">
        <f>IFERROR(VLOOKUP($AA$5,Ledger!C327:K327,2,0),"-")</f>
        <v>-</v>
      </c>
      <c r="Z327" s="49" t="str">
        <f>IFERROR(VLOOKUP($AA$5,Ledger!C327:K327,3,0),"-")</f>
        <v>-</v>
      </c>
      <c r="AA327" s="45" t="str">
        <f>IFERROR(VLOOKUP($AA$5,Ledger!C327:K327,9,0),"-")</f>
        <v>-</v>
      </c>
    </row>
    <row r="328" spans="1:27" ht="24" x14ac:dyDescent="0.2">
      <c r="A328" s="25" t="str">
        <f>IFERROR(VLOOKUP($C$5,Ledger!C328:K328,2,0),"-")</f>
        <v>-</v>
      </c>
      <c r="B328" s="49" t="str">
        <f>IFERROR(VLOOKUP($C$5,Ledger!C328:K328,3,0),"-")</f>
        <v>-</v>
      </c>
      <c r="C328" s="45" t="str">
        <f>IFERROR(VLOOKUP($C$5,Ledger!C328:K328,9,0),"-")</f>
        <v>-</v>
      </c>
      <c r="D328" s="42"/>
      <c r="E328" s="25" t="str">
        <f>IFERROR(VLOOKUP($G$5,Ledger!C328:K328,2,0),"-")</f>
        <v>-</v>
      </c>
      <c r="F328" s="49" t="str">
        <f>IFERROR(VLOOKUP($G$5,Ledger!C328:K328,3,0),"-")</f>
        <v>-</v>
      </c>
      <c r="G328" s="45" t="str">
        <f>IFERROR(VLOOKUP($G$5,Ledger!C328:K328,9,0),"-")</f>
        <v>-</v>
      </c>
      <c r="H328" s="42"/>
      <c r="I328" s="25" t="str">
        <f>IFERROR(VLOOKUP($K$5,Ledger!C328:K328,2,0),"-")</f>
        <v>-</v>
      </c>
      <c r="J328" s="49" t="str">
        <f>IFERROR(VLOOKUP($K$5,Ledger!C328:K328,3,0),"-")</f>
        <v>-</v>
      </c>
      <c r="K328" s="45" t="str">
        <f>IFERROR(VLOOKUP($K$5,Ledger!C328:K328,9,0),"-")</f>
        <v>-</v>
      </c>
      <c r="L328" s="42"/>
      <c r="M328" s="25" t="str">
        <f>IFERROR(VLOOKUP($O$5,Ledger!C328:K328,2,0),"-")</f>
        <v>-</v>
      </c>
      <c r="N328" s="49" t="str">
        <f>IFERROR(VLOOKUP($O$5,Ledger!C328:K328,3,0),"-")</f>
        <v>-</v>
      </c>
      <c r="O328" s="45" t="str">
        <f>IFERROR(VLOOKUP($O$5,Ledger!C328:K328,9,0),"-")</f>
        <v>-</v>
      </c>
      <c r="P328" s="42"/>
      <c r="Q328" s="25" t="str">
        <f>IFERROR(VLOOKUP($S$5,Ledger!C328:K328,2,0),"-")</f>
        <v>-</v>
      </c>
      <c r="R328" s="49" t="str">
        <f>IFERROR(VLOOKUP($S$5,Ledger!C328:K328,3,0),"-")</f>
        <v>-</v>
      </c>
      <c r="S328" s="45" t="str">
        <f>IFERROR(VLOOKUP($S$5,Ledger!C328:K328,9,0),"-")</f>
        <v>-</v>
      </c>
      <c r="T328" s="42"/>
      <c r="U328" s="25" t="str">
        <f>IFERROR(VLOOKUP($W$5,Ledger!C328:K328,2,0),"-")</f>
        <v>-</v>
      </c>
      <c r="V328" s="49" t="str">
        <f>IFERROR(VLOOKUP($W$5,Ledger!C328:K328,3,0),"-")</f>
        <v>-</v>
      </c>
      <c r="W328" s="45" t="str">
        <f>IFERROR(VLOOKUP($W$5,Ledger!C328:K328,9,0),"-")</f>
        <v>-</v>
      </c>
      <c r="X328" s="42"/>
      <c r="Y328" s="25" t="str">
        <f>IFERROR(VLOOKUP($AA$5,Ledger!C328:K328,2,0),"-")</f>
        <v>-</v>
      </c>
      <c r="Z328" s="49" t="str">
        <f>IFERROR(VLOOKUP($AA$5,Ledger!C328:K328,3,0),"-")</f>
        <v>-</v>
      </c>
      <c r="AA328" s="45" t="str">
        <f>IFERROR(VLOOKUP($AA$5,Ledger!C328:K328,9,0),"-")</f>
        <v>-</v>
      </c>
    </row>
    <row r="329" spans="1:27" ht="24" x14ac:dyDescent="0.2">
      <c r="A329" s="25" t="str">
        <f>IFERROR(VLOOKUP($C$5,Ledger!C329:K329,2,0),"-")</f>
        <v>-</v>
      </c>
      <c r="B329" s="49" t="str">
        <f>IFERROR(VLOOKUP($C$5,Ledger!C329:K329,3,0),"-")</f>
        <v>-</v>
      </c>
      <c r="C329" s="45" t="str">
        <f>IFERROR(VLOOKUP($C$5,Ledger!C329:K329,9,0),"-")</f>
        <v>-</v>
      </c>
      <c r="D329" s="42"/>
      <c r="E329" s="25" t="str">
        <f>IFERROR(VLOOKUP($G$5,Ledger!C329:K329,2,0),"-")</f>
        <v>-</v>
      </c>
      <c r="F329" s="49" t="str">
        <f>IFERROR(VLOOKUP($G$5,Ledger!C329:K329,3,0),"-")</f>
        <v>-</v>
      </c>
      <c r="G329" s="45" t="str">
        <f>IFERROR(VLOOKUP($G$5,Ledger!C329:K329,9,0),"-")</f>
        <v>-</v>
      </c>
      <c r="H329" s="42"/>
      <c r="I329" s="25" t="str">
        <f>IFERROR(VLOOKUP($K$5,Ledger!C329:K329,2,0),"-")</f>
        <v>-</v>
      </c>
      <c r="J329" s="49" t="str">
        <f>IFERROR(VLOOKUP($K$5,Ledger!C329:K329,3,0),"-")</f>
        <v>-</v>
      </c>
      <c r="K329" s="45" t="str">
        <f>IFERROR(VLOOKUP($K$5,Ledger!C329:K329,9,0),"-")</f>
        <v>-</v>
      </c>
      <c r="L329" s="42"/>
      <c r="M329" s="25" t="str">
        <f>IFERROR(VLOOKUP($O$5,Ledger!C329:K329,2,0),"-")</f>
        <v>-</v>
      </c>
      <c r="N329" s="49" t="str">
        <f>IFERROR(VLOOKUP($O$5,Ledger!C329:K329,3,0),"-")</f>
        <v>-</v>
      </c>
      <c r="O329" s="45" t="str">
        <f>IFERROR(VLOOKUP($O$5,Ledger!C329:K329,9,0),"-")</f>
        <v>-</v>
      </c>
      <c r="P329" s="42"/>
      <c r="Q329" s="25" t="str">
        <f>IFERROR(VLOOKUP($S$5,Ledger!C329:K329,2,0),"-")</f>
        <v>-</v>
      </c>
      <c r="R329" s="49" t="str">
        <f>IFERROR(VLOOKUP($S$5,Ledger!C329:K329,3,0),"-")</f>
        <v>-</v>
      </c>
      <c r="S329" s="45" t="str">
        <f>IFERROR(VLOOKUP($S$5,Ledger!C329:K329,9,0),"-")</f>
        <v>-</v>
      </c>
      <c r="T329" s="42"/>
      <c r="U329" s="25" t="str">
        <f>IFERROR(VLOOKUP($W$5,Ledger!C329:K329,2,0),"-")</f>
        <v>-</v>
      </c>
      <c r="V329" s="49" t="str">
        <f>IFERROR(VLOOKUP($W$5,Ledger!C329:K329,3,0),"-")</f>
        <v>-</v>
      </c>
      <c r="W329" s="45" t="str">
        <f>IFERROR(VLOOKUP($W$5,Ledger!C329:K329,9,0),"-")</f>
        <v>-</v>
      </c>
      <c r="X329" s="42"/>
      <c r="Y329" s="25" t="str">
        <f>IFERROR(VLOOKUP($AA$5,Ledger!C329:K329,2,0),"-")</f>
        <v>-</v>
      </c>
      <c r="Z329" s="49" t="str">
        <f>IFERROR(VLOOKUP($AA$5,Ledger!C329:K329,3,0),"-")</f>
        <v>-</v>
      </c>
      <c r="AA329" s="45" t="str">
        <f>IFERROR(VLOOKUP($AA$5,Ledger!C329:K329,9,0),"-")</f>
        <v>-</v>
      </c>
    </row>
    <row r="330" spans="1:27" ht="24" x14ac:dyDescent="0.2">
      <c r="A330" s="25" t="str">
        <f>IFERROR(VLOOKUP($C$5,Ledger!C330:K330,2,0),"-")</f>
        <v>-</v>
      </c>
      <c r="B330" s="49" t="str">
        <f>IFERROR(VLOOKUP($C$5,Ledger!C330:K330,3,0),"-")</f>
        <v>-</v>
      </c>
      <c r="C330" s="45" t="str">
        <f>IFERROR(VLOOKUP($C$5,Ledger!C330:K330,9,0),"-")</f>
        <v>-</v>
      </c>
      <c r="D330" s="42"/>
      <c r="E330" s="25" t="str">
        <f>IFERROR(VLOOKUP($G$5,Ledger!C330:K330,2,0),"-")</f>
        <v>-</v>
      </c>
      <c r="F330" s="49" t="str">
        <f>IFERROR(VLOOKUP($G$5,Ledger!C330:K330,3,0),"-")</f>
        <v>-</v>
      </c>
      <c r="G330" s="45" t="str">
        <f>IFERROR(VLOOKUP($G$5,Ledger!C330:K330,9,0),"-")</f>
        <v>-</v>
      </c>
      <c r="H330" s="42"/>
      <c r="I330" s="25" t="str">
        <f>IFERROR(VLOOKUP($K$5,Ledger!C330:K330,2,0),"-")</f>
        <v>-</v>
      </c>
      <c r="J330" s="49" t="str">
        <f>IFERROR(VLOOKUP($K$5,Ledger!C330:K330,3,0),"-")</f>
        <v>-</v>
      </c>
      <c r="K330" s="45" t="str">
        <f>IFERROR(VLOOKUP($K$5,Ledger!C330:K330,9,0),"-")</f>
        <v>-</v>
      </c>
      <c r="L330" s="42"/>
      <c r="M330" s="25" t="str">
        <f>IFERROR(VLOOKUP($O$5,Ledger!C330:K330,2,0),"-")</f>
        <v>-</v>
      </c>
      <c r="N330" s="49" t="str">
        <f>IFERROR(VLOOKUP($O$5,Ledger!C330:K330,3,0),"-")</f>
        <v>-</v>
      </c>
      <c r="O330" s="45" t="str">
        <f>IFERROR(VLOOKUP($O$5,Ledger!C330:K330,9,0),"-")</f>
        <v>-</v>
      </c>
      <c r="P330" s="42"/>
      <c r="Q330" s="25" t="str">
        <f>IFERROR(VLOOKUP($S$5,Ledger!C330:K330,2,0),"-")</f>
        <v>-</v>
      </c>
      <c r="R330" s="49" t="str">
        <f>IFERROR(VLOOKUP($S$5,Ledger!C330:K330,3,0),"-")</f>
        <v>-</v>
      </c>
      <c r="S330" s="45" t="str">
        <f>IFERROR(VLOOKUP($S$5,Ledger!C330:K330,9,0),"-")</f>
        <v>-</v>
      </c>
      <c r="T330" s="42"/>
      <c r="U330" s="25" t="str">
        <f>IFERROR(VLOOKUP($W$5,Ledger!C330:K330,2,0),"-")</f>
        <v>-</v>
      </c>
      <c r="V330" s="49" t="str">
        <f>IFERROR(VLOOKUP($W$5,Ledger!C330:K330,3,0),"-")</f>
        <v>-</v>
      </c>
      <c r="W330" s="45" t="str">
        <f>IFERROR(VLOOKUP($W$5,Ledger!C330:K330,9,0),"-")</f>
        <v>-</v>
      </c>
      <c r="X330" s="42"/>
      <c r="Y330" s="25" t="str">
        <f>IFERROR(VLOOKUP($AA$5,Ledger!C330:K330,2,0),"-")</f>
        <v>-</v>
      </c>
      <c r="Z330" s="49" t="str">
        <f>IFERROR(VLOOKUP($AA$5,Ledger!C330:K330,3,0),"-")</f>
        <v>-</v>
      </c>
      <c r="AA330" s="45" t="str">
        <f>IFERROR(VLOOKUP($AA$5,Ledger!C330:K330,9,0),"-")</f>
        <v>-</v>
      </c>
    </row>
    <row r="331" spans="1:27" ht="24" x14ac:dyDescent="0.2">
      <c r="A331" s="25" t="str">
        <f>IFERROR(VLOOKUP($C$5,Ledger!C331:K331,2,0),"-")</f>
        <v>-</v>
      </c>
      <c r="B331" s="49" t="str">
        <f>IFERROR(VLOOKUP($C$5,Ledger!C331:K331,3,0),"-")</f>
        <v>-</v>
      </c>
      <c r="C331" s="45" t="str">
        <f>IFERROR(VLOOKUP($C$5,Ledger!C331:K331,9,0),"-")</f>
        <v>-</v>
      </c>
      <c r="D331" s="42"/>
      <c r="E331" s="25" t="str">
        <f>IFERROR(VLOOKUP($G$5,Ledger!C331:K331,2,0),"-")</f>
        <v>-</v>
      </c>
      <c r="F331" s="49" t="str">
        <f>IFERROR(VLOOKUP($G$5,Ledger!C331:K331,3,0),"-")</f>
        <v>-</v>
      </c>
      <c r="G331" s="45" t="str">
        <f>IFERROR(VLOOKUP($G$5,Ledger!C331:K331,9,0),"-")</f>
        <v>-</v>
      </c>
      <c r="H331" s="42"/>
      <c r="I331" s="25" t="str">
        <f>IFERROR(VLOOKUP($K$5,Ledger!C331:K331,2,0),"-")</f>
        <v>-</v>
      </c>
      <c r="J331" s="49" t="str">
        <f>IFERROR(VLOOKUP($K$5,Ledger!C331:K331,3,0),"-")</f>
        <v>-</v>
      </c>
      <c r="K331" s="45" t="str">
        <f>IFERROR(VLOOKUP($K$5,Ledger!C331:K331,9,0),"-")</f>
        <v>-</v>
      </c>
      <c r="L331" s="42"/>
      <c r="M331" s="25" t="str">
        <f>IFERROR(VLOOKUP($O$5,Ledger!C331:K331,2,0),"-")</f>
        <v>-</v>
      </c>
      <c r="N331" s="49" t="str">
        <f>IFERROR(VLOOKUP($O$5,Ledger!C331:K331,3,0),"-")</f>
        <v>-</v>
      </c>
      <c r="O331" s="45" t="str">
        <f>IFERROR(VLOOKUP($O$5,Ledger!C331:K331,9,0),"-")</f>
        <v>-</v>
      </c>
      <c r="P331" s="42"/>
      <c r="Q331" s="25" t="str">
        <f>IFERROR(VLOOKUP($S$5,Ledger!C331:K331,2,0),"-")</f>
        <v>-</v>
      </c>
      <c r="R331" s="49" t="str">
        <f>IFERROR(VLOOKUP($S$5,Ledger!C331:K331,3,0),"-")</f>
        <v>-</v>
      </c>
      <c r="S331" s="45" t="str">
        <f>IFERROR(VLOOKUP($S$5,Ledger!C331:K331,9,0),"-")</f>
        <v>-</v>
      </c>
      <c r="T331" s="42"/>
      <c r="U331" s="25" t="str">
        <f>IFERROR(VLOOKUP($W$5,Ledger!C331:K331,2,0),"-")</f>
        <v>-</v>
      </c>
      <c r="V331" s="49" t="str">
        <f>IFERROR(VLOOKUP($W$5,Ledger!C331:K331,3,0),"-")</f>
        <v>-</v>
      </c>
      <c r="W331" s="45" t="str">
        <f>IFERROR(VLOOKUP($W$5,Ledger!C331:K331,9,0),"-")</f>
        <v>-</v>
      </c>
      <c r="X331" s="42"/>
      <c r="Y331" s="25" t="str">
        <f>IFERROR(VLOOKUP($AA$5,Ledger!C331:K331,2,0),"-")</f>
        <v>-</v>
      </c>
      <c r="Z331" s="49" t="str">
        <f>IFERROR(VLOOKUP($AA$5,Ledger!C331:K331,3,0),"-")</f>
        <v>-</v>
      </c>
      <c r="AA331" s="45" t="str">
        <f>IFERROR(VLOOKUP($AA$5,Ledger!C331:K331,9,0),"-")</f>
        <v>-</v>
      </c>
    </row>
    <row r="332" spans="1:27" ht="24" x14ac:dyDescent="0.2">
      <c r="A332" s="25" t="str">
        <f>IFERROR(VLOOKUP($C$5,Ledger!C332:K332,2,0),"-")</f>
        <v>-</v>
      </c>
      <c r="B332" s="49" t="str">
        <f>IFERROR(VLOOKUP($C$5,Ledger!C332:K332,3,0),"-")</f>
        <v>-</v>
      </c>
      <c r="C332" s="45" t="str">
        <f>IFERROR(VLOOKUP($C$5,Ledger!C332:K332,9,0),"-")</f>
        <v>-</v>
      </c>
      <c r="D332" s="42"/>
      <c r="E332" s="25" t="str">
        <f>IFERROR(VLOOKUP($G$5,Ledger!C332:K332,2,0),"-")</f>
        <v>-</v>
      </c>
      <c r="F332" s="49" t="str">
        <f>IFERROR(VLOOKUP($G$5,Ledger!C332:K332,3,0),"-")</f>
        <v>-</v>
      </c>
      <c r="G332" s="45" t="str">
        <f>IFERROR(VLOOKUP($G$5,Ledger!C332:K332,9,0),"-")</f>
        <v>-</v>
      </c>
      <c r="H332" s="42"/>
      <c r="I332" s="25" t="str">
        <f>IFERROR(VLOOKUP($K$5,Ledger!C332:K332,2,0),"-")</f>
        <v>-</v>
      </c>
      <c r="J332" s="49" t="str">
        <f>IFERROR(VLOOKUP($K$5,Ledger!C332:K332,3,0),"-")</f>
        <v>-</v>
      </c>
      <c r="K332" s="45" t="str">
        <f>IFERROR(VLOOKUP($K$5,Ledger!C332:K332,9,0),"-")</f>
        <v>-</v>
      </c>
      <c r="L332" s="42"/>
      <c r="M332" s="25" t="str">
        <f>IFERROR(VLOOKUP($O$5,Ledger!C332:K332,2,0),"-")</f>
        <v>-</v>
      </c>
      <c r="N332" s="49" t="str">
        <f>IFERROR(VLOOKUP($O$5,Ledger!C332:K332,3,0),"-")</f>
        <v>-</v>
      </c>
      <c r="O332" s="45" t="str">
        <f>IFERROR(VLOOKUP($O$5,Ledger!C332:K332,9,0),"-")</f>
        <v>-</v>
      </c>
      <c r="P332" s="42"/>
      <c r="Q332" s="25" t="str">
        <f>IFERROR(VLOOKUP($S$5,Ledger!C332:K332,2,0),"-")</f>
        <v>-</v>
      </c>
      <c r="R332" s="49" t="str">
        <f>IFERROR(VLOOKUP($S$5,Ledger!C332:K332,3,0),"-")</f>
        <v>-</v>
      </c>
      <c r="S332" s="45" t="str">
        <f>IFERROR(VLOOKUP($S$5,Ledger!C332:K332,9,0),"-")</f>
        <v>-</v>
      </c>
      <c r="T332" s="42"/>
      <c r="U332" s="25" t="str">
        <f>IFERROR(VLOOKUP($W$5,Ledger!C332:K332,2,0),"-")</f>
        <v>-</v>
      </c>
      <c r="V332" s="49" t="str">
        <f>IFERROR(VLOOKUP($W$5,Ledger!C332:K332,3,0),"-")</f>
        <v>-</v>
      </c>
      <c r="W332" s="45" t="str">
        <f>IFERROR(VLOOKUP($W$5,Ledger!C332:K332,9,0),"-")</f>
        <v>-</v>
      </c>
      <c r="X332" s="42"/>
      <c r="Y332" s="25" t="str">
        <f>IFERROR(VLOOKUP($AA$5,Ledger!C332:K332,2,0),"-")</f>
        <v>-</v>
      </c>
      <c r="Z332" s="49" t="str">
        <f>IFERROR(VLOOKUP($AA$5,Ledger!C332:K332,3,0),"-")</f>
        <v>-</v>
      </c>
      <c r="AA332" s="45" t="str">
        <f>IFERROR(VLOOKUP($AA$5,Ledger!C332:K332,9,0),"-")</f>
        <v>-</v>
      </c>
    </row>
    <row r="333" spans="1:27" ht="24" x14ac:dyDescent="0.2">
      <c r="A333" s="25" t="str">
        <f>IFERROR(VLOOKUP($C$5,Ledger!C333:K333,2,0),"-")</f>
        <v>-</v>
      </c>
      <c r="B333" s="49" t="str">
        <f>IFERROR(VLOOKUP($C$5,Ledger!C333:K333,3,0),"-")</f>
        <v>-</v>
      </c>
      <c r="C333" s="45" t="str">
        <f>IFERROR(VLOOKUP($C$5,Ledger!C333:K333,9,0),"-")</f>
        <v>-</v>
      </c>
      <c r="D333" s="42"/>
      <c r="E333" s="25" t="str">
        <f>IFERROR(VLOOKUP($G$5,Ledger!C333:K333,2,0),"-")</f>
        <v>-</v>
      </c>
      <c r="F333" s="49" t="str">
        <f>IFERROR(VLOOKUP($G$5,Ledger!C333:K333,3,0),"-")</f>
        <v>-</v>
      </c>
      <c r="G333" s="45" t="str">
        <f>IFERROR(VLOOKUP($G$5,Ledger!C333:K333,9,0),"-")</f>
        <v>-</v>
      </c>
      <c r="H333" s="42"/>
      <c r="I333" s="25" t="str">
        <f>IFERROR(VLOOKUP($K$5,Ledger!C333:K333,2,0),"-")</f>
        <v>-</v>
      </c>
      <c r="J333" s="49" t="str">
        <f>IFERROR(VLOOKUP($K$5,Ledger!C333:K333,3,0),"-")</f>
        <v>-</v>
      </c>
      <c r="K333" s="45" t="str">
        <f>IFERROR(VLOOKUP($K$5,Ledger!C333:K333,9,0),"-")</f>
        <v>-</v>
      </c>
      <c r="L333" s="42"/>
      <c r="M333" s="25" t="str">
        <f>IFERROR(VLOOKUP($O$5,Ledger!C333:K333,2,0),"-")</f>
        <v>-</v>
      </c>
      <c r="N333" s="49" t="str">
        <f>IFERROR(VLOOKUP($O$5,Ledger!C333:K333,3,0),"-")</f>
        <v>-</v>
      </c>
      <c r="O333" s="45" t="str">
        <f>IFERROR(VLOOKUP($O$5,Ledger!C333:K333,9,0),"-")</f>
        <v>-</v>
      </c>
      <c r="P333" s="42"/>
      <c r="Q333" s="25" t="str">
        <f>IFERROR(VLOOKUP($S$5,Ledger!C333:K333,2,0),"-")</f>
        <v>-</v>
      </c>
      <c r="R333" s="49" t="str">
        <f>IFERROR(VLOOKUP($S$5,Ledger!C333:K333,3,0),"-")</f>
        <v>-</v>
      </c>
      <c r="S333" s="45" t="str">
        <f>IFERROR(VLOOKUP($S$5,Ledger!C333:K333,9,0),"-")</f>
        <v>-</v>
      </c>
      <c r="T333" s="42"/>
      <c r="U333" s="25" t="str">
        <f>IFERROR(VLOOKUP($W$5,Ledger!C333:K333,2,0),"-")</f>
        <v>-</v>
      </c>
      <c r="V333" s="49" t="str">
        <f>IFERROR(VLOOKUP($W$5,Ledger!C333:K333,3,0),"-")</f>
        <v>-</v>
      </c>
      <c r="W333" s="45" t="str">
        <f>IFERROR(VLOOKUP($W$5,Ledger!C333:K333,9,0),"-")</f>
        <v>-</v>
      </c>
      <c r="X333" s="42"/>
      <c r="Y333" s="25" t="str">
        <f>IFERROR(VLOOKUP($AA$5,Ledger!C333:K333,2,0),"-")</f>
        <v>-</v>
      </c>
      <c r="Z333" s="49" t="str">
        <f>IFERROR(VLOOKUP($AA$5,Ledger!C333:K333,3,0),"-")</f>
        <v>-</v>
      </c>
      <c r="AA333" s="45" t="str">
        <f>IFERROR(VLOOKUP($AA$5,Ledger!C333:K333,9,0),"-")</f>
        <v>-</v>
      </c>
    </row>
    <row r="334" spans="1:27" ht="24" x14ac:dyDescent="0.2">
      <c r="A334" s="25" t="str">
        <f>IFERROR(VLOOKUP($C$5,Ledger!C334:K334,2,0),"-")</f>
        <v>-</v>
      </c>
      <c r="B334" s="49" t="str">
        <f>IFERROR(VLOOKUP($C$5,Ledger!C334:K334,3,0),"-")</f>
        <v>-</v>
      </c>
      <c r="C334" s="45" t="str">
        <f>IFERROR(VLOOKUP($C$5,Ledger!C334:K334,9,0),"-")</f>
        <v>-</v>
      </c>
      <c r="D334" s="42"/>
      <c r="E334" s="25" t="str">
        <f>IFERROR(VLOOKUP($G$5,Ledger!C334:K334,2,0),"-")</f>
        <v>-</v>
      </c>
      <c r="F334" s="49" t="str">
        <f>IFERROR(VLOOKUP($G$5,Ledger!C334:K334,3,0),"-")</f>
        <v>-</v>
      </c>
      <c r="G334" s="45" t="str">
        <f>IFERROR(VLOOKUP($G$5,Ledger!C334:K334,9,0),"-")</f>
        <v>-</v>
      </c>
      <c r="H334" s="42"/>
      <c r="I334" s="25" t="str">
        <f>IFERROR(VLOOKUP($K$5,Ledger!C334:K334,2,0),"-")</f>
        <v>-</v>
      </c>
      <c r="J334" s="49" t="str">
        <f>IFERROR(VLOOKUP($K$5,Ledger!C334:K334,3,0),"-")</f>
        <v>-</v>
      </c>
      <c r="K334" s="45" t="str">
        <f>IFERROR(VLOOKUP($K$5,Ledger!C334:K334,9,0),"-")</f>
        <v>-</v>
      </c>
      <c r="L334" s="42"/>
      <c r="M334" s="25" t="str">
        <f>IFERROR(VLOOKUP($O$5,Ledger!C334:K334,2,0),"-")</f>
        <v>-</v>
      </c>
      <c r="N334" s="49" t="str">
        <f>IFERROR(VLOOKUP($O$5,Ledger!C334:K334,3,0),"-")</f>
        <v>-</v>
      </c>
      <c r="O334" s="45" t="str">
        <f>IFERROR(VLOOKUP($O$5,Ledger!C334:K334,9,0),"-")</f>
        <v>-</v>
      </c>
      <c r="P334" s="42"/>
      <c r="Q334" s="25" t="str">
        <f>IFERROR(VLOOKUP($S$5,Ledger!C334:K334,2,0),"-")</f>
        <v>-</v>
      </c>
      <c r="R334" s="49" t="str">
        <f>IFERROR(VLOOKUP($S$5,Ledger!C334:K334,3,0),"-")</f>
        <v>-</v>
      </c>
      <c r="S334" s="45" t="str">
        <f>IFERROR(VLOOKUP($S$5,Ledger!C334:K334,9,0),"-")</f>
        <v>-</v>
      </c>
      <c r="T334" s="42"/>
      <c r="U334" s="25" t="str">
        <f>IFERROR(VLOOKUP($W$5,Ledger!C334:K334,2,0),"-")</f>
        <v>-</v>
      </c>
      <c r="V334" s="49" t="str">
        <f>IFERROR(VLOOKUP($W$5,Ledger!C334:K334,3,0),"-")</f>
        <v>-</v>
      </c>
      <c r="W334" s="45" t="str">
        <f>IFERROR(VLOOKUP($W$5,Ledger!C334:K334,9,0),"-")</f>
        <v>-</v>
      </c>
      <c r="X334" s="42"/>
      <c r="Y334" s="25" t="str">
        <f>IFERROR(VLOOKUP($AA$5,Ledger!C334:K334,2,0),"-")</f>
        <v>-</v>
      </c>
      <c r="Z334" s="49" t="str">
        <f>IFERROR(VLOOKUP($AA$5,Ledger!C334:K334,3,0),"-")</f>
        <v>-</v>
      </c>
      <c r="AA334" s="45" t="str">
        <f>IFERROR(VLOOKUP($AA$5,Ledger!C334:K334,9,0),"-")</f>
        <v>-</v>
      </c>
    </row>
    <row r="335" spans="1:27" ht="24" x14ac:dyDescent="0.2">
      <c r="A335" s="25" t="str">
        <f>IFERROR(VLOOKUP($C$5,Ledger!C335:K335,2,0),"-")</f>
        <v>-</v>
      </c>
      <c r="B335" s="49" t="str">
        <f>IFERROR(VLOOKUP($C$5,Ledger!C335:K335,3,0),"-")</f>
        <v>-</v>
      </c>
      <c r="C335" s="45" t="str">
        <f>IFERROR(VLOOKUP($C$5,Ledger!C335:K335,9,0),"-")</f>
        <v>-</v>
      </c>
      <c r="D335" s="42"/>
      <c r="E335" s="25" t="str">
        <f>IFERROR(VLOOKUP($G$5,Ledger!C335:K335,2,0),"-")</f>
        <v>-</v>
      </c>
      <c r="F335" s="49" t="str">
        <f>IFERROR(VLOOKUP($G$5,Ledger!C335:K335,3,0),"-")</f>
        <v>-</v>
      </c>
      <c r="G335" s="45" t="str">
        <f>IFERROR(VLOOKUP($G$5,Ledger!C335:K335,9,0),"-")</f>
        <v>-</v>
      </c>
      <c r="H335" s="42"/>
      <c r="I335" s="25" t="str">
        <f>IFERROR(VLOOKUP($K$5,Ledger!C335:K335,2,0),"-")</f>
        <v>-</v>
      </c>
      <c r="J335" s="49" t="str">
        <f>IFERROR(VLOOKUP($K$5,Ledger!C335:K335,3,0),"-")</f>
        <v>-</v>
      </c>
      <c r="K335" s="45" t="str">
        <f>IFERROR(VLOOKUP($K$5,Ledger!C335:K335,9,0),"-")</f>
        <v>-</v>
      </c>
      <c r="L335" s="42"/>
      <c r="M335" s="25" t="str">
        <f>IFERROR(VLOOKUP($O$5,Ledger!C335:K335,2,0),"-")</f>
        <v>-</v>
      </c>
      <c r="N335" s="49" t="str">
        <f>IFERROR(VLOOKUP($O$5,Ledger!C335:K335,3,0),"-")</f>
        <v>-</v>
      </c>
      <c r="O335" s="45" t="str">
        <f>IFERROR(VLOOKUP($O$5,Ledger!C335:K335,9,0),"-")</f>
        <v>-</v>
      </c>
      <c r="P335" s="42"/>
      <c r="Q335" s="25" t="str">
        <f>IFERROR(VLOOKUP($S$5,Ledger!C335:K335,2,0),"-")</f>
        <v>-</v>
      </c>
      <c r="R335" s="49" t="str">
        <f>IFERROR(VLOOKUP($S$5,Ledger!C335:K335,3,0),"-")</f>
        <v>-</v>
      </c>
      <c r="S335" s="45" t="str">
        <f>IFERROR(VLOOKUP($S$5,Ledger!C335:K335,9,0),"-")</f>
        <v>-</v>
      </c>
      <c r="T335" s="42"/>
      <c r="U335" s="25" t="str">
        <f>IFERROR(VLOOKUP($W$5,Ledger!C335:K335,2,0),"-")</f>
        <v>-</v>
      </c>
      <c r="V335" s="49" t="str">
        <f>IFERROR(VLOOKUP($W$5,Ledger!C335:K335,3,0),"-")</f>
        <v>-</v>
      </c>
      <c r="W335" s="45" t="str">
        <f>IFERROR(VLOOKUP($W$5,Ledger!C335:K335,9,0),"-")</f>
        <v>-</v>
      </c>
      <c r="X335" s="42"/>
      <c r="Y335" s="25" t="str">
        <f>IFERROR(VLOOKUP($AA$5,Ledger!C335:K335,2,0),"-")</f>
        <v>-</v>
      </c>
      <c r="Z335" s="49" t="str">
        <f>IFERROR(VLOOKUP($AA$5,Ledger!C335:K335,3,0),"-")</f>
        <v>-</v>
      </c>
      <c r="AA335" s="45" t="str">
        <f>IFERROR(VLOOKUP($AA$5,Ledger!C335:K335,9,0),"-")</f>
        <v>-</v>
      </c>
    </row>
    <row r="336" spans="1:27" ht="24" x14ac:dyDescent="0.2">
      <c r="A336" s="25" t="str">
        <f>IFERROR(VLOOKUP($C$5,Ledger!C336:K336,2,0),"-")</f>
        <v>-</v>
      </c>
      <c r="B336" s="49" t="str">
        <f>IFERROR(VLOOKUP($C$5,Ledger!C336:K336,3,0),"-")</f>
        <v>-</v>
      </c>
      <c r="C336" s="45" t="str">
        <f>IFERROR(VLOOKUP($C$5,Ledger!C336:K336,9,0),"-")</f>
        <v>-</v>
      </c>
      <c r="D336" s="42"/>
      <c r="E336" s="25" t="str">
        <f>IFERROR(VLOOKUP($G$5,Ledger!C336:K336,2,0),"-")</f>
        <v>-</v>
      </c>
      <c r="F336" s="49" t="str">
        <f>IFERROR(VLOOKUP($G$5,Ledger!C336:K336,3,0),"-")</f>
        <v>-</v>
      </c>
      <c r="G336" s="45" t="str">
        <f>IFERROR(VLOOKUP($G$5,Ledger!C336:K336,9,0),"-")</f>
        <v>-</v>
      </c>
      <c r="H336" s="42"/>
      <c r="I336" s="25" t="str">
        <f>IFERROR(VLOOKUP($K$5,Ledger!C336:K336,2,0),"-")</f>
        <v>-</v>
      </c>
      <c r="J336" s="49" t="str">
        <f>IFERROR(VLOOKUP($K$5,Ledger!C336:K336,3,0),"-")</f>
        <v>-</v>
      </c>
      <c r="K336" s="45" t="str">
        <f>IFERROR(VLOOKUP($K$5,Ledger!C336:K336,9,0),"-")</f>
        <v>-</v>
      </c>
      <c r="L336" s="42"/>
      <c r="M336" s="25" t="str">
        <f>IFERROR(VLOOKUP($O$5,Ledger!C336:K336,2,0),"-")</f>
        <v>-</v>
      </c>
      <c r="N336" s="49" t="str">
        <f>IFERROR(VLOOKUP($O$5,Ledger!C336:K336,3,0),"-")</f>
        <v>-</v>
      </c>
      <c r="O336" s="45" t="str">
        <f>IFERROR(VLOOKUP($O$5,Ledger!C336:K336,9,0),"-")</f>
        <v>-</v>
      </c>
      <c r="P336" s="42"/>
      <c r="Q336" s="25" t="str">
        <f>IFERROR(VLOOKUP($S$5,Ledger!C336:K336,2,0),"-")</f>
        <v>-</v>
      </c>
      <c r="R336" s="49" t="str">
        <f>IFERROR(VLOOKUP($S$5,Ledger!C336:K336,3,0),"-")</f>
        <v>-</v>
      </c>
      <c r="S336" s="45" t="str">
        <f>IFERROR(VLOOKUP($S$5,Ledger!C336:K336,9,0),"-")</f>
        <v>-</v>
      </c>
      <c r="T336" s="42"/>
      <c r="U336" s="25" t="str">
        <f>IFERROR(VLOOKUP($W$5,Ledger!C336:K336,2,0),"-")</f>
        <v>-</v>
      </c>
      <c r="V336" s="49" t="str">
        <f>IFERROR(VLOOKUP($W$5,Ledger!C336:K336,3,0),"-")</f>
        <v>-</v>
      </c>
      <c r="W336" s="45" t="str">
        <f>IFERROR(VLOOKUP($W$5,Ledger!C336:K336,9,0),"-")</f>
        <v>-</v>
      </c>
      <c r="X336" s="42"/>
      <c r="Y336" s="25" t="str">
        <f>IFERROR(VLOOKUP($AA$5,Ledger!C336:K336,2,0),"-")</f>
        <v>-</v>
      </c>
      <c r="Z336" s="49" t="str">
        <f>IFERROR(VLOOKUP($AA$5,Ledger!C336:K336,3,0),"-")</f>
        <v>-</v>
      </c>
      <c r="AA336" s="45" t="str">
        <f>IFERROR(VLOOKUP($AA$5,Ledger!C336:K336,9,0),"-")</f>
        <v>-</v>
      </c>
    </row>
    <row r="337" spans="1:27" ht="24" x14ac:dyDescent="0.2">
      <c r="A337" s="25" t="str">
        <f>IFERROR(VLOOKUP($C$5,Ledger!C337:K337,2,0),"-")</f>
        <v>-</v>
      </c>
      <c r="B337" s="49" t="str">
        <f>IFERROR(VLOOKUP($C$5,Ledger!C337:K337,3,0),"-")</f>
        <v>-</v>
      </c>
      <c r="C337" s="45" t="str">
        <f>IFERROR(VLOOKUP($C$5,Ledger!C337:K337,9,0),"-")</f>
        <v>-</v>
      </c>
      <c r="D337" s="42"/>
      <c r="E337" s="25" t="str">
        <f>IFERROR(VLOOKUP($G$5,Ledger!C337:K337,2,0),"-")</f>
        <v>-</v>
      </c>
      <c r="F337" s="49" t="str">
        <f>IFERROR(VLOOKUP($G$5,Ledger!C337:K337,3,0),"-")</f>
        <v>-</v>
      </c>
      <c r="G337" s="45" t="str">
        <f>IFERROR(VLOOKUP($G$5,Ledger!C337:K337,9,0),"-")</f>
        <v>-</v>
      </c>
      <c r="H337" s="42"/>
      <c r="I337" s="25" t="str">
        <f>IFERROR(VLOOKUP($K$5,Ledger!C337:K337,2,0),"-")</f>
        <v>-</v>
      </c>
      <c r="J337" s="49" t="str">
        <f>IFERROR(VLOOKUP($K$5,Ledger!C337:K337,3,0),"-")</f>
        <v>-</v>
      </c>
      <c r="K337" s="45" t="str">
        <f>IFERROR(VLOOKUP($K$5,Ledger!C337:K337,9,0),"-")</f>
        <v>-</v>
      </c>
      <c r="L337" s="42"/>
      <c r="M337" s="25" t="str">
        <f>IFERROR(VLOOKUP($O$5,Ledger!C337:K337,2,0),"-")</f>
        <v>-</v>
      </c>
      <c r="N337" s="49" t="str">
        <f>IFERROR(VLOOKUP($O$5,Ledger!C337:K337,3,0),"-")</f>
        <v>-</v>
      </c>
      <c r="O337" s="45" t="str">
        <f>IFERROR(VLOOKUP($O$5,Ledger!C337:K337,9,0),"-")</f>
        <v>-</v>
      </c>
      <c r="P337" s="42"/>
      <c r="Q337" s="25" t="str">
        <f>IFERROR(VLOOKUP($S$5,Ledger!C337:K337,2,0),"-")</f>
        <v>-</v>
      </c>
      <c r="R337" s="49" t="str">
        <f>IFERROR(VLOOKUP($S$5,Ledger!C337:K337,3,0),"-")</f>
        <v>-</v>
      </c>
      <c r="S337" s="45" t="str">
        <f>IFERROR(VLOOKUP($S$5,Ledger!C337:K337,9,0),"-")</f>
        <v>-</v>
      </c>
      <c r="T337" s="42"/>
      <c r="U337" s="25" t="str">
        <f>IFERROR(VLOOKUP($W$5,Ledger!C337:K337,2,0),"-")</f>
        <v>-</v>
      </c>
      <c r="V337" s="49" t="str">
        <f>IFERROR(VLOOKUP($W$5,Ledger!C337:K337,3,0),"-")</f>
        <v>-</v>
      </c>
      <c r="W337" s="45" t="str">
        <f>IFERROR(VLOOKUP($W$5,Ledger!C337:K337,9,0),"-")</f>
        <v>-</v>
      </c>
      <c r="X337" s="42"/>
      <c r="Y337" s="25" t="str">
        <f>IFERROR(VLOOKUP($AA$5,Ledger!C337:K337,2,0),"-")</f>
        <v>-</v>
      </c>
      <c r="Z337" s="49" t="str">
        <f>IFERROR(VLOOKUP($AA$5,Ledger!C337:K337,3,0),"-")</f>
        <v>-</v>
      </c>
      <c r="AA337" s="45" t="str">
        <f>IFERROR(VLOOKUP($AA$5,Ledger!C337:K337,9,0),"-")</f>
        <v>-</v>
      </c>
    </row>
    <row r="338" spans="1:27" ht="24" x14ac:dyDescent="0.2">
      <c r="A338" s="25" t="str">
        <f>IFERROR(VLOOKUP($C$5,Ledger!C338:K338,2,0),"-")</f>
        <v>-</v>
      </c>
      <c r="B338" s="49" t="str">
        <f>IFERROR(VLOOKUP($C$5,Ledger!C338:K338,3,0),"-")</f>
        <v>-</v>
      </c>
      <c r="C338" s="45" t="str">
        <f>IFERROR(VLOOKUP($C$5,Ledger!C338:K338,9,0),"-")</f>
        <v>-</v>
      </c>
      <c r="D338" s="42"/>
      <c r="E338" s="25" t="str">
        <f>IFERROR(VLOOKUP($G$5,Ledger!C338:K338,2,0),"-")</f>
        <v>-</v>
      </c>
      <c r="F338" s="49" t="str">
        <f>IFERROR(VLOOKUP($G$5,Ledger!C338:K338,3,0),"-")</f>
        <v>-</v>
      </c>
      <c r="G338" s="45" t="str">
        <f>IFERROR(VLOOKUP($G$5,Ledger!C338:K338,9,0),"-")</f>
        <v>-</v>
      </c>
      <c r="H338" s="42"/>
      <c r="I338" s="25" t="str">
        <f>IFERROR(VLOOKUP($K$5,Ledger!C338:K338,2,0),"-")</f>
        <v>-</v>
      </c>
      <c r="J338" s="49" t="str">
        <f>IFERROR(VLOOKUP($K$5,Ledger!C338:K338,3,0),"-")</f>
        <v>-</v>
      </c>
      <c r="K338" s="45" t="str">
        <f>IFERROR(VLOOKUP($K$5,Ledger!C338:K338,9,0),"-")</f>
        <v>-</v>
      </c>
      <c r="L338" s="42"/>
      <c r="M338" s="25" t="str">
        <f>IFERROR(VLOOKUP($O$5,Ledger!C338:K338,2,0),"-")</f>
        <v>-</v>
      </c>
      <c r="N338" s="49" t="str">
        <f>IFERROR(VLOOKUP($O$5,Ledger!C338:K338,3,0),"-")</f>
        <v>-</v>
      </c>
      <c r="O338" s="45" t="str">
        <f>IFERROR(VLOOKUP($O$5,Ledger!C338:K338,9,0),"-")</f>
        <v>-</v>
      </c>
      <c r="P338" s="42"/>
      <c r="Q338" s="25" t="str">
        <f>IFERROR(VLOOKUP($S$5,Ledger!C338:K338,2,0),"-")</f>
        <v>-</v>
      </c>
      <c r="R338" s="49" t="str">
        <f>IFERROR(VLOOKUP($S$5,Ledger!C338:K338,3,0),"-")</f>
        <v>-</v>
      </c>
      <c r="S338" s="45" t="str">
        <f>IFERROR(VLOOKUP($S$5,Ledger!C338:K338,9,0),"-")</f>
        <v>-</v>
      </c>
      <c r="T338" s="42"/>
      <c r="U338" s="25" t="str">
        <f>IFERROR(VLOOKUP($W$5,Ledger!C338:K338,2,0),"-")</f>
        <v>-</v>
      </c>
      <c r="V338" s="49" t="str">
        <f>IFERROR(VLOOKUP($W$5,Ledger!C338:K338,3,0),"-")</f>
        <v>-</v>
      </c>
      <c r="W338" s="45" t="str">
        <f>IFERROR(VLOOKUP($W$5,Ledger!C338:K338,9,0),"-")</f>
        <v>-</v>
      </c>
      <c r="X338" s="42"/>
      <c r="Y338" s="25" t="str">
        <f>IFERROR(VLOOKUP($AA$5,Ledger!C338:K338,2,0),"-")</f>
        <v>-</v>
      </c>
      <c r="Z338" s="49" t="str">
        <f>IFERROR(VLOOKUP($AA$5,Ledger!C338:K338,3,0),"-")</f>
        <v>-</v>
      </c>
      <c r="AA338" s="45" t="str">
        <f>IFERROR(VLOOKUP($AA$5,Ledger!C338:K338,9,0),"-")</f>
        <v>-</v>
      </c>
    </row>
    <row r="339" spans="1:27" ht="24" x14ac:dyDescent="0.2">
      <c r="A339" s="25" t="str">
        <f>IFERROR(VLOOKUP($C$5,Ledger!C339:K339,2,0),"-")</f>
        <v>-</v>
      </c>
      <c r="B339" s="49" t="str">
        <f>IFERROR(VLOOKUP($C$5,Ledger!C339:K339,3,0),"-")</f>
        <v>-</v>
      </c>
      <c r="C339" s="45" t="str">
        <f>IFERROR(VLOOKUP($C$5,Ledger!C339:K339,9,0),"-")</f>
        <v>-</v>
      </c>
      <c r="D339" s="42"/>
      <c r="E339" s="25" t="str">
        <f>IFERROR(VLOOKUP($G$5,Ledger!C339:K339,2,0),"-")</f>
        <v>-</v>
      </c>
      <c r="F339" s="49" t="str">
        <f>IFERROR(VLOOKUP($G$5,Ledger!C339:K339,3,0),"-")</f>
        <v>-</v>
      </c>
      <c r="G339" s="45" t="str">
        <f>IFERROR(VLOOKUP($G$5,Ledger!C339:K339,9,0),"-")</f>
        <v>-</v>
      </c>
      <c r="H339" s="42"/>
      <c r="I339" s="25" t="str">
        <f>IFERROR(VLOOKUP($K$5,Ledger!C339:K339,2,0),"-")</f>
        <v>-</v>
      </c>
      <c r="J339" s="49" t="str">
        <f>IFERROR(VLOOKUP($K$5,Ledger!C339:K339,3,0),"-")</f>
        <v>-</v>
      </c>
      <c r="K339" s="45" t="str">
        <f>IFERROR(VLOOKUP($K$5,Ledger!C339:K339,9,0),"-")</f>
        <v>-</v>
      </c>
      <c r="L339" s="42"/>
      <c r="M339" s="25" t="str">
        <f>IFERROR(VLOOKUP($O$5,Ledger!C339:K339,2,0),"-")</f>
        <v>-</v>
      </c>
      <c r="N339" s="49" t="str">
        <f>IFERROR(VLOOKUP($O$5,Ledger!C339:K339,3,0),"-")</f>
        <v>-</v>
      </c>
      <c r="O339" s="45" t="str">
        <f>IFERROR(VLOOKUP($O$5,Ledger!C339:K339,9,0),"-")</f>
        <v>-</v>
      </c>
      <c r="P339" s="42"/>
      <c r="Q339" s="25" t="str">
        <f>IFERROR(VLOOKUP($S$5,Ledger!C339:K339,2,0),"-")</f>
        <v>-</v>
      </c>
      <c r="R339" s="49" t="str">
        <f>IFERROR(VLOOKUP($S$5,Ledger!C339:K339,3,0),"-")</f>
        <v>-</v>
      </c>
      <c r="S339" s="45" t="str">
        <f>IFERROR(VLOOKUP($S$5,Ledger!C339:K339,9,0),"-")</f>
        <v>-</v>
      </c>
      <c r="T339" s="42"/>
      <c r="U339" s="25" t="str">
        <f>IFERROR(VLOOKUP($W$5,Ledger!C339:K339,2,0),"-")</f>
        <v>-</v>
      </c>
      <c r="V339" s="49" t="str">
        <f>IFERROR(VLOOKUP($W$5,Ledger!C339:K339,3,0),"-")</f>
        <v>-</v>
      </c>
      <c r="W339" s="45" t="str">
        <f>IFERROR(VLOOKUP($W$5,Ledger!C339:K339,9,0),"-")</f>
        <v>-</v>
      </c>
      <c r="X339" s="42"/>
      <c r="Y339" s="25" t="str">
        <f>IFERROR(VLOOKUP($AA$5,Ledger!C339:K339,2,0),"-")</f>
        <v>-</v>
      </c>
      <c r="Z339" s="49" t="str">
        <f>IFERROR(VLOOKUP($AA$5,Ledger!C339:K339,3,0),"-")</f>
        <v>-</v>
      </c>
      <c r="AA339" s="45" t="str">
        <f>IFERROR(VLOOKUP($AA$5,Ledger!C339:K339,9,0),"-")</f>
        <v>-</v>
      </c>
    </row>
    <row r="340" spans="1:27" ht="24" x14ac:dyDescent="0.2">
      <c r="A340" s="25" t="str">
        <f>IFERROR(VLOOKUP($C$5,Ledger!C340:K340,2,0),"-")</f>
        <v>-</v>
      </c>
      <c r="B340" s="49" t="str">
        <f>IFERROR(VLOOKUP($C$5,Ledger!C340:K340,3,0),"-")</f>
        <v>-</v>
      </c>
      <c r="C340" s="45" t="str">
        <f>IFERROR(VLOOKUP($C$5,Ledger!C340:K340,9,0),"-")</f>
        <v>-</v>
      </c>
      <c r="D340" s="42"/>
      <c r="E340" s="25" t="str">
        <f>IFERROR(VLOOKUP($G$5,Ledger!C340:K340,2,0),"-")</f>
        <v>-</v>
      </c>
      <c r="F340" s="49" t="str">
        <f>IFERROR(VLOOKUP($G$5,Ledger!C340:K340,3,0),"-")</f>
        <v>-</v>
      </c>
      <c r="G340" s="45" t="str">
        <f>IFERROR(VLOOKUP($G$5,Ledger!C340:K340,9,0),"-")</f>
        <v>-</v>
      </c>
      <c r="H340" s="42"/>
      <c r="I340" s="25" t="str">
        <f>IFERROR(VLOOKUP($K$5,Ledger!C340:K340,2,0),"-")</f>
        <v>-</v>
      </c>
      <c r="J340" s="49" t="str">
        <f>IFERROR(VLOOKUP($K$5,Ledger!C340:K340,3,0),"-")</f>
        <v>-</v>
      </c>
      <c r="K340" s="45" t="str">
        <f>IFERROR(VLOOKUP($K$5,Ledger!C340:K340,9,0),"-")</f>
        <v>-</v>
      </c>
      <c r="L340" s="42"/>
      <c r="M340" s="25" t="str">
        <f>IFERROR(VLOOKUP($O$5,Ledger!C340:K340,2,0),"-")</f>
        <v>-</v>
      </c>
      <c r="N340" s="49" t="str">
        <f>IFERROR(VLOOKUP($O$5,Ledger!C340:K340,3,0),"-")</f>
        <v>-</v>
      </c>
      <c r="O340" s="45" t="str">
        <f>IFERROR(VLOOKUP($O$5,Ledger!C340:K340,9,0),"-")</f>
        <v>-</v>
      </c>
      <c r="P340" s="42"/>
      <c r="Q340" s="25" t="str">
        <f>IFERROR(VLOOKUP($S$5,Ledger!C340:K340,2,0),"-")</f>
        <v>-</v>
      </c>
      <c r="R340" s="49" t="str">
        <f>IFERROR(VLOOKUP($S$5,Ledger!C340:K340,3,0),"-")</f>
        <v>-</v>
      </c>
      <c r="S340" s="45" t="str">
        <f>IFERROR(VLOOKUP($S$5,Ledger!C340:K340,9,0),"-")</f>
        <v>-</v>
      </c>
      <c r="T340" s="42"/>
      <c r="U340" s="25" t="str">
        <f>IFERROR(VLOOKUP($W$5,Ledger!C340:K340,2,0),"-")</f>
        <v>-</v>
      </c>
      <c r="V340" s="49" t="str">
        <f>IFERROR(VLOOKUP($W$5,Ledger!C340:K340,3,0),"-")</f>
        <v>-</v>
      </c>
      <c r="W340" s="45" t="str">
        <f>IFERROR(VLOOKUP($W$5,Ledger!C340:K340,9,0),"-")</f>
        <v>-</v>
      </c>
      <c r="X340" s="42"/>
      <c r="Y340" s="25" t="str">
        <f>IFERROR(VLOOKUP($AA$5,Ledger!C340:K340,2,0),"-")</f>
        <v>-</v>
      </c>
      <c r="Z340" s="49" t="str">
        <f>IFERROR(VLOOKUP($AA$5,Ledger!C340:K340,3,0),"-")</f>
        <v>-</v>
      </c>
      <c r="AA340" s="45" t="str">
        <f>IFERROR(VLOOKUP($AA$5,Ledger!C340:K340,9,0),"-")</f>
        <v>-</v>
      </c>
    </row>
    <row r="341" spans="1:27" ht="24" x14ac:dyDescent="0.2">
      <c r="A341" s="25" t="str">
        <f>IFERROR(VLOOKUP($C$5,Ledger!C341:K341,2,0),"-")</f>
        <v>-</v>
      </c>
      <c r="B341" s="49" t="str">
        <f>IFERROR(VLOOKUP($C$5,Ledger!C341:K341,3,0),"-")</f>
        <v>-</v>
      </c>
      <c r="C341" s="45" t="str">
        <f>IFERROR(VLOOKUP($C$5,Ledger!C341:K341,9,0),"-")</f>
        <v>-</v>
      </c>
      <c r="D341" s="42"/>
      <c r="E341" s="25" t="str">
        <f>IFERROR(VLOOKUP($G$5,Ledger!C341:K341,2,0),"-")</f>
        <v>-</v>
      </c>
      <c r="F341" s="49" t="str">
        <f>IFERROR(VLOOKUP($G$5,Ledger!C341:K341,3,0),"-")</f>
        <v>-</v>
      </c>
      <c r="G341" s="45" t="str">
        <f>IFERROR(VLOOKUP($G$5,Ledger!C341:K341,9,0),"-")</f>
        <v>-</v>
      </c>
      <c r="H341" s="42"/>
      <c r="I341" s="25" t="str">
        <f>IFERROR(VLOOKUP($K$5,Ledger!C341:K341,2,0),"-")</f>
        <v>-</v>
      </c>
      <c r="J341" s="49" t="str">
        <f>IFERROR(VLOOKUP($K$5,Ledger!C341:K341,3,0),"-")</f>
        <v>-</v>
      </c>
      <c r="K341" s="45" t="str">
        <f>IFERROR(VLOOKUP($K$5,Ledger!C341:K341,9,0),"-")</f>
        <v>-</v>
      </c>
      <c r="L341" s="42"/>
      <c r="M341" s="25" t="str">
        <f>IFERROR(VLOOKUP($O$5,Ledger!C341:K341,2,0),"-")</f>
        <v>-</v>
      </c>
      <c r="N341" s="49" t="str">
        <f>IFERROR(VLOOKUP($O$5,Ledger!C341:K341,3,0),"-")</f>
        <v>-</v>
      </c>
      <c r="O341" s="45" t="str">
        <f>IFERROR(VLOOKUP($O$5,Ledger!C341:K341,9,0),"-")</f>
        <v>-</v>
      </c>
      <c r="P341" s="42"/>
      <c r="Q341" s="25" t="str">
        <f>IFERROR(VLOOKUP($S$5,Ledger!C341:K341,2,0),"-")</f>
        <v>-</v>
      </c>
      <c r="R341" s="49" t="str">
        <f>IFERROR(VLOOKUP($S$5,Ledger!C341:K341,3,0),"-")</f>
        <v>-</v>
      </c>
      <c r="S341" s="45" t="str">
        <f>IFERROR(VLOOKUP($S$5,Ledger!C341:K341,9,0),"-")</f>
        <v>-</v>
      </c>
      <c r="T341" s="42"/>
      <c r="U341" s="25" t="str">
        <f>IFERROR(VLOOKUP($W$5,Ledger!C341:K341,2,0),"-")</f>
        <v>-</v>
      </c>
      <c r="V341" s="49" t="str">
        <f>IFERROR(VLOOKUP($W$5,Ledger!C341:K341,3,0),"-")</f>
        <v>-</v>
      </c>
      <c r="W341" s="45" t="str">
        <f>IFERROR(VLOOKUP($W$5,Ledger!C341:K341,9,0),"-")</f>
        <v>-</v>
      </c>
      <c r="X341" s="42"/>
      <c r="Y341" s="25" t="str">
        <f>IFERROR(VLOOKUP($AA$5,Ledger!C341:K341,2,0),"-")</f>
        <v>-</v>
      </c>
      <c r="Z341" s="49" t="str">
        <f>IFERROR(VLOOKUP($AA$5,Ledger!C341:K341,3,0),"-")</f>
        <v>-</v>
      </c>
      <c r="AA341" s="45" t="str">
        <f>IFERROR(VLOOKUP($AA$5,Ledger!C341:K341,9,0),"-")</f>
        <v>-</v>
      </c>
    </row>
    <row r="342" spans="1:27" ht="24" x14ac:dyDescent="0.2">
      <c r="A342" s="25" t="str">
        <f>IFERROR(VLOOKUP($C$5,Ledger!C342:K342,2,0),"-")</f>
        <v>-</v>
      </c>
      <c r="B342" s="49" t="str">
        <f>IFERROR(VLOOKUP($C$5,Ledger!C342:K342,3,0),"-")</f>
        <v>-</v>
      </c>
      <c r="C342" s="45" t="str">
        <f>IFERROR(VLOOKUP($C$5,Ledger!C342:K342,9,0),"-")</f>
        <v>-</v>
      </c>
      <c r="D342" s="42"/>
      <c r="E342" s="25" t="str">
        <f>IFERROR(VLOOKUP($G$5,Ledger!C342:K342,2,0),"-")</f>
        <v>-</v>
      </c>
      <c r="F342" s="49" t="str">
        <f>IFERROR(VLOOKUP($G$5,Ledger!C342:K342,3,0),"-")</f>
        <v>-</v>
      </c>
      <c r="G342" s="45" t="str">
        <f>IFERROR(VLOOKUP($G$5,Ledger!C342:K342,9,0),"-")</f>
        <v>-</v>
      </c>
      <c r="H342" s="42"/>
      <c r="I342" s="25" t="str">
        <f>IFERROR(VLOOKUP($K$5,Ledger!C342:K342,2,0),"-")</f>
        <v>-</v>
      </c>
      <c r="J342" s="49" t="str">
        <f>IFERROR(VLOOKUP($K$5,Ledger!C342:K342,3,0),"-")</f>
        <v>-</v>
      </c>
      <c r="K342" s="45" t="str">
        <f>IFERROR(VLOOKUP($K$5,Ledger!C342:K342,9,0),"-")</f>
        <v>-</v>
      </c>
      <c r="L342" s="42"/>
      <c r="M342" s="25" t="str">
        <f>IFERROR(VLOOKUP($O$5,Ledger!C342:K342,2,0),"-")</f>
        <v>-</v>
      </c>
      <c r="N342" s="49" t="str">
        <f>IFERROR(VLOOKUP($O$5,Ledger!C342:K342,3,0),"-")</f>
        <v>-</v>
      </c>
      <c r="O342" s="45" t="str">
        <f>IFERROR(VLOOKUP($O$5,Ledger!C342:K342,9,0),"-")</f>
        <v>-</v>
      </c>
      <c r="P342" s="42"/>
      <c r="Q342" s="25" t="str">
        <f>IFERROR(VLOOKUP($S$5,Ledger!C342:K342,2,0),"-")</f>
        <v>-</v>
      </c>
      <c r="R342" s="49" t="str">
        <f>IFERROR(VLOOKUP($S$5,Ledger!C342:K342,3,0),"-")</f>
        <v>-</v>
      </c>
      <c r="S342" s="45" t="str">
        <f>IFERROR(VLOOKUP($S$5,Ledger!C342:K342,9,0),"-")</f>
        <v>-</v>
      </c>
      <c r="T342" s="42"/>
      <c r="U342" s="25" t="str">
        <f>IFERROR(VLOOKUP($W$5,Ledger!C342:K342,2,0),"-")</f>
        <v>-</v>
      </c>
      <c r="V342" s="49" t="str">
        <f>IFERROR(VLOOKUP($W$5,Ledger!C342:K342,3,0),"-")</f>
        <v>-</v>
      </c>
      <c r="W342" s="45" t="str">
        <f>IFERROR(VLOOKUP($W$5,Ledger!C342:K342,9,0),"-")</f>
        <v>-</v>
      </c>
      <c r="X342" s="42"/>
      <c r="Y342" s="25" t="str">
        <f>IFERROR(VLOOKUP($AA$5,Ledger!C342:K342,2,0),"-")</f>
        <v>-</v>
      </c>
      <c r="Z342" s="49" t="str">
        <f>IFERROR(VLOOKUP($AA$5,Ledger!C342:K342,3,0),"-")</f>
        <v>-</v>
      </c>
      <c r="AA342" s="45" t="str">
        <f>IFERROR(VLOOKUP($AA$5,Ledger!C342:K342,9,0),"-")</f>
        <v>-</v>
      </c>
    </row>
    <row r="343" spans="1:27" ht="24" x14ac:dyDescent="0.2">
      <c r="A343" s="25" t="str">
        <f>IFERROR(VLOOKUP($C$5,Ledger!C343:K343,2,0),"-")</f>
        <v>-</v>
      </c>
      <c r="B343" s="49" t="str">
        <f>IFERROR(VLOOKUP($C$5,Ledger!C343:K343,3,0),"-")</f>
        <v>-</v>
      </c>
      <c r="C343" s="45" t="str">
        <f>IFERROR(VLOOKUP($C$5,Ledger!C343:K343,9,0),"-")</f>
        <v>-</v>
      </c>
      <c r="D343" s="42"/>
      <c r="E343" s="25" t="str">
        <f>IFERROR(VLOOKUP($G$5,Ledger!C343:K343,2,0),"-")</f>
        <v>-</v>
      </c>
      <c r="F343" s="49" t="str">
        <f>IFERROR(VLOOKUP($G$5,Ledger!C343:K343,3,0),"-")</f>
        <v>-</v>
      </c>
      <c r="G343" s="45" t="str">
        <f>IFERROR(VLOOKUP($G$5,Ledger!C343:K343,9,0),"-")</f>
        <v>-</v>
      </c>
      <c r="H343" s="42"/>
      <c r="I343" s="25" t="str">
        <f>IFERROR(VLOOKUP($K$5,Ledger!C343:K343,2,0),"-")</f>
        <v>-</v>
      </c>
      <c r="J343" s="49" t="str">
        <f>IFERROR(VLOOKUP($K$5,Ledger!C343:K343,3,0),"-")</f>
        <v>-</v>
      </c>
      <c r="K343" s="45" t="str">
        <f>IFERROR(VLOOKUP($K$5,Ledger!C343:K343,9,0),"-")</f>
        <v>-</v>
      </c>
      <c r="L343" s="42"/>
      <c r="M343" s="25" t="str">
        <f>IFERROR(VLOOKUP($O$5,Ledger!C343:K343,2,0),"-")</f>
        <v>-</v>
      </c>
      <c r="N343" s="49" t="str">
        <f>IFERROR(VLOOKUP($O$5,Ledger!C343:K343,3,0),"-")</f>
        <v>-</v>
      </c>
      <c r="O343" s="45" t="str">
        <f>IFERROR(VLOOKUP($O$5,Ledger!C343:K343,9,0),"-")</f>
        <v>-</v>
      </c>
      <c r="P343" s="42"/>
      <c r="Q343" s="25" t="str">
        <f>IFERROR(VLOOKUP($S$5,Ledger!C343:K343,2,0),"-")</f>
        <v>-</v>
      </c>
      <c r="R343" s="49" t="str">
        <f>IFERROR(VLOOKUP($S$5,Ledger!C343:K343,3,0),"-")</f>
        <v>-</v>
      </c>
      <c r="S343" s="45" t="str">
        <f>IFERROR(VLOOKUP($S$5,Ledger!C343:K343,9,0),"-")</f>
        <v>-</v>
      </c>
      <c r="T343" s="42"/>
      <c r="U343" s="25" t="str">
        <f>IFERROR(VLOOKUP($W$5,Ledger!C343:K343,2,0),"-")</f>
        <v>-</v>
      </c>
      <c r="V343" s="49" t="str">
        <f>IFERROR(VLOOKUP($W$5,Ledger!C343:K343,3,0),"-")</f>
        <v>-</v>
      </c>
      <c r="W343" s="45" t="str">
        <f>IFERROR(VLOOKUP($W$5,Ledger!C343:K343,9,0),"-")</f>
        <v>-</v>
      </c>
      <c r="X343" s="42"/>
      <c r="Y343" s="25" t="str">
        <f>IFERROR(VLOOKUP($AA$5,Ledger!C343:K343,2,0),"-")</f>
        <v>-</v>
      </c>
      <c r="Z343" s="49" t="str">
        <f>IFERROR(VLOOKUP($AA$5,Ledger!C343:K343,3,0),"-")</f>
        <v>-</v>
      </c>
      <c r="AA343" s="45" t="str">
        <f>IFERROR(VLOOKUP($AA$5,Ledger!C343:K343,9,0),"-")</f>
        <v>-</v>
      </c>
    </row>
    <row r="344" spans="1:27" ht="24" x14ac:dyDescent="0.2">
      <c r="A344" s="25" t="str">
        <f>IFERROR(VLOOKUP($C$5,Ledger!C344:K344,2,0),"-")</f>
        <v>-</v>
      </c>
      <c r="B344" s="49" t="str">
        <f>IFERROR(VLOOKUP($C$5,Ledger!C344:K344,3,0),"-")</f>
        <v>-</v>
      </c>
      <c r="C344" s="45" t="str">
        <f>IFERROR(VLOOKUP($C$5,Ledger!C344:K344,9,0),"-")</f>
        <v>-</v>
      </c>
      <c r="D344" s="42"/>
      <c r="E344" s="25" t="str">
        <f>IFERROR(VLOOKUP($G$5,Ledger!C344:K344,2,0),"-")</f>
        <v>-</v>
      </c>
      <c r="F344" s="49" t="str">
        <f>IFERROR(VLOOKUP($G$5,Ledger!C344:K344,3,0),"-")</f>
        <v>-</v>
      </c>
      <c r="G344" s="45" t="str">
        <f>IFERROR(VLOOKUP($G$5,Ledger!C344:K344,9,0),"-")</f>
        <v>-</v>
      </c>
      <c r="H344" s="42"/>
      <c r="I344" s="25" t="str">
        <f>IFERROR(VLOOKUP($K$5,Ledger!C344:K344,2,0),"-")</f>
        <v>-</v>
      </c>
      <c r="J344" s="49" t="str">
        <f>IFERROR(VLOOKUP($K$5,Ledger!C344:K344,3,0),"-")</f>
        <v>-</v>
      </c>
      <c r="K344" s="45" t="str">
        <f>IFERROR(VLOOKUP($K$5,Ledger!C344:K344,9,0),"-")</f>
        <v>-</v>
      </c>
      <c r="L344" s="42"/>
      <c r="M344" s="25" t="str">
        <f>IFERROR(VLOOKUP($O$5,Ledger!C344:K344,2,0),"-")</f>
        <v>-</v>
      </c>
      <c r="N344" s="49" t="str">
        <f>IFERROR(VLOOKUP($O$5,Ledger!C344:K344,3,0),"-")</f>
        <v>-</v>
      </c>
      <c r="O344" s="45" t="str">
        <f>IFERROR(VLOOKUP($O$5,Ledger!C344:K344,9,0),"-")</f>
        <v>-</v>
      </c>
      <c r="P344" s="42"/>
      <c r="Q344" s="25" t="str">
        <f>IFERROR(VLOOKUP($S$5,Ledger!C344:K344,2,0),"-")</f>
        <v>-</v>
      </c>
      <c r="R344" s="49" t="str">
        <f>IFERROR(VLOOKUP($S$5,Ledger!C344:K344,3,0),"-")</f>
        <v>-</v>
      </c>
      <c r="S344" s="45" t="str">
        <f>IFERROR(VLOOKUP($S$5,Ledger!C344:K344,9,0),"-")</f>
        <v>-</v>
      </c>
      <c r="T344" s="42"/>
      <c r="U344" s="25" t="str">
        <f>IFERROR(VLOOKUP($W$5,Ledger!C344:K344,2,0),"-")</f>
        <v>-</v>
      </c>
      <c r="V344" s="49" t="str">
        <f>IFERROR(VLOOKUP($W$5,Ledger!C344:K344,3,0),"-")</f>
        <v>-</v>
      </c>
      <c r="W344" s="45" t="str">
        <f>IFERROR(VLOOKUP($W$5,Ledger!C344:K344,9,0),"-")</f>
        <v>-</v>
      </c>
      <c r="X344" s="42"/>
      <c r="Y344" s="25" t="str">
        <f>IFERROR(VLOOKUP($AA$5,Ledger!C344:K344,2,0),"-")</f>
        <v>-</v>
      </c>
      <c r="Z344" s="49" t="str">
        <f>IFERROR(VLOOKUP($AA$5,Ledger!C344:K344,3,0),"-")</f>
        <v>-</v>
      </c>
      <c r="AA344" s="45" t="str">
        <f>IFERROR(VLOOKUP($AA$5,Ledger!C344:K344,9,0),"-")</f>
        <v>-</v>
      </c>
    </row>
    <row r="345" spans="1:27" ht="24" x14ac:dyDescent="0.2">
      <c r="A345" s="25" t="str">
        <f>IFERROR(VLOOKUP($C$5,Ledger!C345:K345,2,0),"-")</f>
        <v>-</v>
      </c>
      <c r="B345" s="49" t="str">
        <f>IFERROR(VLOOKUP($C$5,Ledger!C345:K345,3,0),"-")</f>
        <v>-</v>
      </c>
      <c r="C345" s="45" t="str">
        <f>IFERROR(VLOOKUP($C$5,Ledger!C345:K345,9,0),"-")</f>
        <v>-</v>
      </c>
      <c r="D345" s="42"/>
      <c r="E345" s="25" t="str">
        <f>IFERROR(VLOOKUP($G$5,Ledger!C345:K345,2,0),"-")</f>
        <v>-</v>
      </c>
      <c r="F345" s="49" t="str">
        <f>IFERROR(VLOOKUP($G$5,Ledger!C345:K345,3,0),"-")</f>
        <v>-</v>
      </c>
      <c r="G345" s="45" t="str">
        <f>IFERROR(VLOOKUP($G$5,Ledger!C345:K345,9,0),"-")</f>
        <v>-</v>
      </c>
      <c r="H345" s="42"/>
      <c r="I345" s="25" t="str">
        <f>IFERROR(VLOOKUP($K$5,Ledger!C345:K345,2,0),"-")</f>
        <v>-</v>
      </c>
      <c r="J345" s="49" t="str">
        <f>IFERROR(VLOOKUP($K$5,Ledger!C345:K345,3,0),"-")</f>
        <v>-</v>
      </c>
      <c r="K345" s="45" t="str">
        <f>IFERROR(VLOOKUP($K$5,Ledger!C345:K345,9,0),"-")</f>
        <v>-</v>
      </c>
      <c r="L345" s="42"/>
      <c r="M345" s="25" t="str">
        <f>IFERROR(VLOOKUP($O$5,Ledger!C345:K345,2,0),"-")</f>
        <v>-</v>
      </c>
      <c r="N345" s="49" t="str">
        <f>IFERROR(VLOOKUP($O$5,Ledger!C345:K345,3,0),"-")</f>
        <v>-</v>
      </c>
      <c r="O345" s="45" t="str">
        <f>IFERROR(VLOOKUP($O$5,Ledger!C345:K345,9,0),"-")</f>
        <v>-</v>
      </c>
      <c r="P345" s="42"/>
      <c r="Q345" s="25" t="str">
        <f>IFERROR(VLOOKUP($S$5,Ledger!C345:K345,2,0),"-")</f>
        <v>-</v>
      </c>
      <c r="R345" s="49" t="str">
        <f>IFERROR(VLOOKUP($S$5,Ledger!C345:K345,3,0),"-")</f>
        <v>-</v>
      </c>
      <c r="S345" s="45" t="str">
        <f>IFERROR(VLOOKUP($S$5,Ledger!C345:K345,9,0),"-")</f>
        <v>-</v>
      </c>
      <c r="T345" s="42"/>
      <c r="U345" s="25" t="str">
        <f>IFERROR(VLOOKUP($W$5,Ledger!C345:K345,2,0),"-")</f>
        <v>-</v>
      </c>
      <c r="V345" s="49" t="str">
        <f>IFERROR(VLOOKUP($W$5,Ledger!C345:K345,3,0),"-")</f>
        <v>-</v>
      </c>
      <c r="W345" s="45" t="str">
        <f>IFERROR(VLOOKUP($W$5,Ledger!C345:K345,9,0),"-")</f>
        <v>-</v>
      </c>
      <c r="X345" s="42"/>
      <c r="Y345" s="25" t="str">
        <f>IFERROR(VLOOKUP($AA$5,Ledger!C345:K345,2,0),"-")</f>
        <v>-</v>
      </c>
      <c r="Z345" s="49" t="str">
        <f>IFERROR(VLOOKUP($AA$5,Ledger!C345:K345,3,0),"-")</f>
        <v>-</v>
      </c>
      <c r="AA345" s="45" t="str">
        <f>IFERROR(VLOOKUP($AA$5,Ledger!C345:K345,9,0),"-")</f>
        <v>-</v>
      </c>
    </row>
    <row r="346" spans="1:27" ht="24" x14ac:dyDescent="0.2">
      <c r="A346" s="25" t="str">
        <f>IFERROR(VLOOKUP($C$5,Ledger!C346:K346,2,0),"-")</f>
        <v>-</v>
      </c>
      <c r="B346" s="49" t="str">
        <f>IFERROR(VLOOKUP($C$5,Ledger!C346:K346,3,0),"-")</f>
        <v>-</v>
      </c>
      <c r="C346" s="45" t="str">
        <f>IFERROR(VLOOKUP($C$5,Ledger!C346:K346,9,0),"-")</f>
        <v>-</v>
      </c>
      <c r="D346" s="42"/>
      <c r="E346" s="25" t="str">
        <f>IFERROR(VLOOKUP($G$5,Ledger!C346:K346,2,0),"-")</f>
        <v>-</v>
      </c>
      <c r="F346" s="49" t="str">
        <f>IFERROR(VLOOKUP($G$5,Ledger!C346:K346,3,0),"-")</f>
        <v>-</v>
      </c>
      <c r="G346" s="45" t="str">
        <f>IFERROR(VLOOKUP($G$5,Ledger!C346:K346,9,0),"-")</f>
        <v>-</v>
      </c>
      <c r="H346" s="42"/>
      <c r="I346" s="25" t="str">
        <f>IFERROR(VLOOKUP($K$5,Ledger!C346:K346,2,0),"-")</f>
        <v>-</v>
      </c>
      <c r="J346" s="49" t="str">
        <f>IFERROR(VLOOKUP($K$5,Ledger!C346:K346,3,0),"-")</f>
        <v>-</v>
      </c>
      <c r="K346" s="45" t="str">
        <f>IFERROR(VLOOKUP($K$5,Ledger!C346:K346,9,0),"-")</f>
        <v>-</v>
      </c>
      <c r="L346" s="42"/>
      <c r="M346" s="25" t="str">
        <f>IFERROR(VLOOKUP($O$5,Ledger!C346:K346,2,0),"-")</f>
        <v>-</v>
      </c>
      <c r="N346" s="49" t="str">
        <f>IFERROR(VLOOKUP($O$5,Ledger!C346:K346,3,0),"-")</f>
        <v>-</v>
      </c>
      <c r="O346" s="45" t="str">
        <f>IFERROR(VLOOKUP($O$5,Ledger!C346:K346,9,0),"-")</f>
        <v>-</v>
      </c>
      <c r="P346" s="42"/>
      <c r="Q346" s="25" t="str">
        <f>IFERROR(VLOOKUP($S$5,Ledger!C346:K346,2,0),"-")</f>
        <v>-</v>
      </c>
      <c r="R346" s="49" t="str">
        <f>IFERROR(VLOOKUP($S$5,Ledger!C346:K346,3,0),"-")</f>
        <v>-</v>
      </c>
      <c r="S346" s="45" t="str">
        <f>IFERROR(VLOOKUP($S$5,Ledger!C346:K346,9,0),"-")</f>
        <v>-</v>
      </c>
      <c r="T346" s="42"/>
      <c r="U346" s="25" t="str">
        <f>IFERROR(VLOOKUP($W$5,Ledger!C346:K346,2,0),"-")</f>
        <v>-</v>
      </c>
      <c r="V346" s="49" t="str">
        <f>IFERROR(VLOOKUP($W$5,Ledger!C346:K346,3,0),"-")</f>
        <v>-</v>
      </c>
      <c r="W346" s="45" t="str">
        <f>IFERROR(VLOOKUP($W$5,Ledger!C346:K346,9,0),"-")</f>
        <v>-</v>
      </c>
      <c r="X346" s="42"/>
      <c r="Y346" s="25" t="str">
        <f>IFERROR(VLOOKUP($AA$5,Ledger!C346:K346,2,0),"-")</f>
        <v>-</v>
      </c>
      <c r="Z346" s="49" t="str">
        <f>IFERROR(VLOOKUP($AA$5,Ledger!C346:K346,3,0),"-")</f>
        <v>-</v>
      </c>
      <c r="AA346" s="45" t="str">
        <f>IFERROR(VLOOKUP($AA$5,Ledger!C346:K346,9,0),"-")</f>
        <v>-</v>
      </c>
    </row>
    <row r="347" spans="1:27" ht="24" x14ac:dyDescent="0.2">
      <c r="A347" s="25" t="str">
        <f>IFERROR(VLOOKUP($C$5,Ledger!C347:K347,2,0),"-")</f>
        <v>-</v>
      </c>
      <c r="B347" s="49" t="str">
        <f>IFERROR(VLOOKUP($C$5,Ledger!C347:K347,3,0),"-")</f>
        <v>-</v>
      </c>
      <c r="C347" s="45" t="str">
        <f>IFERROR(VLOOKUP($C$5,Ledger!C347:K347,9,0),"-")</f>
        <v>-</v>
      </c>
      <c r="D347" s="42"/>
      <c r="E347" s="25" t="str">
        <f>IFERROR(VLOOKUP($G$5,Ledger!C347:K347,2,0),"-")</f>
        <v>-</v>
      </c>
      <c r="F347" s="49" t="str">
        <f>IFERROR(VLOOKUP($G$5,Ledger!C347:K347,3,0),"-")</f>
        <v>-</v>
      </c>
      <c r="G347" s="45" t="str">
        <f>IFERROR(VLOOKUP($G$5,Ledger!C347:K347,9,0),"-")</f>
        <v>-</v>
      </c>
      <c r="H347" s="42"/>
      <c r="I347" s="25" t="str">
        <f>IFERROR(VLOOKUP($K$5,Ledger!C347:K347,2,0),"-")</f>
        <v>-</v>
      </c>
      <c r="J347" s="49" t="str">
        <f>IFERROR(VLOOKUP($K$5,Ledger!C347:K347,3,0),"-")</f>
        <v>-</v>
      </c>
      <c r="K347" s="45" t="str">
        <f>IFERROR(VLOOKUP($K$5,Ledger!C347:K347,9,0),"-")</f>
        <v>-</v>
      </c>
      <c r="L347" s="42"/>
      <c r="M347" s="25" t="str">
        <f>IFERROR(VLOOKUP($O$5,Ledger!C347:K347,2,0),"-")</f>
        <v>-</v>
      </c>
      <c r="N347" s="49" t="str">
        <f>IFERROR(VLOOKUP($O$5,Ledger!C347:K347,3,0),"-")</f>
        <v>-</v>
      </c>
      <c r="O347" s="45" t="str">
        <f>IFERROR(VLOOKUP($O$5,Ledger!C347:K347,9,0),"-")</f>
        <v>-</v>
      </c>
      <c r="P347" s="42"/>
      <c r="Q347" s="25" t="str">
        <f>IFERROR(VLOOKUP($S$5,Ledger!C347:K347,2,0),"-")</f>
        <v>-</v>
      </c>
      <c r="R347" s="49" t="str">
        <f>IFERROR(VLOOKUP($S$5,Ledger!C347:K347,3,0),"-")</f>
        <v>-</v>
      </c>
      <c r="S347" s="45" t="str">
        <f>IFERROR(VLOOKUP($S$5,Ledger!C347:K347,9,0),"-")</f>
        <v>-</v>
      </c>
      <c r="T347" s="42"/>
      <c r="U347" s="25" t="str">
        <f>IFERROR(VLOOKUP($W$5,Ledger!C347:K347,2,0),"-")</f>
        <v>-</v>
      </c>
      <c r="V347" s="49" t="str">
        <f>IFERROR(VLOOKUP($W$5,Ledger!C347:K347,3,0),"-")</f>
        <v>-</v>
      </c>
      <c r="W347" s="45" t="str">
        <f>IFERROR(VLOOKUP($W$5,Ledger!C347:K347,9,0),"-")</f>
        <v>-</v>
      </c>
      <c r="X347" s="42"/>
      <c r="Y347" s="25" t="str">
        <f>IFERROR(VLOOKUP($AA$5,Ledger!C347:K347,2,0),"-")</f>
        <v>-</v>
      </c>
      <c r="Z347" s="49" t="str">
        <f>IFERROR(VLOOKUP($AA$5,Ledger!C347:K347,3,0),"-")</f>
        <v>-</v>
      </c>
      <c r="AA347" s="45" t="str">
        <f>IFERROR(VLOOKUP($AA$5,Ledger!C347:K347,9,0),"-")</f>
        <v>-</v>
      </c>
    </row>
    <row r="348" spans="1:27" ht="24" x14ac:dyDescent="0.2">
      <c r="A348" s="25" t="str">
        <f>IFERROR(VLOOKUP($C$5,Ledger!C348:K348,2,0),"-")</f>
        <v>-</v>
      </c>
      <c r="B348" s="49" t="str">
        <f>IFERROR(VLOOKUP($C$5,Ledger!C348:K348,3,0),"-")</f>
        <v>-</v>
      </c>
      <c r="C348" s="45" t="str">
        <f>IFERROR(VLOOKUP($C$5,Ledger!C348:K348,9,0),"-")</f>
        <v>-</v>
      </c>
      <c r="D348" s="42"/>
      <c r="E348" s="25" t="str">
        <f>IFERROR(VLOOKUP($G$5,Ledger!C348:K348,2,0),"-")</f>
        <v>-</v>
      </c>
      <c r="F348" s="49" t="str">
        <f>IFERROR(VLOOKUP($G$5,Ledger!C348:K348,3,0),"-")</f>
        <v>-</v>
      </c>
      <c r="G348" s="45" t="str">
        <f>IFERROR(VLOOKUP($G$5,Ledger!C348:K348,9,0),"-")</f>
        <v>-</v>
      </c>
      <c r="H348" s="42"/>
      <c r="I348" s="25" t="str">
        <f>IFERROR(VLOOKUP($K$5,Ledger!C348:K348,2,0),"-")</f>
        <v>-</v>
      </c>
      <c r="J348" s="49" t="str">
        <f>IFERROR(VLOOKUP($K$5,Ledger!C348:K348,3,0),"-")</f>
        <v>-</v>
      </c>
      <c r="K348" s="45" t="str">
        <f>IFERROR(VLOOKUP($K$5,Ledger!C348:K348,9,0),"-")</f>
        <v>-</v>
      </c>
      <c r="L348" s="42"/>
      <c r="M348" s="25" t="str">
        <f>IFERROR(VLOOKUP($O$5,Ledger!C348:K348,2,0),"-")</f>
        <v>-</v>
      </c>
      <c r="N348" s="49" t="str">
        <f>IFERROR(VLOOKUP($O$5,Ledger!C348:K348,3,0),"-")</f>
        <v>-</v>
      </c>
      <c r="O348" s="45" t="str">
        <f>IFERROR(VLOOKUP($O$5,Ledger!C348:K348,9,0),"-")</f>
        <v>-</v>
      </c>
      <c r="P348" s="42"/>
      <c r="Q348" s="25" t="str">
        <f>IFERROR(VLOOKUP($S$5,Ledger!C348:K348,2,0),"-")</f>
        <v>-</v>
      </c>
      <c r="R348" s="49" t="str">
        <f>IFERROR(VLOOKUP($S$5,Ledger!C348:K348,3,0),"-")</f>
        <v>-</v>
      </c>
      <c r="S348" s="45" t="str">
        <f>IFERROR(VLOOKUP($S$5,Ledger!C348:K348,9,0),"-")</f>
        <v>-</v>
      </c>
      <c r="T348" s="42"/>
      <c r="U348" s="25" t="str">
        <f>IFERROR(VLOOKUP($W$5,Ledger!C348:K348,2,0),"-")</f>
        <v>-</v>
      </c>
      <c r="V348" s="49" t="str">
        <f>IFERROR(VLOOKUP($W$5,Ledger!C348:K348,3,0),"-")</f>
        <v>-</v>
      </c>
      <c r="W348" s="45" t="str">
        <f>IFERROR(VLOOKUP($W$5,Ledger!C348:K348,9,0),"-")</f>
        <v>-</v>
      </c>
      <c r="X348" s="42"/>
      <c r="Y348" s="25" t="str">
        <f>IFERROR(VLOOKUP($AA$5,Ledger!C348:K348,2,0),"-")</f>
        <v>-</v>
      </c>
      <c r="Z348" s="49" t="str">
        <f>IFERROR(VLOOKUP($AA$5,Ledger!C348:K348,3,0),"-")</f>
        <v>-</v>
      </c>
      <c r="AA348" s="45" t="str">
        <f>IFERROR(VLOOKUP($AA$5,Ledger!C348:K348,9,0),"-")</f>
        <v>-</v>
      </c>
    </row>
    <row r="349" spans="1:27" ht="24" x14ac:dyDescent="0.2">
      <c r="A349" s="25" t="str">
        <f>IFERROR(VLOOKUP($C$5,Ledger!C349:K349,2,0),"-")</f>
        <v>-</v>
      </c>
      <c r="B349" s="49" t="str">
        <f>IFERROR(VLOOKUP($C$5,Ledger!C349:K349,3,0),"-")</f>
        <v>-</v>
      </c>
      <c r="C349" s="45" t="str">
        <f>IFERROR(VLOOKUP($C$5,Ledger!C349:K349,9,0),"-")</f>
        <v>-</v>
      </c>
      <c r="D349" s="42"/>
      <c r="E349" s="25" t="str">
        <f>IFERROR(VLOOKUP($G$5,Ledger!C349:K349,2,0),"-")</f>
        <v>-</v>
      </c>
      <c r="F349" s="49" t="str">
        <f>IFERROR(VLOOKUP($G$5,Ledger!C349:K349,3,0),"-")</f>
        <v>-</v>
      </c>
      <c r="G349" s="45" t="str">
        <f>IFERROR(VLOOKUP($G$5,Ledger!C349:K349,9,0),"-")</f>
        <v>-</v>
      </c>
      <c r="H349" s="42"/>
      <c r="I349" s="25" t="str">
        <f>IFERROR(VLOOKUP($K$5,Ledger!C349:K349,2,0),"-")</f>
        <v>-</v>
      </c>
      <c r="J349" s="49" t="str">
        <f>IFERROR(VLOOKUP($K$5,Ledger!C349:K349,3,0),"-")</f>
        <v>-</v>
      </c>
      <c r="K349" s="45" t="str">
        <f>IFERROR(VLOOKUP($K$5,Ledger!C349:K349,9,0),"-")</f>
        <v>-</v>
      </c>
      <c r="L349" s="42"/>
      <c r="M349" s="25" t="str">
        <f>IFERROR(VLOOKUP($O$5,Ledger!C349:K349,2,0),"-")</f>
        <v>-</v>
      </c>
      <c r="N349" s="49" t="str">
        <f>IFERROR(VLOOKUP($O$5,Ledger!C349:K349,3,0),"-")</f>
        <v>-</v>
      </c>
      <c r="O349" s="45" t="str">
        <f>IFERROR(VLOOKUP($O$5,Ledger!C349:K349,9,0),"-")</f>
        <v>-</v>
      </c>
      <c r="P349" s="42"/>
      <c r="Q349" s="25" t="str">
        <f>IFERROR(VLOOKUP($S$5,Ledger!C349:K349,2,0),"-")</f>
        <v>-</v>
      </c>
      <c r="R349" s="49" t="str">
        <f>IFERROR(VLOOKUP($S$5,Ledger!C349:K349,3,0),"-")</f>
        <v>-</v>
      </c>
      <c r="S349" s="45" t="str">
        <f>IFERROR(VLOOKUP($S$5,Ledger!C349:K349,9,0),"-")</f>
        <v>-</v>
      </c>
      <c r="T349" s="42"/>
      <c r="U349" s="25" t="str">
        <f>IFERROR(VLOOKUP($W$5,Ledger!C349:K349,2,0),"-")</f>
        <v>-</v>
      </c>
      <c r="V349" s="49" t="str">
        <f>IFERROR(VLOOKUP($W$5,Ledger!C349:K349,3,0),"-")</f>
        <v>-</v>
      </c>
      <c r="W349" s="45" t="str">
        <f>IFERROR(VLOOKUP($W$5,Ledger!C349:K349,9,0),"-")</f>
        <v>-</v>
      </c>
      <c r="X349" s="42"/>
      <c r="Y349" s="25" t="str">
        <f>IFERROR(VLOOKUP($AA$5,Ledger!C349:K349,2,0),"-")</f>
        <v>-</v>
      </c>
      <c r="Z349" s="49" t="str">
        <f>IFERROR(VLOOKUP($AA$5,Ledger!C349:K349,3,0),"-")</f>
        <v>-</v>
      </c>
      <c r="AA349" s="45" t="str">
        <f>IFERROR(VLOOKUP($AA$5,Ledger!C349:K349,9,0),"-")</f>
        <v>-</v>
      </c>
    </row>
    <row r="350" spans="1:27" ht="24" x14ac:dyDescent="0.2">
      <c r="A350" s="25" t="str">
        <f>IFERROR(VLOOKUP($C$5,Ledger!C350:K350,2,0),"-")</f>
        <v>-</v>
      </c>
      <c r="B350" s="49" t="str">
        <f>IFERROR(VLOOKUP($C$5,Ledger!C350:K350,3,0),"-")</f>
        <v>-</v>
      </c>
      <c r="C350" s="45" t="str">
        <f>IFERROR(VLOOKUP($C$5,Ledger!C350:K350,9,0),"-")</f>
        <v>-</v>
      </c>
      <c r="D350" s="42"/>
      <c r="E350" s="25" t="str">
        <f>IFERROR(VLOOKUP($G$5,Ledger!C350:K350,2,0),"-")</f>
        <v>-</v>
      </c>
      <c r="F350" s="49" t="str">
        <f>IFERROR(VLOOKUP($G$5,Ledger!C350:K350,3,0),"-")</f>
        <v>-</v>
      </c>
      <c r="G350" s="45" t="str">
        <f>IFERROR(VLOOKUP($G$5,Ledger!C350:K350,9,0),"-")</f>
        <v>-</v>
      </c>
      <c r="H350" s="42"/>
      <c r="I350" s="25" t="str">
        <f>IFERROR(VLOOKUP($K$5,Ledger!C350:K350,2,0),"-")</f>
        <v>-</v>
      </c>
      <c r="J350" s="49" t="str">
        <f>IFERROR(VLOOKUP($K$5,Ledger!C350:K350,3,0),"-")</f>
        <v>-</v>
      </c>
      <c r="K350" s="45" t="str">
        <f>IFERROR(VLOOKUP($K$5,Ledger!C350:K350,9,0),"-")</f>
        <v>-</v>
      </c>
      <c r="L350" s="42"/>
      <c r="M350" s="25" t="str">
        <f>IFERROR(VLOOKUP($O$5,Ledger!C350:K350,2,0),"-")</f>
        <v>-</v>
      </c>
      <c r="N350" s="49" t="str">
        <f>IFERROR(VLOOKUP($O$5,Ledger!C350:K350,3,0),"-")</f>
        <v>-</v>
      </c>
      <c r="O350" s="45" t="str">
        <f>IFERROR(VLOOKUP($O$5,Ledger!C350:K350,9,0),"-")</f>
        <v>-</v>
      </c>
      <c r="P350" s="42"/>
      <c r="Q350" s="25" t="str">
        <f>IFERROR(VLOOKUP($S$5,Ledger!C350:K350,2,0),"-")</f>
        <v>-</v>
      </c>
      <c r="R350" s="49" t="str">
        <f>IFERROR(VLOOKUP($S$5,Ledger!C350:K350,3,0),"-")</f>
        <v>-</v>
      </c>
      <c r="S350" s="45" t="str">
        <f>IFERROR(VLOOKUP($S$5,Ledger!C350:K350,9,0),"-")</f>
        <v>-</v>
      </c>
      <c r="T350" s="42"/>
      <c r="U350" s="25" t="str">
        <f>IFERROR(VLOOKUP($W$5,Ledger!C350:K350,2,0),"-")</f>
        <v>-</v>
      </c>
      <c r="V350" s="49" t="str">
        <f>IFERROR(VLOOKUP($W$5,Ledger!C350:K350,3,0),"-")</f>
        <v>-</v>
      </c>
      <c r="W350" s="45" t="str">
        <f>IFERROR(VLOOKUP($W$5,Ledger!C350:K350,9,0),"-")</f>
        <v>-</v>
      </c>
      <c r="X350" s="42"/>
      <c r="Y350" s="25" t="str">
        <f>IFERROR(VLOOKUP($AA$5,Ledger!C350:K350,2,0),"-")</f>
        <v>-</v>
      </c>
      <c r="Z350" s="49" t="str">
        <f>IFERROR(VLOOKUP($AA$5,Ledger!C350:K350,3,0),"-")</f>
        <v>-</v>
      </c>
      <c r="AA350" s="45" t="str">
        <f>IFERROR(VLOOKUP($AA$5,Ledger!C350:K350,9,0),"-")</f>
        <v>-</v>
      </c>
    </row>
    <row r="351" spans="1:27" ht="24" x14ac:dyDescent="0.2">
      <c r="A351" s="25" t="str">
        <f>IFERROR(VLOOKUP($C$5,Ledger!C351:K351,2,0),"-")</f>
        <v>-</v>
      </c>
      <c r="B351" s="49" t="str">
        <f>IFERROR(VLOOKUP($C$5,Ledger!C351:K351,3,0),"-")</f>
        <v>-</v>
      </c>
      <c r="C351" s="45" t="str">
        <f>IFERROR(VLOOKUP($C$5,Ledger!C351:K351,9,0),"-")</f>
        <v>-</v>
      </c>
      <c r="D351" s="42"/>
      <c r="E351" s="25" t="str">
        <f>IFERROR(VLOOKUP($G$5,Ledger!C351:K351,2,0),"-")</f>
        <v>-</v>
      </c>
      <c r="F351" s="49" t="str">
        <f>IFERROR(VLOOKUP($G$5,Ledger!C351:K351,3,0),"-")</f>
        <v>-</v>
      </c>
      <c r="G351" s="45" t="str">
        <f>IFERROR(VLOOKUP($G$5,Ledger!C351:K351,9,0),"-")</f>
        <v>-</v>
      </c>
      <c r="H351" s="42"/>
      <c r="I351" s="25" t="str">
        <f>IFERROR(VLOOKUP($K$5,Ledger!C351:K351,2,0),"-")</f>
        <v>-</v>
      </c>
      <c r="J351" s="49" t="str">
        <f>IFERROR(VLOOKUP($K$5,Ledger!C351:K351,3,0),"-")</f>
        <v>-</v>
      </c>
      <c r="K351" s="45" t="str">
        <f>IFERROR(VLOOKUP($K$5,Ledger!C351:K351,9,0),"-")</f>
        <v>-</v>
      </c>
      <c r="L351" s="42"/>
      <c r="M351" s="25" t="str">
        <f>IFERROR(VLOOKUP($O$5,Ledger!C351:K351,2,0),"-")</f>
        <v>-</v>
      </c>
      <c r="N351" s="49" t="str">
        <f>IFERROR(VLOOKUP($O$5,Ledger!C351:K351,3,0),"-")</f>
        <v>-</v>
      </c>
      <c r="O351" s="45" t="str">
        <f>IFERROR(VLOOKUP($O$5,Ledger!C351:K351,9,0),"-")</f>
        <v>-</v>
      </c>
      <c r="P351" s="42"/>
      <c r="Q351" s="25" t="str">
        <f>IFERROR(VLOOKUP($S$5,Ledger!C351:K351,2,0),"-")</f>
        <v>-</v>
      </c>
      <c r="R351" s="49" t="str">
        <f>IFERROR(VLOOKUP($S$5,Ledger!C351:K351,3,0),"-")</f>
        <v>-</v>
      </c>
      <c r="S351" s="45" t="str">
        <f>IFERROR(VLOOKUP($S$5,Ledger!C351:K351,9,0),"-")</f>
        <v>-</v>
      </c>
      <c r="T351" s="42"/>
      <c r="U351" s="25" t="str">
        <f>IFERROR(VLOOKUP($W$5,Ledger!C351:K351,2,0),"-")</f>
        <v>-</v>
      </c>
      <c r="V351" s="49" t="str">
        <f>IFERROR(VLOOKUP($W$5,Ledger!C351:K351,3,0),"-")</f>
        <v>-</v>
      </c>
      <c r="W351" s="45" t="str">
        <f>IFERROR(VLOOKUP($W$5,Ledger!C351:K351,9,0),"-")</f>
        <v>-</v>
      </c>
      <c r="X351" s="42"/>
      <c r="Y351" s="25" t="str">
        <f>IFERROR(VLOOKUP($AA$5,Ledger!C351:K351,2,0),"-")</f>
        <v>-</v>
      </c>
      <c r="Z351" s="49" t="str">
        <f>IFERROR(VLOOKUP($AA$5,Ledger!C351:K351,3,0),"-")</f>
        <v>-</v>
      </c>
      <c r="AA351" s="45" t="str">
        <f>IFERROR(VLOOKUP($AA$5,Ledger!C351:K351,9,0),"-")</f>
        <v>-</v>
      </c>
    </row>
    <row r="352" spans="1:27" ht="24" x14ac:dyDescent="0.2">
      <c r="A352" s="25" t="str">
        <f>IFERROR(VLOOKUP($C$5,Ledger!C352:K352,2,0),"-")</f>
        <v>-</v>
      </c>
      <c r="B352" s="49" t="str">
        <f>IFERROR(VLOOKUP($C$5,Ledger!C352:K352,3,0),"-")</f>
        <v>-</v>
      </c>
      <c r="C352" s="45" t="str">
        <f>IFERROR(VLOOKUP($C$5,Ledger!C352:K352,9,0),"-")</f>
        <v>-</v>
      </c>
      <c r="D352" s="42"/>
      <c r="E352" s="25" t="str">
        <f>IFERROR(VLOOKUP($G$5,Ledger!C352:K352,2,0),"-")</f>
        <v>-</v>
      </c>
      <c r="F352" s="49" t="str">
        <f>IFERROR(VLOOKUP($G$5,Ledger!C352:K352,3,0),"-")</f>
        <v>-</v>
      </c>
      <c r="G352" s="45" t="str">
        <f>IFERROR(VLOOKUP($G$5,Ledger!C352:K352,9,0),"-")</f>
        <v>-</v>
      </c>
      <c r="H352" s="42"/>
      <c r="I352" s="25" t="str">
        <f>IFERROR(VLOOKUP($K$5,Ledger!C352:K352,2,0),"-")</f>
        <v>-</v>
      </c>
      <c r="J352" s="49" t="str">
        <f>IFERROR(VLOOKUP($K$5,Ledger!C352:K352,3,0),"-")</f>
        <v>-</v>
      </c>
      <c r="K352" s="45" t="str">
        <f>IFERROR(VLOOKUP($K$5,Ledger!C352:K352,9,0),"-")</f>
        <v>-</v>
      </c>
      <c r="L352" s="42"/>
      <c r="M352" s="25" t="str">
        <f>IFERROR(VLOOKUP($O$5,Ledger!C352:K352,2,0),"-")</f>
        <v>-</v>
      </c>
      <c r="N352" s="49" t="str">
        <f>IFERROR(VLOOKUP($O$5,Ledger!C352:K352,3,0),"-")</f>
        <v>-</v>
      </c>
      <c r="O352" s="45" t="str">
        <f>IFERROR(VLOOKUP($O$5,Ledger!C352:K352,9,0),"-")</f>
        <v>-</v>
      </c>
      <c r="P352" s="42"/>
      <c r="Q352" s="25" t="str">
        <f>IFERROR(VLOOKUP($S$5,Ledger!C352:K352,2,0),"-")</f>
        <v>-</v>
      </c>
      <c r="R352" s="49" t="str">
        <f>IFERROR(VLOOKUP($S$5,Ledger!C352:K352,3,0),"-")</f>
        <v>-</v>
      </c>
      <c r="S352" s="45" t="str">
        <f>IFERROR(VLOOKUP($S$5,Ledger!C352:K352,9,0),"-")</f>
        <v>-</v>
      </c>
      <c r="T352" s="42"/>
      <c r="U352" s="25" t="str">
        <f>IFERROR(VLOOKUP($W$5,Ledger!C352:K352,2,0),"-")</f>
        <v>-</v>
      </c>
      <c r="V352" s="49" t="str">
        <f>IFERROR(VLOOKUP($W$5,Ledger!C352:K352,3,0),"-")</f>
        <v>-</v>
      </c>
      <c r="W352" s="45" t="str">
        <f>IFERROR(VLOOKUP($W$5,Ledger!C352:K352,9,0),"-")</f>
        <v>-</v>
      </c>
      <c r="X352" s="42"/>
      <c r="Y352" s="25" t="str">
        <f>IFERROR(VLOOKUP($AA$5,Ledger!C352:K352,2,0),"-")</f>
        <v>-</v>
      </c>
      <c r="Z352" s="49" t="str">
        <f>IFERROR(VLOOKUP($AA$5,Ledger!C352:K352,3,0),"-")</f>
        <v>-</v>
      </c>
      <c r="AA352" s="45" t="str">
        <f>IFERROR(VLOOKUP($AA$5,Ledger!C352:K352,9,0),"-")</f>
        <v>-</v>
      </c>
    </row>
    <row r="353" spans="1:27" ht="24" x14ac:dyDescent="0.2">
      <c r="A353" s="25" t="str">
        <f>IFERROR(VLOOKUP($C$5,Ledger!C353:K353,2,0),"-")</f>
        <v>-</v>
      </c>
      <c r="B353" s="49" t="str">
        <f>IFERROR(VLOOKUP($C$5,Ledger!C353:K353,3,0),"-")</f>
        <v>-</v>
      </c>
      <c r="C353" s="45" t="str">
        <f>IFERROR(VLOOKUP($C$5,Ledger!C353:K353,9,0),"-")</f>
        <v>-</v>
      </c>
      <c r="D353" s="42"/>
      <c r="E353" s="25" t="str">
        <f>IFERROR(VLOOKUP($G$5,Ledger!C353:K353,2,0),"-")</f>
        <v>-</v>
      </c>
      <c r="F353" s="49" t="str">
        <f>IFERROR(VLOOKUP($G$5,Ledger!C353:K353,3,0),"-")</f>
        <v>-</v>
      </c>
      <c r="G353" s="45" t="str">
        <f>IFERROR(VLOOKUP($G$5,Ledger!C353:K353,9,0),"-")</f>
        <v>-</v>
      </c>
      <c r="H353" s="42"/>
      <c r="I353" s="25" t="str">
        <f>IFERROR(VLOOKUP($K$5,Ledger!C353:K353,2,0),"-")</f>
        <v>-</v>
      </c>
      <c r="J353" s="49" t="str">
        <f>IFERROR(VLOOKUP($K$5,Ledger!C353:K353,3,0),"-")</f>
        <v>-</v>
      </c>
      <c r="K353" s="45" t="str">
        <f>IFERROR(VLOOKUP($K$5,Ledger!C353:K353,9,0),"-")</f>
        <v>-</v>
      </c>
      <c r="L353" s="42"/>
      <c r="M353" s="25" t="str">
        <f>IFERROR(VLOOKUP($O$5,Ledger!C353:K353,2,0),"-")</f>
        <v>-</v>
      </c>
      <c r="N353" s="49" t="str">
        <f>IFERROR(VLOOKUP($O$5,Ledger!C353:K353,3,0),"-")</f>
        <v>-</v>
      </c>
      <c r="O353" s="45" t="str">
        <f>IFERROR(VLOOKUP($O$5,Ledger!C353:K353,9,0),"-")</f>
        <v>-</v>
      </c>
      <c r="P353" s="42"/>
      <c r="Q353" s="25" t="str">
        <f>IFERROR(VLOOKUP($S$5,Ledger!C353:K353,2,0),"-")</f>
        <v>-</v>
      </c>
      <c r="R353" s="49" t="str">
        <f>IFERROR(VLOOKUP($S$5,Ledger!C353:K353,3,0),"-")</f>
        <v>-</v>
      </c>
      <c r="S353" s="45" t="str">
        <f>IFERROR(VLOOKUP($S$5,Ledger!C353:K353,9,0),"-")</f>
        <v>-</v>
      </c>
      <c r="T353" s="42"/>
      <c r="U353" s="25" t="str">
        <f>IFERROR(VLOOKUP($W$5,Ledger!C353:K353,2,0),"-")</f>
        <v>-</v>
      </c>
      <c r="V353" s="49" t="str">
        <f>IFERROR(VLOOKUP($W$5,Ledger!C353:K353,3,0),"-")</f>
        <v>-</v>
      </c>
      <c r="W353" s="45" t="str">
        <f>IFERROR(VLOOKUP($W$5,Ledger!C353:K353,9,0),"-")</f>
        <v>-</v>
      </c>
      <c r="X353" s="42"/>
      <c r="Y353" s="25" t="str">
        <f>IFERROR(VLOOKUP($AA$5,Ledger!C353:K353,2,0),"-")</f>
        <v>-</v>
      </c>
      <c r="Z353" s="49" t="str">
        <f>IFERROR(VLOOKUP($AA$5,Ledger!C353:K353,3,0),"-")</f>
        <v>-</v>
      </c>
      <c r="AA353" s="45" t="str">
        <f>IFERROR(VLOOKUP($AA$5,Ledger!C353:K353,9,0),"-")</f>
        <v>-</v>
      </c>
    </row>
    <row r="354" spans="1:27" ht="24" x14ac:dyDescent="0.2">
      <c r="A354" s="25" t="str">
        <f>IFERROR(VLOOKUP($C$5,Ledger!C354:K354,2,0),"-")</f>
        <v>-</v>
      </c>
      <c r="B354" s="49" t="str">
        <f>IFERROR(VLOOKUP($C$5,Ledger!C354:K354,3,0),"-")</f>
        <v>-</v>
      </c>
      <c r="C354" s="45" t="str">
        <f>IFERROR(VLOOKUP($C$5,Ledger!C354:K354,9,0),"-")</f>
        <v>-</v>
      </c>
      <c r="D354" s="42"/>
      <c r="E354" s="25" t="str">
        <f>IFERROR(VLOOKUP($G$5,Ledger!C354:K354,2,0),"-")</f>
        <v>-</v>
      </c>
      <c r="F354" s="49" t="str">
        <f>IFERROR(VLOOKUP($G$5,Ledger!C354:K354,3,0),"-")</f>
        <v>-</v>
      </c>
      <c r="G354" s="45" t="str">
        <f>IFERROR(VLOOKUP($G$5,Ledger!C354:K354,9,0),"-")</f>
        <v>-</v>
      </c>
      <c r="H354" s="42"/>
      <c r="I354" s="25" t="str">
        <f>IFERROR(VLOOKUP($K$5,Ledger!C354:K354,2,0),"-")</f>
        <v>-</v>
      </c>
      <c r="J354" s="49" t="str">
        <f>IFERROR(VLOOKUP($K$5,Ledger!C354:K354,3,0),"-")</f>
        <v>-</v>
      </c>
      <c r="K354" s="45" t="str">
        <f>IFERROR(VLOOKUP($K$5,Ledger!C354:K354,9,0),"-")</f>
        <v>-</v>
      </c>
      <c r="L354" s="42"/>
      <c r="M354" s="25" t="str">
        <f>IFERROR(VLOOKUP($O$5,Ledger!C354:K354,2,0),"-")</f>
        <v>-</v>
      </c>
      <c r="N354" s="49" t="str">
        <f>IFERROR(VLOOKUP($O$5,Ledger!C354:K354,3,0),"-")</f>
        <v>-</v>
      </c>
      <c r="O354" s="45" t="str">
        <f>IFERROR(VLOOKUP($O$5,Ledger!C354:K354,9,0),"-")</f>
        <v>-</v>
      </c>
      <c r="P354" s="42"/>
      <c r="Q354" s="25" t="str">
        <f>IFERROR(VLOOKUP($S$5,Ledger!C354:K354,2,0),"-")</f>
        <v>-</v>
      </c>
      <c r="R354" s="49" t="str">
        <f>IFERROR(VLOOKUP($S$5,Ledger!C354:K354,3,0),"-")</f>
        <v>-</v>
      </c>
      <c r="S354" s="45" t="str">
        <f>IFERROR(VLOOKUP($S$5,Ledger!C354:K354,9,0),"-")</f>
        <v>-</v>
      </c>
      <c r="T354" s="42"/>
      <c r="U354" s="25" t="str">
        <f>IFERROR(VLOOKUP($W$5,Ledger!C354:K354,2,0),"-")</f>
        <v>-</v>
      </c>
      <c r="V354" s="49" t="str">
        <f>IFERROR(VLOOKUP($W$5,Ledger!C354:K354,3,0),"-")</f>
        <v>-</v>
      </c>
      <c r="W354" s="45" t="str">
        <f>IFERROR(VLOOKUP($W$5,Ledger!C354:K354,9,0),"-")</f>
        <v>-</v>
      </c>
      <c r="X354" s="42"/>
      <c r="Y354" s="25" t="str">
        <f>IFERROR(VLOOKUP($AA$5,Ledger!C354:K354,2,0),"-")</f>
        <v>-</v>
      </c>
      <c r="Z354" s="49" t="str">
        <f>IFERROR(VLOOKUP($AA$5,Ledger!C354:K354,3,0),"-")</f>
        <v>-</v>
      </c>
      <c r="AA354" s="45" t="str">
        <f>IFERROR(VLOOKUP($AA$5,Ledger!C354:K354,9,0),"-")</f>
        <v>-</v>
      </c>
    </row>
    <row r="355" spans="1:27" ht="24" x14ac:dyDescent="0.2">
      <c r="A355" s="25" t="str">
        <f>IFERROR(VLOOKUP($C$5,Ledger!C355:K355,2,0),"-")</f>
        <v>-</v>
      </c>
      <c r="B355" s="49" t="str">
        <f>IFERROR(VLOOKUP($C$5,Ledger!C355:K355,3,0),"-")</f>
        <v>-</v>
      </c>
      <c r="C355" s="45" t="str">
        <f>IFERROR(VLOOKUP($C$5,Ledger!C355:K355,9,0),"-")</f>
        <v>-</v>
      </c>
      <c r="D355" s="42"/>
      <c r="E355" s="25" t="str">
        <f>IFERROR(VLOOKUP($G$5,Ledger!C355:K355,2,0),"-")</f>
        <v>-</v>
      </c>
      <c r="F355" s="49" t="str">
        <f>IFERROR(VLOOKUP($G$5,Ledger!C355:K355,3,0),"-")</f>
        <v>-</v>
      </c>
      <c r="G355" s="45" t="str">
        <f>IFERROR(VLOOKUP($G$5,Ledger!C355:K355,9,0),"-")</f>
        <v>-</v>
      </c>
      <c r="H355" s="42"/>
      <c r="I355" s="25" t="str">
        <f>IFERROR(VLOOKUP($K$5,Ledger!C355:K355,2,0),"-")</f>
        <v>-</v>
      </c>
      <c r="J355" s="49" t="str">
        <f>IFERROR(VLOOKUP($K$5,Ledger!C355:K355,3,0),"-")</f>
        <v>-</v>
      </c>
      <c r="K355" s="45" t="str">
        <f>IFERROR(VLOOKUP($K$5,Ledger!C355:K355,9,0),"-")</f>
        <v>-</v>
      </c>
      <c r="L355" s="42"/>
      <c r="M355" s="25" t="str">
        <f>IFERROR(VLOOKUP($O$5,Ledger!C355:K355,2,0),"-")</f>
        <v>-</v>
      </c>
      <c r="N355" s="49" t="str">
        <f>IFERROR(VLOOKUP($O$5,Ledger!C355:K355,3,0),"-")</f>
        <v>-</v>
      </c>
      <c r="O355" s="45" t="str">
        <f>IFERROR(VLOOKUP($O$5,Ledger!C355:K355,9,0),"-")</f>
        <v>-</v>
      </c>
      <c r="P355" s="42"/>
      <c r="Q355" s="25" t="str">
        <f>IFERROR(VLOOKUP($S$5,Ledger!C355:K355,2,0),"-")</f>
        <v>-</v>
      </c>
      <c r="R355" s="49" t="str">
        <f>IFERROR(VLOOKUP($S$5,Ledger!C355:K355,3,0),"-")</f>
        <v>-</v>
      </c>
      <c r="S355" s="45" t="str">
        <f>IFERROR(VLOOKUP($S$5,Ledger!C355:K355,9,0),"-")</f>
        <v>-</v>
      </c>
      <c r="T355" s="42"/>
      <c r="U355" s="25" t="str">
        <f>IFERROR(VLOOKUP($W$5,Ledger!C355:K355,2,0),"-")</f>
        <v>-</v>
      </c>
      <c r="V355" s="49" t="str">
        <f>IFERROR(VLOOKUP($W$5,Ledger!C355:K355,3,0),"-")</f>
        <v>-</v>
      </c>
      <c r="W355" s="45" t="str">
        <f>IFERROR(VLOOKUP($W$5,Ledger!C355:K355,9,0),"-")</f>
        <v>-</v>
      </c>
      <c r="X355" s="42"/>
      <c r="Y355" s="25" t="str">
        <f>IFERROR(VLOOKUP($AA$5,Ledger!C355:K355,2,0),"-")</f>
        <v>-</v>
      </c>
      <c r="Z355" s="49" t="str">
        <f>IFERROR(VLOOKUP($AA$5,Ledger!C355:K355,3,0),"-")</f>
        <v>-</v>
      </c>
      <c r="AA355" s="45" t="str">
        <f>IFERROR(VLOOKUP($AA$5,Ledger!C355:K355,9,0),"-")</f>
        <v>-</v>
      </c>
    </row>
    <row r="356" spans="1:27" ht="24" x14ac:dyDescent="0.2">
      <c r="A356" s="25" t="str">
        <f>IFERROR(VLOOKUP($C$5,Ledger!C356:K356,2,0),"-")</f>
        <v>-</v>
      </c>
      <c r="B356" s="49" t="str">
        <f>IFERROR(VLOOKUP($C$5,Ledger!C356:K356,3,0),"-")</f>
        <v>-</v>
      </c>
      <c r="C356" s="45" t="str">
        <f>IFERROR(VLOOKUP($C$5,Ledger!C356:K356,9,0),"-")</f>
        <v>-</v>
      </c>
      <c r="D356" s="42"/>
      <c r="E356" s="25" t="str">
        <f>IFERROR(VLOOKUP($G$5,Ledger!C356:K356,2,0),"-")</f>
        <v>-</v>
      </c>
      <c r="F356" s="49" t="str">
        <f>IFERROR(VLOOKUP($G$5,Ledger!C356:K356,3,0),"-")</f>
        <v>-</v>
      </c>
      <c r="G356" s="45" t="str">
        <f>IFERROR(VLOOKUP($G$5,Ledger!C356:K356,9,0),"-")</f>
        <v>-</v>
      </c>
      <c r="H356" s="42"/>
      <c r="I356" s="25" t="str">
        <f>IFERROR(VLOOKUP($K$5,Ledger!C356:K356,2,0),"-")</f>
        <v>-</v>
      </c>
      <c r="J356" s="49" t="str">
        <f>IFERROR(VLOOKUP($K$5,Ledger!C356:K356,3,0),"-")</f>
        <v>-</v>
      </c>
      <c r="K356" s="45" t="str">
        <f>IFERROR(VLOOKUP($K$5,Ledger!C356:K356,9,0),"-")</f>
        <v>-</v>
      </c>
      <c r="L356" s="42"/>
      <c r="M356" s="25" t="str">
        <f>IFERROR(VLOOKUP($O$5,Ledger!C356:K356,2,0),"-")</f>
        <v>-</v>
      </c>
      <c r="N356" s="49" t="str">
        <f>IFERROR(VLOOKUP($O$5,Ledger!C356:K356,3,0),"-")</f>
        <v>-</v>
      </c>
      <c r="O356" s="45" t="str">
        <f>IFERROR(VLOOKUP($O$5,Ledger!C356:K356,9,0),"-")</f>
        <v>-</v>
      </c>
      <c r="P356" s="42"/>
      <c r="Q356" s="25" t="str">
        <f>IFERROR(VLOOKUP($S$5,Ledger!C356:K356,2,0),"-")</f>
        <v>-</v>
      </c>
      <c r="R356" s="49" t="str">
        <f>IFERROR(VLOOKUP($S$5,Ledger!C356:K356,3,0),"-")</f>
        <v>-</v>
      </c>
      <c r="S356" s="45" t="str">
        <f>IFERROR(VLOOKUP($S$5,Ledger!C356:K356,9,0),"-")</f>
        <v>-</v>
      </c>
      <c r="T356" s="42"/>
      <c r="U356" s="25" t="str">
        <f>IFERROR(VLOOKUP($W$5,Ledger!C356:K356,2,0),"-")</f>
        <v>-</v>
      </c>
      <c r="V356" s="49" t="str">
        <f>IFERROR(VLOOKUP($W$5,Ledger!C356:K356,3,0),"-")</f>
        <v>-</v>
      </c>
      <c r="W356" s="45" t="str">
        <f>IFERROR(VLOOKUP($W$5,Ledger!C356:K356,9,0),"-")</f>
        <v>-</v>
      </c>
      <c r="X356" s="42"/>
      <c r="Y356" s="25" t="str">
        <f>IFERROR(VLOOKUP($AA$5,Ledger!C356:K356,2,0),"-")</f>
        <v>-</v>
      </c>
      <c r="Z356" s="49" t="str">
        <f>IFERROR(VLOOKUP($AA$5,Ledger!C356:K356,3,0),"-")</f>
        <v>-</v>
      </c>
      <c r="AA356" s="45" t="str">
        <f>IFERROR(VLOOKUP($AA$5,Ledger!C356:K356,9,0),"-")</f>
        <v>-</v>
      </c>
    </row>
    <row r="357" spans="1:27" ht="24" x14ac:dyDescent="0.2">
      <c r="A357" s="25" t="str">
        <f>IFERROR(VLOOKUP($C$5,Ledger!C357:K357,2,0),"-")</f>
        <v>-</v>
      </c>
      <c r="B357" s="49" t="str">
        <f>IFERROR(VLOOKUP($C$5,Ledger!C357:K357,3,0),"-")</f>
        <v>-</v>
      </c>
      <c r="C357" s="45" t="str">
        <f>IFERROR(VLOOKUP($C$5,Ledger!C357:K357,9,0),"-")</f>
        <v>-</v>
      </c>
      <c r="D357" s="42"/>
      <c r="E357" s="25" t="str">
        <f>IFERROR(VLOOKUP($G$5,Ledger!C357:K357,2,0),"-")</f>
        <v>-</v>
      </c>
      <c r="F357" s="49" t="str">
        <f>IFERROR(VLOOKUP($G$5,Ledger!C357:K357,3,0),"-")</f>
        <v>-</v>
      </c>
      <c r="G357" s="45" t="str">
        <f>IFERROR(VLOOKUP($G$5,Ledger!C357:K357,9,0),"-")</f>
        <v>-</v>
      </c>
      <c r="H357" s="42"/>
      <c r="I357" s="25" t="str">
        <f>IFERROR(VLOOKUP($K$5,Ledger!C357:K357,2,0),"-")</f>
        <v>-</v>
      </c>
      <c r="J357" s="49" t="str">
        <f>IFERROR(VLOOKUP($K$5,Ledger!C357:K357,3,0),"-")</f>
        <v>-</v>
      </c>
      <c r="K357" s="45" t="str">
        <f>IFERROR(VLOOKUP($K$5,Ledger!C357:K357,9,0),"-")</f>
        <v>-</v>
      </c>
      <c r="L357" s="42"/>
      <c r="M357" s="25" t="str">
        <f>IFERROR(VLOOKUP($O$5,Ledger!C357:K357,2,0),"-")</f>
        <v>-</v>
      </c>
      <c r="N357" s="49" t="str">
        <f>IFERROR(VLOOKUP($O$5,Ledger!C357:K357,3,0),"-")</f>
        <v>-</v>
      </c>
      <c r="O357" s="45" t="str">
        <f>IFERROR(VLOOKUP($O$5,Ledger!C357:K357,9,0),"-")</f>
        <v>-</v>
      </c>
      <c r="P357" s="42"/>
      <c r="Q357" s="25" t="str">
        <f>IFERROR(VLOOKUP($S$5,Ledger!C357:K357,2,0),"-")</f>
        <v>-</v>
      </c>
      <c r="R357" s="49" t="str">
        <f>IFERROR(VLOOKUP($S$5,Ledger!C357:K357,3,0),"-")</f>
        <v>-</v>
      </c>
      <c r="S357" s="45" t="str">
        <f>IFERROR(VLOOKUP($S$5,Ledger!C357:K357,9,0),"-")</f>
        <v>-</v>
      </c>
      <c r="T357" s="42"/>
      <c r="U357" s="25" t="str">
        <f>IFERROR(VLOOKUP($W$5,Ledger!C357:K357,2,0),"-")</f>
        <v>-</v>
      </c>
      <c r="V357" s="49" t="str">
        <f>IFERROR(VLOOKUP($W$5,Ledger!C357:K357,3,0),"-")</f>
        <v>-</v>
      </c>
      <c r="W357" s="45" t="str">
        <f>IFERROR(VLOOKUP($W$5,Ledger!C357:K357,9,0),"-")</f>
        <v>-</v>
      </c>
      <c r="X357" s="42"/>
      <c r="Y357" s="25" t="str">
        <f>IFERROR(VLOOKUP($AA$5,Ledger!C357:K357,2,0),"-")</f>
        <v>-</v>
      </c>
      <c r="Z357" s="49" t="str">
        <f>IFERROR(VLOOKUP($AA$5,Ledger!C357:K357,3,0),"-")</f>
        <v>-</v>
      </c>
      <c r="AA357" s="45" t="str">
        <f>IFERROR(VLOOKUP($AA$5,Ledger!C357:K357,9,0),"-")</f>
        <v>-</v>
      </c>
    </row>
    <row r="358" spans="1:27" ht="24" x14ac:dyDescent="0.2">
      <c r="A358" s="25" t="str">
        <f>IFERROR(VLOOKUP($C$5,Ledger!C358:K358,2,0),"-")</f>
        <v>-</v>
      </c>
      <c r="B358" s="49" t="str">
        <f>IFERROR(VLOOKUP($C$5,Ledger!C358:K358,3,0),"-")</f>
        <v>-</v>
      </c>
      <c r="C358" s="45" t="str">
        <f>IFERROR(VLOOKUP($C$5,Ledger!C358:K358,9,0),"-")</f>
        <v>-</v>
      </c>
      <c r="D358" s="42"/>
      <c r="E358" s="25" t="str">
        <f>IFERROR(VLOOKUP($G$5,Ledger!C358:K358,2,0),"-")</f>
        <v>-</v>
      </c>
      <c r="F358" s="49" t="str">
        <f>IFERROR(VLOOKUP($G$5,Ledger!C358:K358,3,0),"-")</f>
        <v>-</v>
      </c>
      <c r="G358" s="45" t="str">
        <f>IFERROR(VLOOKUP($G$5,Ledger!C358:K358,9,0),"-")</f>
        <v>-</v>
      </c>
      <c r="H358" s="42"/>
      <c r="I358" s="25" t="str">
        <f>IFERROR(VLOOKUP($K$5,Ledger!C358:K358,2,0),"-")</f>
        <v>-</v>
      </c>
      <c r="J358" s="49" t="str">
        <f>IFERROR(VLOOKUP($K$5,Ledger!C358:K358,3,0),"-")</f>
        <v>-</v>
      </c>
      <c r="K358" s="45" t="str">
        <f>IFERROR(VLOOKUP($K$5,Ledger!C358:K358,9,0),"-")</f>
        <v>-</v>
      </c>
      <c r="L358" s="42"/>
      <c r="M358" s="25" t="str">
        <f>IFERROR(VLOOKUP($O$5,Ledger!C358:K358,2,0),"-")</f>
        <v>-</v>
      </c>
      <c r="N358" s="49" t="str">
        <f>IFERROR(VLOOKUP($O$5,Ledger!C358:K358,3,0),"-")</f>
        <v>-</v>
      </c>
      <c r="O358" s="45" t="str">
        <f>IFERROR(VLOOKUP($O$5,Ledger!C358:K358,9,0),"-")</f>
        <v>-</v>
      </c>
      <c r="P358" s="42"/>
      <c r="Q358" s="25" t="str">
        <f>IFERROR(VLOOKUP($S$5,Ledger!C358:K358,2,0),"-")</f>
        <v>-</v>
      </c>
      <c r="R358" s="49" t="str">
        <f>IFERROR(VLOOKUP($S$5,Ledger!C358:K358,3,0),"-")</f>
        <v>-</v>
      </c>
      <c r="S358" s="45" t="str">
        <f>IFERROR(VLOOKUP($S$5,Ledger!C358:K358,9,0),"-")</f>
        <v>-</v>
      </c>
      <c r="T358" s="42"/>
      <c r="U358" s="25" t="str">
        <f>IFERROR(VLOOKUP($W$5,Ledger!C358:K358,2,0),"-")</f>
        <v>-</v>
      </c>
      <c r="V358" s="49" t="str">
        <f>IFERROR(VLOOKUP($W$5,Ledger!C358:K358,3,0),"-")</f>
        <v>-</v>
      </c>
      <c r="W358" s="45" t="str">
        <f>IFERROR(VLOOKUP($W$5,Ledger!C358:K358,9,0),"-")</f>
        <v>-</v>
      </c>
      <c r="X358" s="42"/>
      <c r="Y358" s="25" t="str">
        <f>IFERROR(VLOOKUP($AA$5,Ledger!C358:K358,2,0),"-")</f>
        <v>-</v>
      </c>
      <c r="Z358" s="49" t="str">
        <f>IFERROR(VLOOKUP($AA$5,Ledger!C358:K358,3,0),"-")</f>
        <v>-</v>
      </c>
      <c r="AA358" s="45" t="str">
        <f>IFERROR(VLOOKUP($AA$5,Ledger!C358:K358,9,0),"-")</f>
        <v>-</v>
      </c>
    </row>
    <row r="359" spans="1:27" ht="24" x14ac:dyDescent="0.2">
      <c r="A359" s="25" t="str">
        <f>IFERROR(VLOOKUP($C$5,Ledger!C359:K359,2,0),"-")</f>
        <v>-</v>
      </c>
      <c r="B359" s="49" t="str">
        <f>IFERROR(VLOOKUP($C$5,Ledger!C359:K359,3,0),"-")</f>
        <v>-</v>
      </c>
      <c r="C359" s="45" t="str">
        <f>IFERROR(VLOOKUP($C$5,Ledger!C359:K359,9,0),"-")</f>
        <v>-</v>
      </c>
      <c r="D359" s="42"/>
      <c r="E359" s="25" t="str">
        <f>IFERROR(VLOOKUP($G$5,Ledger!C359:K359,2,0),"-")</f>
        <v>-</v>
      </c>
      <c r="F359" s="49" t="str">
        <f>IFERROR(VLOOKUP($G$5,Ledger!C359:K359,3,0),"-")</f>
        <v>-</v>
      </c>
      <c r="G359" s="45" t="str">
        <f>IFERROR(VLOOKUP($G$5,Ledger!C359:K359,9,0),"-")</f>
        <v>-</v>
      </c>
      <c r="H359" s="42"/>
      <c r="I359" s="25" t="str">
        <f>IFERROR(VLOOKUP($K$5,Ledger!C359:K359,2,0),"-")</f>
        <v>-</v>
      </c>
      <c r="J359" s="49" t="str">
        <f>IFERROR(VLOOKUP($K$5,Ledger!C359:K359,3,0),"-")</f>
        <v>-</v>
      </c>
      <c r="K359" s="45" t="str">
        <f>IFERROR(VLOOKUP($K$5,Ledger!C359:K359,9,0),"-")</f>
        <v>-</v>
      </c>
      <c r="L359" s="42"/>
      <c r="M359" s="25" t="str">
        <f>IFERROR(VLOOKUP($O$5,Ledger!C359:K359,2,0),"-")</f>
        <v>-</v>
      </c>
      <c r="N359" s="49" t="str">
        <f>IFERROR(VLOOKUP($O$5,Ledger!C359:K359,3,0),"-")</f>
        <v>-</v>
      </c>
      <c r="O359" s="45" t="str">
        <f>IFERROR(VLOOKUP($O$5,Ledger!C359:K359,9,0),"-")</f>
        <v>-</v>
      </c>
      <c r="P359" s="42"/>
      <c r="Q359" s="25" t="str">
        <f>IFERROR(VLOOKUP($S$5,Ledger!C359:K359,2,0),"-")</f>
        <v>-</v>
      </c>
      <c r="R359" s="49" t="str">
        <f>IFERROR(VLOOKUP($S$5,Ledger!C359:K359,3,0),"-")</f>
        <v>-</v>
      </c>
      <c r="S359" s="45" t="str">
        <f>IFERROR(VLOOKUP($S$5,Ledger!C359:K359,9,0),"-")</f>
        <v>-</v>
      </c>
      <c r="T359" s="42"/>
      <c r="U359" s="25" t="str">
        <f>IFERROR(VLOOKUP($W$5,Ledger!C359:K359,2,0),"-")</f>
        <v>-</v>
      </c>
      <c r="V359" s="49" t="str">
        <f>IFERROR(VLOOKUP($W$5,Ledger!C359:K359,3,0),"-")</f>
        <v>-</v>
      </c>
      <c r="W359" s="45" t="str">
        <f>IFERROR(VLOOKUP($W$5,Ledger!C359:K359,9,0),"-")</f>
        <v>-</v>
      </c>
      <c r="X359" s="42"/>
      <c r="Y359" s="25" t="str">
        <f>IFERROR(VLOOKUP($AA$5,Ledger!C359:K359,2,0),"-")</f>
        <v>-</v>
      </c>
      <c r="Z359" s="49" t="str">
        <f>IFERROR(VLOOKUP($AA$5,Ledger!C359:K359,3,0),"-")</f>
        <v>-</v>
      </c>
      <c r="AA359" s="45" t="str">
        <f>IFERROR(VLOOKUP($AA$5,Ledger!C359:K359,9,0),"-")</f>
        <v>-</v>
      </c>
    </row>
    <row r="360" spans="1:27" ht="24" x14ac:dyDescent="0.2">
      <c r="A360" s="25" t="str">
        <f>IFERROR(VLOOKUP($C$5,Ledger!C360:K360,2,0),"-")</f>
        <v>-</v>
      </c>
      <c r="B360" s="49" t="str">
        <f>IFERROR(VLOOKUP($C$5,Ledger!C360:K360,3,0),"-")</f>
        <v>-</v>
      </c>
      <c r="C360" s="45" t="str">
        <f>IFERROR(VLOOKUP($C$5,Ledger!C360:K360,9,0),"-")</f>
        <v>-</v>
      </c>
      <c r="D360" s="42"/>
      <c r="E360" s="25" t="str">
        <f>IFERROR(VLOOKUP($G$5,Ledger!C360:K360,2,0),"-")</f>
        <v>-</v>
      </c>
      <c r="F360" s="49" t="str">
        <f>IFERROR(VLOOKUP($G$5,Ledger!C360:K360,3,0),"-")</f>
        <v>-</v>
      </c>
      <c r="G360" s="45" t="str">
        <f>IFERROR(VLOOKUP($G$5,Ledger!C360:K360,9,0),"-")</f>
        <v>-</v>
      </c>
      <c r="H360" s="42"/>
      <c r="I360" s="25" t="str">
        <f>IFERROR(VLOOKUP($K$5,Ledger!C360:K360,2,0),"-")</f>
        <v>-</v>
      </c>
      <c r="J360" s="49" t="str">
        <f>IFERROR(VLOOKUP($K$5,Ledger!C360:K360,3,0),"-")</f>
        <v>-</v>
      </c>
      <c r="K360" s="45" t="str">
        <f>IFERROR(VLOOKUP($K$5,Ledger!C360:K360,9,0),"-")</f>
        <v>-</v>
      </c>
      <c r="L360" s="42"/>
      <c r="M360" s="25" t="str">
        <f>IFERROR(VLOOKUP($O$5,Ledger!C360:K360,2,0),"-")</f>
        <v>-</v>
      </c>
      <c r="N360" s="49" t="str">
        <f>IFERROR(VLOOKUP($O$5,Ledger!C360:K360,3,0),"-")</f>
        <v>-</v>
      </c>
      <c r="O360" s="45" t="str">
        <f>IFERROR(VLOOKUP($O$5,Ledger!C360:K360,9,0),"-")</f>
        <v>-</v>
      </c>
      <c r="P360" s="42"/>
      <c r="Q360" s="25" t="str">
        <f>IFERROR(VLOOKUP($S$5,Ledger!C360:K360,2,0),"-")</f>
        <v>-</v>
      </c>
      <c r="R360" s="49" t="str">
        <f>IFERROR(VLOOKUP($S$5,Ledger!C360:K360,3,0),"-")</f>
        <v>-</v>
      </c>
      <c r="S360" s="45" t="str">
        <f>IFERROR(VLOOKUP($S$5,Ledger!C360:K360,9,0),"-")</f>
        <v>-</v>
      </c>
      <c r="T360" s="42"/>
      <c r="U360" s="25" t="str">
        <f>IFERROR(VLOOKUP($W$5,Ledger!C360:K360,2,0),"-")</f>
        <v>-</v>
      </c>
      <c r="V360" s="49" t="str">
        <f>IFERROR(VLOOKUP($W$5,Ledger!C360:K360,3,0),"-")</f>
        <v>-</v>
      </c>
      <c r="W360" s="45" t="str">
        <f>IFERROR(VLOOKUP($W$5,Ledger!C360:K360,9,0),"-")</f>
        <v>-</v>
      </c>
      <c r="X360" s="42"/>
      <c r="Y360" s="25" t="str">
        <f>IFERROR(VLOOKUP($AA$5,Ledger!C360:K360,2,0),"-")</f>
        <v>-</v>
      </c>
      <c r="Z360" s="49" t="str">
        <f>IFERROR(VLOOKUP($AA$5,Ledger!C360:K360,3,0),"-")</f>
        <v>-</v>
      </c>
      <c r="AA360" s="45" t="str">
        <f>IFERROR(VLOOKUP($AA$5,Ledger!C360:K360,9,0),"-")</f>
        <v>-</v>
      </c>
    </row>
    <row r="361" spans="1:27" ht="24" x14ac:dyDescent="0.2">
      <c r="A361" s="25" t="str">
        <f>IFERROR(VLOOKUP($C$5,Ledger!C361:K361,2,0),"-")</f>
        <v>-</v>
      </c>
      <c r="B361" s="49" t="str">
        <f>IFERROR(VLOOKUP($C$5,Ledger!C361:K361,3,0),"-")</f>
        <v>-</v>
      </c>
      <c r="C361" s="45" t="str">
        <f>IFERROR(VLOOKUP($C$5,Ledger!C361:K361,9,0),"-")</f>
        <v>-</v>
      </c>
      <c r="D361" s="42"/>
      <c r="E361" s="25" t="str">
        <f>IFERROR(VLOOKUP($G$5,Ledger!C361:K361,2,0),"-")</f>
        <v>-</v>
      </c>
      <c r="F361" s="49" t="str">
        <f>IFERROR(VLOOKUP($G$5,Ledger!C361:K361,3,0),"-")</f>
        <v>-</v>
      </c>
      <c r="G361" s="45" t="str">
        <f>IFERROR(VLOOKUP($G$5,Ledger!C361:K361,9,0),"-")</f>
        <v>-</v>
      </c>
      <c r="H361" s="42"/>
      <c r="I361" s="25" t="str">
        <f>IFERROR(VLOOKUP($K$5,Ledger!C361:K361,2,0),"-")</f>
        <v>-</v>
      </c>
      <c r="J361" s="49" t="str">
        <f>IFERROR(VLOOKUP($K$5,Ledger!C361:K361,3,0),"-")</f>
        <v>-</v>
      </c>
      <c r="K361" s="45" t="str">
        <f>IFERROR(VLOOKUP($K$5,Ledger!C361:K361,9,0),"-")</f>
        <v>-</v>
      </c>
      <c r="L361" s="42"/>
      <c r="M361" s="25" t="str">
        <f>IFERROR(VLOOKUP($O$5,Ledger!C361:K361,2,0),"-")</f>
        <v>-</v>
      </c>
      <c r="N361" s="49" t="str">
        <f>IFERROR(VLOOKUP($O$5,Ledger!C361:K361,3,0),"-")</f>
        <v>-</v>
      </c>
      <c r="O361" s="45" t="str">
        <f>IFERROR(VLOOKUP($O$5,Ledger!C361:K361,9,0),"-")</f>
        <v>-</v>
      </c>
      <c r="P361" s="42"/>
      <c r="Q361" s="25" t="str">
        <f>IFERROR(VLOOKUP($S$5,Ledger!C361:K361,2,0),"-")</f>
        <v>-</v>
      </c>
      <c r="R361" s="49" t="str">
        <f>IFERROR(VLOOKUP($S$5,Ledger!C361:K361,3,0),"-")</f>
        <v>-</v>
      </c>
      <c r="S361" s="45" t="str">
        <f>IFERROR(VLOOKUP($S$5,Ledger!C361:K361,9,0),"-")</f>
        <v>-</v>
      </c>
      <c r="T361" s="42"/>
      <c r="U361" s="25" t="str">
        <f>IFERROR(VLOOKUP($W$5,Ledger!C361:K361,2,0),"-")</f>
        <v>-</v>
      </c>
      <c r="V361" s="49" t="str">
        <f>IFERROR(VLOOKUP($W$5,Ledger!C361:K361,3,0),"-")</f>
        <v>-</v>
      </c>
      <c r="W361" s="45" t="str">
        <f>IFERROR(VLOOKUP($W$5,Ledger!C361:K361,9,0),"-")</f>
        <v>-</v>
      </c>
      <c r="X361" s="42"/>
      <c r="Y361" s="25" t="str">
        <f>IFERROR(VLOOKUP($AA$5,Ledger!C361:K361,2,0),"-")</f>
        <v>-</v>
      </c>
      <c r="Z361" s="49" t="str">
        <f>IFERROR(VLOOKUP($AA$5,Ledger!C361:K361,3,0),"-")</f>
        <v>-</v>
      </c>
      <c r="AA361" s="45" t="str">
        <f>IFERROR(VLOOKUP($AA$5,Ledger!C361:K361,9,0),"-")</f>
        <v>-</v>
      </c>
    </row>
    <row r="362" spans="1:27" ht="24" x14ac:dyDescent="0.2">
      <c r="A362" s="25" t="str">
        <f>IFERROR(VLOOKUP($C$5,Ledger!C362:K362,2,0),"-")</f>
        <v>-</v>
      </c>
      <c r="B362" s="49" t="str">
        <f>IFERROR(VLOOKUP($C$5,Ledger!C362:K362,3,0),"-")</f>
        <v>-</v>
      </c>
      <c r="C362" s="45" t="str">
        <f>IFERROR(VLOOKUP($C$5,Ledger!C362:K362,9,0),"-")</f>
        <v>-</v>
      </c>
      <c r="D362" s="42"/>
      <c r="E362" s="25" t="str">
        <f>IFERROR(VLOOKUP($G$5,Ledger!C362:K362,2,0),"-")</f>
        <v>-</v>
      </c>
      <c r="F362" s="49" t="str">
        <f>IFERROR(VLOOKUP($G$5,Ledger!C362:K362,3,0),"-")</f>
        <v>-</v>
      </c>
      <c r="G362" s="45" t="str">
        <f>IFERROR(VLOOKUP($G$5,Ledger!C362:K362,9,0),"-")</f>
        <v>-</v>
      </c>
      <c r="H362" s="42"/>
      <c r="I362" s="25" t="str">
        <f>IFERROR(VLOOKUP($K$5,Ledger!C362:K362,2,0),"-")</f>
        <v>-</v>
      </c>
      <c r="J362" s="49" t="str">
        <f>IFERROR(VLOOKUP($K$5,Ledger!C362:K362,3,0),"-")</f>
        <v>-</v>
      </c>
      <c r="K362" s="45" t="str">
        <f>IFERROR(VLOOKUP($K$5,Ledger!C362:K362,9,0),"-")</f>
        <v>-</v>
      </c>
      <c r="L362" s="42"/>
      <c r="M362" s="25" t="str">
        <f>IFERROR(VLOOKUP($O$5,Ledger!C362:K362,2,0),"-")</f>
        <v>-</v>
      </c>
      <c r="N362" s="49" t="str">
        <f>IFERROR(VLOOKUP($O$5,Ledger!C362:K362,3,0),"-")</f>
        <v>-</v>
      </c>
      <c r="O362" s="45" t="str">
        <f>IFERROR(VLOOKUP($O$5,Ledger!C362:K362,9,0),"-")</f>
        <v>-</v>
      </c>
      <c r="P362" s="42"/>
      <c r="Q362" s="25" t="str">
        <f>IFERROR(VLOOKUP($S$5,Ledger!C362:K362,2,0),"-")</f>
        <v>-</v>
      </c>
      <c r="R362" s="49" t="str">
        <f>IFERROR(VLOOKUP($S$5,Ledger!C362:K362,3,0),"-")</f>
        <v>-</v>
      </c>
      <c r="S362" s="45" t="str">
        <f>IFERROR(VLOOKUP($S$5,Ledger!C362:K362,9,0),"-")</f>
        <v>-</v>
      </c>
      <c r="T362" s="42"/>
      <c r="U362" s="25" t="str">
        <f>IFERROR(VLOOKUP($W$5,Ledger!C362:K362,2,0),"-")</f>
        <v>-</v>
      </c>
      <c r="V362" s="49" t="str">
        <f>IFERROR(VLOOKUP($W$5,Ledger!C362:K362,3,0),"-")</f>
        <v>-</v>
      </c>
      <c r="W362" s="45" t="str">
        <f>IFERROR(VLOOKUP($W$5,Ledger!C362:K362,9,0),"-")</f>
        <v>-</v>
      </c>
      <c r="X362" s="42"/>
      <c r="Y362" s="25" t="str">
        <f>IFERROR(VLOOKUP($AA$5,Ledger!C362:K362,2,0),"-")</f>
        <v>-</v>
      </c>
      <c r="Z362" s="49" t="str">
        <f>IFERROR(VLOOKUP($AA$5,Ledger!C362:K362,3,0),"-")</f>
        <v>-</v>
      </c>
      <c r="AA362" s="45" t="str">
        <f>IFERROR(VLOOKUP($AA$5,Ledger!C362:K362,9,0),"-")</f>
        <v>-</v>
      </c>
    </row>
    <row r="363" spans="1:27" ht="24" x14ac:dyDescent="0.2">
      <c r="A363" s="25" t="str">
        <f>IFERROR(VLOOKUP($C$5,Ledger!C363:K363,2,0),"-")</f>
        <v>-</v>
      </c>
      <c r="B363" s="49" t="str">
        <f>IFERROR(VLOOKUP($C$5,Ledger!C363:K363,3,0),"-")</f>
        <v>-</v>
      </c>
      <c r="C363" s="45" t="str">
        <f>IFERROR(VLOOKUP($C$5,Ledger!C363:K363,9,0),"-")</f>
        <v>-</v>
      </c>
      <c r="D363" s="42"/>
      <c r="E363" s="25" t="str">
        <f>IFERROR(VLOOKUP($G$5,Ledger!C363:K363,2,0),"-")</f>
        <v>-</v>
      </c>
      <c r="F363" s="49" t="str">
        <f>IFERROR(VLOOKUP($G$5,Ledger!C363:K363,3,0),"-")</f>
        <v>-</v>
      </c>
      <c r="G363" s="45" t="str">
        <f>IFERROR(VLOOKUP($G$5,Ledger!C363:K363,9,0),"-")</f>
        <v>-</v>
      </c>
      <c r="H363" s="42"/>
      <c r="I363" s="25" t="str">
        <f>IFERROR(VLOOKUP($K$5,Ledger!C363:K363,2,0),"-")</f>
        <v>-</v>
      </c>
      <c r="J363" s="49" t="str">
        <f>IFERROR(VLOOKUP($K$5,Ledger!C363:K363,3,0),"-")</f>
        <v>-</v>
      </c>
      <c r="K363" s="45" t="str">
        <f>IFERROR(VLOOKUP($K$5,Ledger!C363:K363,9,0),"-")</f>
        <v>-</v>
      </c>
      <c r="L363" s="42"/>
      <c r="M363" s="25" t="str">
        <f>IFERROR(VLOOKUP($O$5,Ledger!C363:K363,2,0),"-")</f>
        <v>-</v>
      </c>
      <c r="N363" s="49" t="str">
        <f>IFERROR(VLOOKUP($O$5,Ledger!C363:K363,3,0),"-")</f>
        <v>-</v>
      </c>
      <c r="O363" s="45" t="str">
        <f>IFERROR(VLOOKUP($O$5,Ledger!C363:K363,9,0),"-")</f>
        <v>-</v>
      </c>
      <c r="P363" s="42"/>
      <c r="Q363" s="25" t="str">
        <f>IFERROR(VLOOKUP($S$5,Ledger!C363:K363,2,0),"-")</f>
        <v>-</v>
      </c>
      <c r="R363" s="49" t="str">
        <f>IFERROR(VLOOKUP($S$5,Ledger!C363:K363,3,0),"-")</f>
        <v>-</v>
      </c>
      <c r="S363" s="45" t="str">
        <f>IFERROR(VLOOKUP($S$5,Ledger!C363:K363,9,0),"-")</f>
        <v>-</v>
      </c>
      <c r="T363" s="42"/>
      <c r="U363" s="25" t="str">
        <f>IFERROR(VLOOKUP($W$5,Ledger!C363:K363,2,0),"-")</f>
        <v>-</v>
      </c>
      <c r="V363" s="49" t="str">
        <f>IFERROR(VLOOKUP($W$5,Ledger!C363:K363,3,0),"-")</f>
        <v>-</v>
      </c>
      <c r="W363" s="45" t="str">
        <f>IFERROR(VLOOKUP($W$5,Ledger!C363:K363,9,0),"-")</f>
        <v>-</v>
      </c>
      <c r="X363" s="42"/>
      <c r="Y363" s="25" t="str">
        <f>IFERROR(VLOOKUP($AA$5,Ledger!C363:K363,2,0),"-")</f>
        <v>-</v>
      </c>
      <c r="Z363" s="49" t="str">
        <f>IFERROR(VLOOKUP($AA$5,Ledger!C363:K363,3,0),"-")</f>
        <v>-</v>
      </c>
      <c r="AA363" s="45" t="str">
        <f>IFERROR(VLOOKUP($AA$5,Ledger!C363:K363,9,0),"-")</f>
        <v>-</v>
      </c>
    </row>
    <row r="364" spans="1:27" ht="24" x14ac:dyDescent="0.2">
      <c r="A364" s="25" t="str">
        <f>IFERROR(VLOOKUP($C$5,Ledger!C364:K364,2,0),"-")</f>
        <v>-</v>
      </c>
      <c r="B364" s="49" t="str">
        <f>IFERROR(VLOOKUP($C$5,Ledger!C364:K364,3,0),"-")</f>
        <v>-</v>
      </c>
      <c r="C364" s="45" t="str">
        <f>IFERROR(VLOOKUP($C$5,Ledger!C364:K364,9,0),"-")</f>
        <v>-</v>
      </c>
      <c r="D364" s="42"/>
      <c r="E364" s="25" t="str">
        <f>IFERROR(VLOOKUP($G$5,Ledger!C364:K364,2,0),"-")</f>
        <v>-</v>
      </c>
      <c r="F364" s="49" t="str">
        <f>IFERROR(VLOOKUP($G$5,Ledger!C364:K364,3,0),"-")</f>
        <v>-</v>
      </c>
      <c r="G364" s="45" t="str">
        <f>IFERROR(VLOOKUP($G$5,Ledger!C364:K364,9,0),"-")</f>
        <v>-</v>
      </c>
      <c r="H364" s="42"/>
      <c r="I364" s="25" t="str">
        <f>IFERROR(VLOOKUP($K$5,Ledger!C364:K364,2,0),"-")</f>
        <v>-</v>
      </c>
      <c r="J364" s="49" t="str">
        <f>IFERROR(VLOOKUP($K$5,Ledger!C364:K364,3,0),"-")</f>
        <v>-</v>
      </c>
      <c r="K364" s="45" t="str">
        <f>IFERROR(VLOOKUP($K$5,Ledger!C364:K364,9,0),"-")</f>
        <v>-</v>
      </c>
      <c r="L364" s="42"/>
      <c r="M364" s="25" t="str">
        <f>IFERROR(VLOOKUP($O$5,Ledger!C364:K364,2,0),"-")</f>
        <v>-</v>
      </c>
      <c r="N364" s="49" t="str">
        <f>IFERROR(VLOOKUP($O$5,Ledger!C364:K364,3,0),"-")</f>
        <v>-</v>
      </c>
      <c r="O364" s="45" t="str">
        <f>IFERROR(VLOOKUP($O$5,Ledger!C364:K364,9,0),"-")</f>
        <v>-</v>
      </c>
      <c r="P364" s="42"/>
      <c r="Q364" s="25" t="str">
        <f>IFERROR(VLOOKUP($S$5,Ledger!C364:K364,2,0),"-")</f>
        <v>-</v>
      </c>
      <c r="R364" s="49" t="str">
        <f>IFERROR(VLOOKUP($S$5,Ledger!C364:K364,3,0),"-")</f>
        <v>-</v>
      </c>
      <c r="S364" s="45" t="str">
        <f>IFERROR(VLOOKUP($S$5,Ledger!C364:K364,9,0),"-")</f>
        <v>-</v>
      </c>
      <c r="T364" s="42"/>
      <c r="U364" s="25" t="str">
        <f>IFERROR(VLOOKUP($W$5,Ledger!C364:K364,2,0),"-")</f>
        <v>-</v>
      </c>
      <c r="V364" s="49" t="str">
        <f>IFERROR(VLOOKUP($W$5,Ledger!C364:K364,3,0),"-")</f>
        <v>-</v>
      </c>
      <c r="W364" s="45" t="str">
        <f>IFERROR(VLOOKUP($W$5,Ledger!C364:K364,9,0),"-")</f>
        <v>-</v>
      </c>
      <c r="X364" s="42"/>
      <c r="Y364" s="25" t="str">
        <f>IFERROR(VLOOKUP($AA$5,Ledger!C364:K364,2,0),"-")</f>
        <v>-</v>
      </c>
      <c r="Z364" s="49" t="str">
        <f>IFERROR(VLOOKUP($AA$5,Ledger!C364:K364,3,0),"-")</f>
        <v>-</v>
      </c>
      <c r="AA364" s="45" t="str">
        <f>IFERROR(VLOOKUP($AA$5,Ledger!C364:K364,9,0),"-")</f>
        <v>-</v>
      </c>
    </row>
    <row r="365" spans="1:27" ht="24" x14ac:dyDescent="0.2">
      <c r="A365" s="25" t="str">
        <f>IFERROR(VLOOKUP($C$5,Ledger!C365:K365,2,0),"-")</f>
        <v>-</v>
      </c>
      <c r="B365" s="49" t="str">
        <f>IFERROR(VLOOKUP($C$5,Ledger!C365:K365,3,0),"-")</f>
        <v>-</v>
      </c>
      <c r="C365" s="45" t="str">
        <f>IFERROR(VLOOKUP($C$5,Ledger!C365:K365,9,0),"-")</f>
        <v>-</v>
      </c>
      <c r="D365" s="42"/>
      <c r="E365" s="25" t="str">
        <f>IFERROR(VLOOKUP($G$5,Ledger!C365:K365,2,0),"-")</f>
        <v>-</v>
      </c>
      <c r="F365" s="49" t="str">
        <f>IFERROR(VLOOKUP($G$5,Ledger!C365:K365,3,0),"-")</f>
        <v>-</v>
      </c>
      <c r="G365" s="45" t="str">
        <f>IFERROR(VLOOKUP($G$5,Ledger!C365:K365,9,0),"-")</f>
        <v>-</v>
      </c>
      <c r="H365" s="42"/>
      <c r="I365" s="25" t="str">
        <f>IFERROR(VLOOKUP($K$5,Ledger!C365:K365,2,0),"-")</f>
        <v>-</v>
      </c>
      <c r="J365" s="49" t="str">
        <f>IFERROR(VLOOKUP($K$5,Ledger!C365:K365,3,0),"-")</f>
        <v>-</v>
      </c>
      <c r="K365" s="45" t="str">
        <f>IFERROR(VLOOKUP($K$5,Ledger!C365:K365,9,0),"-")</f>
        <v>-</v>
      </c>
      <c r="L365" s="42"/>
      <c r="M365" s="25" t="str">
        <f>IFERROR(VLOOKUP($O$5,Ledger!C365:K365,2,0),"-")</f>
        <v>-</v>
      </c>
      <c r="N365" s="49" t="str">
        <f>IFERROR(VLOOKUP($O$5,Ledger!C365:K365,3,0),"-")</f>
        <v>-</v>
      </c>
      <c r="O365" s="45" t="str">
        <f>IFERROR(VLOOKUP($O$5,Ledger!C365:K365,9,0),"-")</f>
        <v>-</v>
      </c>
      <c r="P365" s="42"/>
      <c r="Q365" s="25" t="str">
        <f>IFERROR(VLOOKUP($S$5,Ledger!C365:K365,2,0),"-")</f>
        <v>-</v>
      </c>
      <c r="R365" s="49" t="str">
        <f>IFERROR(VLOOKUP($S$5,Ledger!C365:K365,3,0),"-")</f>
        <v>-</v>
      </c>
      <c r="S365" s="45" t="str">
        <f>IFERROR(VLOOKUP($S$5,Ledger!C365:K365,9,0),"-")</f>
        <v>-</v>
      </c>
      <c r="T365" s="42"/>
      <c r="U365" s="25" t="str">
        <f>IFERROR(VLOOKUP($W$5,Ledger!C365:K365,2,0),"-")</f>
        <v>-</v>
      </c>
      <c r="V365" s="49" t="str">
        <f>IFERROR(VLOOKUP($W$5,Ledger!C365:K365,3,0),"-")</f>
        <v>-</v>
      </c>
      <c r="W365" s="45" t="str">
        <f>IFERROR(VLOOKUP($W$5,Ledger!C365:K365,9,0),"-")</f>
        <v>-</v>
      </c>
      <c r="X365" s="42"/>
      <c r="Y365" s="25" t="str">
        <f>IFERROR(VLOOKUP($AA$5,Ledger!C365:K365,2,0),"-")</f>
        <v>-</v>
      </c>
      <c r="Z365" s="49" t="str">
        <f>IFERROR(VLOOKUP($AA$5,Ledger!C365:K365,3,0),"-")</f>
        <v>-</v>
      </c>
      <c r="AA365" s="45" t="str">
        <f>IFERROR(VLOOKUP($AA$5,Ledger!C365:K365,9,0),"-")</f>
        <v>-</v>
      </c>
    </row>
    <row r="366" spans="1:27" ht="24" x14ac:dyDescent="0.2">
      <c r="A366" s="25" t="str">
        <f>IFERROR(VLOOKUP($C$5,Ledger!C366:K366,2,0),"-")</f>
        <v>-</v>
      </c>
      <c r="B366" s="49" t="str">
        <f>IFERROR(VLOOKUP($C$5,Ledger!C366:K366,3,0),"-")</f>
        <v>-</v>
      </c>
      <c r="C366" s="45" t="str">
        <f>IFERROR(VLOOKUP($C$5,Ledger!C366:K366,9,0),"-")</f>
        <v>-</v>
      </c>
      <c r="D366" s="42"/>
      <c r="E366" s="25" t="str">
        <f>IFERROR(VLOOKUP($G$5,Ledger!C366:K366,2,0),"-")</f>
        <v>-</v>
      </c>
      <c r="F366" s="49" t="str">
        <f>IFERROR(VLOOKUP($G$5,Ledger!C366:K366,3,0),"-")</f>
        <v>-</v>
      </c>
      <c r="G366" s="45" t="str">
        <f>IFERROR(VLOOKUP($G$5,Ledger!C366:K366,9,0),"-")</f>
        <v>-</v>
      </c>
      <c r="H366" s="42"/>
      <c r="I366" s="25" t="str">
        <f>IFERROR(VLOOKUP($K$5,Ledger!C366:K366,2,0),"-")</f>
        <v>-</v>
      </c>
      <c r="J366" s="49" t="str">
        <f>IFERROR(VLOOKUP($K$5,Ledger!C366:K366,3,0),"-")</f>
        <v>-</v>
      </c>
      <c r="K366" s="45" t="str">
        <f>IFERROR(VLOOKUP($K$5,Ledger!C366:K366,9,0),"-")</f>
        <v>-</v>
      </c>
      <c r="L366" s="42"/>
      <c r="M366" s="25" t="str">
        <f>IFERROR(VLOOKUP($O$5,Ledger!C366:K366,2,0),"-")</f>
        <v>-</v>
      </c>
      <c r="N366" s="49" t="str">
        <f>IFERROR(VLOOKUP($O$5,Ledger!C366:K366,3,0),"-")</f>
        <v>-</v>
      </c>
      <c r="O366" s="45" t="str">
        <f>IFERROR(VLOOKUP($O$5,Ledger!C366:K366,9,0),"-")</f>
        <v>-</v>
      </c>
      <c r="P366" s="42"/>
      <c r="Q366" s="25" t="str">
        <f>IFERROR(VLOOKUP($S$5,Ledger!C366:K366,2,0),"-")</f>
        <v>-</v>
      </c>
      <c r="R366" s="49" t="str">
        <f>IFERROR(VLOOKUP($S$5,Ledger!C366:K366,3,0),"-")</f>
        <v>-</v>
      </c>
      <c r="S366" s="45" t="str">
        <f>IFERROR(VLOOKUP($S$5,Ledger!C366:K366,9,0),"-")</f>
        <v>-</v>
      </c>
      <c r="T366" s="42"/>
      <c r="U366" s="25" t="str">
        <f>IFERROR(VLOOKUP($W$5,Ledger!C366:K366,2,0),"-")</f>
        <v>-</v>
      </c>
      <c r="V366" s="49" t="str">
        <f>IFERROR(VLOOKUP($W$5,Ledger!C366:K366,3,0),"-")</f>
        <v>-</v>
      </c>
      <c r="W366" s="45" t="str">
        <f>IFERROR(VLOOKUP($W$5,Ledger!C366:K366,9,0),"-")</f>
        <v>-</v>
      </c>
      <c r="X366" s="42"/>
      <c r="Y366" s="25" t="str">
        <f>IFERROR(VLOOKUP($AA$5,Ledger!C366:K366,2,0),"-")</f>
        <v>-</v>
      </c>
      <c r="Z366" s="49" t="str">
        <f>IFERROR(VLOOKUP($AA$5,Ledger!C366:K366,3,0),"-")</f>
        <v>-</v>
      </c>
      <c r="AA366" s="45" t="str">
        <f>IFERROR(VLOOKUP($AA$5,Ledger!C366:K366,9,0),"-")</f>
        <v>-</v>
      </c>
    </row>
    <row r="367" spans="1:27" ht="24" x14ac:dyDescent="0.2">
      <c r="A367" s="25" t="str">
        <f>IFERROR(VLOOKUP($C$5,Ledger!C367:K367,2,0),"-")</f>
        <v>-</v>
      </c>
      <c r="B367" s="49" t="str">
        <f>IFERROR(VLOOKUP($C$5,Ledger!C367:K367,3,0),"-")</f>
        <v>-</v>
      </c>
      <c r="C367" s="45" t="str">
        <f>IFERROR(VLOOKUP($C$5,Ledger!C367:K367,9,0),"-")</f>
        <v>-</v>
      </c>
      <c r="D367" s="42"/>
      <c r="E367" s="25" t="str">
        <f>IFERROR(VLOOKUP($G$5,Ledger!C367:K367,2,0),"-")</f>
        <v>-</v>
      </c>
      <c r="F367" s="49" t="str">
        <f>IFERROR(VLOOKUP($G$5,Ledger!C367:K367,3,0),"-")</f>
        <v>-</v>
      </c>
      <c r="G367" s="45" t="str">
        <f>IFERROR(VLOOKUP($G$5,Ledger!C367:K367,9,0),"-")</f>
        <v>-</v>
      </c>
      <c r="H367" s="42"/>
      <c r="I367" s="25" t="str">
        <f>IFERROR(VLOOKUP($K$5,Ledger!C367:K367,2,0),"-")</f>
        <v>-</v>
      </c>
      <c r="J367" s="49" t="str">
        <f>IFERROR(VLOOKUP($K$5,Ledger!C367:K367,3,0),"-")</f>
        <v>-</v>
      </c>
      <c r="K367" s="45" t="str">
        <f>IFERROR(VLOOKUP($K$5,Ledger!C367:K367,9,0),"-")</f>
        <v>-</v>
      </c>
      <c r="L367" s="42"/>
      <c r="M367" s="25" t="str">
        <f>IFERROR(VLOOKUP($O$5,Ledger!C367:K367,2,0),"-")</f>
        <v>-</v>
      </c>
      <c r="N367" s="49" t="str">
        <f>IFERROR(VLOOKUP($O$5,Ledger!C367:K367,3,0),"-")</f>
        <v>-</v>
      </c>
      <c r="O367" s="45" t="str">
        <f>IFERROR(VLOOKUP($O$5,Ledger!C367:K367,9,0),"-")</f>
        <v>-</v>
      </c>
      <c r="P367" s="42"/>
      <c r="Q367" s="25" t="str">
        <f>IFERROR(VLOOKUP($S$5,Ledger!C367:K367,2,0),"-")</f>
        <v>-</v>
      </c>
      <c r="R367" s="49" t="str">
        <f>IFERROR(VLOOKUP($S$5,Ledger!C367:K367,3,0),"-")</f>
        <v>-</v>
      </c>
      <c r="S367" s="45" t="str">
        <f>IFERROR(VLOOKUP($S$5,Ledger!C367:K367,9,0),"-")</f>
        <v>-</v>
      </c>
      <c r="T367" s="42"/>
      <c r="U367" s="25" t="str">
        <f>IFERROR(VLOOKUP($W$5,Ledger!C367:K367,2,0),"-")</f>
        <v>-</v>
      </c>
      <c r="V367" s="49" t="str">
        <f>IFERROR(VLOOKUP($W$5,Ledger!C367:K367,3,0),"-")</f>
        <v>-</v>
      </c>
      <c r="W367" s="45" t="str">
        <f>IFERROR(VLOOKUP($W$5,Ledger!C367:K367,9,0),"-")</f>
        <v>-</v>
      </c>
      <c r="X367" s="42"/>
      <c r="Y367" s="25" t="str">
        <f>IFERROR(VLOOKUP($AA$5,Ledger!C367:K367,2,0),"-")</f>
        <v>-</v>
      </c>
      <c r="Z367" s="49" t="str">
        <f>IFERROR(VLOOKUP($AA$5,Ledger!C367:K367,3,0),"-")</f>
        <v>-</v>
      </c>
      <c r="AA367" s="45" t="str">
        <f>IFERROR(VLOOKUP($AA$5,Ledger!C367:K367,9,0),"-")</f>
        <v>-</v>
      </c>
    </row>
    <row r="368" spans="1:27" ht="24" x14ac:dyDescent="0.2">
      <c r="A368" s="25" t="str">
        <f>IFERROR(VLOOKUP($C$5,Ledger!C368:K368,2,0),"-")</f>
        <v>-</v>
      </c>
      <c r="B368" s="49" t="str">
        <f>IFERROR(VLOOKUP($C$5,Ledger!C368:K368,3,0),"-")</f>
        <v>-</v>
      </c>
      <c r="C368" s="45" t="str">
        <f>IFERROR(VLOOKUP($C$5,Ledger!C368:K368,9,0),"-")</f>
        <v>-</v>
      </c>
      <c r="D368" s="42"/>
      <c r="E368" s="25" t="str">
        <f>IFERROR(VLOOKUP($G$5,Ledger!C368:K368,2,0),"-")</f>
        <v>-</v>
      </c>
      <c r="F368" s="49" t="str">
        <f>IFERROR(VLOOKUP($G$5,Ledger!C368:K368,3,0),"-")</f>
        <v>-</v>
      </c>
      <c r="G368" s="45" t="str">
        <f>IFERROR(VLOOKUP($G$5,Ledger!C368:K368,9,0),"-")</f>
        <v>-</v>
      </c>
      <c r="H368" s="42"/>
      <c r="I368" s="25" t="str">
        <f>IFERROR(VLOOKUP($K$5,Ledger!C368:K368,2,0),"-")</f>
        <v>-</v>
      </c>
      <c r="J368" s="49" t="str">
        <f>IFERROR(VLOOKUP($K$5,Ledger!C368:K368,3,0),"-")</f>
        <v>-</v>
      </c>
      <c r="K368" s="45" t="str">
        <f>IFERROR(VLOOKUP($K$5,Ledger!C368:K368,9,0),"-")</f>
        <v>-</v>
      </c>
      <c r="L368" s="42"/>
      <c r="M368" s="25" t="str">
        <f>IFERROR(VLOOKUP($O$5,Ledger!C368:K368,2,0),"-")</f>
        <v>-</v>
      </c>
      <c r="N368" s="49" t="str">
        <f>IFERROR(VLOOKUP($O$5,Ledger!C368:K368,3,0),"-")</f>
        <v>-</v>
      </c>
      <c r="O368" s="45" t="str">
        <f>IFERROR(VLOOKUP($O$5,Ledger!C368:K368,9,0),"-")</f>
        <v>-</v>
      </c>
      <c r="P368" s="42"/>
      <c r="Q368" s="25" t="str">
        <f>IFERROR(VLOOKUP($S$5,Ledger!C368:K368,2,0),"-")</f>
        <v>-</v>
      </c>
      <c r="R368" s="49" t="str">
        <f>IFERROR(VLOOKUP($S$5,Ledger!C368:K368,3,0),"-")</f>
        <v>-</v>
      </c>
      <c r="S368" s="45" t="str">
        <f>IFERROR(VLOOKUP($S$5,Ledger!C368:K368,9,0),"-")</f>
        <v>-</v>
      </c>
      <c r="T368" s="42"/>
      <c r="U368" s="25" t="str">
        <f>IFERROR(VLOOKUP($W$5,Ledger!C368:K368,2,0),"-")</f>
        <v>-</v>
      </c>
      <c r="V368" s="49" t="str">
        <f>IFERROR(VLOOKUP($W$5,Ledger!C368:K368,3,0),"-")</f>
        <v>-</v>
      </c>
      <c r="W368" s="45" t="str">
        <f>IFERROR(VLOOKUP($W$5,Ledger!C368:K368,9,0),"-")</f>
        <v>-</v>
      </c>
      <c r="X368" s="42"/>
      <c r="Y368" s="25" t="str">
        <f>IFERROR(VLOOKUP($AA$5,Ledger!C368:K368,2,0),"-")</f>
        <v>-</v>
      </c>
      <c r="Z368" s="49" t="str">
        <f>IFERROR(VLOOKUP($AA$5,Ledger!C368:K368,3,0),"-")</f>
        <v>-</v>
      </c>
      <c r="AA368" s="45" t="str">
        <f>IFERROR(VLOOKUP($AA$5,Ledger!C368:K368,9,0),"-")</f>
        <v>-</v>
      </c>
    </row>
    <row r="369" spans="1:27" ht="24" x14ac:dyDescent="0.2">
      <c r="A369" s="25" t="str">
        <f>IFERROR(VLOOKUP($C$5,Ledger!C369:K369,2,0),"-")</f>
        <v>-</v>
      </c>
      <c r="B369" s="49" t="str">
        <f>IFERROR(VLOOKUP($C$5,Ledger!C369:K369,3,0),"-")</f>
        <v>-</v>
      </c>
      <c r="C369" s="45" t="str">
        <f>IFERROR(VLOOKUP($C$5,Ledger!C369:K369,9,0),"-")</f>
        <v>-</v>
      </c>
      <c r="D369" s="42"/>
      <c r="E369" s="25" t="str">
        <f>IFERROR(VLOOKUP($G$5,Ledger!C369:K369,2,0),"-")</f>
        <v>-</v>
      </c>
      <c r="F369" s="49" t="str">
        <f>IFERROR(VLOOKUP($G$5,Ledger!C369:K369,3,0),"-")</f>
        <v>-</v>
      </c>
      <c r="G369" s="45" t="str">
        <f>IFERROR(VLOOKUP($G$5,Ledger!C369:K369,9,0),"-")</f>
        <v>-</v>
      </c>
      <c r="H369" s="42"/>
      <c r="I369" s="25" t="str">
        <f>IFERROR(VLOOKUP($K$5,Ledger!C369:K369,2,0),"-")</f>
        <v>-</v>
      </c>
      <c r="J369" s="49" t="str">
        <f>IFERROR(VLOOKUP($K$5,Ledger!C369:K369,3,0),"-")</f>
        <v>-</v>
      </c>
      <c r="K369" s="45" t="str">
        <f>IFERROR(VLOOKUP($K$5,Ledger!C369:K369,9,0),"-")</f>
        <v>-</v>
      </c>
      <c r="L369" s="42"/>
      <c r="M369" s="25" t="str">
        <f>IFERROR(VLOOKUP($O$5,Ledger!C369:K369,2,0),"-")</f>
        <v>-</v>
      </c>
      <c r="N369" s="49" t="str">
        <f>IFERROR(VLOOKUP($O$5,Ledger!C369:K369,3,0),"-")</f>
        <v>-</v>
      </c>
      <c r="O369" s="45" t="str">
        <f>IFERROR(VLOOKUP($O$5,Ledger!C369:K369,9,0),"-")</f>
        <v>-</v>
      </c>
      <c r="P369" s="42"/>
      <c r="Q369" s="25" t="str">
        <f>IFERROR(VLOOKUP($S$5,Ledger!C369:K369,2,0),"-")</f>
        <v>-</v>
      </c>
      <c r="R369" s="49" t="str">
        <f>IFERROR(VLOOKUP($S$5,Ledger!C369:K369,3,0),"-")</f>
        <v>-</v>
      </c>
      <c r="S369" s="45" t="str">
        <f>IFERROR(VLOOKUP($S$5,Ledger!C369:K369,9,0),"-")</f>
        <v>-</v>
      </c>
      <c r="T369" s="42"/>
      <c r="U369" s="25" t="str">
        <f>IFERROR(VLOOKUP($W$5,Ledger!C369:K369,2,0),"-")</f>
        <v>-</v>
      </c>
      <c r="V369" s="49" t="str">
        <f>IFERROR(VLOOKUP($W$5,Ledger!C369:K369,3,0),"-")</f>
        <v>-</v>
      </c>
      <c r="W369" s="45" t="str">
        <f>IFERROR(VLOOKUP($W$5,Ledger!C369:K369,9,0),"-")</f>
        <v>-</v>
      </c>
      <c r="X369" s="42"/>
      <c r="Y369" s="25" t="str">
        <f>IFERROR(VLOOKUP($AA$5,Ledger!C369:K369,2,0),"-")</f>
        <v>-</v>
      </c>
      <c r="Z369" s="49" t="str">
        <f>IFERROR(VLOOKUP($AA$5,Ledger!C369:K369,3,0),"-")</f>
        <v>-</v>
      </c>
      <c r="AA369" s="45" t="str">
        <f>IFERROR(VLOOKUP($AA$5,Ledger!C369:K369,9,0),"-")</f>
        <v>-</v>
      </c>
    </row>
    <row r="370" spans="1:27" ht="24" x14ac:dyDescent="0.2">
      <c r="A370" s="25" t="str">
        <f>IFERROR(VLOOKUP($C$5,Ledger!C370:K370,2,0),"-")</f>
        <v>-</v>
      </c>
      <c r="B370" s="49" t="str">
        <f>IFERROR(VLOOKUP($C$5,Ledger!C370:K370,3,0),"-")</f>
        <v>-</v>
      </c>
      <c r="C370" s="45" t="str">
        <f>IFERROR(VLOOKUP($C$5,Ledger!C370:K370,9,0),"-")</f>
        <v>-</v>
      </c>
      <c r="D370" s="42"/>
      <c r="E370" s="25" t="str">
        <f>IFERROR(VLOOKUP($G$5,Ledger!C370:K370,2,0),"-")</f>
        <v>-</v>
      </c>
      <c r="F370" s="49" t="str">
        <f>IFERROR(VLOOKUP($G$5,Ledger!C370:K370,3,0),"-")</f>
        <v>-</v>
      </c>
      <c r="G370" s="45" t="str">
        <f>IFERROR(VLOOKUP($G$5,Ledger!C370:K370,9,0),"-")</f>
        <v>-</v>
      </c>
      <c r="H370" s="42"/>
      <c r="I370" s="25" t="str">
        <f>IFERROR(VLOOKUP($K$5,Ledger!C370:K370,2,0),"-")</f>
        <v>-</v>
      </c>
      <c r="J370" s="49" t="str">
        <f>IFERROR(VLOOKUP($K$5,Ledger!C370:K370,3,0),"-")</f>
        <v>-</v>
      </c>
      <c r="K370" s="45" t="str">
        <f>IFERROR(VLOOKUP($K$5,Ledger!C370:K370,9,0),"-")</f>
        <v>-</v>
      </c>
      <c r="L370" s="42"/>
      <c r="M370" s="25" t="str">
        <f>IFERROR(VLOOKUP($O$5,Ledger!C370:K370,2,0),"-")</f>
        <v>-</v>
      </c>
      <c r="N370" s="49" t="str">
        <f>IFERROR(VLOOKUP($O$5,Ledger!C370:K370,3,0),"-")</f>
        <v>-</v>
      </c>
      <c r="O370" s="45" t="str">
        <f>IFERROR(VLOOKUP($O$5,Ledger!C370:K370,9,0),"-")</f>
        <v>-</v>
      </c>
      <c r="P370" s="42"/>
      <c r="Q370" s="25" t="str">
        <f>IFERROR(VLOOKUP($S$5,Ledger!C370:K370,2,0),"-")</f>
        <v>-</v>
      </c>
      <c r="R370" s="49" t="str">
        <f>IFERROR(VLOOKUP($S$5,Ledger!C370:K370,3,0),"-")</f>
        <v>-</v>
      </c>
      <c r="S370" s="45" t="str">
        <f>IFERROR(VLOOKUP($S$5,Ledger!C370:K370,9,0),"-")</f>
        <v>-</v>
      </c>
      <c r="T370" s="42"/>
      <c r="U370" s="25" t="str">
        <f>IFERROR(VLOOKUP($W$5,Ledger!C370:K370,2,0),"-")</f>
        <v>-</v>
      </c>
      <c r="V370" s="49" t="str">
        <f>IFERROR(VLOOKUP($W$5,Ledger!C370:K370,3,0),"-")</f>
        <v>-</v>
      </c>
      <c r="W370" s="45" t="str">
        <f>IFERROR(VLOOKUP($W$5,Ledger!C370:K370,9,0),"-")</f>
        <v>-</v>
      </c>
      <c r="X370" s="42"/>
      <c r="Y370" s="25" t="str">
        <f>IFERROR(VLOOKUP($AA$5,Ledger!C370:K370,2,0),"-")</f>
        <v>-</v>
      </c>
      <c r="Z370" s="49" t="str">
        <f>IFERROR(VLOOKUP($AA$5,Ledger!C370:K370,3,0),"-")</f>
        <v>-</v>
      </c>
      <c r="AA370" s="45" t="str">
        <f>IFERROR(VLOOKUP($AA$5,Ledger!C370:K370,9,0),"-")</f>
        <v>-</v>
      </c>
    </row>
    <row r="371" spans="1:27" ht="24" x14ac:dyDescent="0.2">
      <c r="A371" s="25" t="str">
        <f>IFERROR(VLOOKUP($C$5,Ledger!C371:K371,2,0),"-")</f>
        <v>-</v>
      </c>
      <c r="B371" s="49" t="str">
        <f>IFERROR(VLOOKUP($C$5,Ledger!C371:K371,3,0),"-")</f>
        <v>-</v>
      </c>
      <c r="C371" s="45" t="str">
        <f>IFERROR(VLOOKUP($C$5,Ledger!C371:K371,9,0),"-")</f>
        <v>-</v>
      </c>
      <c r="D371" s="42"/>
      <c r="E371" s="25" t="str">
        <f>IFERROR(VLOOKUP($G$5,Ledger!C371:K371,2,0),"-")</f>
        <v>-</v>
      </c>
      <c r="F371" s="49" t="str">
        <f>IFERROR(VLOOKUP($G$5,Ledger!C371:K371,3,0),"-")</f>
        <v>-</v>
      </c>
      <c r="G371" s="45" t="str">
        <f>IFERROR(VLOOKUP($G$5,Ledger!C371:K371,9,0),"-")</f>
        <v>-</v>
      </c>
      <c r="H371" s="42"/>
      <c r="I371" s="25" t="str">
        <f>IFERROR(VLOOKUP($K$5,Ledger!C371:K371,2,0),"-")</f>
        <v>-</v>
      </c>
      <c r="J371" s="49" t="str">
        <f>IFERROR(VLOOKUP($K$5,Ledger!C371:K371,3,0),"-")</f>
        <v>-</v>
      </c>
      <c r="K371" s="45" t="str">
        <f>IFERROR(VLOOKUP($K$5,Ledger!C371:K371,9,0),"-")</f>
        <v>-</v>
      </c>
      <c r="L371" s="42"/>
      <c r="M371" s="25" t="str">
        <f>IFERROR(VLOOKUP($O$5,Ledger!C371:K371,2,0),"-")</f>
        <v>-</v>
      </c>
      <c r="N371" s="49" t="str">
        <f>IFERROR(VLOOKUP($O$5,Ledger!C371:K371,3,0),"-")</f>
        <v>-</v>
      </c>
      <c r="O371" s="45" t="str">
        <f>IFERROR(VLOOKUP($O$5,Ledger!C371:K371,9,0),"-")</f>
        <v>-</v>
      </c>
      <c r="P371" s="42"/>
      <c r="Q371" s="25" t="str">
        <f>IFERROR(VLOOKUP($S$5,Ledger!C371:K371,2,0),"-")</f>
        <v>-</v>
      </c>
      <c r="R371" s="49" t="str">
        <f>IFERROR(VLOOKUP($S$5,Ledger!C371:K371,3,0),"-")</f>
        <v>-</v>
      </c>
      <c r="S371" s="45" t="str">
        <f>IFERROR(VLOOKUP($S$5,Ledger!C371:K371,9,0),"-")</f>
        <v>-</v>
      </c>
      <c r="T371" s="42"/>
      <c r="U371" s="25" t="str">
        <f>IFERROR(VLOOKUP($W$5,Ledger!C371:K371,2,0),"-")</f>
        <v>-</v>
      </c>
      <c r="V371" s="49" t="str">
        <f>IFERROR(VLOOKUP($W$5,Ledger!C371:K371,3,0),"-")</f>
        <v>-</v>
      </c>
      <c r="W371" s="45" t="str">
        <f>IFERROR(VLOOKUP($W$5,Ledger!C371:K371,9,0),"-")</f>
        <v>-</v>
      </c>
      <c r="X371" s="42"/>
      <c r="Y371" s="25" t="str">
        <f>IFERROR(VLOOKUP($AA$5,Ledger!C371:K371,2,0),"-")</f>
        <v>-</v>
      </c>
      <c r="Z371" s="49" t="str">
        <f>IFERROR(VLOOKUP($AA$5,Ledger!C371:K371,3,0),"-")</f>
        <v>-</v>
      </c>
      <c r="AA371" s="45" t="str">
        <f>IFERROR(VLOOKUP($AA$5,Ledger!C371:K371,9,0),"-")</f>
        <v>-</v>
      </c>
    </row>
    <row r="372" spans="1:27" ht="24" x14ac:dyDescent="0.2">
      <c r="A372" s="25" t="str">
        <f>IFERROR(VLOOKUP($C$5,Ledger!C372:K372,2,0),"-")</f>
        <v>-</v>
      </c>
      <c r="B372" s="49" t="str">
        <f>IFERROR(VLOOKUP($C$5,Ledger!C372:K372,3,0),"-")</f>
        <v>-</v>
      </c>
      <c r="C372" s="45" t="str">
        <f>IFERROR(VLOOKUP($C$5,Ledger!C372:K372,9,0),"-")</f>
        <v>-</v>
      </c>
      <c r="D372" s="42"/>
      <c r="E372" s="25" t="str">
        <f>IFERROR(VLOOKUP($G$5,Ledger!C372:K372,2,0),"-")</f>
        <v>-</v>
      </c>
      <c r="F372" s="49" t="str">
        <f>IFERROR(VLOOKUP($G$5,Ledger!C372:K372,3,0),"-")</f>
        <v>-</v>
      </c>
      <c r="G372" s="45" t="str">
        <f>IFERROR(VLOOKUP($G$5,Ledger!C372:K372,9,0),"-")</f>
        <v>-</v>
      </c>
      <c r="H372" s="42"/>
      <c r="I372" s="25" t="str">
        <f>IFERROR(VLOOKUP($K$5,Ledger!C372:K372,2,0),"-")</f>
        <v>-</v>
      </c>
      <c r="J372" s="49" t="str">
        <f>IFERROR(VLOOKUP($K$5,Ledger!C372:K372,3,0),"-")</f>
        <v>-</v>
      </c>
      <c r="K372" s="45" t="str">
        <f>IFERROR(VLOOKUP($K$5,Ledger!C372:K372,9,0),"-")</f>
        <v>-</v>
      </c>
      <c r="L372" s="42"/>
      <c r="M372" s="25" t="str">
        <f>IFERROR(VLOOKUP($O$5,Ledger!C372:K372,2,0),"-")</f>
        <v>-</v>
      </c>
      <c r="N372" s="49" t="str">
        <f>IFERROR(VLOOKUP($O$5,Ledger!C372:K372,3,0),"-")</f>
        <v>-</v>
      </c>
      <c r="O372" s="45" t="str">
        <f>IFERROR(VLOOKUP($O$5,Ledger!C372:K372,9,0),"-")</f>
        <v>-</v>
      </c>
      <c r="P372" s="42"/>
      <c r="Q372" s="25" t="str">
        <f>IFERROR(VLOOKUP($S$5,Ledger!C372:K372,2,0),"-")</f>
        <v>-</v>
      </c>
      <c r="R372" s="49" t="str">
        <f>IFERROR(VLOOKUP($S$5,Ledger!C372:K372,3,0),"-")</f>
        <v>-</v>
      </c>
      <c r="S372" s="45" t="str">
        <f>IFERROR(VLOOKUP($S$5,Ledger!C372:K372,9,0),"-")</f>
        <v>-</v>
      </c>
      <c r="T372" s="42"/>
      <c r="U372" s="25" t="str">
        <f>IFERROR(VLOOKUP($W$5,Ledger!C372:K372,2,0),"-")</f>
        <v>-</v>
      </c>
      <c r="V372" s="49" t="str">
        <f>IFERROR(VLOOKUP($W$5,Ledger!C372:K372,3,0),"-")</f>
        <v>-</v>
      </c>
      <c r="W372" s="45" t="str">
        <f>IFERROR(VLOOKUP($W$5,Ledger!C372:K372,9,0),"-")</f>
        <v>-</v>
      </c>
      <c r="X372" s="42"/>
      <c r="Y372" s="25" t="str">
        <f>IFERROR(VLOOKUP($AA$5,Ledger!C372:K372,2,0),"-")</f>
        <v>-</v>
      </c>
      <c r="Z372" s="49" t="str">
        <f>IFERROR(VLOOKUP($AA$5,Ledger!C372:K372,3,0),"-")</f>
        <v>-</v>
      </c>
      <c r="AA372" s="45" t="str">
        <f>IFERROR(VLOOKUP($AA$5,Ledger!C372:K372,9,0),"-")</f>
        <v>-</v>
      </c>
    </row>
    <row r="373" spans="1:27" ht="24" x14ac:dyDescent="0.2">
      <c r="A373" s="25" t="str">
        <f>IFERROR(VLOOKUP($C$5,Ledger!C373:K373,2,0),"-")</f>
        <v>-</v>
      </c>
      <c r="B373" s="49" t="str">
        <f>IFERROR(VLOOKUP($C$5,Ledger!C373:K373,3,0),"-")</f>
        <v>-</v>
      </c>
      <c r="C373" s="45" t="str">
        <f>IFERROR(VLOOKUP($C$5,Ledger!C373:K373,9,0),"-")</f>
        <v>-</v>
      </c>
      <c r="D373" s="42"/>
      <c r="E373" s="25" t="str">
        <f>IFERROR(VLOOKUP($G$5,Ledger!C373:K373,2,0),"-")</f>
        <v>-</v>
      </c>
      <c r="F373" s="49" t="str">
        <f>IFERROR(VLOOKUP($G$5,Ledger!C373:K373,3,0),"-")</f>
        <v>-</v>
      </c>
      <c r="G373" s="45" t="str">
        <f>IFERROR(VLOOKUP($G$5,Ledger!C373:K373,9,0),"-")</f>
        <v>-</v>
      </c>
      <c r="H373" s="42"/>
      <c r="I373" s="25" t="str">
        <f>IFERROR(VLOOKUP($K$5,Ledger!C373:K373,2,0),"-")</f>
        <v>-</v>
      </c>
      <c r="J373" s="49" t="str">
        <f>IFERROR(VLOOKUP($K$5,Ledger!C373:K373,3,0),"-")</f>
        <v>-</v>
      </c>
      <c r="K373" s="45" t="str">
        <f>IFERROR(VLOOKUP($K$5,Ledger!C373:K373,9,0),"-")</f>
        <v>-</v>
      </c>
      <c r="L373" s="42"/>
      <c r="M373" s="25" t="str">
        <f>IFERROR(VLOOKUP($O$5,Ledger!C373:K373,2,0),"-")</f>
        <v>-</v>
      </c>
      <c r="N373" s="49" t="str">
        <f>IFERROR(VLOOKUP($O$5,Ledger!C373:K373,3,0),"-")</f>
        <v>-</v>
      </c>
      <c r="O373" s="45" t="str">
        <f>IFERROR(VLOOKUP($O$5,Ledger!C373:K373,9,0),"-")</f>
        <v>-</v>
      </c>
      <c r="P373" s="42"/>
      <c r="Q373" s="25" t="str">
        <f>IFERROR(VLOOKUP($S$5,Ledger!C373:K373,2,0),"-")</f>
        <v>-</v>
      </c>
      <c r="R373" s="49" t="str">
        <f>IFERROR(VLOOKUP($S$5,Ledger!C373:K373,3,0),"-")</f>
        <v>-</v>
      </c>
      <c r="S373" s="45" t="str">
        <f>IFERROR(VLOOKUP($S$5,Ledger!C373:K373,9,0),"-")</f>
        <v>-</v>
      </c>
      <c r="T373" s="42"/>
      <c r="U373" s="25" t="str">
        <f>IFERROR(VLOOKUP($W$5,Ledger!C373:K373,2,0),"-")</f>
        <v>-</v>
      </c>
      <c r="V373" s="49" t="str">
        <f>IFERROR(VLOOKUP($W$5,Ledger!C373:K373,3,0),"-")</f>
        <v>-</v>
      </c>
      <c r="W373" s="45" t="str">
        <f>IFERROR(VLOOKUP($W$5,Ledger!C373:K373,9,0),"-")</f>
        <v>-</v>
      </c>
      <c r="X373" s="42"/>
      <c r="Y373" s="25" t="str">
        <f>IFERROR(VLOOKUP($AA$5,Ledger!C373:K373,2,0),"-")</f>
        <v>-</v>
      </c>
      <c r="Z373" s="49" t="str">
        <f>IFERROR(VLOOKUP($AA$5,Ledger!C373:K373,3,0),"-")</f>
        <v>-</v>
      </c>
      <c r="AA373" s="45" t="str">
        <f>IFERROR(VLOOKUP($AA$5,Ledger!C373:K373,9,0),"-")</f>
        <v>-</v>
      </c>
    </row>
    <row r="374" spans="1:27" ht="24" x14ac:dyDescent="0.2">
      <c r="A374" s="25" t="str">
        <f>IFERROR(VLOOKUP($C$5,Ledger!C374:K374,2,0),"-")</f>
        <v>-</v>
      </c>
      <c r="B374" s="49" t="str">
        <f>IFERROR(VLOOKUP($C$5,Ledger!C374:K374,3,0),"-")</f>
        <v>-</v>
      </c>
      <c r="C374" s="45" t="str">
        <f>IFERROR(VLOOKUP($C$5,Ledger!C374:K374,9,0),"-")</f>
        <v>-</v>
      </c>
      <c r="D374" s="42"/>
      <c r="E374" s="25" t="str">
        <f>IFERROR(VLOOKUP($G$5,Ledger!C374:K374,2,0),"-")</f>
        <v>-</v>
      </c>
      <c r="F374" s="49" t="str">
        <f>IFERROR(VLOOKUP($G$5,Ledger!C374:K374,3,0),"-")</f>
        <v>-</v>
      </c>
      <c r="G374" s="45" t="str">
        <f>IFERROR(VLOOKUP($G$5,Ledger!C374:K374,9,0),"-")</f>
        <v>-</v>
      </c>
      <c r="H374" s="42"/>
      <c r="I374" s="25" t="str">
        <f>IFERROR(VLOOKUP($K$5,Ledger!C374:K374,2,0),"-")</f>
        <v>-</v>
      </c>
      <c r="J374" s="49" t="str">
        <f>IFERROR(VLOOKUP($K$5,Ledger!C374:K374,3,0),"-")</f>
        <v>-</v>
      </c>
      <c r="K374" s="45" t="str">
        <f>IFERROR(VLOOKUP($K$5,Ledger!C374:K374,9,0),"-")</f>
        <v>-</v>
      </c>
      <c r="L374" s="42"/>
      <c r="M374" s="25" t="str">
        <f>IFERROR(VLOOKUP($O$5,Ledger!C374:K374,2,0),"-")</f>
        <v>-</v>
      </c>
      <c r="N374" s="49" t="str">
        <f>IFERROR(VLOOKUP($O$5,Ledger!C374:K374,3,0),"-")</f>
        <v>-</v>
      </c>
      <c r="O374" s="45" t="str">
        <f>IFERROR(VLOOKUP($O$5,Ledger!C374:K374,9,0),"-")</f>
        <v>-</v>
      </c>
      <c r="P374" s="42"/>
      <c r="Q374" s="25" t="str">
        <f>IFERROR(VLOOKUP($S$5,Ledger!C374:K374,2,0),"-")</f>
        <v>-</v>
      </c>
      <c r="R374" s="49" t="str">
        <f>IFERROR(VLOOKUP($S$5,Ledger!C374:K374,3,0),"-")</f>
        <v>-</v>
      </c>
      <c r="S374" s="45" t="str">
        <f>IFERROR(VLOOKUP($S$5,Ledger!C374:K374,9,0),"-")</f>
        <v>-</v>
      </c>
      <c r="T374" s="42"/>
      <c r="U374" s="25" t="str">
        <f>IFERROR(VLOOKUP($W$5,Ledger!C374:K374,2,0),"-")</f>
        <v>-</v>
      </c>
      <c r="V374" s="49" t="str">
        <f>IFERROR(VLOOKUP($W$5,Ledger!C374:K374,3,0),"-")</f>
        <v>-</v>
      </c>
      <c r="W374" s="45" t="str">
        <f>IFERROR(VLOOKUP($W$5,Ledger!C374:K374,9,0),"-")</f>
        <v>-</v>
      </c>
      <c r="X374" s="42"/>
      <c r="Y374" s="25" t="str">
        <f>IFERROR(VLOOKUP($AA$5,Ledger!C374:K374,2,0),"-")</f>
        <v>-</v>
      </c>
      <c r="Z374" s="49" t="str">
        <f>IFERROR(VLOOKUP($AA$5,Ledger!C374:K374,3,0),"-")</f>
        <v>-</v>
      </c>
      <c r="AA374" s="45" t="str">
        <f>IFERROR(VLOOKUP($AA$5,Ledger!C374:K374,9,0),"-")</f>
        <v>-</v>
      </c>
    </row>
    <row r="375" spans="1:27" ht="24" x14ac:dyDescent="0.2">
      <c r="A375" s="25" t="str">
        <f>IFERROR(VLOOKUP($C$5,Ledger!C375:K375,2,0),"-")</f>
        <v>-</v>
      </c>
      <c r="B375" s="49" t="str">
        <f>IFERROR(VLOOKUP($C$5,Ledger!C375:K375,3,0),"-")</f>
        <v>-</v>
      </c>
      <c r="C375" s="45" t="str">
        <f>IFERROR(VLOOKUP($C$5,Ledger!C375:K375,9,0),"-")</f>
        <v>-</v>
      </c>
      <c r="D375" s="42"/>
      <c r="E375" s="25" t="str">
        <f>IFERROR(VLOOKUP($G$5,Ledger!C375:K375,2,0),"-")</f>
        <v>-</v>
      </c>
      <c r="F375" s="49" t="str">
        <f>IFERROR(VLOOKUP($G$5,Ledger!C375:K375,3,0),"-")</f>
        <v>-</v>
      </c>
      <c r="G375" s="45" t="str">
        <f>IFERROR(VLOOKUP($G$5,Ledger!C375:K375,9,0),"-")</f>
        <v>-</v>
      </c>
      <c r="H375" s="42"/>
      <c r="I375" s="25" t="str">
        <f>IFERROR(VLOOKUP($K$5,Ledger!C375:K375,2,0),"-")</f>
        <v>-</v>
      </c>
      <c r="J375" s="49" t="str">
        <f>IFERROR(VLOOKUP($K$5,Ledger!C375:K375,3,0),"-")</f>
        <v>-</v>
      </c>
      <c r="K375" s="45" t="str">
        <f>IFERROR(VLOOKUP($K$5,Ledger!C375:K375,9,0),"-")</f>
        <v>-</v>
      </c>
      <c r="L375" s="42"/>
      <c r="M375" s="25" t="str">
        <f>IFERROR(VLOOKUP($O$5,Ledger!C375:K375,2,0),"-")</f>
        <v>-</v>
      </c>
      <c r="N375" s="49" t="str">
        <f>IFERROR(VLOOKUP($O$5,Ledger!C375:K375,3,0),"-")</f>
        <v>-</v>
      </c>
      <c r="O375" s="45" t="str">
        <f>IFERROR(VLOOKUP($O$5,Ledger!C375:K375,9,0),"-")</f>
        <v>-</v>
      </c>
      <c r="P375" s="42"/>
      <c r="Q375" s="25" t="str">
        <f>IFERROR(VLOOKUP($S$5,Ledger!C375:K375,2,0),"-")</f>
        <v>-</v>
      </c>
      <c r="R375" s="49" t="str">
        <f>IFERROR(VLOOKUP($S$5,Ledger!C375:K375,3,0),"-")</f>
        <v>-</v>
      </c>
      <c r="S375" s="45" t="str">
        <f>IFERROR(VLOOKUP($S$5,Ledger!C375:K375,9,0),"-")</f>
        <v>-</v>
      </c>
      <c r="T375" s="42"/>
      <c r="U375" s="25" t="str">
        <f>IFERROR(VLOOKUP($W$5,Ledger!C375:K375,2,0),"-")</f>
        <v>-</v>
      </c>
      <c r="V375" s="49" t="str">
        <f>IFERROR(VLOOKUP($W$5,Ledger!C375:K375,3,0),"-")</f>
        <v>-</v>
      </c>
      <c r="W375" s="45" t="str">
        <f>IFERROR(VLOOKUP($W$5,Ledger!C375:K375,9,0),"-")</f>
        <v>-</v>
      </c>
      <c r="X375" s="42"/>
      <c r="Y375" s="25" t="str">
        <f>IFERROR(VLOOKUP($AA$5,Ledger!C375:K375,2,0),"-")</f>
        <v>-</v>
      </c>
      <c r="Z375" s="49" t="str">
        <f>IFERROR(VLOOKUP($AA$5,Ledger!C375:K375,3,0),"-")</f>
        <v>-</v>
      </c>
      <c r="AA375" s="45" t="str">
        <f>IFERROR(VLOOKUP($AA$5,Ledger!C375:K375,9,0),"-")</f>
        <v>-</v>
      </c>
    </row>
    <row r="376" spans="1:27" ht="24" x14ac:dyDescent="0.2">
      <c r="A376" s="25" t="str">
        <f>IFERROR(VLOOKUP($C$5,Ledger!C376:K376,2,0),"-")</f>
        <v>-</v>
      </c>
      <c r="B376" s="49" t="str">
        <f>IFERROR(VLOOKUP($C$5,Ledger!C376:K376,3,0),"-")</f>
        <v>-</v>
      </c>
      <c r="C376" s="45" t="str">
        <f>IFERROR(VLOOKUP($C$5,Ledger!C376:K376,9,0),"-")</f>
        <v>-</v>
      </c>
      <c r="D376" s="42"/>
      <c r="E376" s="25" t="str">
        <f>IFERROR(VLOOKUP($G$5,Ledger!C376:K376,2,0),"-")</f>
        <v>-</v>
      </c>
      <c r="F376" s="49" t="str">
        <f>IFERROR(VLOOKUP($G$5,Ledger!C376:K376,3,0),"-")</f>
        <v>-</v>
      </c>
      <c r="G376" s="45" t="str">
        <f>IFERROR(VLOOKUP($G$5,Ledger!C376:K376,9,0),"-")</f>
        <v>-</v>
      </c>
      <c r="H376" s="42"/>
      <c r="I376" s="25" t="str">
        <f>IFERROR(VLOOKUP($K$5,Ledger!C376:K376,2,0),"-")</f>
        <v>-</v>
      </c>
      <c r="J376" s="49" t="str">
        <f>IFERROR(VLOOKUP($K$5,Ledger!C376:K376,3,0),"-")</f>
        <v>-</v>
      </c>
      <c r="K376" s="45" t="str">
        <f>IFERROR(VLOOKUP($K$5,Ledger!C376:K376,9,0),"-")</f>
        <v>-</v>
      </c>
      <c r="L376" s="42"/>
      <c r="M376" s="25" t="str">
        <f>IFERROR(VLOOKUP($O$5,Ledger!C376:K376,2,0),"-")</f>
        <v>-</v>
      </c>
      <c r="N376" s="49" t="str">
        <f>IFERROR(VLOOKUP($O$5,Ledger!C376:K376,3,0),"-")</f>
        <v>-</v>
      </c>
      <c r="O376" s="45" t="str">
        <f>IFERROR(VLOOKUP($O$5,Ledger!C376:K376,9,0),"-")</f>
        <v>-</v>
      </c>
      <c r="P376" s="42"/>
      <c r="Q376" s="25" t="str">
        <f>IFERROR(VLOOKUP($S$5,Ledger!C376:K376,2,0),"-")</f>
        <v>-</v>
      </c>
      <c r="R376" s="49" t="str">
        <f>IFERROR(VLOOKUP($S$5,Ledger!C376:K376,3,0),"-")</f>
        <v>-</v>
      </c>
      <c r="S376" s="45" t="str">
        <f>IFERROR(VLOOKUP($S$5,Ledger!C376:K376,9,0),"-")</f>
        <v>-</v>
      </c>
      <c r="T376" s="42"/>
      <c r="U376" s="25" t="str">
        <f>IFERROR(VLOOKUP($W$5,Ledger!C376:K376,2,0),"-")</f>
        <v>-</v>
      </c>
      <c r="V376" s="49" t="str">
        <f>IFERROR(VLOOKUP($W$5,Ledger!C376:K376,3,0),"-")</f>
        <v>-</v>
      </c>
      <c r="W376" s="45" t="str">
        <f>IFERROR(VLOOKUP($W$5,Ledger!C376:K376,9,0),"-")</f>
        <v>-</v>
      </c>
      <c r="X376" s="42"/>
      <c r="Y376" s="25" t="str">
        <f>IFERROR(VLOOKUP($AA$5,Ledger!C376:K376,2,0),"-")</f>
        <v>-</v>
      </c>
      <c r="Z376" s="49" t="str">
        <f>IFERROR(VLOOKUP($AA$5,Ledger!C376:K376,3,0),"-")</f>
        <v>-</v>
      </c>
      <c r="AA376" s="45" t="str">
        <f>IFERROR(VLOOKUP($AA$5,Ledger!C376:K376,9,0),"-")</f>
        <v>-</v>
      </c>
    </row>
    <row r="377" spans="1:27" ht="24" x14ac:dyDescent="0.2">
      <c r="A377" s="25" t="str">
        <f>IFERROR(VLOOKUP($C$5,Ledger!C377:K377,2,0),"-")</f>
        <v>-</v>
      </c>
      <c r="B377" s="49" t="str">
        <f>IFERROR(VLOOKUP($C$5,Ledger!C377:K377,3,0),"-")</f>
        <v>-</v>
      </c>
      <c r="C377" s="45" t="str">
        <f>IFERROR(VLOOKUP($C$5,Ledger!C377:K377,9,0),"-")</f>
        <v>-</v>
      </c>
      <c r="D377" s="42"/>
      <c r="E377" s="25" t="str">
        <f>IFERROR(VLOOKUP($G$5,Ledger!C377:K377,2,0),"-")</f>
        <v>-</v>
      </c>
      <c r="F377" s="49" t="str">
        <f>IFERROR(VLOOKUP($G$5,Ledger!C377:K377,3,0),"-")</f>
        <v>-</v>
      </c>
      <c r="G377" s="45" t="str">
        <f>IFERROR(VLOOKUP($G$5,Ledger!C377:K377,9,0),"-")</f>
        <v>-</v>
      </c>
      <c r="H377" s="42"/>
      <c r="I377" s="25" t="str">
        <f>IFERROR(VLOOKUP($K$5,Ledger!C377:K377,2,0),"-")</f>
        <v>-</v>
      </c>
      <c r="J377" s="49" t="str">
        <f>IFERROR(VLOOKUP($K$5,Ledger!C377:K377,3,0),"-")</f>
        <v>-</v>
      </c>
      <c r="K377" s="45" t="str">
        <f>IFERROR(VLOOKUP($K$5,Ledger!C377:K377,9,0),"-")</f>
        <v>-</v>
      </c>
      <c r="L377" s="42"/>
      <c r="M377" s="25" t="str">
        <f>IFERROR(VLOOKUP($O$5,Ledger!C377:K377,2,0),"-")</f>
        <v>-</v>
      </c>
      <c r="N377" s="49" t="str">
        <f>IFERROR(VLOOKUP($O$5,Ledger!C377:K377,3,0),"-")</f>
        <v>-</v>
      </c>
      <c r="O377" s="45" t="str">
        <f>IFERROR(VLOOKUP($O$5,Ledger!C377:K377,9,0),"-")</f>
        <v>-</v>
      </c>
      <c r="P377" s="42"/>
      <c r="Q377" s="25" t="str">
        <f>IFERROR(VLOOKUP($S$5,Ledger!C377:K377,2,0),"-")</f>
        <v>-</v>
      </c>
      <c r="R377" s="49" t="str">
        <f>IFERROR(VLOOKUP($S$5,Ledger!C377:K377,3,0),"-")</f>
        <v>-</v>
      </c>
      <c r="S377" s="45" t="str">
        <f>IFERROR(VLOOKUP($S$5,Ledger!C377:K377,9,0),"-")</f>
        <v>-</v>
      </c>
      <c r="T377" s="42"/>
      <c r="U377" s="25" t="str">
        <f>IFERROR(VLOOKUP($W$5,Ledger!C377:K377,2,0),"-")</f>
        <v>-</v>
      </c>
      <c r="V377" s="49" t="str">
        <f>IFERROR(VLOOKUP($W$5,Ledger!C377:K377,3,0),"-")</f>
        <v>-</v>
      </c>
      <c r="W377" s="45" t="str">
        <f>IFERROR(VLOOKUP($W$5,Ledger!C377:K377,9,0),"-")</f>
        <v>-</v>
      </c>
      <c r="X377" s="42"/>
      <c r="Y377" s="25" t="str">
        <f>IFERROR(VLOOKUP($AA$5,Ledger!C377:K377,2,0),"-")</f>
        <v>-</v>
      </c>
      <c r="Z377" s="49" t="str">
        <f>IFERROR(VLOOKUP($AA$5,Ledger!C377:K377,3,0),"-")</f>
        <v>-</v>
      </c>
      <c r="AA377" s="45" t="str">
        <f>IFERROR(VLOOKUP($AA$5,Ledger!C377:K377,9,0),"-")</f>
        <v>-</v>
      </c>
    </row>
    <row r="378" spans="1:27" ht="24" x14ac:dyDescent="0.2">
      <c r="A378" s="25" t="str">
        <f>IFERROR(VLOOKUP($C$5,Ledger!C378:K378,2,0),"-")</f>
        <v>-</v>
      </c>
      <c r="B378" s="49" t="str">
        <f>IFERROR(VLOOKUP($C$5,Ledger!C378:K378,3,0),"-")</f>
        <v>-</v>
      </c>
      <c r="C378" s="45" t="str">
        <f>IFERROR(VLOOKUP($C$5,Ledger!C378:K378,9,0),"-")</f>
        <v>-</v>
      </c>
      <c r="D378" s="42"/>
      <c r="E378" s="25" t="str">
        <f>IFERROR(VLOOKUP($G$5,Ledger!C378:K378,2,0),"-")</f>
        <v>-</v>
      </c>
      <c r="F378" s="49" t="str">
        <f>IFERROR(VLOOKUP($G$5,Ledger!C378:K378,3,0),"-")</f>
        <v>-</v>
      </c>
      <c r="G378" s="45" t="str">
        <f>IFERROR(VLOOKUP($G$5,Ledger!C378:K378,9,0),"-")</f>
        <v>-</v>
      </c>
      <c r="H378" s="42"/>
      <c r="I378" s="25" t="str">
        <f>IFERROR(VLOOKUP($K$5,Ledger!C378:K378,2,0),"-")</f>
        <v>-</v>
      </c>
      <c r="J378" s="49" t="str">
        <f>IFERROR(VLOOKUP($K$5,Ledger!C378:K378,3,0),"-")</f>
        <v>-</v>
      </c>
      <c r="K378" s="45" t="str">
        <f>IFERROR(VLOOKUP($K$5,Ledger!C378:K378,9,0),"-")</f>
        <v>-</v>
      </c>
      <c r="L378" s="42"/>
      <c r="M378" s="25" t="str">
        <f>IFERROR(VLOOKUP($O$5,Ledger!C378:K378,2,0),"-")</f>
        <v>-</v>
      </c>
      <c r="N378" s="49" t="str">
        <f>IFERROR(VLOOKUP($O$5,Ledger!C378:K378,3,0),"-")</f>
        <v>-</v>
      </c>
      <c r="O378" s="45" t="str">
        <f>IFERROR(VLOOKUP($O$5,Ledger!C378:K378,9,0),"-")</f>
        <v>-</v>
      </c>
      <c r="P378" s="42"/>
      <c r="Q378" s="25" t="str">
        <f>IFERROR(VLOOKUP($S$5,Ledger!C378:K378,2,0),"-")</f>
        <v>-</v>
      </c>
      <c r="R378" s="49" t="str">
        <f>IFERROR(VLOOKUP($S$5,Ledger!C378:K378,3,0),"-")</f>
        <v>-</v>
      </c>
      <c r="S378" s="45" t="str">
        <f>IFERROR(VLOOKUP($S$5,Ledger!C378:K378,9,0),"-")</f>
        <v>-</v>
      </c>
      <c r="T378" s="42"/>
      <c r="U378" s="25" t="str">
        <f>IFERROR(VLOOKUP($W$5,Ledger!C378:K378,2,0),"-")</f>
        <v>-</v>
      </c>
      <c r="V378" s="49" t="str">
        <f>IFERROR(VLOOKUP($W$5,Ledger!C378:K378,3,0),"-")</f>
        <v>-</v>
      </c>
      <c r="W378" s="45" t="str">
        <f>IFERROR(VLOOKUP($W$5,Ledger!C378:K378,9,0),"-")</f>
        <v>-</v>
      </c>
      <c r="X378" s="42"/>
      <c r="Y378" s="25" t="str">
        <f>IFERROR(VLOOKUP($AA$5,Ledger!C378:K378,2,0),"-")</f>
        <v>-</v>
      </c>
      <c r="Z378" s="49" t="str">
        <f>IFERROR(VLOOKUP($AA$5,Ledger!C378:K378,3,0),"-")</f>
        <v>-</v>
      </c>
      <c r="AA378" s="45" t="str">
        <f>IFERROR(VLOOKUP($AA$5,Ledger!C378:K378,9,0),"-")</f>
        <v>-</v>
      </c>
    </row>
    <row r="379" spans="1:27" ht="24" x14ac:dyDescent="0.2">
      <c r="A379" s="25" t="str">
        <f>IFERROR(VLOOKUP($C$5,Ledger!C379:K379,2,0),"-")</f>
        <v>-</v>
      </c>
      <c r="B379" s="49" t="str">
        <f>IFERROR(VLOOKUP($C$5,Ledger!C379:K379,3,0),"-")</f>
        <v>-</v>
      </c>
      <c r="C379" s="45" t="str">
        <f>IFERROR(VLOOKUP($C$5,Ledger!C379:K379,9,0),"-")</f>
        <v>-</v>
      </c>
      <c r="D379" s="42"/>
      <c r="E379" s="25" t="str">
        <f>IFERROR(VLOOKUP($G$5,Ledger!C379:K379,2,0),"-")</f>
        <v>-</v>
      </c>
      <c r="F379" s="49" t="str">
        <f>IFERROR(VLOOKUP($G$5,Ledger!C379:K379,3,0),"-")</f>
        <v>-</v>
      </c>
      <c r="G379" s="45" t="str">
        <f>IFERROR(VLOOKUP($G$5,Ledger!C379:K379,9,0),"-")</f>
        <v>-</v>
      </c>
      <c r="H379" s="42"/>
      <c r="I379" s="25" t="str">
        <f>IFERROR(VLOOKUP($K$5,Ledger!C379:K379,2,0),"-")</f>
        <v>-</v>
      </c>
      <c r="J379" s="49" t="str">
        <f>IFERROR(VLOOKUP($K$5,Ledger!C379:K379,3,0),"-")</f>
        <v>-</v>
      </c>
      <c r="K379" s="45" t="str">
        <f>IFERROR(VLOOKUP($K$5,Ledger!C379:K379,9,0),"-")</f>
        <v>-</v>
      </c>
      <c r="L379" s="42"/>
      <c r="M379" s="25" t="str">
        <f>IFERROR(VLOOKUP($O$5,Ledger!C379:K379,2,0),"-")</f>
        <v>-</v>
      </c>
      <c r="N379" s="49" t="str">
        <f>IFERROR(VLOOKUP($O$5,Ledger!C379:K379,3,0),"-")</f>
        <v>-</v>
      </c>
      <c r="O379" s="45" t="str">
        <f>IFERROR(VLOOKUP($O$5,Ledger!C379:K379,9,0),"-")</f>
        <v>-</v>
      </c>
      <c r="P379" s="42"/>
      <c r="Q379" s="25" t="str">
        <f>IFERROR(VLOOKUP($S$5,Ledger!C379:K379,2,0),"-")</f>
        <v>-</v>
      </c>
      <c r="R379" s="49" t="str">
        <f>IFERROR(VLOOKUP($S$5,Ledger!C379:K379,3,0),"-")</f>
        <v>-</v>
      </c>
      <c r="S379" s="45" t="str">
        <f>IFERROR(VLOOKUP($S$5,Ledger!C379:K379,9,0),"-")</f>
        <v>-</v>
      </c>
      <c r="T379" s="42"/>
      <c r="U379" s="25" t="str">
        <f>IFERROR(VLOOKUP($W$5,Ledger!C379:K379,2,0),"-")</f>
        <v>-</v>
      </c>
      <c r="V379" s="49" t="str">
        <f>IFERROR(VLOOKUP($W$5,Ledger!C379:K379,3,0),"-")</f>
        <v>-</v>
      </c>
      <c r="W379" s="45" t="str">
        <f>IFERROR(VLOOKUP($W$5,Ledger!C379:K379,9,0),"-")</f>
        <v>-</v>
      </c>
      <c r="X379" s="42"/>
      <c r="Y379" s="25" t="str">
        <f>IFERROR(VLOOKUP($AA$5,Ledger!C379:K379,2,0),"-")</f>
        <v>-</v>
      </c>
      <c r="Z379" s="49" t="str">
        <f>IFERROR(VLOOKUP($AA$5,Ledger!C379:K379,3,0),"-")</f>
        <v>-</v>
      </c>
      <c r="AA379" s="45" t="str">
        <f>IFERROR(VLOOKUP($AA$5,Ledger!C379:K379,9,0),"-")</f>
        <v>-</v>
      </c>
    </row>
    <row r="380" spans="1:27" ht="24" x14ac:dyDescent="0.2">
      <c r="A380" s="25" t="str">
        <f>IFERROR(VLOOKUP($C$5,Ledger!C380:K380,2,0),"-")</f>
        <v>-</v>
      </c>
      <c r="B380" s="49" t="str">
        <f>IFERROR(VLOOKUP($C$5,Ledger!C380:K380,3,0),"-")</f>
        <v>-</v>
      </c>
      <c r="C380" s="45" t="str">
        <f>IFERROR(VLOOKUP($C$5,Ledger!C380:K380,9,0),"-")</f>
        <v>-</v>
      </c>
      <c r="D380" s="42"/>
      <c r="E380" s="25" t="str">
        <f>IFERROR(VLOOKUP($G$5,Ledger!C380:K380,2,0),"-")</f>
        <v>-</v>
      </c>
      <c r="F380" s="49" t="str">
        <f>IFERROR(VLOOKUP($G$5,Ledger!C380:K380,3,0),"-")</f>
        <v>-</v>
      </c>
      <c r="G380" s="45" t="str">
        <f>IFERROR(VLOOKUP($G$5,Ledger!C380:K380,9,0),"-")</f>
        <v>-</v>
      </c>
      <c r="H380" s="42"/>
      <c r="I380" s="25" t="str">
        <f>IFERROR(VLOOKUP($K$5,Ledger!C380:K380,2,0),"-")</f>
        <v>-</v>
      </c>
      <c r="J380" s="49" t="str">
        <f>IFERROR(VLOOKUP($K$5,Ledger!C380:K380,3,0),"-")</f>
        <v>-</v>
      </c>
      <c r="K380" s="45" t="str">
        <f>IFERROR(VLOOKUP($K$5,Ledger!C380:K380,9,0),"-")</f>
        <v>-</v>
      </c>
      <c r="L380" s="42"/>
      <c r="M380" s="25" t="str">
        <f>IFERROR(VLOOKUP($O$5,Ledger!C380:K380,2,0),"-")</f>
        <v>-</v>
      </c>
      <c r="N380" s="49" t="str">
        <f>IFERROR(VLOOKUP($O$5,Ledger!C380:K380,3,0),"-")</f>
        <v>-</v>
      </c>
      <c r="O380" s="45" t="str">
        <f>IFERROR(VLOOKUP($O$5,Ledger!C380:K380,9,0),"-")</f>
        <v>-</v>
      </c>
      <c r="P380" s="42"/>
      <c r="Q380" s="25" t="str">
        <f>IFERROR(VLOOKUP($S$5,Ledger!C380:K380,2,0),"-")</f>
        <v>-</v>
      </c>
      <c r="R380" s="49" t="str">
        <f>IFERROR(VLOOKUP($S$5,Ledger!C380:K380,3,0),"-")</f>
        <v>-</v>
      </c>
      <c r="S380" s="45" t="str">
        <f>IFERROR(VLOOKUP($S$5,Ledger!C380:K380,9,0),"-")</f>
        <v>-</v>
      </c>
      <c r="T380" s="42"/>
      <c r="U380" s="25" t="str">
        <f>IFERROR(VLOOKUP($W$5,Ledger!C380:K380,2,0),"-")</f>
        <v>-</v>
      </c>
      <c r="V380" s="49" t="str">
        <f>IFERROR(VLOOKUP($W$5,Ledger!C380:K380,3,0),"-")</f>
        <v>-</v>
      </c>
      <c r="W380" s="45" t="str">
        <f>IFERROR(VLOOKUP($W$5,Ledger!C380:K380,9,0),"-")</f>
        <v>-</v>
      </c>
      <c r="X380" s="42"/>
      <c r="Y380" s="25" t="str">
        <f>IFERROR(VLOOKUP($AA$5,Ledger!C380:K380,2,0),"-")</f>
        <v>-</v>
      </c>
      <c r="Z380" s="49" t="str">
        <f>IFERROR(VLOOKUP($AA$5,Ledger!C380:K380,3,0),"-")</f>
        <v>-</v>
      </c>
      <c r="AA380" s="45" t="str">
        <f>IFERROR(VLOOKUP($AA$5,Ledger!C380:K380,9,0),"-")</f>
        <v>-</v>
      </c>
    </row>
    <row r="381" spans="1:27" ht="24" x14ac:dyDescent="0.2">
      <c r="A381" s="25" t="str">
        <f>IFERROR(VLOOKUP($C$5,Ledger!C381:K381,2,0),"-")</f>
        <v>-</v>
      </c>
      <c r="B381" s="49" t="str">
        <f>IFERROR(VLOOKUP($C$5,Ledger!C381:K381,3,0),"-")</f>
        <v>-</v>
      </c>
      <c r="C381" s="45" t="str">
        <f>IFERROR(VLOOKUP($C$5,Ledger!C381:K381,9,0),"-")</f>
        <v>-</v>
      </c>
      <c r="D381" s="42"/>
      <c r="E381" s="25" t="str">
        <f>IFERROR(VLOOKUP($G$5,Ledger!C381:K381,2,0),"-")</f>
        <v>-</v>
      </c>
      <c r="F381" s="49" t="str">
        <f>IFERROR(VLOOKUP($G$5,Ledger!C381:K381,3,0),"-")</f>
        <v>-</v>
      </c>
      <c r="G381" s="45" t="str">
        <f>IFERROR(VLOOKUP($G$5,Ledger!C381:K381,9,0),"-")</f>
        <v>-</v>
      </c>
      <c r="H381" s="42"/>
      <c r="I381" s="25" t="str">
        <f>IFERROR(VLOOKUP($K$5,Ledger!C381:K381,2,0),"-")</f>
        <v>-</v>
      </c>
      <c r="J381" s="49" t="str">
        <f>IFERROR(VLOOKUP($K$5,Ledger!C381:K381,3,0),"-")</f>
        <v>-</v>
      </c>
      <c r="K381" s="45" t="str">
        <f>IFERROR(VLOOKUP($K$5,Ledger!C381:K381,9,0),"-")</f>
        <v>-</v>
      </c>
      <c r="L381" s="42"/>
      <c r="M381" s="25" t="str">
        <f>IFERROR(VLOOKUP($O$5,Ledger!C381:K381,2,0),"-")</f>
        <v>-</v>
      </c>
      <c r="N381" s="49" t="str">
        <f>IFERROR(VLOOKUP($O$5,Ledger!C381:K381,3,0),"-")</f>
        <v>-</v>
      </c>
      <c r="O381" s="45" t="str">
        <f>IFERROR(VLOOKUP($O$5,Ledger!C381:K381,9,0),"-")</f>
        <v>-</v>
      </c>
      <c r="P381" s="42"/>
      <c r="Q381" s="25" t="str">
        <f>IFERROR(VLOOKUP($S$5,Ledger!C381:K381,2,0),"-")</f>
        <v>-</v>
      </c>
      <c r="R381" s="49" t="str">
        <f>IFERROR(VLOOKUP($S$5,Ledger!C381:K381,3,0),"-")</f>
        <v>-</v>
      </c>
      <c r="S381" s="45" t="str">
        <f>IFERROR(VLOOKUP($S$5,Ledger!C381:K381,9,0),"-")</f>
        <v>-</v>
      </c>
      <c r="T381" s="42"/>
      <c r="U381" s="25" t="str">
        <f>IFERROR(VLOOKUP($W$5,Ledger!C381:K381,2,0),"-")</f>
        <v>-</v>
      </c>
      <c r="V381" s="49" t="str">
        <f>IFERROR(VLOOKUP($W$5,Ledger!C381:K381,3,0),"-")</f>
        <v>-</v>
      </c>
      <c r="W381" s="45" t="str">
        <f>IFERROR(VLOOKUP($W$5,Ledger!C381:K381,9,0),"-")</f>
        <v>-</v>
      </c>
      <c r="X381" s="42"/>
      <c r="Y381" s="25" t="str">
        <f>IFERROR(VLOOKUP($AA$5,Ledger!C381:K381,2,0),"-")</f>
        <v>-</v>
      </c>
      <c r="Z381" s="49" t="str">
        <f>IFERROR(VLOOKUP($AA$5,Ledger!C381:K381,3,0),"-")</f>
        <v>-</v>
      </c>
      <c r="AA381" s="45" t="str">
        <f>IFERROR(VLOOKUP($AA$5,Ledger!C381:K381,9,0),"-")</f>
        <v>-</v>
      </c>
    </row>
    <row r="382" spans="1:27" ht="24" x14ac:dyDescent="0.2">
      <c r="A382" s="25" t="str">
        <f>IFERROR(VLOOKUP($C$5,Ledger!C382:K382,2,0),"-")</f>
        <v>-</v>
      </c>
      <c r="B382" s="49" t="str">
        <f>IFERROR(VLOOKUP($C$5,Ledger!C382:K382,3,0),"-")</f>
        <v>-</v>
      </c>
      <c r="C382" s="45" t="str">
        <f>IFERROR(VLOOKUP($C$5,Ledger!C382:K382,9,0),"-")</f>
        <v>-</v>
      </c>
      <c r="D382" s="42"/>
      <c r="E382" s="25" t="str">
        <f>IFERROR(VLOOKUP($G$5,Ledger!C382:K382,2,0),"-")</f>
        <v>-</v>
      </c>
      <c r="F382" s="49" t="str">
        <f>IFERROR(VLOOKUP($G$5,Ledger!C382:K382,3,0),"-")</f>
        <v>-</v>
      </c>
      <c r="G382" s="45" t="str">
        <f>IFERROR(VLOOKUP($G$5,Ledger!C382:K382,9,0),"-")</f>
        <v>-</v>
      </c>
      <c r="H382" s="42"/>
      <c r="I382" s="25" t="str">
        <f>IFERROR(VLOOKUP($K$5,Ledger!C382:K382,2,0),"-")</f>
        <v>-</v>
      </c>
      <c r="J382" s="49" t="str">
        <f>IFERROR(VLOOKUP($K$5,Ledger!C382:K382,3,0),"-")</f>
        <v>-</v>
      </c>
      <c r="K382" s="45" t="str">
        <f>IFERROR(VLOOKUP($K$5,Ledger!C382:K382,9,0),"-")</f>
        <v>-</v>
      </c>
      <c r="L382" s="42"/>
      <c r="M382" s="25" t="str">
        <f>IFERROR(VLOOKUP($O$5,Ledger!C382:K382,2,0),"-")</f>
        <v>-</v>
      </c>
      <c r="N382" s="49" t="str">
        <f>IFERROR(VLOOKUP($O$5,Ledger!C382:K382,3,0),"-")</f>
        <v>-</v>
      </c>
      <c r="O382" s="45" t="str">
        <f>IFERROR(VLOOKUP($O$5,Ledger!C382:K382,9,0),"-")</f>
        <v>-</v>
      </c>
      <c r="P382" s="42"/>
      <c r="Q382" s="25" t="str">
        <f>IFERROR(VLOOKUP($S$5,Ledger!C382:K382,2,0),"-")</f>
        <v>-</v>
      </c>
      <c r="R382" s="49" t="str">
        <f>IFERROR(VLOOKUP($S$5,Ledger!C382:K382,3,0),"-")</f>
        <v>-</v>
      </c>
      <c r="S382" s="45" t="str">
        <f>IFERROR(VLOOKUP($S$5,Ledger!C382:K382,9,0),"-")</f>
        <v>-</v>
      </c>
      <c r="T382" s="42"/>
      <c r="U382" s="25" t="str">
        <f>IFERROR(VLOOKUP($W$5,Ledger!C382:K382,2,0),"-")</f>
        <v>-</v>
      </c>
      <c r="V382" s="49" t="str">
        <f>IFERROR(VLOOKUP($W$5,Ledger!C382:K382,3,0),"-")</f>
        <v>-</v>
      </c>
      <c r="W382" s="45" t="str">
        <f>IFERROR(VLOOKUP($W$5,Ledger!C382:K382,9,0),"-")</f>
        <v>-</v>
      </c>
      <c r="X382" s="42"/>
      <c r="Y382" s="25" t="str">
        <f>IFERROR(VLOOKUP($AA$5,Ledger!C382:K382,2,0),"-")</f>
        <v>-</v>
      </c>
      <c r="Z382" s="49" t="str">
        <f>IFERROR(VLOOKUP($AA$5,Ledger!C382:K382,3,0),"-")</f>
        <v>-</v>
      </c>
      <c r="AA382" s="45" t="str">
        <f>IFERROR(VLOOKUP($AA$5,Ledger!C382:K382,9,0),"-")</f>
        <v>-</v>
      </c>
    </row>
    <row r="383" spans="1:27" ht="24" x14ac:dyDescent="0.2">
      <c r="A383" s="25" t="str">
        <f>IFERROR(VLOOKUP($C$5,Ledger!C383:K383,2,0),"-")</f>
        <v>-</v>
      </c>
      <c r="B383" s="49" t="str">
        <f>IFERROR(VLOOKUP($C$5,Ledger!C383:K383,3,0),"-")</f>
        <v>-</v>
      </c>
      <c r="C383" s="45" t="str">
        <f>IFERROR(VLOOKUP($C$5,Ledger!C383:K383,9,0),"-")</f>
        <v>-</v>
      </c>
      <c r="D383" s="42"/>
      <c r="E383" s="25" t="str">
        <f>IFERROR(VLOOKUP($G$5,Ledger!C383:K383,2,0),"-")</f>
        <v>-</v>
      </c>
      <c r="F383" s="49" t="str">
        <f>IFERROR(VLOOKUP($G$5,Ledger!C383:K383,3,0),"-")</f>
        <v>-</v>
      </c>
      <c r="G383" s="45" t="str">
        <f>IFERROR(VLOOKUP($G$5,Ledger!C383:K383,9,0),"-")</f>
        <v>-</v>
      </c>
      <c r="H383" s="42"/>
      <c r="I383" s="25" t="str">
        <f>IFERROR(VLOOKUP($K$5,Ledger!C383:K383,2,0),"-")</f>
        <v>-</v>
      </c>
      <c r="J383" s="49" t="str">
        <f>IFERROR(VLOOKUP($K$5,Ledger!C383:K383,3,0),"-")</f>
        <v>-</v>
      </c>
      <c r="K383" s="45" t="str">
        <f>IFERROR(VLOOKUP($K$5,Ledger!C383:K383,9,0),"-")</f>
        <v>-</v>
      </c>
      <c r="L383" s="42"/>
      <c r="M383" s="25" t="str">
        <f>IFERROR(VLOOKUP($O$5,Ledger!C383:K383,2,0),"-")</f>
        <v>-</v>
      </c>
      <c r="N383" s="49" t="str">
        <f>IFERROR(VLOOKUP($O$5,Ledger!C383:K383,3,0),"-")</f>
        <v>-</v>
      </c>
      <c r="O383" s="45" t="str">
        <f>IFERROR(VLOOKUP($O$5,Ledger!C383:K383,9,0),"-")</f>
        <v>-</v>
      </c>
      <c r="P383" s="42"/>
      <c r="Q383" s="25" t="str">
        <f>IFERROR(VLOOKUP($S$5,Ledger!C383:K383,2,0),"-")</f>
        <v>-</v>
      </c>
      <c r="R383" s="49" t="str">
        <f>IFERROR(VLOOKUP($S$5,Ledger!C383:K383,3,0),"-")</f>
        <v>-</v>
      </c>
      <c r="S383" s="45" t="str">
        <f>IFERROR(VLOOKUP($S$5,Ledger!C383:K383,9,0),"-")</f>
        <v>-</v>
      </c>
      <c r="T383" s="42"/>
      <c r="U383" s="25" t="str">
        <f>IFERROR(VLOOKUP($W$5,Ledger!C383:K383,2,0),"-")</f>
        <v>-</v>
      </c>
      <c r="V383" s="49" t="str">
        <f>IFERROR(VLOOKUP($W$5,Ledger!C383:K383,3,0),"-")</f>
        <v>-</v>
      </c>
      <c r="W383" s="45" t="str">
        <f>IFERROR(VLOOKUP($W$5,Ledger!C383:K383,9,0),"-")</f>
        <v>-</v>
      </c>
      <c r="X383" s="42"/>
      <c r="Y383" s="25" t="str">
        <f>IFERROR(VLOOKUP($AA$5,Ledger!C383:K383,2,0),"-")</f>
        <v>-</v>
      </c>
      <c r="Z383" s="49" t="str">
        <f>IFERROR(VLOOKUP($AA$5,Ledger!C383:K383,3,0),"-")</f>
        <v>-</v>
      </c>
      <c r="AA383" s="45" t="str">
        <f>IFERROR(VLOOKUP($AA$5,Ledger!C383:K383,9,0),"-")</f>
        <v>-</v>
      </c>
    </row>
    <row r="384" spans="1:27" ht="24" x14ac:dyDescent="0.2">
      <c r="A384" s="25" t="str">
        <f>IFERROR(VLOOKUP($C$5,Ledger!C384:K384,2,0),"-")</f>
        <v>-</v>
      </c>
      <c r="B384" s="49" t="str">
        <f>IFERROR(VLOOKUP($C$5,Ledger!C384:K384,3,0),"-")</f>
        <v>-</v>
      </c>
      <c r="C384" s="45" t="str">
        <f>IFERROR(VLOOKUP($C$5,Ledger!C384:K384,9,0),"-")</f>
        <v>-</v>
      </c>
      <c r="D384" s="42"/>
      <c r="E384" s="25" t="str">
        <f>IFERROR(VLOOKUP($G$5,Ledger!C384:K384,2,0),"-")</f>
        <v>-</v>
      </c>
      <c r="F384" s="49" t="str">
        <f>IFERROR(VLOOKUP($G$5,Ledger!C384:K384,3,0),"-")</f>
        <v>-</v>
      </c>
      <c r="G384" s="45" t="str">
        <f>IFERROR(VLOOKUP($G$5,Ledger!C384:K384,9,0),"-")</f>
        <v>-</v>
      </c>
      <c r="H384" s="42"/>
      <c r="I384" s="25" t="str">
        <f>IFERROR(VLOOKUP($K$5,Ledger!C384:K384,2,0),"-")</f>
        <v>-</v>
      </c>
      <c r="J384" s="49" t="str">
        <f>IFERROR(VLOOKUP($K$5,Ledger!C384:K384,3,0),"-")</f>
        <v>-</v>
      </c>
      <c r="K384" s="45" t="str">
        <f>IFERROR(VLOOKUP($K$5,Ledger!C384:K384,9,0),"-")</f>
        <v>-</v>
      </c>
      <c r="L384" s="42"/>
      <c r="M384" s="25" t="str">
        <f>IFERROR(VLOOKUP($O$5,Ledger!C384:K384,2,0),"-")</f>
        <v>-</v>
      </c>
      <c r="N384" s="49" t="str">
        <f>IFERROR(VLOOKUP($O$5,Ledger!C384:K384,3,0),"-")</f>
        <v>-</v>
      </c>
      <c r="O384" s="45" t="str">
        <f>IFERROR(VLOOKUP($O$5,Ledger!C384:K384,9,0),"-")</f>
        <v>-</v>
      </c>
      <c r="P384" s="42"/>
      <c r="Q384" s="25" t="str">
        <f>IFERROR(VLOOKUP($S$5,Ledger!C384:K384,2,0),"-")</f>
        <v>-</v>
      </c>
      <c r="R384" s="49" t="str">
        <f>IFERROR(VLOOKUP($S$5,Ledger!C384:K384,3,0),"-")</f>
        <v>-</v>
      </c>
      <c r="S384" s="45" t="str">
        <f>IFERROR(VLOOKUP($S$5,Ledger!C384:K384,9,0),"-")</f>
        <v>-</v>
      </c>
      <c r="T384" s="42"/>
      <c r="U384" s="25" t="str">
        <f>IFERROR(VLOOKUP($W$5,Ledger!C384:K384,2,0),"-")</f>
        <v>-</v>
      </c>
      <c r="V384" s="49" t="str">
        <f>IFERROR(VLOOKUP($W$5,Ledger!C384:K384,3,0),"-")</f>
        <v>-</v>
      </c>
      <c r="W384" s="45" t="str">
        <f>IFERROR(VLOOKUP($W$5,Ledger!C384:K384,9,0),"-")</f>
        <v>-</v>
      </c>
      <c r="X384" s="42"/>
      <c r="Y384" s="25" t="str">
        <f>IFERROR(VLOOKUP($AA$5,Ledger!C384:K384,2,0),"-")</f>
        <v>-</v>
      </c>
      <c r="Z384" s="49" t="str">
        <f>IFERROR(VLOOKUP($AA$5,Ledger!C384:K384,3,0),"-")</f>
        <v>-</v>
      </c>
      <c r="AA384" s="45" t="str">
        <f>IFERROR(VLOOKUP($AA$5,Ledger!C384:K384,9,0),"-")</f>
        <v>-</v>
      </c>
    </row>
    <row r="385" spans="1:27" ht="24" x14ac:dyDescent="0.2">
      <c r="A385" s="25" t="str">
        <f>IFERROR(VLOOKUP($C$5,Ledger!C385:K385,2,0),"-")</f>
        <v>-</v>
      </c>
      <c r="B385" s="49" t="str">
        <f>IFERROR(VLOOKUP($C$5,Ledger!C385:K385,3,0),"-")</f>
        <v>-</v>
      </c>
      <c r="C385" s="45" t="str">
        <f>IFERROR(VLOOKUP($C$5,Ledger!C385:K385,9,0),"-")</f>
        <v>-</v>
      </c>
      <c r="D385" s="42"/>
      <c r="E385" s="25" t="str">
        <f>IFERROR(VLOOKUP($G$5,Ledger!C385:K385,2,0),"-")</f>
        <v>-</v>
      </c>
      <c r="F385" s="49" t="str">
        <f>IFERROR(VLOOKUP($G$5,Ledger!C385:K385,3,0),"-")</f>
        <v>-</v>
      </c>
      <c r="G385" s="45" t="str">
        <f>IFERROR(VLOOKUP($G$5,Ledger!C385:K385,9,0),"-")</f>
        <v>-</v>
      </c>
      <c r="H385" s="42"/>
      <c r="I385" s="25" t="str">
        <f>IFERROR(VLOOKUP($K$5,Ledger!C385:K385,2,0),"-")</f>
        <v>-</v>
      </c>
      <c r="J385" s="49" t="str">
        <f>IFERROR(VLOOKUP($K$5,Ledger!C385:K385,3,0),"-")</f>
        <v>-</v>
      </c>
      <c r="K385" s="45" t="str">
        <f>IFERROR(VLOOKUP($K$5,Ledger!C385:K385,9,0),"-")</f>
        <v>-</v>
      </c>
      <c r="L385" s="42"/>
      <c r="M385" s="25" t="str">
        <f>IFERROR(VLOOKUP($O$5,Ledger!C385:K385,2,0),"-")</f>
        <v>-</v>
      </c>
      <c r="N385" s="49" t="str">
        <f>IFERROR(VLOOKUP($O$5,Ledger!C385:K385,3,0),"-")</f>
        <v>-</v>
      </c>
      <c r="O385" s="45" t="str">
        <f>IFERROR(VLOOKUP($O$5,Ledger!C385:K385,9,0),"-")</f>
        <v>-</v>
      </c>
      <c r="P385" s="42"/>
      <c r="Q385" s="25" t="str">
        <f>IFERROR(VLOOKUP($S$5,Ledger!C385:K385,2,0),"-")</f>
        <v>-</v>
      </c>
      <c r="R385" s="49" t="str">
        <f>IFERROR(VLOOKUP($S$5,Ledger!C385:K385,3,0),"-")</f>
        <v>-</v>
      </c>
      <c r="S385" s="45" t="str">
        <f>IFERROR(VLOOKUP($S$5,Ledger!C385:K385,9,0),"-")</f>
        <v>-</v>
      </c>
      <c r="T385" s="42"/>
      <c r="U385" s="25" t="str">
        <f>IFERROR(VLOOKUP($W$5,Ledger!C385:K385,2,0),"-")</f>
        <v>-</v>
      </c>
      <c r="V385" s="49" t="str">
        <f>IFERROR(VLOOKUP($W$5,Ledger!C385:K385,3,0),"-")</f>
        <v>-</v>
      </c>
      <c r="W385" s="45" t="str">
        <f>IFERROR(VLOOKUP($W$5,Ledger!C385:K385,9,0),"-")</f>
        <v>-</v>
      </c>
      <c r="X385" s="42"/>
      <c r="Y385" s="25" t="str">
        <f>IFERROR(VLOOKUP($AA$5,Ledger!C385:K385,2,0),"-")</f>
        <v>-</v>
      </c>
      <c r="Z385" s="49" t="str">
        <f>IFERROR(VLOOKUP($AA$5,Ledger!C385:K385,3,0),"-")</f>
        <v>-</v>
      </c>
      <c r="AA385" s="45" t="str">
        <f>IFERROR(VLOOKUP($AA$5,Ledger!C385:K385,9,0),"-")</f>
        <v>-</v>
      </c>
    </row>
    <row r="386" spans="1:27" ht="24" x14ac:dyDescent="0.2">
      <c r="A386" s="25" t="str">
        <f>IFERROR(VLOOKUP($C$5,Ledger!C386:K386,2,0),"-")</f>
        <v>-</v>
      </c>
      <c r="B386" s="49" t="str">
        <f>IFERROR(VLOOKUP($C$5,Ledger!C386:K386,3,0),"-")</f>
        <v>-</v>
      </c>
      <c r="C386" s="45" t="str">
        <f>IFERROR(VLOOKUP($C$5,Ledger!C386:K386,9,0),"-")</f>
        <v>-</v>
      </c>
      <c r="D386" s="42"/>
      <c r="E386" s="25" t="str">
        <f>IFERROR(VLOOKUP($G$5,Ledger!C386:K386,2,0),"-")</f>
        <v>-</v>
      </c>
      <c r="F386" s="49" t="str">
        <f>IFERROR(VLOOKUP($G$5,Ledger!C386:K386,3,0),"-")</f>
        <v>-</v>
      </c>
      <c r="G386" s="45" t="str">
        <f>IFERROR(VLOOKUP($G$5,Ledger!C386:K386,9,0),"-")</f>
        <v>-</v>
      </c>
      <c r="H386" s="42"/>
      <c r="I386" s="25" t="str">
        <f>IFERROR(VLOOKUP($K$5,Ledger!C386:K386,2,0),"-")</f>
        <v>-</v>
      </c>
      <c r="J386" s="49" t="str">
        <f>IFERROR(VLOOKUP($K$5,Ledger!C386:K386,3,0),"-")</f>
        <v>-</v>
      </c>
      <c r="K386" s="45" t="str">
        <f>IFERROR(VLOOKUP($K$5,Ledger!C386:K386,9,0),"-")</f>
        <v>-</v>
      </c>
      <c r="L386" s="42"/>
      <c r="M386" s="25" t="str">
        <f>IFERROR(VLOOKUP($O$5,Ledger!C386:K386,2,0),"-")</f>
        <v>-</v>
      </c>
      <c r="N386" s="49" t="str">
        <f>IFERROR(VLOOKUP($O$5,Ledger!C386:K386,3,0),"-")</f>
        <v>-</v>
      </c>
      <c r="O386" s="45" t="str">
        <f>IFERROR(VLOOKUP($O$5,Ledger!C386:K386,9,0),"-")</f>
        <v>-</v>
      </c>
      <c r="P386" s="42"/>
      <c r="Q386" s="25" t="str">
        <f>IFERROR(VLOOKUP($S$5,Ledger!C386:K386,2,0),"-")</f>
        <v>-</v>
      </c>
      <c r="R386" s="49" t="str">
        <f>IFERROR(VLOOKUP($S$5,Ledger!C386:K386,3,0),"-")</f>
        <v>-</v>
      </c>
      <c r="S386" s="45" t="str">
        <f>IFERROR(VLOOKUP($S$5,Ledger!C386:K386,9,0),"-")</f>
        <v>-</v>
      </c>
      <c r="T386" s="42"/>
      <c r="U386" s="25" t="str">
        <f>IFERROR(VLOOKUP($W$5,Ledger!C386:K386,2,0),"-")</f>
        <v>-</v>
      </c>
      <c r="V386" s="49" t="str">
        <f>IFERROR(VLOOKUP($W$5,Ledger!C386:K386,3,0),"-")</f>
        <v>-</v>
      </c>
      <c r="W386" s="45" t="str">
        <f>IFERROR(VLOOKUP($W$5,Ledger!C386:K386,9,0),"-")</f>
        <v>-</v>
      </c>
      <c r="X386" s="42"/>
      <c r="Y386" s="25" t="str">
        <f>IFERROR(VLOOKUP($AA$5,Ledger!C386:K386,2,0),"-")</f>
        <v>-</v>
      </c>
      <c r="Z386" s="49" t="str">
        <f>IFERROR(VLOOKUP($AA$5,Ledger!C386:K386,3,0),"-")</f>
        <v>-</v>
      </c>
      <c r="AA386" s="45" t="str">
        <f>IFERROR(VLOOKUP($AA$5,Ledger!C386:K386,9,0),"-")</f>
        <v>-</v>
      </c>
    </row>
    <row r="387" spans="1:27" ht="24" x14ac:dyDescent="0.2">
      <c r="A387" s="25" t="str">
        <f>IFERROR(VLOOKUP($C$5,Ledger!C387:K387,2,0),"-")</f>
        <v>-</v>
      </c>
      <c r="B387" s="49" t="str">
        <f>IFERROR(VLOOKUP($C$5,Ledger!C387:K387,3,0),"-")</f>
        <v>-</v>
      </c>
      <c r="C387" s="45" t="str">
        <f>IFERROR(VLOOKUP($C$5,Ledger!C387:K387,9,0),"-")</f>
        <v>-</v>
      </c>
      <c r="D387" s="42"/>
      <c r="E387" s="25" t="str">
        <f>IFERROR(VLOOKUP($G$5,Ledger!C387:K387,2,0),"-")</f>
        <v>-</v>
      </c>
      <c r="F387" s="49" t="str">
        <f>IFERROR(VLOOKUP($G$5,Ledger!C387:K387,3,0),"-")</f>
        <v>-</v>
      </c>
      <c r="G387" s="45" t="str">
        <f>IFERROR(VLOOKUP($G$5,Ledger!C387:K387,9,0),"-")</f>
        <v>-</v>
      </c>
      <c r="H387" s="42"/>
      <c r="I387" s="25" t="str">
        <f>IFERROR(VLOOKUP($K$5,Ledger!C387:K387,2,0),"-")</f>
        <v>-</v>
      </c>
      <c r="J387" s="49" t="str">
        <f>IFERROR(VLOOKUP($K$5,Ledger!C387:K387,3,0),"-")</f>
        <v>-</v>
      </c>
      <c r="K387" s="45" t="str">
        <f>IFERROR(VLOOKUP($K$5,Ledger!C387:K387,9,0),"-")</f>
        <v>-</v>
      </c>
      <c r="L387" s="42"/>
      <c r="M387" s="25" t="str">
        <f>IFERROR(VLOOKUP($O$5,Ledger!C387:K387,2,0),"-")</f>
        <v>-</v>
      </c>
      <c r="N387" s="49" t="str">
        <f>IFERROR(VLOOKUP($O$5,Ledger!C387:K387,3,0),"-")</f>
        <v>-</v>
      </c>
      <c r="O387" s="45" t="str">
        <f>IFERROR(VLOOKUP($O$5,Ledger!C387:K387,9,0),"-")</f>
        <v>-</v>
      </c>
      <c r="P387" s="42"/>
      <c r="Q387" s="25" t="str">
        <f>IFERROR(VLOOKUP($S$5,Ledger!C387:K387,2,0),"-")</f>
        <v>-</v>
      </c>
      <c r="R387" s="49" t="str">
        <f>IFERROR(VLOOKUP($S$5,Ledger!C387:K387,3,0),"-")</f>
        <v>-</v>
      </c>
      <c r="S387" s="45" t="str">
        <f>IFERROR(VLOOKUP($S$5,Ledger!C387:K387,9,0),"-")</f>
        <v>-</v>
      </c>
      <c r="T387" s="42"/>
      <c r="U387" s="25" t="str">
        <f>IFERROR(VLOOKUP($W$5,Ledger!C387:K387,2,0),"-")</f>
        <v>-</v>
      </c>
      <c r="V387" s="49" t="str">
        <f>IFERROR(VLOOKUP($W$5,Ledger!C387:K387,3,0),"-")</f>
        <v>-</v>
      </c>
      <c r="W387" s="45" t="str">
        <f>IFERROR(VLOOKUP($W$5,Ledger!C387:K387,9,0),"-")</f>
        <v>-</v>
      </c>
      <c r="X387" s="42"/>
      <c r="Y387" s="25" t="str">
        <f>IFERROR(VLOOKUP($AA$5,Ledger!C387:K387,2,0),"-")</f>
        <v>-</v>
      </c>
      <c r="Z387" s="49" t="str">
        <f>IFERROR(VLOOKUP($AA$5,Ledger!C387:K387,3,0),"-")</f>
        <v>-</v>
      </c>
      <c r="AA387" s="45" t="str">
        <f>IFERROR(VLOOKUP($AA$5,Ledger!C387:K387,9,0),"-")</f>
        <v>-</v>
      </c>
    </row>
    <row r="388" spans="1:27" ht="24" x14ac:dyDescent="0.2">
      <c r="A388" s="25" t="str">
        <f>IFERROR(VLOOKUP($C$5,Ledger!C388:K388,2,0),"-")</f>
        <v>-</v>
      </c>
      <c r="B388" s="49" t="str">
        <f>IFERROR(VLOOKUP($C$5,Ledger!C388:K388,3,0),"-")</f>
        <v>-</v>
      </c>
      <c r="C388" s="45" t="str">
        <f>IFERROR(VLOOKUP($C$5,Ledger!C388:K388,9,0),"-")</f>
        <v>-</v>
      </c>
      <c r="D388" s="42"/>
      <c r="E388" s="25" t="str">
        <f>IFERROR(VLOOKUP($G$5,Ledger!C388:K388,2,0),"-")</f>
        <v>-</v>
      </c>
      <c r="F388" s="49" t="str">
        <f>IFERROR(VLOOKUP($G$5,Ledger!C388:K388,3,0),"-")</f>
        <v>-</v>
      </c>
      <c r="G388" s="45" t="str">
        <f>IFERROR(VLOOKUP($G$5,Ledger!C388:K388,9,0),"-")</f>
        <v>-</v>
      </c>
      <c r="H388" s="42"/>
      <c r="I388" s="25" t="str">
        <f>IFERROR(VLOOKUP($K$5,Ledger!C388:K388,2,0),"-")</f>
        <v>-</v>
      </c>
      <c r="J388" s="49" t="str">
        <f>IFERROR(VLOOKUP($K$5,Ledger!C388:K388,3,0),"-")</f>
        <v>-</v>
      </c>
      <c r="K388" s="45" t="str">
        <f>IFERROR(VLOOKUP($K$5,Ledger!C388:K388,9,0),"-")</f>
        <v>-</v>
      </c>
      <c r="L388" s="42"/>
      <c r="M388" s="25" t="str">
        <f>IFERROR(VLOOKUP($O$5,Ledger!C388:K388,2,0),"-")</f>
        <v>-</v>
      </c>
      <c r="N388" s="49" t="str">
        <f>IFERROR(VLOOKUP($O$5,Ledger!C388:K388,3,0),"-")</f>
        <v>-</v>
      </c>
      <c r="O388" s="45" t="str">
        <f>IFERROR(VLOOKUP($O$5,Ledger!C388:K388,9,0),"-")</f>
        <v>-</v>
      </c>
      <c r="P388" s="42"/>
      <c r="Q388" s="25" t="str">
        <f>IFERROR(VLOOKUP($S$5,Ledger!C388:K388,2,0),"-")</f>
        <v>-</v>
      </c>
      <c r="R388" s="49" t="str">
        <f>IFERROR(VLOOKUP($S$5,Ledger!C388:K388,3,0),"-")</f>
        <v>-</v>
      </c>
      <c r="S388" s="45" t="str">
        <f>IFERROR(VLOOKUP($S$5,Ledger!C388:K388,9,0),"-")</f>
        <v>-</v>
      </c>
      <c r="T388" s="42"/>
      <c r="U388" s="25" t="str">
        <f>IFERROR(VLOOKUP($W$5,Ledger!C388:K388,2,0),"-")</f>
        <v>-</v>
      </c>
      <c r="V388" s="49" t="str">
        <f>IFERROR(VLOOKUP($W$5,Ledger!C388:K388,3,0),"-")</f>
        <v>-</v>
      </c>
      <c r="W388" s="45" t="str">
        <f>IFERROR(VLOOKUP($W$5,Ledger!C388:K388,9,0),"-")</f>
        <v>-</v>
      </c>
      <c r="X388" s="42"/>
      <c r="Y388" s="25" t="str">
        <f>IFERROR(VLOOKUP($AA$5,Ledger!C388:K388,2,0),"-")</f>
        <v>-</v>
      </c>
      <c r="Z388" s="49" t="str">
        <f>IFERROR(VLOOKUP($AA$5,Ledger!C388:K388,3,0),"-")</f>
        <v>-</v>
      </c>
      <c r="AA388" s="45" t="str">
        <f>IFERROR(VLOOKUP($AA$5,Ledger!C388:K388,9,0),"-")</f>
        <v>-</v>
      </c>
    </row>
    <row r="389" spans="1:27" ht="24" x14ac:dyDescent="0.2">
      <c r="A389" s="25" t="str">
        <f>IFERROR(VLOOKUP($C$5,Ledger!C389:K389,2,0),"-")</f>
        <v>-</v>
      </c>
      <c r="B389" s="49" t="str">
        <f>IFERROR(VLOOKUP($C$5,Ledger!C389:K389,3,0),"-")</f>
        <v>-</v>
      </c>
      <c r="C389" s="45" t="str">
        <f>IFERROR(VLOOKUP($C$5,Ledger!C389:K389,9,0),"-")</f>
        <v>-</v>
      </c>
      <c r="D389" s="42"/>
      <c r="E389" s="25" t="str">
        <f>IFERROR(VLOOKUP($G$5,Ledger!C389:K389,2,0),"-")</f>
        <v>-</v>
      </c>
      <c r="F389" s="49" t="str">
        <f>IFERROR(VLOOKUP($G$5,Ledger!C389:K389,3,0),"-")</f>
        <v>-</v>
      </c>
      <c r="G389" s="45" t="str">
        <f>IFERROR(VLOOKUP($G$5,Ledger!C389:K389,9,0),"-")</f>
        <v>-</v>
      </c>
      <c r="H389" s="42"/>
      <c r="I389" s="25" t="str">
        <f>IFERROR(VLOOKUP($K$5,Ledger!C389:K389,2,0),"-")</f>
        <v>-</v>
      </c>
      <c r="J389" s="49" t="str">
        <f>IFERROR(VLOOKUP($K$5,Ledger!C389:K389,3,0),"-")</f>
        <v>-</v>
      </c>
      <c r="K389" s="45" t="str">
        <f>IFERROR(VLOOKUP($K$5,Ledger!C389:K389,9,0),"-")</f>
        <v>-</v>
      </c>
      <c r="L389" s="42"/>
      <c r="M389" s="25" t="str">
        <f>IFERROR(VLOOKUP($O$5,Ledger!C389:K389,2,0),"-")</f>
        <v>-</v>
      </c>
      <c r="N389" s="49" t="str">
        <f>IFERROR(VLOOKUP($O$5,Ledger!C389:K389,3,0),"-")</f>
        <v>-</v>
      </c>
      <c r="O389" s="45" t="str">
        <f>IFERROR(VLOOKUP($O$5,Ledger!C389:K389,9,0),"-")</f>
        <v>-</v>
      </c>
      <c r="P389" s="42"/>
      <c r="Q389" s="25" t="str">
        <f>IFERROR(VLOOKUP($S$5,Ledger!C389:K389,2,0),"-")</f>
        <v>-</v>
      </c>
      <c r="R389" s="49" t="str">
        <f>IFERROR(VLOOKUP($S$5,Ledger!C389:K389,3,0),"-")</f>
        <v>-</v>
      </c>
      <c r="S389" s="45" t="str">
        <f>IFERROR(VLOOKUP($S$5,Ledger!C389:K389,9,0),"-")</f>
        <v>-</v>
      </c>
      <c r="T389" s="42"/>
      <c r="U389" s="25" t="str">
        <f>IFERROR(VLOOKUP($W$5,Ledger!C389:K389,2,0),"-")</f>
        <v>-</v>
      </c>
      <c r="V389" s="49" t="str">
        <f>IFERROR(VLOOKUP($W$5,Ledger!C389:K389,3,0),"-")</f>
        <v>-</v>
      </c>
      <c r="W389" s="45" t="str">
        <f>IFERROR(VLOOKUP($W$5,Ledger!C389:K389,9,0),"-")</f>
        <v>-</v>
      </c>
      <c r="X389" s="42"/>
      <c r="Y389" s="25" t="str">
        <f>IFERROR(VLOOKUP($AA$5,Ledger!C389:K389,2,0),"-")</f>
        <v>-</v>
      </c>
      <c r="Z389" s="49" t="str">
        <f>IFERROR(VLOOKUP($AA$5,Ledger!C389:K389,3,0),"-")</f>
        <v>-</v>
      </c>
      <c r="AA389" s="45" t="str">
        <f>IFERROR(VLOOKUP($AA$5,Ledger!C389:K389,9,0),"-")</f>
        <v>-</v>
      </c>
    </row>
    <row r="390" spans="1:27" ht="24" x14ac:dyDescent="0.2">
      <c r="A390" s="25" t="str">
        <f>IFERROR(VLOOKUP($C$5,Ledger!C390:K390,2,0),"-")</f>
        <v>-</v>
      </c>
      <c r="B390" s="49" t="str">
        <f>IFERROR(VLOOKUP($C$5,Ledger!C390:K390,3,0),"-")</f>
        <v>-</v>
      </c>
      <c r="C390" s="45" t="str">
        <f>IFERROR(VLOOKUP($C$5,Ledger!C390:K390,9,0),"-")</f>
        <v>-</v>
      </c>
      <c r="D390" s="42"/>
      <c r="E390" s="25" t="str">
        <f>IFERROR(VLOOKUP($G$5,Ledger!C390:K390,2,0),"-")</f>
        <v>-</v>
      </c>
      <c r="F390" s="49" t="str">
        <f>IFERROR(VLOOKUP($G$5,Ledger!C390:K390,3,0),"-")</f>
        <v>-</v>
      </c>
      <c r="G390" s="45" t="str">
        <f>IFERROR(VLOOKUP($G$5,Ledger!C390:K390,9,0),"-")</f>
        <v>-</v>
      </c>
      <c r="H390" s="42"/>
      <c r="I390" s="25" t="str">
        <f>IFERROR(VLOOKUP($K$5,Ledger!C390:K390,2,0),"-")</f>
        <v>-</v>
      </c>
      <c r="J390" s="49" t="str">
        <f>IFERROR(VLOOKUP($K$5,Ledger!C390:K390,3,0),"-")</f>
        <v>-</v>
      </c>
      <c r="K390" s="45" t="str">
        <f>IFERROR(VLOOKUP($K$5,Ledger!C390:K390,9,0),"-")</f>
        <v>-</v>
      </c>
      <c r="L390" s="42"/>
      <c r="M390" s="25" t="str">
        <f>IFERROR(VLOOKUP($O$5,Ledger!C390:K390,2,0),"-")</f>
        <v>-</v>
      </c>
      <c r="N390" s="49" t="str">
        <f>IFERROR(VLOOKUP($O$5,Ledger!C390:K390,3,0),"-")</f>
        <v>-</v>
      </c>
      <c r="O390" s="45" t="str">
        <f>IFERROR(VLOOKUP($O$5,Ledger!C390:K390,9,0),"-")</f>
        <v>-</v>
      </c>
      <c r="P390" s="42"/>
      <c r="Q390" s="25" t="str">
        <f>IFERROR(VLOOKUP($S$5,Ledger!C390:K390,2,0),"-")</f>
        <v>-</v>
      </c>
      <c r="R390" s="49" t="str">
        <f>IFERROR(VLOOKUP($S$5,Ledger!C390:K390,3,0),"-")</f>
        <v>-</v>
      </c>
      <c r="S390" s="45" t="str">
        <f>IFERROR(VLOOKUP($S$5,Ledger!C390:K390,9,0),"-")</f>
        <v>-</v>
      </c>
      <c r="T390" s="42"/>
      <c r="U390" s="25" t="str">
        <f>IFERROR(VLOOKUP($W$5,Ledger!C390:K390,2,0),"-")</f>
        <v>-</v>
      </c>
      <c r="V390" s="49" t="str">
        <f>IFERROR(VLOOKUP($W$5,Ledger!C390:K390,3,0),"-")</f>
        <v>-</v>
      </c>
      <c r="W390" s="45" t="str">
        <f>IFERROR(VLOOKUP($W$5,Ledger!C390:K390,9,0),"-")</f>
        <v>-</v>
      </c>
      <c r="X390" s="42"/>
      <c r="Y390" s="25" t="str">
        <f>IFERROR(VLOOKUP($AA$5,Ledger!C390:K390,2,0),"-")</f>
        <v>-</v>
      </c>
      <c r="Z390" s="49" t="str">
        <f>IFERROR(VLOOKUP($AA$5,Ledger!C390:K390,3,0),"-")</f>
        <v>-</v>
      </c>
      <c r="AA390" s="45" t="str">
        <f>IFERROR(VLOOKUP($AA$5,Ledger!C390:K390,9,0),"-")</f>
        <v>-</v>
      </c>
    </row>
    <row r="391" spans="1:27" ht="24" x14ac:dyDescent="0.2">
      <c r="A391" s="25" t="str">
        <f>IFERROR(VLOOKUP($C$5,Ledger!C391:K391,2,0),"-")</f>
        <v>-</v>
      </c>
      <c r="B391" s="49" t="str">
        <f>IFERROR(VLOOKUP($C$5,Ledger!C391:K391,3,0),"-")</f>
        <v>-</v>
      </c>
      <c r="C391" s="45" t="str">
        <f>IFERROR(VLOOKUP($C$5,Ledger!C391:K391,9,0),"-")</f>
        <v>-</v>
      </c>
      <c r="D391" s="42"/>
      <c r="E391" s="25" t="str">
        <f>IFERROR(VLOOKUP($G$5,Ledger!C391:K391,2,0),"-")</f>
        <v>-</v>
      </c>
      <c r="F391" s="49" t="str">
        <f>IFERROR(VLOOKUP($G$5,Ledger!C391:K391,3,0),"-")</f>
        <v>-</v>
      </c>
      <c r="G391" s="45" t="str">
        <f>IFERROR(VLOOKUP($G$5,Ledger!C391:K391,9,0),"-")</f>
        <v>-</v>
      </c>
      <c r="H391" s="42"/>
      <c r="I391" s="25" t="str">
        <f>IFERROR(VLOOKUP($K$5,Ledger!C391:K391,2,0),"-")</f>
        <v>-</v>
      </c>
      <c r="J391" s="49" t="str">
        <f>IFERROR(VLOOKUP($K$5,Ledger!C391:K391,3,0),"-")</f>
        <v>-</v>
      </c>
      <c r="K391" s="45" t="str">
        <f>IFERROR(VLOOKUP($K$5,Ledger!C391:K391,9,0),"-")</f>
        <v>-</v>
      </c>
      <c r="L391" s="42"/>
      <c r="M391" s="25" t="str">
        <f>IFERROR(VLOOKUP($O$5,Ledger!C391:K391,2,0),"-")</f>
        <v>-</v>
      </c>
      <c r="N391" s="49" t="str">
        <f>IFERROR(VLOOKUP($O$5,Ledger!C391:K391,3,0),"-")</f>
        <v>-</v>
      </c>
      <c r="O391" s="45" t="str">
        <f>IFERROR(VLOOKUP($O$5,Ledger!C391:K391,9,0),"-")</f>
        <v>-</v>
      </c>
      <c r="P391" s="42"/>
      <c r="Q391" s="25" t="str">
        <f>IFERROR(VLOOKUP($S$5,Ledger!C391:K391,2,0),"-")</f>
        <v>-</v>
      </c>
      <c r="R391" s="49" t="str">
        <f>IFERROR(VLOOKUP($S$5,Ledger!C391:K391,3,0),"-")</f>
        <v>-</v>
      </c>
      <c r="S391" s="45" t="str">
        <f>IFERROR(VLOOKUP($S$5,Ledger!C391:K391,9,0),"-")</f>
        <v>-</v>
      </c>
      <c r="T391" s="42"/>
      <c r="U391" s="25" t="str">
        <f>IFERROR(VLOOKUP($W$5,Ledger!C391:K391,2,0),"-")</f>
        <v>-</v>
      </c>
      <c r="V391" s="49" t="str">
        <f>IFERROR(VLOOKUP($W$5,Ledger!C391:K391,3,0),"-")</f>
        <v>-</v>
      </c>
      <c r="W391" s="45" t="str">
        <f>IFERROR(VLOOKUP($W$5,Ledger!C391:K391,9,0),"-")</f>
        <v>-</v>
      </c>
      <c r="X391" s="42"/>
      <c r="Y391" s="25" t="str">
        <f>IFERROR(VLOOKUP($AA$5,Ledger!C391:K391,2,0),"-")</f>
        <v>-</v>
      </c>
      <c r="Z391" s="49" t="str">
        <f>IFERROR(VLOOKUP($AA$5,Ledger!C391:K391,3,0),"-")</f>
        <v>-</v>
      </c>
      <c r="AA391" s="45" t="str">
        <f>IFERROR(VLOOKUP($AA$5,Ledger!C391:K391,9,0),"-")</f>
        <v>-</v>
      </c>
    </row>
    <row r="392" spans="1:27" ht="24" x14ac:dyDescent="0.2">
      <c r="A392" s="25" t="str">
        <f>IFERROR(VLOOKUP($C$5,Ledger!C392:K392,2,0),"-")</f>
        <v>-</v>
      </c>
      <c r="B392" s="49" t="str">
        <f>IFERROR(VLOOKUP($C$5,Ledger!C392:K392,3,0),"-")</f>
        <v>-</v>
      </c>
      <c r="C392" s="45" t="str">
        <f>IFERROR(VLOOKUP($C$5,Ledger!C392:K392,9,0),"-")</f>
        <v>-</v>
      </c>
      <c r="D392" s="42"/>
      <c r="E392" s="25" t="str">
        <f>IFERROR(VLOOKUP($G$5,Ledger!C392:K392,2,0),"-")</f>
        <v>-</v>
      </c>
      <c r="F392" s="49" t="str">
        <f>IFERROR(VLOOKUP($G$5,Ledger!C392:K392,3,0),"-")</f>
        <v>-</v>
      </c>
      <c r="G392" s="45" t="str">
        <f>IFERROR(VLOOKUP($G$5,Ledger!C392:K392,9,0),"-")</f>
        <v>-</v>
      </c>
      <c r="H392" s="42"/>
      <c r="I392" s="25" t="str">
        <f>IFERROR(VLOOKUP($K$5,Ledger!C392:K392,2,0),"-")</f>
        <v>-</v>
      </c>
      <c r="J392" s="49" t="str">
        <f>IFERROR(VLOOKUP($K$5,Ledger!C392:K392,3,0),"-")</f>
        <v>-</v>
      </c>
      <c r="K392" s="45" t="str">
        <f>IFERROR(VLOOKUP($K$5,Ledger!C392:K392,9,0),"-")</f>
        <v>-</v>
      </c>
      <c r="L392" s="42"/>
      <c r="M392" s="25" t="str">
        <f>IFERROR(VLOOKUP($O$5,Ledger!C392:K392,2,0),"-")</f>
        <v>-</v>
      </c>
      <c r="N392" s="49" t="str">
        <f>IFERROR(VLOOKUP($O$5,Ledger!C392:K392,3,0),"-")</f>
        <v>-</v>
      </c>
      <c r="O392" s="45" t="str">
        <f>IFERROR(VLOOKUP($O$5,Ledger!C392:K392,9,0),"-")</f>
        <v>-</v>
      </c>
      <c r="P392" s="42"/>
      <c r="Q392" s="25" t="str">
        <f>IFERROR(VLOOKUP($S$5,Ledger!C392:K392,2,0),"-")</f>
        <v>-</v>
      </c>
      <c r="R392" s="49" t="str">
        <f>IFERROR(VLOOKUP($S$5,Ledger!C392:K392,3,0),"-")</f>
        <v>-</v>
      </c>
      <c r="S392" s="45" t="str">
        <f>IFERROR(VLOOKUP($S$5,Ledger!C392:K392,9,0),"-")</f>
        <v>-</v>
      </c>
      <c r="T392" s="42"/>
      <c r="U392" s="25" t="str">
        <f>IFERROR(VLOOKUP($W$5,Ledger!C392:K392,2,0),"-")</f>
        <v>-</v>
      </c>
      <c r="V392" s="49" t="str">
        <f>IFERROR(VLOOKUP($W$5,Ledger!C392:K392,3,0),"-")</f>
        <v>-</v>
      </c>
      <c r="W392" s="45" t="str">
        <f>IFERROR(VLOOKUP($W$5,Ledger!C392:K392,9,0),"-")</f>
        <v>-</v>
      </c>
      <c r="X392" s="42"/>
      <c r="Y392" s="25" t="str">
        <f>IFERROR(VLOOKUP($AA$5,Ledger!C392:K392,2,0),"-")</f>
        <v>-</v>
      </c>
      <c r="Z392" s="49" t="str">
        <f>IFERROR(VLOOKUP($AA$5,Ledger!C392:K392,3,0),"-")</f>
        <v>-</v>
      </c>
      <c r="AA392" s="45" t="str">
        <f>IFERROR(VLOOKUP($AA$5,Ledger!C392:K392,9,0),"-")</f>
        <v>-</v>
      </c>
    </row>
    <row r="393" spans="1:27" ht="24" x14ac:dyDescent="0.2">
      <c r="A393" s="25" t="str">
        <f>IFERROR(VLOOKUP($C$5,Ledger!C393:K393,2,0),"-")</f>
        <v>-</v>
      </c>
      <c r="B393" s="49" t="str">
        <f>IFERROR(VLOOKUP($C$5,Ledger!C393:K393,3,0),"-")</f>
        <v>-</v>
      </c>
      <c r="C393" s="45" t="str">
        <f>IFERROR(VLOOKUP($C$5,Ledger!C393:K393,9,0),"-")</f>
        <v>-</v>
      </c>
      <c r="D393" s="42"/>
      <c r="E393" s="25" t="str">
        <f>IFERROR(VLOOKUP($G$5,Ledger!C393:K393,2,0),"-")</f>
        <v>-</v>
      </c>
      <c r="F393" s="49" t="str">
        <f>IFERROR(VLOOKUP($G$5,Ledger!C393:K393,3,0),"-")</f>
        <v>-</v>
      </c>
      <c r="G393" s="45" t="str">
        <f>IFERROR(VLOOKUP($G$5,Ledger!C393:K393,9,0),"-")</f>
        <v>-</v>
      </c>
      <c r="H393" s="42"/>
      <c r="I393" s="25" t="str">
        <f>IFERROR(VLOOKUP($K$5,Ledger!C393:K393,2,0),"-")</f>
        <v>-</v>
      </c>
      <c r="J393" s="49" t="str">
        <f>IFERROR(VLOOKUP($K$5,Ledger!C393:K393,3,0),"-")</f>
        <v>-</v>
      </c>
      <c r="K393" s="45" t="str">
        <f>IFERROR(VLOOKUP($K$5,Ledger!C393:K393,9,0),"-")</f>
        <v>-</v>
      </c>
      <c r="L393" s="42"/>
      <c r="M393" s="25" t="str">
        <f>IFERROR(VLOOKUP($O$5,Ledger!C393:K393,2,0),"-")</f>
        <v>-</v>
      </c>
      <c r="N393" s="49" t="str">
        <f>IFERROR(VLOOKUP($O$5,Ledger!C393:K393,3,0),"-")</f>
        <v>-</v>
      </c>
      <c r="O393" s="45" t="str">
        <f>IFERROR(VLOOKUP($O$5,Ledger!C393:K393,9,0),"-")</f>
        <v>-</v>
      </c>
      <c r="P393" s="42"/>
      <c r="Q393" s="25" t="str">
        <f>IFERROR(VLOOKUP($S$5,Ledger!C393:K393,2,0),"-")</f>
        <v>-</v>
      </c>
      <c r="R393" s="49" t="str">
        <f>IFERROR(VLOOKUP($S$5,Ledger!C393:K393,3,0),"-")</f>
        <v>-</v>
      </c>
      <c r="S393" s="45" t="str">
        <f>IFERROR(VLOOKUP($S$5,Ledger!C393:K393,9,0),"-")</f>
        <v>-</v>
      </c>
      <c r="T393" s="42"/>
      <c r="U393" s="25" t="str">
        <f>IFERROR(VLOOKUP($W$5,Ledger!C393:K393,2,0),"-")</f>
        <v>-</v>
      </c>
      <c r="V393" s="49" t="str">
        <f>IFERROR(VLOOKUP($W$5,Ledger!C393:K393,3,0),"-")</f>
        <v>-</v>
      </c>
      <c r="W393" s="45" t="str">
        <f>IFERROR(VLOOKUP($W$5,Ledger!C393:K393,9,0),"-")</f>
        <v>-</v>
      </c>
      <c r="X393" s="42"/>
      <c r="Y393" s="25" t="str">
        <f>IFERROR(VLOOKUP($AA$5,Ledger!C393:K393,2,0),"-")</f>
        <v>-</v>
      </c>
      <c r="Z393" s="49" t="str">
        <f>IFERROR(VLOOKUP($AA$5,Ledger!C393:K393,3,0),"-")</f>
        <v>-</v>
      </c>
      <c r="AA393" s="45" t="str">
        <f>IFERROR(VLOOKUP($AA$5,Ledger!C393:K393,9,0),"-")</f>
        <v>-</v>
      </c>
    </row>
    <row r="394" spans="1:27" ht="24" x14ac:dyDescent="0.2">
      <c r="A394" s="25" t="str">
        <f>IFERROR(VLOOKUP($C$5,Ledger!C394:K394,2,0),"-")</f>
        <v>-</v>
      </c>
      <c r="B394" s="49" t="str">
        <f>IFERROR(VLOOKUP($C$5,Ledger!C394:K394,3,0),"-")</f>
        <v>-</v>
      </c>
      <c r="C394" s="45" t="str">
        <f>IFERROR(VLOOKUP($C$5,Ledger!C394:K394,9,0),"-")</f>
        <v>-</v>
      </c>
      <c r="D394" s="42"/>
      <c r="E394" s="25" t="str">
        <f>IFERROR(VLOOKUP($G$5,Ledger!C394:K394,2,0),"-")</f>
        <v>-</v>
      </c>
      <c r="F394" s="49" t="str">
        <f>IFERROR(VLOOKUP($G$5,Ledger!C394:K394,3,0),"-")</f>
        <v>-</v>
      </c>
      <c r="G394" s="45" t="str">
        <f>IFERROR(VLOOKUP($G$5,Ledger!C394:K394,9,0),"-")</f>
        <v>-</v>
      </c>
      <c r="H394" s="42"/>
      <c r="I394" s="25" t="str">
        <f>IFERROR(VLOOKUP($K$5,Ledger!C394:K394,2,0),"-")</f>
        <v>-</v>
      </c>
      <c r="J394" s="49" t="str">
        <f>IFERROR(VLOOKUP($K$5,Ledger!C394:K394,3,0),"-")</f>
        <v>-</v>
      </c>
      <c r="K394" s="45" t="str">
        <f>IFERROR(VLOOKUP($K$5,Ledger!C394:K394,9,0),"-")</f>
        <v>-</v>
      </c>
      <c r="L394" s="42"/>
      <c r="M394" s="25" t="str">
        <f>IFERROR(VLOOKUP($O$5,Ledger!C394:K394,2,0),"-")</f>
        <v>-</v>
      </c>
      <c r="N394" s="49" t="str">
        <f>IFERROR(VLOOKUP($O$5,Ledger!C394:K394,3,0),"-")</f>
        <v>-</v>
      </c>
      <c r="O394" s="45" t="str">
        <f>IFERROR(VLOOKUP($O$5,Ledger!C394:K394,9,0),"-")</f>
        <v>-</v>
      </c>
      <c r="P394" s="42"/>
      <c r="Q394" s="25" t="str">
        <f>IFERROR(VLOOKUP($S$5,Ledger!C394:K394,2,0),"-")</f>
        <v>-</v>
      </c>
      <c r="R394" s="49" t="str">
        <f>IFERROR(VLOOKUP($S$5,Ledger!C394:K394,3,0),"-")</f>
        <v>-</v>
      </c>
      <c r="S394" s="45" t="str">
        <f>IFERROR(VLOOKUP($S$5,Ledger!C394:K394,9,0),"-")</f>
        <v>-</v>
      </c>
      <c r="T394" s="42"/>
      <c r="U394" s="25" t="str">
        <f>IFERROR(VLOOKUP($W$5,Ledger!C394:K394,2,0),"-")</f>
        <v>-</v>
      </c>
      <c r="V394" s="49" t="str">
        <f>IFERROR(VLOOKUP($W$5,Ledger!C394:K394,3,0),"-")</f>
        <v>-</v>
      </c>
      <c r="W394" s="45" t="str">
        <f>IFERROR(VLOOKUP($W$5,Ledger!C394:K394,9,0),"-")</f>
        <v>-</v>
      </c>
      <c r="X394" s="42"/>
      <c r="Y394" s="25" t="str">
        <f>IFERROR(VLOOKUP($AA$5,Ledger!C394:K394,2,0),"-")</f>
        <v>-</v>
      </c>
      <c r="Z394" s="49" t="str">
        <f>IFERROR(VLOOKUP($AA$5,Ledger!C394:K394,3,0),"-")</f>
        <v>-</v>
      </c>
      <c r="AA394" s="45" t="str">
        <f>IFERROR(VLOOKUP($AA$5,Ledger!C394:K394,9,0),"-")</f>
        <v>-</v>
      </c>
    </row>
    <row r="395" spans="1:27" ht="24" x14ac:dyDescent="0.2">
      <c r="A395" s="25" t="str">
        <f>IFERROR(VLOOKUP($C$5,Ledger!C395:K395,2,0),"-")</f>
        <v>-</v>
      </c>
      <c r="B395" s="49" t="str">
        <f>IFERROR(VLOOKUP($C$5,Ledger!C395:K395,3,0),"-")</f>
        <v>-</v>
      </c>
      <c r="C395" s="45" t="str">
        <f>IFERROR(VLOOKUP($C$5,Ledger!C395:K395,9,0),"-")</f>
        <v>-</v>
      </c>
      <c r="D395" s="42"/>
      <c r="E395" s="25" t="str">
        <f>IFERROR(VLOOKUP($G$5,Ledger!C395:K395,2,0),"-")</f>
        <v>-</v>
      </c>
      <c r="F395" s="49" t="str">
        <f>IFERROR(VLOOKUP($G$5,Ledger!C395:K395,3,0),"-")</f>
        <v>-</v>
      </c>
      <c r="G395" s="45" t="str">
        <f>IFERROR(VLOOKUP($G$5,Ledger!C395:K395,9,0),"-")</f>
        <v>-</v>
      </c>
      <c r="H395" s="42"/>
      <c r="I395" s="25" t="str">
        <f>IFERROR(VLOOKUP($K$5,Ledger!C395:K395,2,0),"-")</f>
        <v>-</v>
      </c>
      <c r="J395" s="49" t="str">
        <f>IFERROR(VLOOKUP($K$5,Ledger!C395:K395,3,0),"-")</f>
        <v>-</v>
      </c>
      <c r="K395" s="45" t="str">
        <f>IFERROR(VLOOKUP($K$5,Ledger!C395:K395,9,0),"-")</f>
        <v>-</v>
      </c>
      <c r="L395" s="42"/>
      <c r="M395" s="25" t="str">
        <f>IFERROR(VLOOKUP($O$5,Ledger!C395:K395,2,0),"-")</f>
        <v>-</v>
      </c>
      <c r="N395" s="49" t="str">
        <f>IFERROR(VLOOKUP($O$5,Ledger!C395:K395,3,0),"-")</f>
        <v>-</v>
      </c>
      <c r="O395" s="45" t="str">
        <f>IFERROR(VLOOKUP($O$5,Ledger!C395:K395,9,0),"-")</f>
        <v>-</v>
      </c>
      <c r="P395" s="42"/>
      <c r="Q395" s="25" t="str">
        <f>IFERROR(VLOOKUP($S$5,Ledger!C395:K395,2,0),"-")</f>
        <v>-</v>
      </c>
      <c r="R395" s="49" t="str">
        <f>IFERROR(VLOOKUP($S$5,Ledger!C395:K395,3,0),"-")</f>
        <v>-</v>
      </c>
      <c r="S395" s="45" t="str">
        <f>IFERROR(VLOOKUP($S$5,Ledger!C395:K395,9,0),"-")</f>
        <v>-</v>
      </c>
      <c r="T395" s="42"/>
      <c r="U395" s="25" t="str">
        <f>IFERROR(VLOOKUP($W$5,Ledger!C395:K395,2,0),"-")</f>
        <v>-</v>
      </c>
      <c r="V395" s="49" t="str">
        <f>IFERROR(VLOOKUP($W$5,Ledger!C395:K395,3,0),"-")</f>
        <v>-</v>
      </c>
      <c r="W395" s="45" t="str">
        <f>IFERROR(VLOOKUP($W$5,Ledger!C395:K395,9,0),"-")</f>
        <v>-</v>
      </c>
      <c r="X395" s="42"/>
      <c r="Y395" s="25" t="str">
        <f>IFERROR(VLOOKUP($AA$5,Ledger!C395:K395,2,0),"-")</f>
        <v>-</v>
      </c>
      <c r="Z395" s="49" t="str">
        <f>IFERROR(VLOOKUP($AA$5,Ledger!C395:K395,3,0),"-")</f>
        <v>-</v>
      </c>
      <c r="AA395" s="45" t="str">
        <f>IFERROR(VLOOKUP($AA$5,Ledger!C395:K395,9,0),"-")</f>
        <v>-</v>
      </c>
    </row>
    <row r="396" spans="1:27" ht="24" x14ac:dyDescent="0.2">
      <c r="A396" s="25" t="str">
        <f>IFERROR(VLOOKUP($C$5,Ledger!C396:K396,2,0),"-")</f>
        <v>-</v>
      </c>
      <c r="B396" s="49" t="str">
        <f>IFERROR(VLOOKUP($C$5,Ledger!C396:K396,3,0),"-")</f>
        <v>-</v>
      </c>
      <c r="C396" s="45" t="str">
        <f>IFERROR(VLOOKUP($C$5,Ledger!C396:K396,9,0),"-")</f>
        <v>-</v>
      </c>
      <c r="D396" s="42"/>
      <c r="E396" s="25" t="str">
        <f>IFERROR(VLOOKUP($G$5,Ledger!C396:K396,2,0),"-")</f>
        <v>-</v>
      </c>
      <c r="F396" s="49" t="str">
        <f>IFERROR(VLOOKUP($G$5,Ledger!C396:K396,3,0),"-")</f>
        <v>-</v>
      </c>
      <c r="G396" s="45" t="str">
        <f>IFERROR(VLOOKUP($G$5,Ledger!C396:K396,9,0),"-")</f>
        <v>-</v>
      </c>
      <c r="H396" s="42"/>
      <c r="I396" s="25" t="str">
        <f>IFERROR(VLOOKUP($K$5,Ledger!C396:K396,2,0),"-")</f>
        <v>-</v>
      </c>
      <c r="J396" s="49" t="str">
        <f>IFERROR(VLOOKUP($K$5,Ledger!C396:K396,3,0),"-")</f>
        <v>-</v>
      </c>
      <c r="K396" s="45" t="str">
        <f>IFERROR(VLOOKUP($K$5,Ledger!C396:K396,9,0),"-")</f>
        <v>-</v>
      </c>
      <c r="L396" s="42"/>
      <c r="M396" s="25" t="str">
        <f>IFERROR(VLOOKUP($O$5,Ledger!C396:K396,2,0),"-")</f>
        <v>-</v>
      </c>
      <c r="N396" s="49" t="str">
        <f>IFERROR(VLOOKUP($O$5,Ledger!C396:K396,3,0),"-")</f>
        <v>-</v>
      </c>
      <c r="O396" s="45" t="str">
        <f>IFERROR(VLOOKUP($O$5,Ledger!C396:K396,9,0),"-")</f>
        <v>-</v>
      </c>
      <c r="P396" s="42"/>
      <c r="Q396" s="25" t="str">
        <f>IFERROR(VLOOKUP($S$5,Ledger!C396:K396,2,0),"-")</f>
        <v>-</v>
      </c>
      <c r="R396" s="49" t="str">
        <f>IFERROR(VLOOKUP($S$5,Ledger!C396:K396,3,0),"-")</f>
        <v>-</v>
      </c>
      <c r="S396" s="45" t="str">
        <f>IFERROR(VLOOKUP($S$5,Ledger!C396:K396,9,0),"-")</f>
        <v>-</v>
      </c>
      <c r="T396" s="42"/>
      <c r="U396" s="25" t="str">
        <f>IFERROR(VLOOKUP($W$5,Ledger!C396:K396,2,0),"-")</f>
        <v>-</v>
      </c>
      <c r="V396" s="49" t="str">
        <f>IFERROR(VLOOKUP($W$5,Ledger!C396:K396,3,0),"-")</f>
        <v>-</v>
      </c>
      <c r="W396" s="45" t="str">
        <f>IFERROR(VLOOKUP($W$5,Ledger!C396:K396,9,0),"-")</f>
        <v>-</v>
      </c>
      <c r="X396" s="42"/>
      <c r="Y396" s="25" t="str">
        <f>IFERROR(VLOOKUP($AA$5,Ledger!C396:K396,2,0),"-")</f>
        <v>-</v>
      </c>
      <c r="Z396" s="49" t="str">
        <f>IFERROR(VLOOKUP($AA$5,Ledger!C396:K396,3,0),"-")</f>
        <v>-</v>
      </c>
      <c r="AA396" s="45" t="str">
        <f>IFERROR(VLOOKUP($AA$5,Ledger!C396:K396,9,0),"-")</f>
        <v>-</v>
      </c>
    </row>
    <row r="397" spans="1:27" ht="24" x14ac:dyDescent="0.2">
      <c r="A397" s="25" t="str">
        <f>IFERROR(VLOOKUP($C$5,Ledger!C397:K397,2,0),"-")</f>
        <v>-</v>
      </c>
      <c r="B397" s="49" t="str">
        <f>IFERROR(VLOOKUP($C$5,Ledger!C397:K397,3,0),"-")</f>
        <v>-</v>
      </c>
      <c r="C397" s="45" t="str">
        <f>IFERROR(VLOOKUP($C$5,Ledger!C397:K397,9,0),"-")</f>
        <v>-</v>
      </c>
      <c r="D397" s="42"/>
      <c r="E397" s="25" t="str">
        <f>IFERROR(VLOOKUP($G$5,Ledger!C397:K397,2,0),"-")</f>
        <v>-</v>
      </c>
      <c r="F397" s="49" t="str">
        <f>IFERROR(VLOOKUP($G$5,Ledger!C397:K397,3,0),"-")</f>
        <v>-</v>
      </c>
      <c r="G397" s="45" t="str">
        <f>IFERROR(VLOOKUP($G$5,Ledger!C397:K397,9,0),"-")</f>
        <v>-</v>
      </c>
      <c r="H397" s="42"/>
      <c r="I397" s="25" t="str">
        <f>IFERROR(VLOOKUP($K$5,Ledger!C397:K397,2,0),"-")</f>
        <v>-</v>
      </c>
      <c r="J397" s="49" t="str">
        <f>IFERROR(VLOOKUP($K$5,Ledger!C397:K397,3,0),"-")</f>
        <v>-</v>
      </c>
      <c r="K397" s="45" t="str">
        <f>IFERROR(VLOOKUP($K$5,Ledger!C397:K397,9,0),"-")</f>
        <v>-</v>
      </c>
      <c r="L397" s="42"/>
      <c r="M397" s="25" t="str">
        <f>IFERROR(VLOOKUP($O$5,Ledger!C397:K397,2,0),"-")</f>
        <v>-</v>
      </c>
      <c r="N397" s="49" t="str">
        <f>IFERROR(VLOOKUP($O$5,Ledger!C397:K397,3,0),"-")</f>
        <v>-</v>
      </c>
      <c r="O397" s="45" t="str">
        <f>IFERROR(VLOOKUP($O$5,Ledger!C397:K397,9,0),"-")</f>
        <v>-</v>
      </c>
      <c r="P397" s="42"/>
      <c r="Q397" s="25" t="str">
        <f>IFERROR(VLOOKUP($S$5,Ledger!C397:K397,2,0),"-")</f>
        <v>-</v>
      </c>
      <c r="R397" s="49" t="str">
        <f>IFERROR(VLOOKUP($S$5,Ledger!C397:K397,3,0),"-")</f>
        <v>-</v>
      </c>
      <c r="S397" s="45" t="str">
        <f>IFERROR(VLOOKUP($S$5,Ledger!C397:K397,9,0),"-")</f>
        <v>-</v>
      </c>
      <c r="T397" s="42"/>
      <c r="U397" s="25" t="str">
        <f>IFERROR(VLOOKUP($W$5,Ledger!C397:K397,2,0),"-")</f>
        <v>-</v>
      </c>
      <c r="V397" s="49" t="str">
        <f>IFERROR(VLOOKUP($W$5,Ledger!C397:K397,3,0),"-")</f>
        <v>-</v>
      </c>
      <c r="W397" s="45" t="str">
        <f>IFERROR(VLOOKUP($W$5,Ledger!C397:K397,9,0),"-")</f>
        <v>-</v>
      </c>
      <c r="X397" s="42"/>
      <c r="Y397" s="25" t="str">
        <f>IFERROR(VLOOKUP($AA$5,Ledger!C397:K397,2,0),"-")</f>
        <v>-</v>
      </c>
      <c r="Z397" s="49" t="str">
        <f>IFERROR(VLOOKUP($AA$5,Ledger!C397:K397,3,0),"-")</f>
        <v>-</v>
      </c>
      <c r="AA397" s="45" t="str">
        <f>IFERROR(VLOOKUP($AA$5,Ledger!C397:K397,9,0),"-")</f>
        <v>-</v>
      </c>
    </row>
    <row r="398" spans="1:27" ht="24" x14ac:dyDescent="0.2">
      <c r="A398" s="25" t="str">
        <f>IFERROR(VLOOKUP($C$5,Ledger!C398:K398,2,0),"-")</f>
        <v>-</v>
      </c>
      <c r="B398" s="49" t="str">
        <f>IFERROR(VLOOKUP($C$5,Ledger!C398:K398,3,0),"-")</f>
        <v>-</v>
      </c>
      <c r="C398" s="45" t="str">
        <f>IFERROR(VLOOKUP($C$5,Ledger!C398:K398,9,0),"-")</f>
        <v>-</v>
      </c>
      <c r="D398" s="42"/>
      <c r="E398" s="25" t="str">
        <f>IFERROR(VLOOKUP($G$5,Ledger!C398:K398,2,0),"-")</f>
        <v>-</v>
      </c>
      <c r="F398" s="49" t="str">
        <f>IFERROR(VLOOKUP($G$5,Ledger!C398:K398,3,0),"-")</f>
        <v>-</v>
      </c>
      <c r="G398" s="45" t="str">
        <f>IFERROR(VLOOKUP($G$5,Ledger!C398:K398,9,0),"-")</f>
        <v>-</v>
      </c>
      <c r="H398" s="42"/>
      <c r="I398" s="25" t="str">
        <f>IFERROR(VLOOKUP($K$5,Ledger!C398:K398,2,0),"-")</f>
        <v>-</v>
      </c>
      <c r="J398" s="49" t="str">
        <f>IFERROR(VLOOKUP($K$5,Ledger!C398:K398,3,0),"-")</f>
        <v>-</v>
      </c>
      <c r="K398" s="45" t="str">
        <f>IFERROR(VLOOKUP($K$5,Ledger!C398:K398,9,0),"-")</f>
        <v>-</v>
      </c>
      <c r="L398" s="42"/>
      <c r="M398" s="25" t="str">
        <f>IFERROR(VLOOKUP($O$5,Ledger!C398:K398,2,0),"-")</f>
        <v>-</v>
      </c>
      <c r="N398" s="49" t="str">
        <f>IFERROR(VLOOKUP($O$5,Ledger!C398:K398,3,0),"-")</f>
        <v>-</v>
      </c>
      <c r="O398" s="45" t="str">
        <f>IFERROR(VLOOKUP($O$5,Ledger!C398:K398,9,0),"-")</f>
        <v>-</v>
      </c>
      <c r="P398" s="42"/>
      <c r="Q398" s="25" t="str">
        <f>IFERROR(VLOOKUP($S$5,Ledger!C398:K398,2,0),"-")</f>
        <v>-</v>
      </c>
      <c r="R398" s="49" t="str">
        <f>IFERROR(VLOOKUP($S$5,Ledger!C398:K398,3,0),"-")</f>
        <v>-</v>
      </c>
      <c r="S398" s="45" t="str">
        <f>IFERROR(VLOOKUP($S$5,Ledger!C398:K398,9,0),"-")</f>
        <v>-</v>
      </c>
      <c r="T398" s="42"/>
      <c r="U398" s="25" t="str">
        <f>IFERROR(VLOOKUP($W$5,Ledger!C398:K398,2,0),"-")</f>
        <v>-</v>
      </c>
      <c r="V398" s="49" t="str">
        <f>IFERROR(VLOOKUP($W$5,Ledger!C398:K398,3,0),"-")</f>
        <v>-</v>
      </c>
      <c r="W398" s="45" t="str">
        <f>IFERROR(VLOOKUP($W$5,Ledger!C398:K398,9,0),"-")</f>
        <v>-</v>
      </c>
      <c r="X398" s="42"/>
      <c r="Y398" s="25" t="str">
        <f>IFERROR(VLOOKUP($AA$5,Ledger!C398:K398,2,0),"-")</f>
        <v>-</v>
      </c>
      <c r="Z398" s="49" t="str">
        <f>IFERROR(VLOOKUP($AA$5,Ledger!C398:K398,3,0),"-")</f>
        <v>-</v>
      </c>
      <c r="AA398" s="45" t="str">
        <f>IFERROR(VLOOKUP($AA$5,Ledger!C398:K398,9,0),"-")</f>
        <v>-</v>
      </c>
    </row>
    <row r="399" spans="1:27" ht="24" x14ac:dyDescent="0.2">
      <c r="A399" s="25" t="str">
        <f>IFERROR(VLOOKUP($C$5,Ledger!C399:K399,2,0),"-")</f>
        <v>-</v>
      </c>
      <c r="B399" s="49" t="str">
        <f>IFERROR(VLOOKUP($C$5,Ledger!C399:K399,3,0),"-")</f>
        <v>-</v>
      </c>
      <c r="C399" s="45" t="str">
        <f>IFERROR(VLOOKUP($C$5,Ledger!C399:K399,9,0),"-")</f>
        <v>-</v>
      </c>
      <c r="D399" s="42"/>
      <c r="E399" s="25" t="str">
        <f>IFERROR(VLOOKUP($G$5,Ledger!C399:K399,2,0),"-")</f>
        <v>-</v>
      </c>
      <c r="F399" s="49" t="str">
        <f>IFERROR(VLOOKUP($G$5,Ledger!C399:K399,3,0),"-")</f>
        <v>-</v>
      </c>
      <c r="G399" s="45" t="str">
        <f>IFERROR(VLOOKUP($G$5,Ledger!C399:K399,9,0),"-")</f>
        <v>-</v>
      </c>
      <c r="H399" s="42"/>
      <c r="I399" s="25" t="str">
        <f>IFERROR(VLOOKUP($K$5,Ledger!C399:K399,2,0),"-")</f>
        <v>-</v>
      </c>
      <c r="J399" s="49" t="str">
        <f>IFERROR(VLOOKUP($K$5,Ledger!C399:K399,3,0),"-")</f>
        <v>-</v>
      </c>
      <c r="K399" s="45" t="str">
        <f>IFERROR(VLOOKUP($K$5,Ledger!C399:K399,9,0),"-")</f>
        <v>-</v>
      </c>
      <c r="L399" s="42"/>
      <c r="M399" s="25" t="str">
        <f>IFERROR(VLOOKUP($O$5,Ledger!C399:K399,2,0),"-")</f>
        <v>-</v>
      </c>
      <c r="N399" s="49" t="str">
        <f>IFERROR(VLOOKUP($O$5,Ledger!C399:K399,3,0),"-")</f>
        <v>-</v>
      </c>
      <c r="O399" s="45" t="str">
        <f>IFERROR(VLOOKUP($O$5,Ledger!C399:K399,9,0),"-")</f>
        <v>-</v>
      </c>
      <c r="P399" s="42"/>
      <c r="Q399" s="25" t="str">
        <f>IFERROR(VLOOKUP($S$5,Ledger!C399:K399,2,0),"-")</f>
        <v>-</v>
      </c>
      <c r="R399" s="49" t="str">
        <f>IFERROR(VLOOKUP($S$5,Ledger!C399:K399,3,0),"-")</f>
        <v>-</v>
      </c>
      <c r="S399" s="45" t="str">
        <f>IFERROR(VLOOKUP($S$5,Ledger!C399:K399,9,0),"-")</f>
        <v>-</v>
      </c>
      <c r="T399" s="42"/>
      <c r="U399" s="25" t="str">
        <f>IFERROR(VLOOKUP($W$5,Ledger!C399:K399,2,0),"-")</f>
        <v>-</v>
      </c>
      <c r="V399" s="49" t="str">
        <f>IFERROR(VLOOKUP($W$5,Ledger!C399:K399,3,0),"-")</f>
        <v>-</v>
      </c>
      <c r="W399" s="45" t="str">
        <f>IFERROR(VLOOKUP($W$5,Ledger!C399:K399,9,0),"-")</f>
        <v>-</v>
      </c>
      <c r="X399" s="42"/>
      <c r="Y399" s="25" t="str">
        <f>IFERROR(VLOOKUP($AA$5,Ledger!C399:K399,2,0),"-")</f>
        <v>-</v>
      </c>
      <c r="Z399" s="49" t="str">
        <f>IFERROR(VLOOKUP($AA$5,Ledger!C399:K399,3,0),"-")</f>
        <v>-</v>
      </c>
      <c r="AA399" s="45" t="str">
        <f>IFERROR(VLOOKUP($AA$5,Ledger!C399:K399,9,0),"-")</f>
        <v>-</v>
      </c>
    </row>
    <row r="400" spans="1:27" ht="24" x14ac:dyDescent="0.2">
      <c r="A400" s="25" t="str">
        <f>IFERROR(VLOOKUP($C$5,Ledger!C400:K400,2,0),"-")</f>
        <v>-</v>
      </c>
      <c r="B400" s="49" t="str">
        <f>IFERROR(VLOOKUP($C$5,Ledger!C400:K400,3,0),"-")</f>
        <v>-</v>
      </c>
      <c r="C400" s="45" t="str">
        <f>IFERROR(VLOOKUP($C$5,Ledger!C400:K400,9,0),"-")</f>
        <v>-</v>
      </c>
      <c r="D400" s="42"/>
      <c r="E400" s="25" t="str">
        <f>IFERROR(VLOOKUP($G$5,Ledger!C400:K400,2,0),"-")</f>
        <v>-</v>
      </c>
      <c r="F400" s="49" t="str">
        <f>IFERROR(VLOOKUP($G$5,Ledger!C400:K400,3,0),"-")</f>
        <v>-</v>
      </c>
      <c r="G400" s="45" t="str">
        <f>IFERROR(VLOOKUP($G$5,Ledger!C400:K400,9,0),"-")</f>
        <v>-</v>
      </c>
      <c r="H400" s="42"/>
      <c r="I400" s="25" t="str">
        <f>IFERROR(VLOOKUP($K$5,Ledger!C400:K400,2,0),"-")</f>
        <v>-</v>
      </c>
      <c r="J400" s="49" t="str">
        <f>IFERROR(VLOOKUP($K$5,Ledger!C400:K400,3,0),"-")</f>
        <v>-</v>
      </c>
      <c r="K400" s="45" t="str">
        <f>IFERROR(VLOOKUP($K$5,Ledger!C400:K400,9,0),"-")</f>
        <v>-</v>
      </c>
      <c r="L400" s="42"/>
      <c r="M400" s="25" t="str">
        <f>IFERROR(VLOOKUP($O$5,Ledger!C400:K400,2,0),"-")</f>
        <v>-</v>
      </c>
      <c r="N400" s="49" t="str">
        <f>IFERROR(VLOOKUP($O$5,Ledger!C400:K400,3,0),"-")</f>
        <v>-</v>
      </c>
      <c r="O400" s="45" t="str">
        <f>IFERROR(VLOOKUP($O$5,Ledger!C400:K400,9,0),"-")</f>
        <v>-</v>
      </c>
      <c r="P400" s="42"/>
      <c r="Q400" s="25" t="str">
        <f>IFERROR(VLOOKUP($S$5,Ledger!C400:K400,2,0),"-")</f>
        <v>-</v>
      </c>
      <c r="R400" s="49" t="str">
        <f>IFERROR(VLOOKUP($S$5,Ledger!C400:K400,3,0),"-")</f>
        <v>-</v>
      </c>
      <c r="S400" s="45" t="str">
        <f>IFERROR(VLOOKUP($S$5,Ledger!C400:K400,9,0),"-")</f>
        <v>-</v>
      </c>
      <c r="T400" s="42"/>
      <c r="U400" s="25" t="str">
        <f>IFERROR(VLOOKUP($W$5,Ledger!C400:K400,2,0),"-")</f>
        <v>-</v>
      </c>
      <c r="V400" s="49" t="str">
        <f>IFERROR(VLOOKUP($W$5,Ledger!C400:K400,3,0),"-")</f>
        <v>-</v>
      </c>
      <c r="W400" s="45" t="str">
        <f>IFERROR(VLOOKUP($W$5,Ledger!C400:K400,9,0),"-")</f>
        <v>-</v>
      </c>
      <c r="X400" s="42"/>
      <c r="Y400" s="25" t="str">
        <f>IFERROR(VLOOKUP($AA$5,Ledger!C400:K400,2,0),"-")</f>
        <v>-</v>
      </c>
      <c r="Z400" s="49" t="str">
        <f>IFERROR(VLOOKUP($AA$5,Ledger!C400:K400,3,0),"-")</f>
        <v>-</v>
      </c>
      <c r="AA400" s="45" t="str">
        <f>IFERROR(VLOOKUP($AA$5,Ledger!C400:K400,9,0),"-")</f>
        <v>-</v>
      </c>
    </row>
    <row r="401" spans="1:27" ht="24" x14ac:dyDescent="0.2">
      <c r="A401" s="25" t="str">
        <f>IFERROR(VLOOKUP($C$5,Ledger!C401:K401,2,0),"-")</f>
        <v>-</v>
      </c>
      <c r="B401" s="49" t="str">
        <f>IFERROR(VLOOKUP($C$5,Ledger!C401:K401,3,0),"-")</f>
        <v>-</v>
      </c>
      <c r="C401" s="45" t="str">
        <f>IFERROR(VLOOKUP($C$5,Ledger!C401:K401,9,0),"-")</f>
        <v>-</v>
      </c>
      <c r="D401" s="42"/>
      <c r="E401" s="25" t="str">
        <f>IFERROR(VLOOKUP($G$5,Ledger!C401:K401,2,0),"-")</f>
        <v>-</v>
      </c>
      <c r="F401" s="49" t="str">
        <f>IFERROR(VLOOKUP($G$5,Ledger!C401:K401,3,0),"-")</f>
        <v>-</v>
      </c>
      <c r="G401" s="45" t="str">
        <f>IFERROR(VLOOKUP($G$5,Ledger!C401:K401,9,0),"-")</f>
        <v>-</v>
      </c>
      <c r="H401" s="42"/>
      <c r="I401" s="25" t="str">
        <f>IFERROR(VLOOKUP($K$5,Ledger!C401:K401,2,0),"-")</f>
        <v>-</v>
      </c>
      <c r="J401" s="49" t="str">
        <f>IFERROR(VLOOKUP($K$5,Ledger!C401:K401,3,0),"-")</f>
        <v>-</v>
      </c>
      <c r="K401" s="45" t="str">
        <f>IFERROR(VLOOKUP($K$5,Ledger!C401:K401,9,0),"-")</f>
        <v>-</v>
      </c>
      <c r="L401" s="42"/>
      <c r="M401" s="25" t="str">
        <f>IFERROR(VLOOKUP($O$5,Ledger!C401:K401,2,0),"-")</f>
        <v>-</v>
      </c>
      <c r="N401" s="49" t="str">
        <f>IFERROR(VLOOKUP($O$5,Ledger!C401:K401,3,0),"-")</f>
        <v>-</v>
      </c>
      <c r="O401" s="45" t="str">
        <f>IFERROR(VLOOKUP($O$5,Ledger!C401:K401,9,0),"-")</f>
        <v>-</v>
      </c>
      <c r="P401" s="42"/>
      <c r="Q401" s="25" t="str">
        <f>IFERROR(VLOOKUP($S$5,Ledger!C401:K401,2,0),"-")</f>
        <v>-</v>
      </c>
      <c r="R401" s="49" t="str">
        <f>IFERROR(VLOOKUP($S$5,Ledger!C401:K401,3,0),"-")</f>
        <v>-</v>
      </c>
      <c r="S401" s="45" t="str">
        <f>IFERROR(VLOOKUP($S$5,Ledger!C401:K401,9,0),"-")</f>
        <v>-</v>
      </c>
      <c r="T401" s="42"/>
      <c r="U401" s="25" t="str">
        <f>IFERROR(VLOOKUP($W$5,Ledger!C401:K401,2,0),"-")</f>
        <v>-</v>
      </c>
      <c r="V401" s="49" t="str">
        <f>IFERROR(VLOOKUP($W$5,Ledger!C401:K401,3,0),"-")</f>
        <v>-</v>
      </c>
      <c r="W401" s="45" t="str">
        <f>IFERROR(VLOOKUP($W$5,Ledger!C401:K401,9,0),"-")</f>
        <v>-</v>
      </c>
      <c r="X401" s="42"/>
      <c r="Y401" s="25" t="str">
        <f>IFERROR(VLOOKUP($AA$5,Ledger!C401:K401,2,0),"-")</f>
        <v>-</v>
      </c>
      <c r="Z401" s="49" t="str">
        <f>IFERROR(VLOOKUP($AA$5,Ledger!C401:K401,3,0),"-")</f>
        <v>-</v>
      </c>
      <c r="AA401" s="45" t="str">
        <f>IFERROR(VLOOKUP($AA$5,Ledger!C401:K401,9,0),"-")</f>
        <v>-</v>
      </c>
    </row>
    <row r="402" spans="1:27" ht="24" x14ac:dyDescent="0.2">
      <c r="A402" s="25" t="str">
        <f>IFERROR(VLOOKUP($C$5,Ledger!C402:K402,2,0),"-")</f>
        <v>-</v>
      </c>
      <c r="B402" s="49" t="str">
        <f>IFERROR(VLOOKUP($C$5,Ledger!C402:K402,3,0),"-")</f>
        <v>-</v>
      </c>
      <c r="C402" s="45" t="str">
        <f>IFERROR(VLOOKUP($C$5,Ledger!C402:K402,9,0),"-")</f>
        <v>-</v>
      </c>
      <c r="D402" s="42"/>
      <c r="E402" s="25" t="str">
        <f>IFERROR(VLOOKUP($G$5,Ledger!C402:K402,2,0),"-")</f>
        <v>-</v>
      </c>
      <c r="F402" s="49" t="str">
        <f>IFERROR(VLOOKUP($G$5,Ledger!C402:K402,3,0),"-")</f>
        <v>-</v>
      </c>
      <c r="G402" s="45" t="str">
        <f>IFERROR(VLOOKUP($G$5,Ledger!C402:K402,9,0),"-")</f>
        <v>-</v>
      </c>
      <c r="H402" s="42"/>
      <c r="I402" s="25" t="str">
        <f>IFERROR(VLOOKUP($K$5,Ledger!C402:K402,2,0),"-")</f>
        <v>-</v>
      </c>
      <c r="J402" s="49" t="str">
        <f>IFERROR(VLOOKUP($K$5,Ledger!C402:K402,3,0),"-")</f>
        <v>-</v>
      </c>
      <c r="K402" s="45" t="str">
        <f>IFERROR(VLOOKUP($K$5,Ledger!C402:K402,9,0),"-")</f>
        <v>-</v>
      </c>
      <c r="L402" s="42"/>
      <c r="M402" s="25" t="str">
        <f>IFERROR(VLOOKUP($O$5,Ledger!C402:K402,2,0),"-")</f>
        <v>-</v>
      </c>
      <c r="N402" s="49" t="str">
        <f>IFERROR(VLOOKUP($O$5,Ledger!C402:K402,3,0),"-")</f>
        <v>-</v>
      </c>
      <c r="O402" s="45" t="str">
        <f>IFERROR(VLOOKUP($O$5,Ledger!C402:K402,9,0),"-")</f>
        <v>-</v>
      </c>
      <c r="P402" s="42"/>
      <c r="Q402" s="25" t="str">
        <f>IFERROR(VLOOKUP($S$5,Ledger!C402:K402,2,0),"-")</f>
        <v>-</v>
      </c>
      <c r="R402" s="49" t="str">
        <f>IFERROR(VLOOKUP($S$5,Ledger!C402:K402,3,0),"-")</f>
        <v>-</v>
      </c>
      <c r="S402" s="45" t="str">
        <f>IFERROR(VLOOKUP($S$5,Ledger!C402:K402,9,0),"-")</f>
        <v>-</v>
      </c>
      <c r="T402" s="42"/>
      <c r="U402" s="25" t="str">
        <f>IFERROR(VLOOKUP($W$5,Ledger!C402:K402,2,0),"-")</f>
        <v>-</v>
      </c>
      <c r="V402" s="49" t="str">
        <f>IFERROR(VLOOKUP($W$5,Ledger!C402:K402,3,0),"-")</f>
        <v>-</v>
      </c>
      <c r="W402" s="45" t="str">
        <f>IFERROR(VLOOKUP($W$5,Ledger!C402:K402,9,0),"-")</f>
        <v>-</v>
      </c>
      <c r="X402" s="42"/>
      <c r="Y402" s="25" t="str">
        <f>IFERROR(VLOOKUP($AA$5,Ledger!C402:K402,2,0),"-")</f>
        <v>-</v>
      </c>
      <c r="Z402" s="49" t="str">
        <f>IFERROR(VLOOKUP($AA$5,Ledger!C402:K402,3,0),"-")</f>
        <v>-</v>
      </c>
      <c r="AA402" s="45" t="str">
        <f>IFERROR(VLOOKUP($AA$5,Ledger!C402:K402,9,0),"-")</f>
        <v>-</v>
      </c>
    </row>
    <row r="403" spans="1:27" ht="24" x14ac:dyDescent="0.2">
      <c r="A403" s="25" t="str">
        <f>IFERROR(VLOOKUP($C$5,Ledger!C403:K403,2,0),"-")</f>
        <v>-</v>
      </c>
      <c r="B403" s="49" t="str">
        <f>IFERROR(VLOOKUP($C$5,Ledger!C403:K403,3,0),"-")</f>
        <v>-</v>
      </c>
      <c r="C403" s="45" t="str">
        <f>IFERROR(VLOOKUP($C$5,Ledger!C403:K403,9,0),"-")</f>
        <v>-</v>
      </c>
      <c r="D403" s="42"/>
      <c r="E403" s="25" t="str">
        <f>IFERROR(VLOOKUP($G$5,Ledger!C403:K403,2,0),"-")</f>
        <v>-</v>
      </c>
      <c r="F403" s="49" t="str">
        <f>IFERROR(VLOOKUP($G$5,Ledger!C403:K403,3,0),"-")</f>
        <v>-</v>
      </c>
      <c r="G403" s="45" t="str">
        <f>IFERROR(VLOOKUP($G$5,Ledger!C403:K403,9,0),"-")</f>
        <v>-</v>
      </c>
      <c r="H403" s="42"/>
      <c r="I403" s="25" t="str">
        <f>IFERROR(VLOOKUP($K$5,Ledger!C403:K403,2,0),"-")</f>
        <v>-</v>
      </c>
      <c r="J403" s="49" t="str">
        <f>IFERROR(VLOOKUP($K$5,Ledger!C403:K403,3,0),"-")</f>
        <v>-</v>
      </c>
      <c r="K403" s="45" t="str">
        <f>IFERROR(VLOOKUP($K$5,Ledger!C403:K403,9,0),"-")</f>
        <v>-</v>
      </c>
      <c r="L403" s="42"/>
      <c r="M403" s="25" t="str">
        <f>IFERROR(VLOOKUP($O$5,Ledger!C403:K403,2,0),"-")</f>
        <v>-</v>
      </c>
      <c r="N403" s="49" t="str">
        <f>IFERROR(VLOOKUP($O$5,Ledger!C403:K403,3,0),"-")</f>
        <v>-</v>
      </c>
      <c r="O403" s="45" t="str">
        <f>IFERROR(VLOOKUP($O$5,Ledger!C403:K403,9,0),"-")</f>
        <v>-</v>
      </c>
      <c r="P403" s="42"/>
      <c r="Q403" s="25" t="str">
        <f>IFERROR(VLOOKUP($S$5,Ledger!C403:K403,2,0),"-")</f>
        <v>-</v>
      </c>
      <c r="R403" s="49" t="str">
        <f>IFERROR(VLOOKUP($S$5,Ledger!C403:K403,3,0),"-")</f>
        <v>-</v>
      </c>
      <c r="S403" s="45" t="str">
        <f>IFERROR(VLOOKUP($S$5,Ledger!C403:K403,9,0),"-")</f>
        <v>-</v>
      </c>
      <c r="T403" s="42"/>
      <c r="U403" s="25" t="str">
        <f>IFERROR(VLOOKUP($W$5,Ledger!C403:K403,2,0),"-")</f>
        <v>-</v>
      </c>
      <c r="V403" s="49" t="str">
        <f>IFERROR(VLOOKUP($W$5,Ledger!C403:K403,3,0),"-")</f>
        <v>-</v>
      </c>
      <c r="W403" s="45" t="str">
        <f>IFERROR(VLOOKUP($W$5,Ledger!C403:K403,9,0),"-")</f>
        <v>-</v>
      </c>
      <c r="X403" s="42"/>
      <c r="Y403" s="25" t="str">
        <f>IFERROR(VLOOKUP($AA$5,Ledger!C403:K403,2,0),"-")</f>
        <v>-</v>
      </c>
      <c r="Z403" s="49" t="str">
        <f>IFERROR(VLOOKUP($AA$5,Ledger!C403:K403,3,0),"-")</f>
        <v>-</v>
      </c>
      <c r="AA403" s="45" t="str">
        <f>IFERROR(VLOOKUP($AA$5,Ledger!C403:K403,9,0),"-")</f>
        <v>-</v>
      </c>
    </row>
    <row r="404" spans="1:27" ht="24" x14ac:dyDescent="0.2">
      <c r="A404" s="25" t="str">
        <f>IFERROR(VLOOKUP($C$5,Ledger!C404:K404,2,0),"-")</f>
        <v>-</v>
      </c>
      <c r="B404" s="49" t="str">
        <f>IFERROR(VLOOKUP($C$5,Ledger!C404:K404,3,0),"-")</f>
        <v>-</v>
      </c>
      <c r="C404" s="45" t="str">
        <f>IFERROR(VLOOKUP($C$5,Ledger!C404:K404,9,0),"-")</f>
        <v>-</v>
      </c>
      <c r="D404" s="42"/>
      <c r="E404" s="25" t="str">
        <f>IFERROR(VLOOKUP($G$5,Ledger!C404:K404,2,0),"-")</f>
        <v>-</v>
      </c>
      <c r="F404" s="49" t="str">
        <f>IFERROR(VLOOKUP($G$5,Ledger!C404:K404,3,0),"-")</f>
        <v>-</v>
      </c>
      <c r="G404" s="45" t="str">
        <f>IFERROR(VLOOKUP($G$5,Ledger!C404:K404,9,0),"-")</f>
        <v>-</v>
      </c>
      <c r="H404" s="42"/>
      <c r="I404" s="25" t="str">
        <f>IFERROR(VLOOKUP($K$5,Ledger!C404:K404,2,0),"-")</f>
        <v>-</v>
      </c>
      <c r="J404" s="49" t="str">
        <f>IFERROR(VLOOKUP($K$5,Ledger!C404:K404,3,0),"-")</f>
        <v>-</v>
      </c>
      <c r="K404" s="45" t="str">
        <f>IFERROR(VLOOKUP($K$5,Ledger!C404:K404,9,0),"-")</f>
        <v>-</v>
      </c>
      <c r="L404" s="42"/>
      <c r="M404" s="25" t="str">
        <f>IFERROR(VLOOKUP($O$5,Ledger!C404:K404,2,0),"-")</f>
        <v>-</v>
      </c>
      <c r="N404" s="49" t="str">
        <f>IFERROR(VLOOKUP($O$5,Ledger!C404:K404,3,0),"-")</f>
        <v>-</v>
      </c>
      <c r="O404" s="45" t="str">
        <f>IFERROR(VLOOKUP($O$5,Ledger!C404:K404,9,0),"-")</f>
        <v>-</v>
      </c>
      <c r="P404" s="42"/>
      <c r="Q404" s="25" t="str">
        <f>IFERROR(VLOOKUP($S$5,Ledger!C404:K404,2,0),"-")</f>
        <v>-</v>
      </c>
      <c r="R404" s="49" t="str">
        <f>IFERROR(VLOOKUP($S$5,Ledger!C404:K404,3,0),"-")</f>
        <v>-</v>
      </c>
      <c r="S404" s="45" t="str">
        <f>IFERROR(VLOOKUP($S$5,Ledger!C404:K404,9,0),"-")</f>
        <v>-</v>
      </c>
      <c r="T404" s="42"/>
      <c r="U404" s="25" t="str">
        <f>IFERROR(VLOOKUP($W$5,Ledger!C404:K404,2,0),"-")</f>
        <v>-</v>
      </c>
      <c r="V404" s="49" t="str">
        <f>IFERROR(VLOOKUP($W$5,Ledger!C404:K404,3,0),"-")</f>
        <v>-</v>
      </c>
      <c r="W404" s="45" t="str">
        <f>IFERROR(VLOOKUP($W$5,Ledger!C404:K404,9,0),"-")</f>
        <v>-</v>
      </c>
      <c r="X404" s="42"/>
      <c r="Y404" s="25" t="str">
        <f>IFERROR(VLOOKUP($AA$5,Ledger!C404:K404,2,0),"-")</f>
        <v>-</v>
      </c>
      <c r="Z404" s="49" t="str">
        <f>IFERROR(VLOOKUP($AA$5,Ledger!C404:K404,3,0),"-")</f>
        <v>-</v>
      </c>
      <c r="AA404" s="45" t="str">
        <f>IFERROR(VLOOKUP($AA$5,Ledger!C404:K404,9,0),"-")</f>
        <v>-</v>
      </c>
    </row>
    <row r="405" spans="1:27" ht="24" x14ac:dyDescent="0.2">
      <c r="A405" s="25" t="str">
        <f>IFERROR(VLOOKUP($C$5,Ledger!C405:K405,2,0),"-")</f>
        <v>-</v>
      </c>
      <c r="B405" s="49" t="str">
        <f>IFERROR(VLOOKUP($C$5,Ledger!C405:K405,3,0),"-")</f>
        <v>-</v>
      </c>
      <c r="C405" s="45" t="str">
        <f>IFERROR(VLOOKUP($C$5,Ledger!C405:K405,9,0),"-")</f>
        <v>-</v>
      </c>
      <c r="D405" s="42"/>
      <c r="E405" s="25" t="str">
        <f>IFERROR(VLOOKUP($G$5,Ledger!C405:K405,2,0),"-")</f>
        <v>-</v>
      </c>
      <c r="F405" s="49" t="str">
        <f>IFERROR(VLOOKUP($G$5,Ledger!C405:K405,3,0),"-")</f>
        <v>-</v>
      </c>
      <c r="G405" s="45" t="str">
        <f>IFERROR(VLOOKUP($G$5,Ledger!C405:K405,9,0),"-")</f>
        <v>-</v>
      </c>
      <c r="H405" s="42"/>
      <c r="I405" s="25" t="str">
        <f>IFERROR(VLOOKUP($K$5,Ledger!C405:K405,2,0),"-")</f>
        <v>-</v>
      </c>
      <c r="J405" s="49" t="str">
        <f>IFERROR(VLOOKUP($K$5,Ledger!C405:K405,3,0),"-")</f>
        <v>-</v>
      </c>
      <c r="K405" s="45" t="str">
        <f>IFERROR(VLOOKUP($K$5,Ledger!C405:K405,9,0),"-")</f>
        <v>-</v>
      </c>
      <c r="L405" s="42"/>
      <c r="M405" s="25" t="str">
        <f>IFERROR(VLOOKUP($O$5,Ledger!C405:K405,2,0),"-")</f>
        <v>-</v>
      </c>
      <c r="N405" s="49" t="str">
        <f>IFERROR(VLOOKUP($O$5,Ledger!C405:K405,3,0),"-")</f>
        <v>-</v>
      </c>
      <c r="O405" s="45" t="str">
        <f>IFERROR(VLOOKUP($O$5,Ledger!C405:K405,9,0),"-")</f>
        <v>-</v>
      </c>
      <c r="P405" s="42"/>
      <c r="Q405" s="25" t="str">
        <f>IFERROR(VLOOKUP($S$5,Ledger!C405:K405,2,0),"-")</f>
        <v>-</v>
      </c>
      <c r="R405" s="49" t="str">
        <f>IFERROR(VLOOKUP($S$5,Ledger!C405:K405,3,0),"-")</f>
        <v>-</v>
      </c>
      <c r="S405" s="45" t="str">
        <f>IFERROR(VLOOKUP($S$5,Ledger!C405:K405,9,0),"-")</f>
        <v>-</v>
      </c>
      <c r="T405" s="42"/>
      <c r="U405" s="25" t="str">
        <f>IFERROR(VLOOKUP($W$5,Ledger!C405:K405,2,0),"-")</f>
        <v>-</v>
      </c>
      <c r="V405" s="49" t="str">
        <f>IFERROR(VLOOKUP($W$5,Ledger!C405:K405,3,0),"-")</f>
        <v>-</v>
      </c>
      <c r="W405" s="45" t="str">
        <f>IFERROR(VLOOKUP($W$5,Ledger!C405:K405,9,0),"-")</f>
        <v>-</v>
      </c>
      <c r="X405" s="42"/>
      <c r="Y405" s="25" t="str">
        <f>IFERROR(VLOOKUP($AA$5,Ledger!C405:K405,2,0),"-")</f>
        <v>-</v>
      </c>
      <c r="Z405" s="49" t="str">
        <f>IFERROR(VLOOKUP($AA$5,Ledger!C405:K405,3,0),"-")</f>
        <v>-</v>
      </c>
      <c r="AA405" s="45" t="str">
        <f>IFERROR(VLOOKUP($AA$5,Ledger!C405:K405,9,0),"-")</f>
        <v>-</v>
      </c>
    </row>
    <row r="406" spans="1:27" ht="24" x14ac:dyDescent="0.2">
      <c r="A406" s="25" t="str">
        <f>IFERROR(VLOOKUP($C$5,Ledger!C406:K406,2,0),"-")</f>
        <v>-</v>
      </c>
      <c r="B406" s="49" t="str">
        <f>IFERROR(VLOOKUP($C$5,Ledger!C406:K406,3,0),"-")</f>
        <v>-</v>
      </c>
      <c r="C406" s="45" t="str">
        <f>IFERROR(VLOOKUP($C$5,Ledger!C406:K406,9,0),"-")</f>
        <v>-</v>
      </c>
      <c r="D406" s="42"/>
      <c r="E406" s="25" t="str">
        <f>IFERROR(VLOOKUP($G$5,Ledger!C406:K406,2,0),"-")</f>
        <v>-</v>
      </c>
      <c r="F406" s="49" t="str">
        <f>IFERROR(VLOOKUP($G$5,Ledger!C406:K406,3,0),"-")</f>
        <v>-</v>
      </c>
      <c r="G406" s="45" t="str">
        <f>IFERROR(VLOOKUP($G$5,Ledger!C406:K406,9,0),"-")</f>
        <v>-</v>
      </c>
      <c r="H406" s="42"/>
      <c r="I406" s="25" t="str">
        <f>IFERROR(VLOOKUP($K$5,Ledger!C406:K406,2,0),"-")</f>
        <v>-</v>
      </c>
      <c r="J406" s="49" t="str">
        <f>IFERROR(VLOOKUP($K$5,Ledger!C406:K406,3,0),"-")</f>
        <v>-</v>
      </c>
      <c r="K406" s="45" t="str">
        <f>IFERROR(VLOOKUP($K$5,Ledger!C406:K406,9,0),"-")</f>
        <v>-</v>
      </c>
      <c r="L406" s="42"/>
      <c r="M406" s="25" t="str">
        <f>IFERROR(VLOOKUP($O$5,Ledger!C406:K406,2,0),"-")</f>
        <v>-</v>
      </c>
      <c r="N406" s="49" t="str">
        <f>IFERROR(VLOOKUP($O$5,Ledger!C406:K406,3,0),"-")</f>
        <v>-</v>
      </c>
      <c r="O406" s="45" t="str">
        <f>IFERROR(VLOOKUP($O$5,Ledger!C406:K406,9,0),"-")</f>
        <v>-</v>
      </c>
      <c r="P406" s="42"/>
      <c r="Q406" s="25" t="str">
        <f>IFERROR(VLOOKUP($S$5,Ledger!C406:K406,2,0),"-")</f>
        <v>-</v>
      </c>
      <c r="R406" s="49" t="str">
        <f>IFERROR(VLOOKUP($S$5,Ledger!C406:K406,3,0),"-")</f>
        <v>-</v>
      </c>
      <c r="S406" s="45" t="str">
        <f>IFERROR(VLOOKUP($S$5,Ledger!C406:K406,9,0),"-")</f>
        <v>-</v>
      </c>
      <c r="T406" s="42"/>
      <c r="U406" s="25" t="str">
        <f>IFERROR(VLOOKUP($W$5,Ledger!C406:K406,2,0),"-")</f>
        <v>-</v>
      </c>
      <c r="V406" s="49" t="str">
        <f>IFERROR(VLOOKUP($W$5,Ledger!C406:K406,3,0),"-")</f>
        <v>-</v>
      </c>
      <c r="W406" s="45" t="str">
        <f>IFERROR(VLOOKUP($W$5,Ledger!C406:K406,9,0),"-")</f>
        <v>-</v>
      </c>
      <c r="X406" s="42"/>
      <c r="Y406" s="25" t="str">
        <f>IFERROR(VLOOKUP($AA$5,Ledger!C406:K406,2,0),"-")</f>
        <v>-</v>
      </c>
      <c r="Z406" s="49" t="str">
        <f>IFERROR(VLOOKUP($AA$5,Ledger!C406:K406,3,0),"-")</f>
        <v>-</v>
      </c>
      <c r="AA406" s="45" t="str">
        <f>IFERROR(VLOOKUP($AA$5,Ledger!C406:K406,9,0),"-")</f>
        <v>-</v>
      </c>
    </row>
    <row r="407" spans="1:27" ht="24" x14ac:dyDescent="0.2">
      <c r="A407" s="25" t="str">
        <f>IFERROR(VLOOKUP($C$5,Ledger!C407:K407,2,0),"-")</f>
        <v>-</v>
      </c>
      <c r="B407" s="49" t="str">
        <f>IFERROR(VLOOKUP($C$5,Ledger!C407:K407,3,0),"-")</f>
        <v>-</v>
      </c>
      <c r="C407" s="45" t="str">
        <f>IFERROR(VLOOKUP($C$5,Ledger!C407:K407,9,0),"-")</f>
        <v>-</v>
      </c>
      <c r="D407" s="42"/>
      <c r="E407" s="25" t="str">
        <f>IFERROR(VLOOKUP($G$5,Ledger!C407:K407,2,0),"-")</f>
        <v>-</v>
      </c>
      <c r="F407" s="49" t="str">
        <f>IFERROR(VLOOKUP($G$5,Ledger!C407:K407,3,0),"-")</f>
        <v>-</v>
      </c>
      <c r="G407" s="45" t="str">
        <f>IFERROR(VLOOKUP($G$5,Ledger!C407:K407,9,0),"-")</f>
        <v>-</v>
      </c>
      <c r="H407" s="42"/>
      <c r="I407" s="25" t="str">
        <f>IFERROR(VLOOKUP($K$5,Ledger!C407:K407,2,0),"-")</f>
        <v>-</v>
      </c>
      <c r="J407" s="49" t="str">
        <f>IFERROR(VLOOKUP($K$5,Ledger!C407:K407,3,0),"-")</f>
        <v>-</v>
      </c>
      <c r="K407" s="45" t="str">
        <f>IFERROR(VLOOKUP($K$5,Ledger!C407:K407,9,0),"-")</f>
        <v>-</v>
      </c>
      <c r="L407" s="42"/>
      <c r="M407" s="25" t="str">
        <f>IFERROR(VLOOKUP($O$5,Ledger!C407:K407,2,0),"-")</f>
        <v>-</v>
      </c>
      <c r="N407" s="49" t="str">
        <f>IFERROR(VLOOKUP($O$5,Ledger!C407:K407,3,0),"-")</f>
        <v>-</v>
      </c>
      <c r="O407" s="45" t="str">
        <f>IFERROR(VLOOKUP($O$5,Ledger!C407:K407,9,0),"-")</f>
        <v>-</v>
      </c>
      <c r="P407" s="42"/>
      <c r="Q407" s="25" t="str">
        <f>IFERROR(VLOOKUP($S$5,Ledger!C407:K407,2,0),"-")</f>
        <v>-</v>
      </c>
      <c r="R407" s="49" t="str">
        <f>IFERROR(VLOOKUP($S$5,Ledger!C407:K407,3,0),"-")</f>
        <v>-</v>
      </c>
      <c r="S407" s="45" t="str">
        <f>IFERROR(VLOOKUP($S$5,Ledger!C407:K407,9,0),"-")</f>
        <v>-</v>
      </c>
      <c r="T407" s="42"/>
      <c r="U407" s="25" t="str">
        <f>IFERROR(VLOOKUP($W$5,Ledger!C407:K407,2,0),"-")</f>
        <v>-</v>
      </c>
      <c r="V407" s="49" t="str">
        <f>IFERROR(VLOOKUP($W$5,Ledger!C407:K407,3,0),"-")</f>
        <v>-</v>
      </c>
      <c r="W407" s="45" t="str">
        <f>IFERROR(VLOOKUP($W$5,Ledger!C407:K407,9,0),"-")</f>
        <v>-</v>
      </c>
      <c r="X407" s="42"/>
      <c r="Y407" s="25" t="str">
        <f>IFERROR(VLOOKUP($AA$5,Ledger!C407:K407,2,0),"-")</f>
        <v>-</v>
      </c>
      <c r="Z407" s="49" t="str">
        <f>IFERROR(VLOOKUP($AA$5,Ledger!C407:K407,3,0),"-")</f>
        <v>-</v>
      </c>
      <c r="AA407" s="45" t="str">
        <f>IFERROR(VLOOKUP($AA$5,Ledger!C407:K407,9,0),"-")</f>
        <v>-</v>
      </c>
    </row>
    <row r="408" spans="1:27" ht="24" x14ac:dyDescent="0.2">
      <c r="A408" s="25" t="str">
        <f>IFERROR(VLOOKUP($C$5,Ledger!C408:K408,2,0),"-")</f>
        <v>-</v>
      </c>
      <c r="B408" s="49" t="str">
        <f>IFERROR(VLOOKUP($C$5,Ledger!C408:K408,3,0),"-")</f>
        <v>-</v>
      </c>
      <c r="C408" s="45" t="str">
        <f>IFERROR(VLOOKUP($C$5,Ledger!C408:K408,9,0),"-")</f>
        <v>-</v>
      </c>
      <c r="D408" s="42"/>
      <c r="E408" s="25" t="str">
        <f>IFERROR(VLOOKUP($G$5,Ledger!C408:K408,2,0),"-")</f>
        <v>-</v>
      </c>
      <c r="F408" s="49" t="str">
        <f>IFERROR(VLOOKUP($G$5,Ledger!C408:K408,3,0),"-")</f>
        <v>-</v>
      </c>
      <c r="G408" s="45" t="str">
        <f>IFERROR(VLOOKUP($G$5,Ledger!C408:K408,9,0),"-")</f>
        <v>-</v>
      </c>
      <c r="H408" s="42"/>
      <c r="I408" s="25" t="str">
        <f>IFERROR(VLOOKUP($K$5,Ledger!C408:K408,2,0),"-")</f>
        <v>-</v>
      </c>
      <c r="J408" s="49" t="str">
        <f>IFERROR(VLOOKUP($K$5,Ledger!C408:K408,3,0),"-")</f>
        <v>-</v>
      </c>
      <c r="K408" s="45" t="str">
        <f>IFERROR(VLOOKUP($K$5,Ledger!C408:K408,9,0),"-")</f>
        <v>-</v>
      </c>
      <c r="L408" s="42"/>
      <c r="M408" s="25" t="str">
        <f>IFERROR(VLOOKUP($O$5,Ledger!C408:K408,2,0),"-")</f>
        <v>-</v>
      </c>
      <c r="N408" s="49" t="str">
        <f>IFERROR(VLOOKUP($O$5,Ledger!C408:K408,3,0),"-")</f>
        <v>-</v>
      </c>
      <c r="O408" s="45" t="str">
        <f>IFERROR(VLOOKUP($O$5,Ledger!C408:K408,9,0),"-")</f>
        <v>-</v>
      </c>
      <c r="P408" s="42"/>
      <c r="Q408" s="25" t="str">
        <f>IFERROR(VLOOKUP($S$5,Ledger!C408:K408,2,0),"-")</f>
        <v>-</v>
      </c>
      <c r="R408" s="49" t="str">
        <f>IFERROR(VLOOKUP($S$5,Ledger!C408:K408,3,0),"-")</f>
        <v>-</v>
      </c>
      <c r="S408" s="45" t="str">
        <f>IFERROR(VLOOKUP($S$5,Ledger!C408:K408,9,0),"-")</f>
        <v>-</v>
      </c>
      <c r="T408" s="42"/>
      <c r="U408" s="25" t="str">
        <f>IFERROR(VLOOKUP($W$5,Ledger!C408:K408,2,0),"-")</f>
        <v>-</v>
      </c>
      <c r="V408" s="49" t="str">
        <f>IFERROR(VLOOKUP($W$5,Ledger!C408:K408,3,0),"-")</f>
        <v>-</v>
      </c>
      <c r="W408" s="45" t="str">
        <f>IFERROR(VLOOKUP($W$5,Ledger!C408:K408,9,0),"-")</f>
        <v>-</v>
      </c>
      <c r="X408" s="42"/>
      <c r="Y408" s="25" t="str">
        <f>IFERROR(VLOOKUP($AA$5,Ledger!C408:K408,2,0),"-")</f>
        <v>-</v>
      </c>
      <c r="Z408" s="49" t="str">
        <f>IFERROR(VLOOKUP($AA$5,Ledger!C408:K408,3,0),"-")</f>
        <v>-</v>
      </c>
      <c r="AA408" s="45" t="str">
        <f>IFERROR(VLOOKUP($AA$5,Ledger!C408:K408,9,0),"-")</f>
        <v>-</v>
      </c>
    </row>
    <row r="409" spans="1:27" ht="24" x14ac:dyDescent="0.2">
      <c r="A409" s="25" t="str">
        <f>IFERROR(VLOOKUP($C$5,Ledger!C409:K409,2,0),"-")</f>
        <v>-</v>
      </c>
      <c r="B409" s="49" t="str">
        <f>IFERROR(VLOOKUP($C$5,Ledger!C409:K409,3,0),"-")</f>
        <v>-</v>
      </c>
      <c r="C409" s="45" t="str">
        <f>IFERROR(VLOOKUP($C$5,Ledger!C409:K409,9,0),"-")</f>
        <v>-</v>
      </c>
      <c r="D409" s="42"/>
      <c r="E409" s="25" t="str">
        <f>IFERROR(VLOOKUP($G$5,Ledger!C409:K409,2,0),"-")</f>
        <v>-</v>
      </c>
      <c r="F409" s="49" t="str">
        <f>IFERROR(VLOOKUP($G$5,Ledger!C409:K409,3,0),"-")</f>
        <v>-</v>
      </c>
      <c r="G409" s="45" t="str">
        <f>IFERROR(VLOOKUP($G$5,Ledger!C409:K409,9,0),"-")</f>
        <v>-</v>
      </c>
      <c r="H409" s="42"/>
      <c r="I409" s="25" t="str">
        <f>IFERROR(VLOOKUP($K$5,Ledger!C409:K409,2,0),"-")</f>
        <v>-</v>
      </c>
      <c r="J409" s="49" t="str">
        <f>IFERROR(VLOOKUP($K$5,Ledger!C409:K409,3,0),"-")</f>
        <v>-</v>
      </c>
      <c r="K409" s="45" t="str">
        <f>IFERROR(VLOOKUP($K$5,Ledger!C409:K409,9,0),"-")</f>
        <v>-</v>
      </c>
      <c r="L409" s="42"/>
      <c r="M409" s="25" t="str">
        <f>IFERROR(VLOOKUP($O$5,Ledger!C409:K409,2,0),"-")</f>
        <v>-</v>
      </c>
      <c r="N409" s="49" t="str">
        <f>IFERROR(VLOOKUP($O$5,Ledger!C409:K409,3,0),"-")</f>
        <v>-</v>
      </c>
      <c r="O409" s="45" t="str">
        <f>IFERROR(VLOOKUP($O$5,Ledger!C409:K409,9,0),"-")</f>
        <v>-</v>
      </c>
      <c r="P409" s="42"/>
      <c r="Q409" s="25" t="str">
        <f>IFERROR(VLOOKUP($S$5,Ledger!C409:K409,2,0),"-")</f>
        <v>-</v>
      </c>
      <c r="R409" s="49" t="str">
        <f>IFERROR(VLOOKUP($S$5,Ledger!C409:K409,3,0),"-")</f>
        <v>-</v>
      </c>
      <c r="S409" s="45" t="str">
        <f>IFERROR(VLOOKUP($S$5,Ledger!C409:K409,9,0),"-")</f>
        <v>-</v>
      </c>
      <c r="T409" s="42"/>
      <c r="U409" s="25" t="str">
        <f>IFERROR(VLOOKUP($W$5,Ledger!C409:K409,2,0),"-")</f>
        <v>-</v>
      </c>
      <c r="V409" s="49" t="str">
        <f>IFERROR(VLOOKUP($W$5,Ledger!C409:K409,3,0),"-")</f>
        <v>-</v>
      </c>
      <c r="W409" s="45" t="str">
        <f>IFERROR(VLOOKUP($W$5,Ledger!C409:K409,9,0),"-")</f>
        <v>-</v>
      </c>
      <c r="X409" s="42"/>
      <c r="Y409" s="25" t="str">
        <f>IFERROR(VLOOKUP($AA$5,Ledger!C409:K409,2,0),"-")</f>
        <v>-</v>
      </c>
      <c r="Z409" s="49" t="str">
        <f>IFERROR(VLOOKUP($AA$5,Ledger!C409:K409,3,0),"-")</f>
        <v>-</v>
      </c>
      <c r="AA409" s="45" t="str">
        <f>IFERROR(VLOOKUP($AA$5,Ledger!C409:K409,9,0),"-")</f>
        <v>-</v>
      </c>
    </row>
    <row r="410" spans="1:27" ht="24" x14ac:dyDescent="0.2">
      <c r="A410" s="25" t="str">
        <f>IFERROR(VLOOKUP($C$5,Ledger!C410:K410,2,0),"-")</f>
        <v>-</v>
      </c>
      <c r="B410" s="49" t="str">
        <f>IFERROR(VLOOKUP($C$5,Ledger!C410:K410,3,0),"-")</f>
        <v>-</v>
      </c>
      <c r="C410" s="45" t="str">
        <f>IFERROR(VLOOKUP($C$5,Ledger!C410:K410,9,0),"-")</f>
        <v>-</v>
      </c>
      <c r="D410" s="42"/>
      <c r="E410" s="25" t="str">
        <f>IFERROR(VLOOKUP($G$5,Ledger!C410:K410,2,0),"-")</f>
        <v>-</v>
      </c>
      <c r="F410" s="49" t="str">
        <f>IFERROR(VLOOKUP($G$5,Ledger!C410:K410,3,0),"-")</f>
        <v>-</v>
      </c>
      <c r="G410" s="45" t="str">
        <f>IFERROR(VLOOKUP($G$5,Ledger!C410:K410,9,0),"-")</f>
        <v>-</v>
      </c>
      <c r="H410" s="42"/>
      <c r="I410" s="25" t="str">
        <f>IFERROR(VLOOKUP($K$5,Ledger!C410:K410,2,0),"-")</f>
        <v>-</v>
      </c>
      <c r="J410" s="49" t="str">
        <f>IFERROR(VLOOKUP($K$5,Ledger!C410:K410,3,0),"-")</f>
        <v>-</v>
      </c>
      <c r="K410" s="45" t="str">
        <f>IFERROR(VLOOKUP($K$5,Ledger!C410:K410,9,0),"-")</f>
        <v>-</v>
      </c>
      <c r="L410" s="42"/>
      <c r="M410" s="25" t="str">
        <f>IFERROR(VLOOKUP($O$5,Ledger!C410:K410,2,0),"-")</f>
        <v>-</v>
      </c>
      <c r="N410" s="49" t="str">
        <f>IFERROR(VLOOKUP($O$5,Ledger!C410:K410,3,0),"-")</f>
        <v>-</v>
      </c>
      <c r="O410" s="45" t="str">
        <f>IFERROR(VLOOKUP($O$5,Ledger!C410:K410,9,0),"-")</f>
        <v>-</v>
      </c>
      <c r="P410" s="42"/>
      <c r="Q410" s="25" t="str">
        <f>IFERROR(VLOOKUP($S$5,Ledger!C410:K410,2,0),"-")</f>
        <v>-</v>
      </c>
      <c r="R410" s="49" t="str">
        <f>IFERROR(VLOOKUP($S$5,Ledger!C410:K410,3,0),"-")</f>
        <v>-</v>
      </c>
      <c r="S410" s="45" t="str">
        <f>IFERROR(VLOOKUP($S$5,Ledger!C410:K410,9,0),"-")</f>
        <v>-</v>
      </c>
      <c r="T410" s="42"/>
      <c r="U410" s="25" t="str">
        <f>IFERROR(VLOOKUP($W$5,Ledger!C410:K410,2,0),"-")</f>
        <v>-</v>
      </c>
      <c r="V410" s="49" t="str">
        <f>IFERROR(VLOOKUP($W$5,Ledger!C410:K410,3,0),"-")</f>
        <v>-</v>
      </c>
      <c r="W410" s="45" t="str">
        <f>IFERROR(VLOOKUP($W$5,Ledger!C410:K410,9,0),"-")</f>
        <v>-</v>
      </c>
      <c r="X410" s="42"/>
      <c r="Y410" s="25" t="str">
        <f>IFERROR(VLOOKUP($AA$5,Ledger!C410:K410,2,0),"-")</f>
        <v>-</v>
      </c>
      <c r="Z410" s="49" t="str">
        <f>IFERROR(VLOOKUP($AA$5,Ledger!C410:K410,3,0),"-")</f>
        <v>-</v>
      </c>
      <c r="AA410" s="45" t="str">
        <f>IFERROR(VLOOKUP($AA$5,Ledger!C410:K410,9,0),"-")</f>
        <v>-</v>
      </c>
    </row>
    <row r="411" spans="1:27" ht="24" x14ac:dyDescent="0.2">
      <c r="A411" s="25" t="str">
        <f>IFERROR(VLOOKUP($C$5,Ledger!C411:K411,2,0),"-")</f>
        <v>-</v>
      </c>
      <c r="B411" s="49" t="str">
        <f>IFERROR(VLOOKUP($C$5,Ledger!C411:K411,3,0),"-")</f>
        <v>-</v>
      </c>
      <c r="C411" s="45" t="str">
        <f>IFERROR(VLOOKUP($C$5,Ledger!C411:K411,9,0),"-")</f>
        <v>-</v>
      </c>
      <c r="D411" s="42"/>
      <c r="E411" s="25" t="str">
        <f>IFERROR(VLOOKUP($G$5,Ledger!C411:K411,2,0),"-")</f>
        <v>-</v>
      </c>
      <c r="F411" s="49" t="str">
        <f>IFERROR(VLOOKUP($G$5,Ledger!C411:K411,3,0),"-")</f>
        <v>-</v>
      </c>
      <c r="G411" s="45" t="str">
        <f>IFERROR(VLOOKUP($G$5,Ledger!C411:K411,9,0),"-")</f>
        <v>-</v>
      </c>
      <c r="H411" s="42"/>
      <c r="I411" s="25" t="str">
        <f>IFERROR(VLOOKUP($K$5,Ledger!C411:K411,2,0),"-")</f>
        <v>-</v>
      </c>
      <c r="J411" s="49" t="str">
        <f>IFERROR(VLOOKUP($K$5,Ledger!C411:K411,3,0),"-")</f>
        <v>-</v>
      </c>
      <c r="K411" s="45" t="str">
        <f>IFERROR(VLOOKUP($K$5,Ledger!C411:K411,9,0),"-")</f>
        <v>-</v>
      </c>
      <c r="L411" s="42"/>
      <c r="M411" s="25" t="str">
        <f>IFERROR(VLOOKUP($O$5,Ledger!C411:K411,2,0),"-")</f>
        <v>-</v>
      </c>
      <c r="N411" s="49" t="str">
        <f>IFERROR(VLOOKUP($O$5,Ledger!C411:K411,3,0),"-")</f>
        <v>-</v>
      </c>
      <c r="O411" s="45" t="str">
        <f>IFERROR(VLOOKUP($O$5,Ledger!C411:K411,9,0),"-")</f>
        <v>-</v>
      </c>
      <c r="P411" s="42"/>
      <c r="Q411" s="25" t="str">
        <f>IFERROR(VLOOKUP($S$5,Ledger!C411:K411,2,0),"-")</f>
        <v>-</v>
      </c>
      <c r="R411" s="49" t="str">
        <f>IFERROR(VLOOKUP($S$5,Ledger!C411:K411,3,0),"-")</f>
        <v>-</v>
      </c>
      <c r="S411" s="45" t="str">
        <f>IFERROR(VLOOKUP($S$5,Ledger!C411:K411,9,0),"-")</f>
        <v>-</v>
      </c>
      <c r="T411" s="42"/>
      <c r="U411" s="25" t="str">
        <f>IFERROR(VLOOKUP($W$5,Ledger!C411:K411,2,0),"-")</f>
        <v>-</v>
      </c>
      <c r="V411" s="49" t="str">
        <f>IFERROR(VLOOKUP($W$5,Ledger!C411:K411,3,0),"-")</f>
        <v>-</v>
      </c>
      <c r="W411" s="45" t="str">
        <f>IFERROR(VLOOKUP($W$5,Ledger!C411:K411,9,0),"-")</f>
        <v>-</v>
      </c>
      <c r="X411" s="42"/>
      <c r="Y411" s="25" t="str">
        <f>IFERROR(VLOOKUP($AA$5,Ledger!C411:K411,2,0),"-")</f>
        <v>-</v>
      </c>
      <c r="Z411" s="49" t="str">
        <f>IFERROR(VLOOKUP($AA$5,Ledger!C411:K411,3,0),"-")</f>
        <v>-</v>
      </c>
      <c r="AA411" s="45" t="str">
        <f>IFERROR(VLOOKUP($AA$5,Ledger!C411:K411,9,0),"-")</f>
        <v>-</v>
      </c>
    </row>
    <row r="412" spans="1:27" ht="24" x14ac:dyDescent="0.2">
      <c r="A412" s="25" t="str">
        <f>IFERROR(VLOOKUP($C$5,Ledger!C412:K412,2,0),"-")</f>
        <v>-</v>
      </c>
      <c r="B412" s="49" t="str">
        <f>IFERROR(VLOOKUP($C$5,Ledger!C412:K412,3,0),"-")</f>
        <v>-</v>
      </c>
      <c r="C412" s="45" t="str">
        <f>IFERROR(VLOOKUP($C$5,Ledger!C412:K412,9,0),"-")</f>
        <v>-</v>
      </c>
      <c r="D412" s="42"/>
      <c r="E412" s="25" t="str">
        <f>IFERROR(VLOOKUP($G$5,Ledger!C412:K412,2,0),"-")</f>
        <v>-</v>
      </c>
      <c r="F412" s="49" t="str">
        <f>IFERROR(VLOOKUP($G$5,Ledger!C412:K412,3,0),"-")</f>
        <v>-</v>
      </c>
      <c r="G412" s="45" t="str">
        <f>IFERROR(VLOOKUP($G$5,Ledger!C412:K412,9,0),"-")</f>
        <v>-</v>
      </c>
      <c r="H412" s="42"/>
      <c r="I412" s="25" t="str">
        <f>IFERROR(VLOOKUP($K$5,Ledger!C412:K412,2,0),"-")</f>
        <v>-</v>
      </c>
      <c r="J412" s="49" t="str">
        <f>IFERROR(VLOOKUP($K$5,Ledger!C412:K412,3,0),"-")</f>
        <v>-</v>
      </c>
      <c r="K412" s="45" t="str">
        <f>IFERROR(VLOOKUP($K$5,Ledger!C412:K412,9,0),"-")</f>
        <v>-</v>
      </c>
      <c r="L412" s="42"/>
      <c r="M412" s="25" t="str">
        <f>IFERROR(VLOOKUP($O$5,Ledger!C412:K412,2,0),"-")</f>
        <v>-</v>
      </c>
      <c r="N412" s="49" t="str">
        <f>IFERROR(VLOOKUP($O$5,Ledger!C412:K412,3,0),"-")</f>
        <v>-</v>
      </c>
      <c r="O412" s="45" t="str">
        <f>IFERROR(VLOOKUP($O$5,Ledger!C412:K412,9,0),"-")</f>
        <v>-</v>
      </c>
      <c r="P412" s="42"/>
      <c r="Q412" s="25" t="str">
        <f>IFERROR(VLOOKUP($S$5,Ledger!C412:K412,2,0),"-")</f>
        <v>-</v>
      </c>
      <c r="R412" s="49" t="str">
        <f>IFERROR(VLOOKUP($S$5,Ledger!C412:K412,3,0),"-")</f>
        <v>-</v>
      </c>
      <c r="S412" s="45" t="str">
        <f>IFERROR(VLOOKUP($S$5,Ledger!C412:K412,9,0),"-")</f>
        <v>-</v>
      </c>
      <c r="T412" s="42"/>
      <c r="U412" s="25" t="str">
        <f>IFERROR(VLOOKUP($W$5,Ledger!C412:K412,2,0),"-")</f>
        <v>-</v>
      </c>
      <c r="V412" s="49" t="str">
        <f>IFERROR(VLOOKUP($W$5,Ledger!C412:K412,3,0),"-")</f>
        <v>-</v>
      </c>
      <c r="W412" s="45" t="str">
        <f>IFERROR(VLOOKUP($W$5,Ledger!C412:K412,9,0),"-")</f>
        <v>-</v>
      </c>
      <c r="X412" s="42"/>
      <c r="Y412" s="25" t="str">
        <f>IFERROR(VLOOKUP($AA$5,Ledger!C412:K412,2,0),"-")</f>
        <v>-</v>
      </c>
      <c r="Z412" s="49" t="str">
        <f>IFERROR(VLOOKUP($AA$5,Ledger!C412:K412,3,0),"-")</f>
        <v>-</v>
      </c>
      <c r="AA412" s="45" t="str">
        <f>IFERROR(VLOOKUP($AA$5,Ledger!C412:K412,9,0),"-")</f>
        <v>-</v>
      </c>
    </row>
    <row r="413" spans="1:27" ht="24" x14ac:dyDescent="0.2">
      <c r="A413" s="25" t="str">
        <f>IFERROR(VLOOKUP($C$5,Ledger!C413:K413,2,0),"-")</f>
        <v>-</v>
      </c>
      <c r="B413" s="49" t="str">
        <f>IFERROR(VLOOKUP($C$5,Ledger!C413:K413,3,0),"-")</f>
        <v>-</v>
      </c>
      <c r="C413" s="45" t="str">
        <f>IFERROR(VLOOKUP($C$5,Ledger!C413:K413,9,0),"-")</f>
        <v>-</v>
      </c>
      <c r="D413" s="42"/>
      <c r="E413" s="25" t="str">
        <f>IFERROR(VLOOKUP($G$5,Ledger!C413:K413,2,0),"-")</f>
        <v>-</v>
      </c>
      <c r="F413" s="49" t="str">
        <f>IFERROR(VLOOKUP($G$5,Ledger!C413:K413,3,0),"-")</f>
        <v>-</v>
      </c>
      <c r="G413" s="45" t="str">
        <f>IFERROR(VLOOKUP($G$5,Ledger!C413:K413,9,0),"-")</f>
        <v>-</v>
      </c>
      <c r="H413" s="42"/>
      <c r="I413" s="25" t="str">
        <f>IFERROR(VLOOKUP($K$5,Ledger!C413:K413,2,0),"-")</f>
        <v>-</v>
      </c>
      <c r="J413" s="49" t="str">
        <f>IFERROR(VLOOKUP($K$5,Ledger!C413:K413,3,0),"-")</f>
        <v>-</v>
      </c>
      <c r="K413" s="45" t="str">
        <f>IFERROR(VLOOKUP($K$5,Ledger!C413:K413,9,0),"-")</f>
        <v>-</v>
      </c>
      <c r="L413" s="42"/>
      <c r="M413" s="25" t="str">
        <f>IFERROR(VLOOKUP($O$5,Ledger!C413:K413,2,0),"-")</f>
        <v>-</v>
      </c>
      <c r="N413" s="49" t="str">
        <f>IFERROR(VLOOKUP($O$5,Ledger!C413:K413,3,0),"-")</f>
        <v>-</v>
      </c>
      <c r="O413" s="45" t="str">
        <f>IFERROR(VLOOKUP($O$5,Ledger!C413:K413,9,0),"-")</f>
        <v>-</v>
      </c>
      <c r="P413" s="42"/>
      <c r="Q413" s="25" t="str">
        <f>IFERROR(VLOOKUP($S$5,Ledger!C413:K413,2,0),"-")</f>
        <v>-</v>
      </c>
      <c r="R413" s="49" t="str">
        <f>IFERROR(VLOOKUP($S$5,Ledger!C413:K413,3,0),"-")</f>
        <v>-</v>
      </c>
      <c r="S413" s="45" t="str">
        <f>IFERROR(VLOOKUP($S$5,Ledger!C413:K413,9,0),"-")</f>
        <v>-</v>
      </c>
      <c r="T413" s="42"/>
      <c r="U413" s="25" t="str">
        <f>IFERROR(VLOOKUP($W$5,Ledger!C413:K413,2,0),"-")</f>
        <v>-</v>
      </c>
      <c r="V413" s="49" t="str">
        <f>IFERROR(VLOOKUP($W$5,Ledger!C413:K413,3,0),"-")</f>
        <v>-</v>
      </c>
      <c r="W413" s="45" t="str">
        <f>IFERROR(VLOOKUP($W$5,Ledger!C413:K413,9,0),"-")</f>
        <v>-</v>
      </c>
      <c r="X413" s="42"/>
      <c r="Y413" s="25" t="str">
        <f>IFERROR(VLOOKUP($AA$5,Ledger!C413:K413,2,0),"-")</f>
        <v>-</v>
      </c>
      <c r="Z413" s="49" t="str">
        <f>IFERROR(VLOOKUP($AA$5,Ledger!C413:K413,3,0),"-")</f>
        <v>-</v>
      </c>
      <c r="AA413" s="45" t="str">
        <f>IFERROR(VLOOKUP($AA$5,Ledger!C413:K413,9,0),"-")</f>
        <v>-</v>
      </c>
    </row>
    <row r="414" spans="1:27" ht="24" x14ac:dyDescent="0.2">
      <c r="A414" s="25" t="str">
        <f>IFERROR(VLOOKUP($C$5,Ledger!C414:K414,2,0),"-")</f>
        <v>-</v>
      </c>
      <c r="B414" s="49" t="str">
        <f>IFERROR(VLOOKUP($C$5,Ledger!C414:K414,3,0),"-")</f>
        <v>-</v>
      </c>
      <c r="C414" s="45" t="str">
        <f>IFERROR(VLOOKUP($C$5,Ledger!C414:K414,9,0),"-")</f>
        <v>-</v>
      </c>
      <c r="D414" s="42"/>
      <c r="E414" s="25" t="str">
        <f>IFERROR(VLOOKUP($G$5,Ledger!C414:K414,2,0),"-")</f>
        <v>-</v>
      </c>
      <c r="F414" s="49" t="str">
        <f>IFERROR(VLOOKUP($G$5,Ledger!C414:K414,3,0),"-")</f>
        <v>-</v>
      </c>
      <c r="G414" s="45" t="str">
        <f>IFERROR(VLOOKUP($G$5,Ledger!C414:K414,9,0),"-")</f>
        <v>-</v>
      </c>
      <c r="H414" s="42"/>
      <c r="I414" s="25" t="str">
        <f>IFERROR(VLOOKUP($K$5,Ledger!C414:K414,2,0),"-")</f>
        <v>-</v>
      </c>
      <c r="J414" s="49" t="str">
        <f>IFERROR(VLOOKUP($K$5,Ledger!C414:K414,3,0),"-")</f>
        <v>-</v>
      </c>
      <c r="K414" s="45" t="str">
        <f>IFERROR(VLOOKUP($K$5,Ledger!C414:K414,9,0),"-")</f>
        <v>-</v>
      </c>
      <c r="L414" s="42"/>
      <c r="M414" s="25" t="str">
        <f>IFERROR(VLOOKUP($O$5,Ledger!C414:K414,2,0),"-")</f>
        <v>-</v>
      </c>
      <c r="N414" s="49" t="str">
        <f>IFERROR(VLOOKUP($O$5,Ledger!C414:K414,3,0),"-")</f>
        <v>-</v>
      </c>
      <c r="O414" s="45" t="str">
        <f>IFERROR(VLOOKUP($O$5,Ledger!C414:K414,9,0),"-")</f>
        <v>-</v>
      </c>
      <c r="P414" s="42"/>
      <c r="Q414" s="25" t="str">
        <f>IFERROR(VLOOKUP($S$5,Ledger!C414:K414,2,0),"-")</f>
        <v>-</v>
      </c>
      <c r="R414" s="49" t="str">
        <f>IFERROR(VLOOKUP($S$5,Ledger!C414:K414,3,0),"-")</f>
        <v>-</v>
      </c>
      <c r="S414" s="45" t="str">
        <f>IFERROR(VLOOKUP($S$5,Ledger!C414:K414,9,0),"-")</f>
        <v>-</v>
      </c>
      <c r="T414" s="42"/>
      <c r="U414" s="25" t="str">
        <f>IFERROR(VLOOKUP($W$5,Ledger!C414:K414,2,0),"-")</f>
        <v>-</v>
      </c>
      <c r="V414" s="49" t="str">
        <f>IFERROR(VLOOKUP($W$5,Ledger!C414:K414,3,0),"-")</f>
        <v>-</v>
      </c>
      <c r="W414" s="45" t="str">
        <f>IFERROR(VLOOKUP($W$5,Ledger!C414:K414,9,0),"-")</f>
        <v>-</v>
      </c>
      <c r="X414" s="42"/>
      <c r="Y414" s="25" t="str">
        <f>IFERROR(VLOOKUP($AA$5,Ledger!C414:K414,2,0),"-")</f>
        <v>-</v>
      </c>
      <c r="Z414" s="49" t="str">
        <f>IFERROR(VLOOKUP($AA$5,Ledger!C414:K414,3,0),"-")</f>
        <v>-</v>
      </c>
      <c r="AA414" s="45" t="str">
        <f>IFERROR(VLOOKUP($AA$5,Ledger!C414:K414,9,0),"-")</f>
        <v>-</v>
      </c>
    </row>
    <row r="415" spans="1:27" ht="24" x14ac:dyDescent="0.2">
      <c r="A415" s="25" t="str">
        <f>IFERROR(VLOOKUP($C$5,Ledger!C415:K415,2,0),"-")</f>
        <v>-</v>
      </c>
      <c r="B415" s="49" t="str">
        <f>IFERROR(VLOOKUP($C$5,Ledger!C415:K415,3,0),"-")</f>
        <v>-</v>
      </c>
      <c r="C415" s="45" t="str">
        <f>IFERROR(VLOOKUP($C$5,Ledger!C415:K415,9,0),"-")</f>
        <v>-</v>
      </c>
      <c r="D415" s="42"/>
      <c r="E415" s="25" t="str">
        <f>IFERROR(VLOOKUP($G$5,Ledger!C415:K415,2,0),"-")</f>
        <v>-</v>
      </c>
      <c r="F415" s="49" t="str">
        <f>IFERROR(VLOOKUP($G$5,Ledger!C415:K415,3,0),"-")</f>
        <v>-</v>
      </c>
      <c r="G415" s="45" t="str">
        <f>IFERROR(VLOOKUP($G$5,Ledger!C415:K415,9,0),"-")</f>
        <v>-</v>
      </c>
      <c r="H415" s="42"/>
      <c r="I415" s="25" t="str">
        <f>IFERROR(VLOOKUP($K$5,Ledger!C415:K415,2,0),"-")</f>
        <v>-</v>
      </c>
      <c r="J415" s="49" t="str">
        <f>IFERROR(VLOOKUP($K$5,Ledger!C415:K415,3,0),"-")</f>
        <v>-</v>
      </c>
      <c r="K415" s="45" t="str">
        <f>IFERROR(VLOOKUP($K$5,Ledger!C415:K415,9,0),"-")</f>
        <v>-</v>
      </c>
      <c r="L415" s="42"/>
      <c r="M415" s="25" t="str">
        <f>IFERROR(VLOOKUP($O$5,Ledger!C415:K415,2,0),"-")</f>
        <v>-</v>
      </c>
      <c r="N415" s="49" t="str">
        <f>IFERROR(VLOOKUP($O$5,Ledger!C415:K415,3,0),"-")</f>
        <v>-</v>
      </c>
      <c r="O415" s="45" t="str">
        <f>IFERROR(VLOOKUP($O$5,Ledger!C415:K415,9,0),"-")</f>
        <v>-</v>
      </c>
      <c r="P415" s="42"/>
      <c r="Q415" s="25" t="str">
        <f>IFERROR(VLOOKUP($S$5,Ledger!C415:K415,2,0),"-")</f>
        <v>-</v>
      </c>
      <c r="R415" s="49" t="str">
        <f>IFERROR(VLOOKUP($S$5,Ledger!C415:K415,3,0),"-")</f>
        <v>-</v>
      </c>
      <c r="S415" s="45" t="str">
        <f>IFERROR(VLOOKUP($S$5,Ledger!C415:K415,9,0),"-")</f>
        <v>-</v>
      </c>
      <c r="T415" s="42"/>
      <c r="U415" s="25" t="str">
        <f>IFERROR(VLOOKUP($W$5,Ledger!C415:K415,2,0),"-")</f>
        <v>-</v>
      </c>
      <c r="V415" s="49" t="str">
        <f>IFERROR(VLOOKUP($W$5,Ledger!C415:K415,3,0),"-")</f>
        <v>-</v>
      </c>
      <c r="W415" s="45" t="str">
        <f>IFERROR(VLOOKUP($W$5,Ledger!C415:K415,9,0),"-")</f>
        <v>-</v>
      </c>
      <c r="X415" s="42"/>
      <c r="Y415" s="25" t="str">
        <f>IFERROR(VLOOKUP($AA$5,Ledger!C415:K415,2,0),"-")</f>
        <v>-</v>
      </c>
      <c r="Z415" s="49" t="str">
        <f>IFERROR(VLOOKUP($AA$5,Ledger!C415:K415,3,0),"-")</f>
        <v>-</v>
      </c>
      <c r="AA415" s="45" t="str">
        <f>IFERROR(VLOOKUP($AA$5,Ledger!C415:K415,9,0),"-")</f>
        <v>-</v>
      </c>
    </row>
    <row r="416" spans="1:27" ht="24" x14ac:dyDescent="0.2">
      <c r="A416" s="25" t="str">
        <f>IFERROR(VLOOKUP($C$5,Ledger!C416:K416,2,0),"-")</f>
        <v>-</v>
      </c>
      <c r="B416" s="49" t="str">
        <f>IFERROR(VLOOKUP($C$5,Ledger!C416:K416,3,0),"-")</f>
        <v>-</v>
      </c>
      <c r="C416" s="45" t="str">
        <f>IFERROR(VLOOKUP($C$5,Ledger!C416:K416,9,0),"-")</f>
        <v>-</v>
      </c>
      <c r="D416" s="42"/>
      <c r="E416" s="25" t="str">
        <f>IFERROR(VLOOKUP($G$5,Ledger!C416:K416,2,0),"-")</f>
        <v>-</v>
      </c>
      <c r="F416" s="49" t="str">
        <f>IFERROR(VLOOKUP($G$5,Ledger!C416:K416,3,0),"-")</f>
        <v>-</v>
      </c>
      <c r="G416" s="45" t="str">
        <f>IFERROR(VLOOKUP($G$5,Ledger!C416:K416,9,0),"-")</f>
        <v>-</v>
      </c>
      <c r="H416" s="42"/>
      <c r="I416" s="25" t="str">
        <f>IFERROR(VLOOKUP($K$5,Ledger!C416:K416,2,0),"-")</f>
        <v>-</v>
      </c>
      <c r="J416" s="49" t="str">
        <f>IFERROR(VLOOKUP($K$5,Ledger!C416:K416,3,0),"-")</f>
        <v>-</v>
      </c>
      <c r="K416" s="45" t="str">
        <f>IFERROR(VLOOKUP($K$5,Ledger!C416:K416,9,0),"-")</f>
        <v>-</v>
      </c>
      <c r="L416" s="42"/>
      <c r="M416" s="25" t="str">
        <f>IFERROR(VLOOKUP($O$5,Ledger!C416:K416,2,0),"-")</f>
        <v>-</v>
      </c>
      <c r="N416" s="49" t="str">
        <f>IFERROR(VLOOKUP($O$5,Ledger!C416:K416,3,0),"-")</f>
        <v>-</v>
      </c>
      <c r="O416" s="45" t="str">
        <f>IFERROR(VLOOKUP($O$5,Ledger!C416:K416,9,0),"-")</f>
        <v>-</v>
      </c>
      <c r="P416" s="42"/>
      <c r="Q416" s="25" t="str">
        <f>IFERROR(VLOOKUP($S$5,Ledger!C416:K416,2,0),"-")</f>
        <v>-</v>
      </c>
      <c r="R416" s="49" t="str">
        <f>IFERROR(VLOOKUP($S$5,Ledger!C416:K416,3,0),"-")</f>
        <v>-</v>
      </c>
      <c r="S416" s="45" t="str">
        <f>IFERROR(VLOOKUP($S$5,Ledger!C416:K416,9,0),"-")</f>
        <v>-</v>
      </c>
      <c r="T416" s="42"/>
      <c r="U416" s="25" t="str">
        <f>IFERROR(VLOOKUP($W$5,Ledger!C416:K416,2,0),"-")</f>
        <v>-</v>
      </c>
      <c r="V416" s="49" t="str">
        <f>IFERROR(VLOOKUP($W$5,Ledger!C416:K416,3,0),"-")</f>
        <v>-</v>
      </c>
      <c r="W416" s="45" t="str">
        <f>IFERROR(VLOOKUP($W$5,Ledger!C416:K416,9,0),"-")</f>
        <v>-</v>
      </c>
      <c r="X416" s="42"/>
      <c r="Y416" s="25" t="str">
        <f>IFERROR(VLOOKUP($AA$5,Ledger!C416:K416,2,0),"-")</f>
        <v>-</v>
      </c>
      <c r="Z416" s="49" t="str">
        <f>IFERROR(VLOOKUP($AA$5,Ledger!C416:K416,3,0),"-")</f>
        <v>-</v>
      </c>
      <c r="AA416" s="45" t="str">
        <f>IFERROR(VLOOKUP($AA$5,Ledger!C416:K416,9,0),"-")</f>
        <v>-</v>
      </c>
    </row>
    <row r="417" spans="1:27" ht="24" x14ac:dyDescent="0.2">
      <c r="A417" s="25" t="str">
        <f>IFERROR(VLOOKUP($C$5,Ledger!C417:K417,2,0),"-")</f>
        <v>-</v>
      </c>
      <c r="B417" s="49" t="str">
        <f>IFERROR(VLOOKUP($C$5,Ledger!C417:K417,3,0),"-")</f>
        <v>-</v>
      </c>
      <c r="C417" s="45" t="str">
        <f>IFERROR(VLOOKUP($C$5,Ledger!C417:K417,9,0),"-")</f>
        <v>-</v>
      </c>
      <c r="D417" s="42"/>
      <c r="E417" s="25" t="str">
        <f>IFERROR(VLOOKUP($G$5,Ledger!C417:K417,2,0),"-")</f>
        <v>-</v>
      </c>
      <c r="F417" s="49" t="str">
        <f>IFERROR(VLOOKUP($G$5,Ledger!C417:K417,3,0),"-")</f>
        <v>-</v>
      </c>
      <c r="G417" s="45" t="str">
        <f>IFERROR(VLOOKUP($G$5,Ledger!C417:K417,9,0),"-")</f>
        <v>-</v>
      </c>
      <c r="H417" s="42"/>
      <c r="I417" s="25" t="str">
        <f>IFERROR(VLOOKUP($K$5,Ledger!C417:K417,2,0),"-")</f>
        <v>-</v>
      </c>
      <c r="J417" s="49" t="str">
        <f>IFERROR(VLOOKUP($K$5,Ledger!C417:K417,3,0),"-")</f>
        <v>-</v>
      </c>
      <c r="K417" s="45" t="str">
        <f>IFERROR(VLOOKUP($K$5,Ledger!C417:K417,9,0),"-")</f>
        <v>-</v>
      </c>
      <c r="L417" s="42"/>
      <c r="M417" s="25" t="str">
        <f>IFERROR(VLOOKUP($O$5,Ledger!C417:K417,2,0),"-")</f>
        <v>-</v>
      </c>
      <c r="N417" s="49" t="str">
        <f>IFERROR(VLOOKUP($O$5,Ledger!C417:K417,3,0),"-")</f>
        <v>-</v>
      </c>
      <c r="O417" s="45" t="str">
        <f>IFERROR(VLOOKUP($O$5,Ledger!C417:K417,9,0),"-")</f>
        <v>-</v>
      </c>
      <c r="P417" s="42"/>
      <c r="Q417" s="25" t="str">
        <f>IFERROR(VLOOKUP($S$5,Ledger!C417:K417,2,0),"-")</f>
        <v>-</v>
      </c>
      <c r="R417" s="49" t="str">
        <f>IFERROR(VLOOKUP($S$5,Ledger!C417:K417,3,0),"-")</f>
        <v>-</v>
      </c>
      <c r="S417" s="45" t="str">
        <f>IFERROR(VLOOKUP($S$5,Ledger!C417:K417,9,0),"-")</f>
        <v>-</v>
      </c>
      <c r="T417" s="42"/>
      <c r="U417" s="25" t="str">
        <f>IFERROR(VLOOKUP($W$5,Ledger!C417:K417,2,0),"-")</f>
        <v>-</v>
      </c>
      <c r="V417" s="49" t="str">
        <f>IFERROR(VLOOKUP($W$5,Ledger!C417:K417,3,0),"-")</f>
        <v>-</v>
      </c>
      <c r="W417" s="45" t="str">
        <f>IFERROR(VLOOKUP($W$5,Ledger!C417:K417,9,0),"-")</f>
        <v>-</v>
      </c>
      <c r="X417" s="42"/>
      <c r="Y417" s="25" t="str">
        <f>IFERROR(VLOOKUP($AA$5,Ledger!C417:K417,2,0),"-")</f>
        <v>-</v>
      </c>
      <c r="Z417" s="49" t="str">
        <f>IFERROR(VLOOKUP($AA$5,Ledger!C417:K417,3,0),"-")</f>
        <v>-</v>
      </c>
      <c r="AA417" s="45" t="str">
        <f>IFERROR(VLOOKUP($AA$5,Ledger!C417:K417,9,0),"-")</f>
        <v>-</v>
      </c>
    </row>
    <row r="418" spans="1:27" ht="24" x14ac:dyDescent="0.2">
      <c r="A418" s="25" t="str">
        <f>IFERROR(VLOOKUP($C$5,Ledger!C418:K418,2,0),"-")</f>
        <v>-</v>
      </c>
      <c r="B418" s="49" t="str">
        <f>IFERROR(VLOOKUP($C$5,Ledger!C418:K418,3,0),"-")</f>
        <v>-</v>
      </c>
      <c r="C418" s="45" t="str">
        <f>IFERROR(VLOOKUP($C$5,Ledger!C418:K418,9,0),"-")</f>
        <v>-</v>
      </c>
      <c r="D418" s="42"/>
      <c r="E418" s="25" t="str">
        <f>IFERROR(VLOOKUP($G$5,Ledger!C418:K418,2,0),"-")</f>
        <v>-</v>
      </c>
      <c r="F418" s="49" t="str">
        <f>IFERROR(VLOOKUP($G$5,Ledger!C418:K418,3,0),"-")</f>
        <v>-</v>
      </c>
      <c r="G418" s="45" t="str">
        <f>IFERROR(VLOOKUP($G$5,Ledger!C418:K418,9,0),"-")</f>
        <v>-</v>
      </c>
      <c r="H418" s="42"/>
      <c r="I418" s="25" t="str">
        <f>IFERROR(VLOOKUP($K$5,Ledger!C418:K418,2,0),"-")</f>
        <v>-</v>
      </c>
      <c r="J418" s="49" t="str">
        <f>IFERROR(VLOOKUP($K$5,Ledger!C418:K418,3,0),"-")</f>
        <v>-</v>
      </c>
      <c r="K418" s="45" t="str">
        <f>IFERROR(VLOOKUP($K$5,Ledger!C418:K418,9,0),"-")</f>
        <v>-</v>
      </c>
      <c r="L418" s="42"/>
      <c r="M418" s="25" t="str">
        <f>IFERROR(VLOOKUP($O$5,Ledger!C418:K418,2,0),"-")</f>
        <v>-</v>
      </c>
      <c r="N418" s="49" t="str">
        <f>IFERROR(VLOOKUP($O$5,Ledger!C418:K418,3,0),"-")</f>
        <v>-</v>
      </c>
      <c r="O418" s="45" t="str">
        <f>IFERROR(VLOOKUP($O$5,Ledger!C418:K418,9,0),"-")</f>
        <v>-</v>
      </c>
      <c r="P418" s="42"/>
      <c r="Q418" s="25" t="str">
        <f>IFERROR(VLOOKUP($S$5,Ledger!C418:K418,2,0),"-")</f>
        <v>-</v>
      </c>
      <c r="R418" s="49" t="str">
        <f>IFERROR(VLOOKUP($S$5,Ledger!C418:K418,3,0),"-")</f>
        <v>-</v>
      </c>
      <c r="S418" s="45" t="str">
        <f>IFERROR(VLOOKUP($S$5,Ledger!C418:K418,9,0),"-")</f>
        <v>-</v>
      </c>
      <c r="T418" s="42"/>
      <c r="U418" s="25" t="str">
        <f>IFERROR(VLOOKUP($W$5,Ledger!C418:K418,2,0),"-")</f>
        <v>-</v>
      </c>
      <c r="V418" s="49" t="str">
        <f>IFERROR(VLOOKUP($W$5,Ledger!C418:K418,3,0),"-")</f>
        <v>-</v>
      </c>
      <c r="W418" s="45" t="str">
        <f>IFERROR(VLOOKUP($W$5,Ledger!C418:K418,9,0),"-")</f>
        <v>-</v>
      </c>
      <c r="X418" s="42"/>
      <c r="Y418" s="25" t="str">
        <f>IFERROR(VLOOKUP($AA$5,Ledger!C418:K418,2,0),"-")</f>
        <v>-</v>
      </c>
      <c r="Z418" s="49" t="str">
        <f>IFERROR(VLOOKUP($AA$5,Ledger!C418:K418,3,0),"-")</f>
        <v>-</v>
      </c>
      <c r="AA418" s="45" t="str">
        <f>IFERROR(VLOOKUP($AA$5,Ledger!C418:K418,9,0),"-")</f>
        <v>-</v>
      </c>
    </row>
    <row r="419" spans="1:27" ht="24" x14ac:dyDescent="0.2">
      <c r="A419" s="25" t="str">
        <f>IFERROR(VLOOKUP($C$5,Ledger!C419:K419,2,0),"-")</f>
        <v>-</v>
      </c>
      <c r="B419" s="49" t="str">
        <f>IFERROR(VLOOKUP($C$5,Ledger!C419:K419,3,0),"-")</f>
        <v>-</v>
      </c>
      <c r="C419" s="45" t="str">
        <f>IFERROR(VLOOKUP($C$5,Ledger!C419:K419,9,0),"-")</f>
        <v>-</v>
      </c>
      <c r="D419" s="42"/>
      <c r="E419" s="25" t="str">
        <f>IFERROR(VLOOKUP($G$5,Ledger!C419:K419,2,0),"-")</f>
        <v>-</v>
      </c>
      <c r="F419" s="49" t="str">
        <f>IFERROR(VLOOKUP($G$5,Ledger!C419:K419,3,0),"-")</f>
        <v>-</v>
      </c>
      <c r="G419" s="45" t="str">
        <f>IFERROR(VLOOKUP($G$5,Ledger!C419:K419,9,0),"-")</f>
        <v>-</v>
      </c>
      <c r="H419" s="42"/>
      <c r="I419" s="25" t="str">
        <f>IFERROR(VLOOKUP($K$5,Ledger!C419:K419,2,0),"-")</f>
        <v>-</v>
      </c>
      <c r="J419" s="49" t="str">
        <f>IFERROR(VLOOKUP($K$5,Ledger!C419:K419,3,0),"-")</f>
        <v>-</v>
      </c>
      <c r="K419" s="45" t="str">
        <f>IFERROR(VLOOKUP($K$5,Ledger!C419:K419,9,0),"-")</f>
        <v>-</v>
      </c>
      <c r="L419" s="42"/>
      <c r="M419" s="25" t="str">
        <f>IFERROR(VLOOKUP($O$5,Ledger!C419:K419,2,0),"-")</f>
        <v>-</v>
      </c>
      <c r="N419" s="49" t="str">
        <f>IFERROR(VLOOKUP($O$5,Ledger!C419:K419,3,0),"-")</f>
        <v>-</v>
      </c>
      <c r="O419" s="45" t="str">
        <f>IFERROR(VLOOKUP($O$5,Ledger!C419:K419,9,0),"-")</f>
        <v>-</v>
      </c>
      <c r="P419" s="42"/>
      <c r="Q419" s="25" t="str">
        <f>IFERROR(VLOOKUP($S$5,Ledger!C419:K419,2,0),"-")</f>
        <v>-</v>
      </c>
      <c r="R419" s="49" t="str">
        <f>IFERROR(VLOOKUP($S$5,Ledger!C419:K419,3,0),"-")</f>
        <v>-</v>
      </c>
      <c r="S419" s="45" t="str">
        <f>IFERROR(VLOOKUP($S$5,Ledger!C419:K419,9,0),"-")</f>
        <v>-</v>
      </c>
      <c r="T419" s="42"/>
      <c r="U419" s="25" t="str">
        <f>IFERROR(VLOOKUP($W$5,Ledger!C419:K419,2,0),"-")</f>
        <v>-</v>
      </c>
      <c r="V419" s="49" t="str">
        <f>IFERROR(VLOOKUP($W$5,Ledger!C419:K419,3,0),"-")</f>
        <v>-</v>
      </c>
      <c r="W419" s="45" t="str">
        <f>IFERROR(VLOOKUP($W$5,Ledger!C419:K419,9,0),"-")</f>
        <v>-</v>
      </c>
      <c r="X419" s="42"/>
      <c r="Y419" s="25" t="str">
        <f>IFERROR(VLOOKUP($AA$5,Ledger!C419:K419,2,0),"-")</f>
        <v>-</v>
      </c>
      <c r="Z419" s="49" t="str">
        <f>IFERROR(VLOOKUP($AA$5,Ledger!C419:K419,3,0),"-")</f>
        <v>-</v>
      </c>
      <c r="AA419" s="45" t="str">
        <f>IFERROR(VLOOKUP($AA$5,Ledger!C419:K419,9,0),"-")</f>
        <v>-</v>
      </c>
    </row>
    <row r="420" spans="1:27" ht="24" x14ac:dyDescent="0.2">
      <c r="A420" s="25" t="str">
        <f>IFERROR(VLOOKUP($C$5,Ledger!C420:K420,2,0),"-")</f>
        <v>-</v>
      </c>
      <c r="B420" s="49" t="str">
        <f>IFERROR(VLOOKUP($C$5,Ledger!C420:K420,3,0),"-")</f>
        <v>-</v>
      </c>
      <c r="C420" s="45" t="str">
        <f>IFERROR(VLOOKUP($C$5,Ledger!C420:K420,9,0),"-")</f>
        <v>-</v>
      </c>
      <c r="D420" s="42"/>
      <c r="E420" s="25" t="str">
        <f>IFERROR(VLOOKUP($G$5,Ledger!C420:K420,2,0),"-")</f>
        <v>-</v>
      </c>
      <c r="F420" s="49" t="str">
        <f>IFERROR(VLOOKUP($G$5,Ledger!C420:K420,3,0),"-")</f>
        <v>-</v>
      </c>
      <c r="G420" s="45" t="str">
        <f>IFERROR(VLOOKUP($G$5,Ledger!C420:K420,9,0),"-")</f>
        <v>-</v>
      </c>
      <c r="H420" s="42"/>
      <c r="I420" s="25" t="str">
        <f>IFERROR(VLOOKUP($K$5,Ledger!C420:K420,2,0),"-")</f>
        <v>-</v>
      </c>
      <c r="J420" s="49" t="str">
        <f>IFERROR(VLOOKUP($K$5,Ledger!C420:K420,3,0),"-")</f>
        <v>-</v>
      </c>
      <c r="K420" s="45" t="str">
        <f>IFERROR(VLOOKUP($K$5,Ledger!C420:K420,9,0),"-")</f>
        <v>-</v>
      </c>
      <c r="L420" s="42"/>
      <c r="M420" s="25" t="str">
        <f>IFERROR(VLOOKUP($O$5,Ledger!C420:K420,2,0),"-")</f>
        <v>-</v>
      </c>
      <c r="N420" s="49" t="str">
        <f>IFERROR(VLOOKUP($O$5,Ledger!C420:K420,3,0),"-")</f>
        <v>-</v>
      </c>
      <c r="O420" s="45" t="str">
        <f>IFERROR(VLOOKUP($O$5,Ledger!C420:K420,9,0),"-")</f>
        <v>-</v>
      </c>
      <c r="P420" s="42"/>
      <c r="Q420" s="25" t="str">
        <f>IFERROR(VLOOKUP($S$5,Ledger!C420:K420,2,0),"-")</f>
        <v>-</v>
      </c>
      <c r="R420" s="49" t="str">
        <f>IFERROR(VLOOKUP($S$5,Ledger!C420:K420,3,0),"-")</f>
        <v>-</v>
      </c>
      <c r="S420" s="45" t="str">
        <f>IFERROR(VLOOKUP($S$5,Ledger!C420:K420,9,0),"-")</f>
        <v>-</v>
      </c>
      <c r="T420" s="42"/>
      <c r="U420" s="25" t="str">
        <f>IFERROR(VLOOKUP($W$5,Ledger!C420:K420,2,0),"-")</f>
        <v>-</v>
      </c>
      <c r="V420" s="49" t="str">
        <f>IFERROR(VLOOKUP($W$5,Ledger!C420:K420,3,0),"-")</f>
        <v>-</v>
      </c>
      <c r="W420" s="45" t="str">
        <f>IFERROR(VLOOKUP($W$5,Ledger!C420:K420,9,0),"-")</f>
        <v>-</v>
      </c>
      <c r="X420" s="42"/>
      <c r="Y420" s="25" t="str">
        <f>IFERROR(VLOOKUP($AA$5,Ledger!C420:K420,2,0),"-")</f>
        <v>-</v>
      </c>
      <c r="Z420" s="49" t="str">
        <f>IFERROR(VLOOKUP($AA$5,Ledger!C420:K420,3,0),"-")</f>
        <v>-</v>
      </c>
      <c r="AA420" s="45" t="str">
        <f>IFERROR(VLOOKUP($AA$5,Ledger!C420:K420,9,0),"-")</f>
        <v>-</v>
      </c>
    </row>
    <row r="421" spans="1:27" ht="24" x14ac:dyDescent="0.2">
      <c r="A421" s="25" t="str">
        <f>IFERROR(VLOOKUP($C$5,Ledger!C421:K421,2,0),"-")</f>
        <v>-</v>
      </c>
      <c r="B421" s="49" t="str">
        <f>IFERROR(VLOOKUP($C$5,Ledger!C421:K421,3,0),"-")</f>
        <v>-</v>
      </c>
      <c r="C421" s="45" t="str">
        <f>IFERROR(VLOOKUP($C$5,Ledger!C421:K421,9,0),"-")</f>
        <v>-</v>
      </c>
      <c r="D421" s="42"/>
      <c r="E421" s="25" t="str">
        <f>IFERROR(VLOOKUP($G$5,Ledger!C421:K421,2,0),"-")</f>
        <v>-</v>
      </c>
      <c r="F421" s="49" t="str">
        <f>IFERROR(VLOOKUP($G$5,Ledger!C421:K421,3,0),"-")</f>
        <v>-</v>
      </c>
      <c r="G421" s="45" t="str">
        <f>IFERROR(VLOOKUP($G$5,Ledger!C421:K421,9,0),"-")</f>
        <v>-</v>
      </c>
      <c r="H421" s="42"/>
      <c r="I421" s="25" t="str">
        <f>IFERROR(VLOOKUP($K$5,Ledger!C421:K421,2,0),"-")</f>
        <v>-</v>
      </c>
      <c r="J421" s="49" t="str">
        <f>IFERROR(VLOOKUP($K$5,Ledger!C421:K421,3,0),"-")</f>
        <v>-</v>
      </c>
      <c r="K421" s="45" t="str">
        <f>IFERROR(VLOOKUP($K$5,Ledger!C421:K421,9,0),"-")</f>
        <v>-</v>
      </c>
      <c r="L421" s="42"/>
      <c r="M421" s="25" t="str">
        <f>IFERROR(VLOOKUP($O$5,Ledger!C421:K421,2,0),"-")</f>
        <v>-</v>
      </c>
      <c r="N421" s="49" t="str">
        <f>IFERROR(VLOOKUP($O$5,Ledger!C421:K421,3,0),"-")</f>
        <v>-</v>
      </c>
      <c r="O421" s="45" t="str">
        <f>IFERROR(VLOOKUP($O$5,Ledger!C421:K421,9,0),"-")</f>
        <v>-</v>
      </c>
      <c r="P421" s="42"/>
      <c r="Q421" s="25" t="str">
        <f>IFERROR(VLOOKUP($S$5,Ledger!C421:K421,2,0),"-")</f>
        <v>-</v>
      </c>
      <c r="R421" s="49" t="str">
        <f>IFERROR(VLOOKUP($S$5,Ledger!C421:K421,3,0),"-")</f>
        <v>-</v>
      </c>
      <c r="S421" s="45" t="str">
        <f>IFERROR(VLOOKUP($S$5,Ledger!C421:K421,9,0),"-")</f>
        <v>-</v>
      </c>
      <c r="T421" s="42"/>
      <c r="U421" s="25" t="str">
        <f>IFERROR(VLOOKUP($W$5,Ledger!C421:K421,2,0),"-")</f>
        <v>-</v>
      </c>
      <c r="V421" s="49" t="str">
        <f>IFERROR(VLOOKUP($W$5,Ledger!C421:K421,3,0),"-")</f>
        <v>-</v>
      </c>
      <c r="W421" s="45" t="str">
        <f>IFERROR(VLOOKUP($W$5,Ledger!C421:K421,9,0),"-")</f>
        <v>-</v>
      </c>
      <c r="X421" s="42"/>
      <c r="Y421" s="25" t="str">
        <f>IFERROR(VLOOKUP($AA$5,Ledger!C421:K421,2,0),"-")</f>
        <v>-</v>
      </c>
      <c r="Z421" s="49" t="str">
        <f>IFERROR(VLOOKUP($AA$5,Ledger!C421:K421,3,0),"-")</f>
        <v>-</v>
      </c>
      <c r="AA421" s="45" t="str">
        <f>IFERROR(VLOOKUP($AA$5,Ledger!C421:K421,9,0),"-")</f>
        <v>-</v>
      </c>
    </row>
    <row r="422" spans="1:27" ht="24" x14ac:dyDescent="0.2">
      <c r="A422" s="25" t="str">
        <f>IFERROR(VLOOKUP($C$5,Ledger!C422:K422,2,0),"-")</f>
        <v>-</v>
      </c>
      <c r="B422" s="49" t="str">
        <f>IFERROR(VLOOKUP($C$5,Ledger!C422:K422,3,0),"-")</f>
        <v>-</v>
      </c>
      <c r="C422" s="45" t="str">
        <f>IFERROR(VLOOKUP($C$5,Ledger!C422:K422,9,0),"-")</f>
        <v>-</v>
      </c>
      <c r="D422" s="42"/>
      <c r="E422" s="25" t="str">
        <f>IFERROR(VLOOKUP($G$5,Ledger!C422:K422,2,0),"-")</f>
        <v>-</v>
      </c>
      <c r="F422" s="49" t="str">
        <f>IFERROR(VLOOKUP($G$5,Ledger!C422:K422,3,0),"-")</f>
        <v>-</v>
      </c>
      <c r="G422" s="45" t="str">
        <f>IFERROR(VLOOKUP($G$5,Ledger!C422:K422,9,0),"-")</f>
        <v>-</v>
      </c>
      <c r="H422" s="42"/>
      <c r="I422" s="25" t="str">
        <f>IFERROR(VLOOKUP($K$5,Ledger!C422:K422,2,0),"-")</f>
        <v>-</v>
      </c>
      <c r="J422" s="49" t="str">
        <f>IFERROR(VLOOKUP($K$5,Ledger!C422:K422,3,0),"-")</f>
        <v>-</v>
      </c>
      <c r="K422" s="45" t="str">
        <f>IFERROR(VLOOKUP($K$5,Ledger!C422:K422,9,0),"-")</f>
        <v>-</v>
      </c>
      <c r="L422" s="42"/>
      <c r="M422" s="25" t="str">
        <f>IFERROR(VLOOKUP($O$5,Ledger!C422:K422,2,0),"-")</f>
        <v>-</v>
      </c>
      <c r="N422" s="49" t="str">
        <f>IFERROR(VLOOKUP($O$5,Ledger!C422:K422,3,0),"-")</f>
        <v>-</v>
      </c>
      <c r="O422" s="45" t="str">
        <f>IFERROR(VLOOKUP($O$5,Ledger!C422:K422,9,0),"-")</f>
        <v>-</v>
      </c>
      <c r="P422" s="42"/>
      <c r="Q422" s="25" t="str">
        <f>IFERROR(VLOOKUP($S$5,Ledger!C422:K422,2,0),"-")</f>
        <v>-</v>
      </c>
      <c r="R422" s="49" t="str">
        <f>IFERROR(VLOOKUP($S$5,Ledger!C422:K422,3,0),"-")</f>
        <v>-</v>
      </c>
      <c r="S422" s="45" t="str">
        <f>IFERROR(VLOOKUP($S$5,Ledger!C422:K422,9,0),"-")</f>
        <v>-</v>
      </c>
      <c r="T422" s="42"/>
      <c r="U422" s="25" t="str">
        <f>IFERROR(VLOOKUP($W$5,Ledger!C422:K422,2,0),"-")</f>
        <v>-</v>
      </c>
      <c r="V422" s="49" t="str">
        <f>IFERROR(VLOOKUP($W$5,Ledger!C422:K422,3,0),"-")</f>
        <v>-</v>
      </c>
      <c r="W422" s="45" t="str">
        <f>IFERROR(VLOOKUP($W$5,Ledger!C422:K422,9,0),"-")</f>
        <v>-</v>
      </c>
      <c r="X422" s="42"/>
      <c r="Y422" s="25" t="str">
        <f>IFERROR(VLOOKUP($AA$5,Ledger!C422:K422,2,0),"-")</f>
        <v>-</v>
      </c>
      <c r="Z422" s="49" t="str">
        <f>IFERROR(VLOOKUP($AA$5,Ledger!C422:K422,3,0),"-")</f>
        <v>-</v>
      </c>
      <c r="AA422" s="45" t="str">
        <f>IFERROR(VLOOKUP($AA$5,Ledger!C422:K422,9,0),"-")</f>
        <v>-</v>
      </c>
    </row>
    <row r="423" spans="1:27" ht="24" x14ac:dyDescent="0.2">
      <c r="A423" s="25" t="str">
        <f>IFERROR(VLOOKUP($C$5,Ledger!C423:K423,2,0),"-")</f>
        <v>-</v>
      </c>
      <c r="B423" s="49" t="str">
        <f>IFERROR(VLOOKUP($C$5,Ledger!C423:K423,3,0),"-")</f>
        <v>-</v>
      </c>
      <c r="C423" s="45" t="str">
        <f>IFERROR(VLOOKUP($C$5,Ledger!C423:K423,9,0),"-")</f>
        <v>-</v>
      </c>
      <c r="D423" s="42"/>
      <c r="E423" s="25" t="str">
        <f>IFERROR(VLOOKUP($G$5,Ledger!C423:K423,2,0),"-")</f>
        <v>-</v>
      </c>
      <c r="F423" s="49" t="str">
        <f>IFERROR(VLOOKUP($G$5,Ledger!C423:K423,3,0),"-")</f>
        <v>-</v>
      </c>
      <c r="G423" s="45" t="str">
        <f>IFERROR(VLOOKUP($G$5,Ledger!C423:K423,9,0),"-")</f>
        <v>-</v>
      </c>
      <c r="H423" s="42"/>
      <c r="I423" s="25" t="str">
        <f>IFERROR(VLOOKUP($K$5,Ledger!C423:K423,2,0),"-")</f>
        <v>-</v>
      </c>
      <c r="J423" s="49" t="str">
        <f>IFERROR(VLOOKUP($K$5,Ledger!C423:K423,3,0),"-")</f>
        <v>-</v>
      </c>
      <c r="K423" s="45" t="str">
        <f>IFERROR(VLOOKUP($K$5,Ledger!C423:K423,9,0),"-")</f>
        <v>-</v>
      </c>
      <c r="L423" s="42"/>
      <c r="M423" s="25" t="str">
        <f>IFERROR(VLOOKUP($O$5,Ledger!C423:K423,2,0),"-")</f>
        <v>-</v>
      </c>
      <c r="N423" s="49" t="str">
        <f>IFERROR(VLOOKUP($O$5,Ledger!C423:K423,3,0),"-")</f>
        <v>-</v>
      </c>
      <c r="O423" s="45" t="str">
        <f>IFERROR(VLOOKUP($O$5,Ledger!C423:K423,9,0),"-")</f>
        <v>-</v>
      </c>
      <c r="P423" s="42"/>
      <c r="Q423" s="25" t="str">
        <f>IFERROR(VLOOKUP($S$5,Ledger!C423:K423,2,0),"-")</f>
        <v>-</v>
      </c>
      <c r="R423" s="49" t="str">
        <f>IFERROR(VLOOKUP($S$5,Ledger!C423:K423,3,0),"-")</f>
        <v>-</v>
      </c>
      <c r="S423" s="45" t="str">
        <f>IFERROR(VLOOKUP($S$5,Ledger!C423:K423,9,0),"-")</f>
        <v>-</v>
      </c>
      <c r="T423" s="42"/>
      <c r="U423" s="25" t="str">
        <f>IFERROR(VLOOKUP($W$5,Ledger!C423:K423,2,0),"-")</f>
        <v>-</v>
      </c>
      <c r="V423" s="49" t="str">
        <f>IFERROR(VLOOKUP($W$5,Ledger!C423:K423,3,0),"-")</f>
        <v>-</v>
      </c>
      <c r="W423" s="45" t="str">
        <f>IFERROR(VLOOKUP($W$5,Ledger!C423:K423,9,0),"-")</f>
        <v>-</v>
      </c>
      <c r="X423" s="42"/>
      <c r="Y423" s="25" t="str">
        <f>IFERROR(VLOOKUP($AA$5,Ledger!C423:K423,2,0),"-")</f>
        <v>-</v>
      </c>
      <c r="Z423" s="49" t="str">
        <f>IFERROR(VLOOKUP($AA$5,Ledger!C423:K423,3,0),"-")</f>
        <v>-</v>
      </c>
      <c r="AA423" s="45" t="str">
        <f>IFERROR(VLOOKUP($AA$5,Ledger!C423:K423,9,0),"-")</f>
        <v>-</v>
      </c>
    </row>
    <row r="424" spans="1:27" ht="24" x14ac:dyDescent="0.2">
      <c r="A424" s="25" t="str">
        <f>IFERROR(VLOOKUP($C$5,Ledger!C424:K424,2,0),"-")</f>
        <v>-</v>
      </c>
      <c r="B424" s="49" t="str">
        <f>IFERROR(VLOOKUP($C$5,Ledger!C424:K424,3,0),"-")</f>
        <v>-</v>
      </c>
      <c r="C424" s="45" t="str">
        <f>IFERROR(VLOOKUP($C$5,Ledger!C424:K424,9,0),"-")</f>
        <v>-</v>
      </c>
      <c r="D424" s="42"/>
      <c r="E424" s="25" t="str">
        <f>IFERROR(VLOOKUP($G$5,Ledger!C424:K424,2,0),"-")</f>
        <v>-</v>
      </c>
      <c r="F424" s="49" t="str">
        <f>IFERROR(VLOOKUP($G$5,Ledger!C424:K424,3,0),"-")</f>
        <v>-</v>
      </c>
      <c r="G424" s="45" t="str">
        <f>IFERROR(VLOOKUP($G$5,Ledger!C424:K424,9,0),"-")</f>
        <v>-</v>
      </c>
      <c r="H424" s="42"/>
      <c r="I424" s="25" t="str">
        <f>IFERROR(VLOOKUP($K$5,Ledger!C424:K424,2,0),"-")</f>
        <v>-</v>
      </c>
      <c r="J424" s="49" t="str">
        <f>IFERROR(VLOOKUP($K$5,Ledger!C424:K424,3,0),"-")</f>
        <v>-</v>
      </c>
      <c r="K424" s="45" t="str">
        <f>IFERROR(VLOOKUP($K$5,Ledger!C424:K424,9,0),"-")</f>
        <v>-</v>
      </c>
      <c r="L424" s="42"/>
      <c r="M424" s="25" t="str">
        <f>IFERROR(VLOOKUP($O$5,Ledger!C424:K424,2,0),"-")</f>
        <v>-</v>
      </c>
      <c r="N424" s="49" t="str">
        <f>IFERROR(VLOOKUP($O$5,Ledger!C424:K424,3,0),"-")</f>
        <v>-</v>
      </c>
      <c r="O424" s="45" t="str">
        <f>IFERROR(VLOOKUP($O$5,Ledger!C424:K424,9,0),"-")</f>
        <v>-</v>
      </c>
      <c r="P424" s="42"/>
      <c r="Q424" s="25" t="str">
        <f>IFERROR(VLOOKUP($S$5,Ledger!C424:K424,2,0),"-")</f>
        <v>-</v>
      </c>
      <c r="R424" s="49" t="str">
        <f>IFERROR(VLOOKUP($S$5,Ledger!C424:K424,3,0),"-")</f>
        <v>-</v>
      </c>
      <c r="S424" s="45" t="str">
        <f>IFERROR(VLOOKUP($S$5,Ledger!C424:K424,9,0),"-")</f>
        <v>-</v>
      </c>
      <c r="T424" s="42"/>
      <c r="U424" s="25" t="str">
        <f>IFERROR(VLOOKUP($W$5,Ledger!C424:K424,2,0),"-")</f>
        <v>-</v>
      </c>
      <c r="V424" s="49" t="str">
        <f>IFERROR(VLOOKUP($W$5,Ledger!C424:K424,3,0),"-")</f>
        <v>-</v>
      </c>
      <c r="W424" s="45" t="str">
        <f>IFERROR(VLOOKUP($W$5,Ledger!C424:K424,9,0),"-")</f>
        <v>-</v>
      </c>
      <c r="X424" s="42"/>
      <c r="Y424" s="25" t="str">
        <f>IFERROR(VLOOKUP($AA$5,Ledger!C424:K424,2,0),"-")</f>
        <v>-</v>
      </c>
      <c r="Z424" s="49" t="str">
        <f>IFERROR(VLOOKUP($AA$5,Ledger!C424:K424,3,0),"-")</f>
        <v>-</v>
      </c>
      <c r="AA424" s="45" t="str">
        <f>IFERROR(VLOOKUP($AA$5,Ledger!C424:K424,9,0),"-")</f>
        <v>-</v>
      </c>
    </row>
    <row r="425" spans="1:27" ht="24" x14ac:dyDescent="0.2">
      <c r="A425" s="25" t="str">
        <f>IFERROR(VLOOKUP($C$5,Ledger!C425:K425,2,0),"-")</f>
        <v>-</v>
      </c>
      <c r="B425" s="49" t="str">
        <f>IFERROR(VLOOKUP($C$5,Ledger!C425:K425,3,0),"-")</f>
        <v>-</v>
      </c>
      <c r="C425" s="45" t="str">
        <f>IFERROR(VLOOKUP($C$5,Ledger!C425:K425,9,0),"-")</f>
        <v>-</v>
      </c>
      <c r="D425" s="42"/>
      <c r="E425" s="25" t="str">
        <f>IFERROR(VLOOKUP($G$5,Ledger!C425:K425,2,0),"-")</f>
        <v>-</v>
      </c>
      <c r="F425" s="49" t="str">
        <f>IFERROR(VLOOKUP($G$5,Ledger!C425:K425,3,0),"-")</f>
        <v>-</v>
      </c>
      <c r="G425" s="45" t="str">
        <f>IFERROR(VLOOKUP($G$5,Ledger!C425:K425,9,0),"-")</f>
        <v>-</v>
      </c>
      <c r="H425" s="42"/>
      <c r="I425" s="25" t="str">
        <f>IFERROR(VLOOKUP($K$5,Ledger!C425:K425,2,0),"-")</f>
        <v>-</v>
      </c>
      <c r="J425" s="49" t="str">
        <f>IFERROR(VLOOKUP($K$5,Ledger!C425:K425,3,0),"-")</f>
        <v>-</v>
      </c>
      <c r="K425" s="45" t="str">
        <f>IFERROR(VLOOKUP($K$5,Ledger!C425:K425,9,0),"-")</f>
        <v>-</v>
      </c>
      <c r="L425" s="42"/>
      <c r="M425" s="25" t="str">
        <f>IFERROR(VLOOKUP($O$5,Ledger!C425:K425,2,0),"-")</f>
        <v>-</v>
      </c>
      <c r="N425" s="49" t="str">
        <f>IFERROR(VLOOKUP($O$5,Ledger!C425:K425,3,0),"-")</f>
        <v>-</v>
      </c>
      <c r="O425" s="45" t="str">
        <f>IFERROR(VLOOKUP($O$5,Ledger!C425:K425,9,0),"-")</f>
        <v>-</v>
      </c>
      <c r="P425" s="42"/>
      <c r="Q425" s="25" t="str">
        <f>IFERROR(VLOOKUP($S$5,Ledger!C425:K425,2,0),"-")</f>
        <v>-</v>
      </c>
      <c r="R425" s="49" t="str">
        <f>IFERROR(VLOOKUP($S$5,Ledger!C425:K425,3,0),"-")</f>
        <v>-</v>
      </c>
      <c r="S425" s="45" t="str">
        <f>IFERROR(VLOOKUP($S$5,Ledger!C425:K425,9,0),"-")</f>
        <v>-</v>
      </c>
      <c r="T425" s="42"/>
      <c r="U425" s="25" t="str">
        <f>IFERROR(VLOOKUP($W$5,Ledger!C425:K425,2,0),"-")</f>
        <v>-</v>
      </c>
      <c r="V425" s="49" t="str">
        <f>IFERROR(VLOOKUP($W$5,Ledger!C425:K425,3,0),"-")</f>
        <v>-</v>
      </c>
      <c r="W425" s="45" t="str">
        <f>IFERROR(VLOOKUP($W$5,Ledger!C425:K425,9,0),"-")</f>
        <v>-</v>
      </c>
      <c r="X425" s="42"/>
      <c r="Y425" s="25" t="str">
        <f>IFERROR(VLOOKUP($AA$5,Ledger!C425:K425,2,0),"-")</f>
        <v>-</v>
      </c>
      <c r="Z425" s="49" t="str">
        <f>IFERROR(VLOOKUP($AA$5,Ledger!C425:K425,3,0),"-")</f>
        <v>-</v>
      </c>
      <c r="AA425" s="45" t="str">
        <f>IFERROR(VLOOKUP($AA$5,Ledger!C425:K425,9,0),"-")</f>
        <v>-</v>
      </c>
    </row>
    <row r="426" spans="1:27" ht="24" x14ac:dyDescent="0.2">
      <c r="A426" s="25" t="str">
        <f>IFERROR(VLOOKUP($C$5,Ledger!C426:K426,2,0),"-")</f>
        <v>-</v>
      </c>
      <c r="B426" s="49" t="str">
        <f>IFERROR(VLOOKUP($C$5,Ledger!C426:K426,3,0),"-")</f>
        <v>-</v>
      </c>
      <c r="C426" s="45" t="str">
        <f>IFERROR(VLOOKUP($C$5,Ledger!C426:K426,9,0),"-")</f>
        <v>-</v>
      </c>
      <c r="D426" s="42"/>
      <c r="E426" s="25" t="str">
        <f>IFERROR(VLOOKUP($G$5,Ledger!C426:K426,2,0),"-")</f>
        <v>-</v>
      </c>
      <c r="F426" s="49" t="str">
        <f>IFERROR(VLOOKUP($G$5,Ledger!C426:K426,3,0),"-")</f>
        <v>-</v>
      </c>
      <c r="G426" s="45" t="str">
        <f>IFERROR(VLOOKUP($G$5,Ledger!C426:K426,9,0),"-")</f>
        <v>-</v>
      </c>
      <c r="H426" s="42"/>
      <c r="I426" s="25" t="str">
        <f>IFERROR(VLOOKUP($K$5,Ledger!C426:K426,2,0),"-")</f>
        <v>-</v>
      </c>
      <c r="J426" s="49" t="str">
        <f>IFERROR(VLOOKUP($K$5,Ledger!C426:K426,3,0),"-")</f>
        <v>-</v>
      </c>
      <c r="K426" s="45" t="str">
        <f>IFERROR(VLOOKUP($K$5,Ledger!C426:K426,9,0),"-")</f>
        <v>-</v>
      </c>
      <c r="L426" s="42"/>
      <c r="M426" s="25" t="str">
        <f>IFERROR(VLOOKUP($O$5,Ledger!C426:K426,2,0),"-")</f>
        <v>-</v>
      </c>
      <c r="N426" s="49" t="str">
        <f>IFERROR(VLOOKUP($O$5,Ledger!C426:K426,3,0),"-")</f>
        <v>-</v>
      </c>
      <c r="O426" s="45" t="str">
        <f>IFERROR(VLOOKUP($O$5,Ledger!C426:K426,9,0),"-")</f>
        <v>-</v>
      </c>
      <c r="P426" s="42"/>
      <c r="Q426" s="25" t="str">
        <f>IFERROR(VLOOKUP($S$5,Ledger!C426:K426,2,0),"-")</f>
        <v>-</v>
      </c>
      <c r="R426" s="49" t="str">
        <f>IFERROR(VLOOKUP($S$5,Ledger!C426:K426,3,0),"-")</f>
        <v>-</v>
      </c>
      <c r="S426" s="45" t="str">
        <f>IFERROR(VLOOKUP($S$5,Ledger!C426:K426,9,0),"-")</f>
        <v>-</v>
      </c>
      <c r="T426" s="42"/>
      <c r="U426" s="25" t="str">
        <f>IFERROR(VLOOKUP($W$5,Ledger!C426:K426,2,0),"-")</f>
        <v>-</v>
      </c>
      <c r="V426" s="49" t="str">
        <f>IFERROR(VLOOKUP($W$5,Ledger!C426:K426,3,0),"-")</f>
        <v>-</v>
      </c>
      <c r="W426" s="45" t="str">
        <f>IFERROR(VLOOKUP($W$5,Ledger!C426:K426,9,0),"-")</f>
        <v>-</v>
      </c>
      <c r="X426" s="42"/>
      <c r="Y426" s="25" t="str">
        <f>IFERROR(VLOOKUP($AA$5,Ledger!C426:K426,2,0),"-")</f>
        <v>-</v>
      </c>
      <c r="Z426" s="49" t="str">
        <f>IFERROR(VLOOKUP($AA$5,Ledger!C426:K426,3,0),"-")</f>
        <v>-</v>
      </c>
      <c r="AA426" s="45" t="str">
        <f>IFERROR(VLOOKUP($AA$5,Ledger!C426:K426,9,0),"-")</f>
        <v>-</v>
      </c>
    </row>
    <row r="427" spans="1:27" ht="24" x14ac:dyDescent="0.2">
      <c r="A427" s="25" t="str">
        <f>IFERROR(VLOOKUP($C$5,Ledger!C427:K427,2,0),"-")</f>
        <v>-</v>
      </c>
      <c r="B427" s="49" t="str">
        <f>IFERROR(VLOOKUP($C$5,Ledger!C427:K427,3,0),"-")</f>
        <v>-</v>
      </c>
      <c r="C427" s="45" t="str">
        <f>IFERROR(VLOOKUP($C$5,Ledger!C427:K427,9,0),"-")</f>
        <v>-</v>
      </c>
      <c r="D427" s="42"/>
      <c r="E427" s="25" t="str">
        <f>IFERROR(VLOOKUP($G$5,Ledger!C427:K427,2,0),"-")</f>
        <v>-</v>
      </c>
      <c r="F427" s="49" t="str">
        <f>IFERROR(VLOOKUP($G$5,Ledger!C427:K427,3,0),"-")</f>
        <v>-</v>
      </c>
      <c r="G427" s="45" t="str">
        <f>IFERROR(VLOOKUP($G$5,Ledger!C427:K427,9,0),"-")</f>
        <v>-</v>
      </c>
      <c r="H427" s="42"/>
      <c r="I427" s="25" t="str">
        <f>IFERROR(VLOOKUP($K$5,Ledger!C427:K427,2,0),"-")</f>
        <v>-</v>
      </c>
      <c r="J427" s="49" t="str">
        <f>IFERROR(VLOOKUP($K$5,Ledger!C427:K427,3,0),"-")</f>
        <v>-</v>
      </c>
      <c r="K427" s="45" t="str">
        <f>IFERROR(VLOOKUP($K$5,Ledger!C427:K427,9,0),"-")</f>
        <v>-</v>
      </c>
      <c r="L427" s="42"/>
      <c r="M427" s="25" t="str">
        <f>IFERROR(VLOOKUP($O$5,Ledger!C427:K427,2,0),"-")</f>
        <v>-</v>
      </c>
      <c r="N427" s="49" t="str">
        <f>IFERROR(VLOOKUP($O$5,Ledger!C427:K427,3,0),"-")</f>
        <v>-</v>
      </c>
      <c r="O427" s="45" t="str">
        <f>IFERROR(VLOOKUP($O$5,Ledger!C427:K427,9,0),"-")</f>
        <v>-</v>
      </c>
      <c r="P427" s="42"/>
      <c r="Q427" s="25" t="str">
        <f>IFERROR(VLOOKUP($S$5,Ledger!C427:K427,2,0),"-")</f>
        <v>-</v>
      </c>
      <c r="R427" s="49" t="str">
        <f>IFERROR(VLOOKUP($S$5,Ledger!C427:K427,3,0),"-")</f>
        <v>-</v>
      </c>
      <c r="S427" s="45" t="str">
        <f>IFERROR(VLOOKUP($S$5,Ledger!C427:K427,9,0),"-")</f>
        <v>-</v>
      </c>
      <c r="T427" s="42"/>
      <c r="U427" s="25" t="str">
        <f>IFERROR(VLOOKUP($W$5,Ledger!C427:K427,2,0),"-")</f>
        <v>-</v>
      </c>
      <c r="V427" s="49" t="str">
        <f>IFERROR(VLOOKUP($W$5,Ledger!C427:K427,3,0),"-")</f>
        <v>-</v>
      </c>
      <c r="W427" s="45" t="str">
        <f>IFERROR(VLOOKUP($W$5,Ledger!C427:K427,9,0),"-")</f>
        <v>-</v>
      </c>
      <c r="X427" s="42"/>
      <c r="Y427" s="25" t="str">
        <f>IFERROR(VLOOKUP($AA$5,Ledger!C427:K427,2,0),"-")</f>
        <v>-</v>
      </c>
      <c r="Z427" s="49" t="str">
        <f>IFERROR(VLOOKUP($AA$5,Ledger!C427:K427,3,0),"-")</f>
        <v>-</v>
      </c>
      <c r="AA427" s="45" t="str">
        <f>IFERROR(VLOOKUP($AA$5,Ledger!C427:K427,9,0),"-")</f>
        <v>-</v>
      </c>
    </row>
    <row r="428" spans="1:27" ht="24" x14ac:dyDescent="0.2">
      <c r="A428" s="25" t="str">
        <f>IFERROR(VLOOKUP($C$5,Ledger!C428:K428,2,0),"-")</f>
        <v>-</v>
      </c>
      <c r="B428" s="49" t="str">
        <f>IFERROR(VLOOKUP($C$5,Ledger!C428:K428,3,0),"-")</f>
        <v>-</v>
      </c>
      <c r="C428" s="45" t="str">
        <f>IFERROR(VLOOKUP($C$5,Ledger!C428:K428,9,0),"-")</f>
        <v>-</v>
      </c>
      <c r="D428" s="42"/>
      <c r="E428" s="25" t="str">
        <f>IFERROR(VLOOKUP($G$5,Ledger!C428:K428,2,0),"-")</f>
        <v>-</v>
      </c>
      <c r="F428" s="49" t="str">
        <f>IFERROR(VLOOKUP($G$5,Ledger!C428:K428,3,0),"-")</f>
        <v>-</v>
      </c>
      <c r="G428" s="45" t="str">
        <f>IFERROR(VLOOKUP($G$5,Ledger!C428:K428,9,0),"-")</f>
        <v>-</v>
      </c>
      <c r="H428" s="42"/>
      <c r="I428" s="25" t="str">
        <f>IFERROR(VLOOKUP($K$5,Ledger!C428:K428,2,0),"-")</f>
        <v>-</v>
      </c>
      <c r="J428" s="49" t="str">
        <f>IFERROR(VLOOKUP($K$5,Ledger!C428:K428,3,0),"-")</f>
        <v>-</v>
      </c>
      <c r="K428" s="45" t="str">
        <f>IFERROR(VLOOKUP($K$5,Ledger!C428:K428,9,0),"-")</f>
        <v>-</v>
      </c>
      <c r="L428" s="42"/>
      <c r="M428" s="25" t="str">
        <f>IFERROR(VLOOKUP($O$5,Ledger!C428:K428,2,0),"-")</f>
        <v>-</v>
      </c>
      <c r="N428" s="49" t="str">
        <f>IFERROR(VLOOKUP($O$5,Ledger!C428:K428,3,0),"-")</f>
        <v>-</v>
      </c>
      <c r="O428" s="45" t="str">
        <f>IFERROR(VLOOKUP($O$5,Ledger!C428:K428,9,0),"-")</f>
        <v>-</v>
      </c>
      <c r="P428" s="42"/>
      <c r="Q428" s="25" t="str">
        <f>IFERROR(VLOOKUP($S$5,Ledger!C428:K428,2,0),"-")</f>
        <v>-</v>
      </c>
      <c r="R428" s="49" t="str">
        <f>IFERROR(VLOOKUP($S$5,Ledger!C428:K428,3,0),"-")</f>
        <v>-</v>
      </c>
      <c r="S428" s="45" t="str">
        <f>IFERROR(VLOOKUP($S$5,Ledger!C428:K428,9,0),"-")</f>
        <v>-</v>
      </c>
      <c r="T428" s="42"/>
      <c r="U428" s="25" t="str">
        <f>IFERROR(VLOOKUP($W$5,Ledger!C428:K428,2,0),"-")</f>
        <v>-</v>
      </c>
      <c r="V428" s="49" t="str">
        <f>IFERROR(VLOOKUP($W$5,Ledger!C428:K428,3,0),"-")</f>
        <v>-</v>
      </c>
      <c r="W428" s="45" t="str">
        <f>IFERROR(VLOOKUP($W$5,Ledger!C428:K428,9,0),"-")</f>
        <v>-</v>
      </c>
      <c r="X428" s="42"/>
      <c r="Y428" s="25" t="str">
        <f>IFERROR(VLOOKUP($AA$5,Ledger!C428:K428,2,0),"-")</f>
        <v>-</v>
      </c>
      <c r="Z428" s="49" t="str">
        <f>IFERROR(VLOOKUP($AA$5,Ledger!C428:K428,3,0),"-")</f>
        <v>-</v>
      </c>
      <c r="AA428" s="45" t="str">
        <f>IFERROR(VLOOKUP($AA$5,Ledger!C428:K428,9,0),"-")</f>
        <v>-</v>
      </c>
    </row>
    <row r="429" spans="1:27" ht="24" x14ac:dyDescent="0.2">
      <c r="A429" s="25" t="str">
        <f>IFERROR(VLOOKUP($C$5,Ledger!C429:K429,2,0),"-")</f>
        <v>-</v>
      </c>
      <c r="B429" s="49" t="str">
        <f>IFERROR(VLOOKUP($C$5,Ledger!C429:K429,3,0),"-")</f>
        <v>-</v>
      </c>
      <c r="C429" s="45" t="str">
        <f>IFERROR(VLOOKUP($C$5,Ledger!C429:K429,9,0),"-")</f>
        <v>-</v>
      </c>
      <c r="D429" s="42"/>
      <c r="E429" s="25" t="str">
        <f>IFERROR(VLOOKUP($G$5,Ledger!C429:K429,2,0),"-")</f>
        <v>-</v>
      </c>
      <c r="F429" s="49" t="str">
        <f>IFERROR(VLOOKUP($G$5,Ledger!C429:K429,3,0),"-")</f>
        <v>-</v>
      </c>
      <c r="G429" s="45" t="str">
        <f>IFERROR(VLOOKUP($G$5,Ledger!C429:K429,9,0),"-")</f>
        <v>-</v>
      </c>
      <c r="H429" s="42"/>
      <c r="I429" s="25" t="str">
        <f>IFERROR(VLOOKUP($K$5,Ledger!C429:K429,2,0),"-")</f>
        <v>-</v>
      </c>
      <c r="J429" s="49" t="str">
        <f>IFERROR(VLOOKUP($K$5,Ledger!C429:K429,3,0),"-")</f>
        <v>-</v>
      </c>
      <c r="K429" s="45" t="str">
        <f>IFERROR(VLOOKUP($K$5,Ledger!C429:K429,9,0),"-")</f>
        <v>-</v>
      </c>
      <c r="L429" s="42"/>
      <c r="M429" s="25" t="str">
        <f>IFERROR(VLOOKUP($O$5,Ledger!C429:K429,2,0),"-")</f>
        <v>-</v>
      </c>
      <c r="N429" s="49" t="str">
        <f>IFERROR(VLOOKUP($O$5,Ledger!C429:K429,3,0),"-")</f>
        <v>-</v>
      </c>
      <c r="O429" s="45" t="str">
        <f>IFERROR(VLOOKUP($O$5,Ledger!C429:K429,9,0),"-")</f>
        <v>-</v>
      </c>
      <c r="P429" s="42"/>
      <c r="Q429" s="25" t="str">
        <f>IFERROR(VLOOKUP($S$5,Ledger!C429:K429,2,0),"-")</f>
        <v>-</v>
      </c>
      <c r="R429" s="49" t="str">
        <f>IFERROR(VLOOKUP($S$5,Ledger!C429:K429,3,0),"-")</f>
        <v>-</v>
      </c>
      <c r="S429" s="45" t="str">
        <f>IFERROR(VLOOKUP($S$5,Ledger!C429:K429,9,0),"-")</f>
        <v>-</v>
      </c>
      <c r="T429" s="42"/>
      <c r="U429" s="25" t="str">
        <f>IFERROR(VLOOKUP($W$5,Ledger!C429:K429,2,0),"-")</f>
        <v>-</v>
      </c>
      <c r="V429" s="49" t="str">
        <f>IFERROR(VLOOKUP($W$5,Ledger!C429:K429,3,0),"-")</f>
        <v>-</v>
      </c>
      <c r="W429" s="45" t="str">
        <f>IFERROR(VLOOKUP($W$5,Ledger!C429:K429,9,0),"-")</f>
        <v>-</v>
      </c>
      <c r="X429" s="42"/>
      <c r="Y429" s="25" t="str">
        <f>IFERROR(VLOOKUP($AA$5,Ledger!C429:K429,2,0),"-")</f>
        <v>-</v>
      </c>
      <c r="Z429" s="49" t="str">
        <f>IFERROR(VLOOKUP($AA$5,Ledger!C429:K429,3,0),"-")</f>
        <v>-</v>
      </c>
      <c r="AA429" s="45" t="str">
        <f>IFERROR(VLOOKUP($AA$5,Ledger!C429:K429,9,0),"-")</f>
        <v>-</v>
      </c>
    </row>
    <row r="430" spans="1:27" ht="24" x14ac:dyDescent="0.2">
      <c r="A430" s="25" t="str">
        <f>IFERROR(VLOOKUP($C$5,Ledger!C430:K430,2,0),"-")</f>
        <v>-</v>
      </c>
      <c r="B430" s="49" t="str">
        <f>IFERROR(VLOOKUP($C$5,Ledger!C430:K430,3,0),"-")</f>
        <v>-</v>
      </c>
      <c r="C430" s="45" t="str">
        <f>IFERROR(VLOOKUP($C$5,Ledger!C430:K430,9,0),"-")</f>
        <v>-</v>
      </c>
      <c r="D430" s="42"/>
      <c r="E430" s="25" t="str">
        <f>IFERROR(VLOOKUP($G$5,Ledger!C430:K430,2,0),"-")</f>
        <v>-</v>
      </c>
      <c r="F430" s="49" t="str">
        <f>IFERROR(VLOOKUP($G$5,Ledger!C430:K430,3,0),"-")</f>
        <v>-</v>
      </c>
      <c r="G430" s="45" t="str">
        <f>IFERROR(VLOOKUP($G$5,Ledger!C430:K430,9,0),"-")</f>
        <v>-</v>
      </c>
      <c r="H430" s="42"/>
      <c r="I430" s="25" t="str">
        <f>IFERROR(VLOOKUP($K$5,Ledger!C430:K430,2,0),"-")</f>
        <v>-</v>
      </c>
      <c r="J430" s="49" t="str">
        <f>IFERROR(VLOOKUP($K$5,Ledger!C430:K430,3,0),"-")</f>
        <v>-</v>
      </c>
      <c r="K430" s="45" t="str">
        <f>IFERROR(VLOOKUP($K$5,Ledger!C430:K430,9,0),"-")</f>
        <v>-</v>
      </c>
      <c r="L430" s="42"/>
      <c r="M430" s="25" t="str">
        <f>IFERROR(VLOOKUP($O$5,Ledger!C430:K430,2,0),"-")</f>
        <v>-</v>
      </c>
      <c r="N430" s="49" t="str">
        <f>IFERROR(VLOOKUP($O$5,Ledger!C430:K430,3,0),"-")</f>
        <v>-</v>
      </c>
      <c r="O430" s="45" t="str">
        <f>IFERROR(VLOOKUP($O$5,Ledger!C430:K430,9,0),"-")</f>
        <v>-</v>
      </c>
      <c r="P430" s="42"/>
      <c r="Q430" s="25" t="str">
        <f>IFERROR(VLOOKUP($S$5,Ledger!C430:K430,2,0),"-")</f>
        <v>-</v>
      </c>
      <c r="R430" s="49" t="str">
        <f>IFERROR(VLOOKUP($S$5,Ledger!C430:K430,3,0),"-")</f>
        <v>-</v>
      </c>
      <c r="S430" s="45" t="str">
        <f>IFERROR(VLOOKUP($S$5,Ledger!C430:K430,9,0),"-")</f>
        <v>-</v>
      </c>
      <c r="T430" s="42"/>
      <c r="U430" s="25" t="str">
        <f>IFERROR(VLOOKUP($W$5,Ledger!C430:K430,2,0),"-")</f>
        <v>-</v>
      </c>
      <c r="V430" s="49" t="str">
        <f>IFERROR(VLOOKUP($W$5,Ledger!C430:K430,3,0),"-")</f>
        <v>-</v>
      </c>
      <c r="W430" s="45" t="str">
        <f>IFERROR(VLOOKUP($W$5,Ledger!C430:K430,9,0),"-")</f>
        <v>-</v>
      </c>
      <c r="X430" s="42"/>
      <c r="Y430" s="25" t="str">
        <f>IFERROR(VLOOKUP($AA$5,Ledger!C430:K430,2,0),"-")</f>
        <v>-</v>
      </c>
      <c r="Z430" s="49" t="str">
        <f>IFERROR(VLOOKUP($AA$5,Ledger!C430:K430,3,0),"-")</f>
        <v>-</v>
      </c>
      <c r="AA430" s="45" t="str">
        <f>IFERROR(VLOOKUP($AA$5,Ledger!C430:K430,9,0),"-")</f>
        <v>-</v>
      </c>
    </row>
    <row r="431" spans="1:27" ht="24" x14ac:dyDescent="0.2">
      <c r="A431" s="25" t="str">
        <f>IFERROR(VLOOKUP($C$5,Ledger!C431:K431,2,0),"-")</f>
        <v>-</v>
      </c>
      <c r="B431" s="49" t="str">
        <f>IFERROR(VLOOKUP($C$5,Ledger!C431:K431,3,0),"-")</f>
        <v>-</v>
      </c>
      <c r="C431" s="45" t="str">
        <f>IFERROR(VLOOKUP($C$5,Ledger!C431:K431,9,0),"-")</f>
        <v>-</v>
      </c>
      <c r="D431" s="42"/>
      <c r="E431" s="25" t="str">
        <f>IFERROR(VLOOKUP($G$5,Ledger!C431:K431,2,0),"-")</f>
        <v>-</v>
      </c>
      <c r="F431" s="49" t="str">
        <f>IFERROR(VLOOKUP($G$5,Ledger!C431:K431,3,0),"-")</f>
        <v>-</v>
      </c>
      <c r="G431" s="45" t="str">
        <f>IFERROR(VLOOKUP($G$5,Ledger!C431:K431,9,0),"-")</f>
        <v>-</v>
      </c>
      <c r="H431" s="42"/>
      <c r="I431" s="25" t="str">
        <f>IFERROR(VLOOKUP($K$5,Ledger!C431:K431,2,0),"-")</f>
        <v>-</v>
      </c>
      <c r="J431" s="49" t="str">
        <f>IFERROR(VLOOKUP($K$5,Ledger!C431:K431,3,0),"-")</f>
        <v>-</v>
      </c>
      <c r="K431" s="45" t="str">
        <f>IFERROR(VLOOKUP($K$5,Ledger!C431:K431,9,0),"-")</f>
        <v>-</v>
      </c>
      <c r="L431" s="42"/>
      <c r="M431" s="25" t="str">
        <f>IFERROR(VLOOKUP($O$5,Ledger!C431:K431,2,0),"-")</f>
        <v>-</v>
      </c>
      <c r="N431" s="49" t="str">
        <f>IFERROR(VLOOKUP($O$5,Ledger!C431:K431,3,0),"-")</f>
        <v>-</v>
      </c>
      <c r="O431" s="45" t="str">
        <f>IFERROR(VLOOKUP($O$5,Ledger!C431:K431,9,0),"-")</f>
        <v>-</v>
      </c>
      <c r="P431" s="42"/>
      <c r="Q431" s="25" t="str">
        <f>IFERROR(VLOOKUP($S$5,Ledger!C431:K431,2,0),"-")</f>
        <v>-</v>
      </c>
      <c r="R431" s="49" t="str">
        <f>IFERROR(VLOOKUP($S$5,Ledger!C431:K431,3,0),"-")</f>
        <v>-</v>
      </c>
      <c r="S431" s="45" t="str">
        <f>IFERROR(VLOOKUP($S$5,Ledger!C431:K431,9,0),"-")</f>
        <v>-</v>
      </c>
      <c r="T431" s="42"/>
      <c r="U431" s="25" t="str">
        <f>IFERROR(VLOOKUP($W$5,Ledger!C431:K431,2,0),"-")</f>
        <v>-</v>
      </c>
      <c r="V431" s="49" t="str">
        <f>IFERROR(VLOOKUP($W$5,Ledger!C431:K431,3,0),"-")</f>
        <v>-</v>
      </c>
      <c r="W431" s="45" t="str">
        <f>IFERROR(VLOOKUP($W$5,Ledger!C431:K431,9,0),"-")</f>
        <v>-</v>
      </c>
      <c r="X431" s="42"/>
      <c r="Y431" s="25" t="str">
        <f>IFERROR(VLOOKUP($AA$5,Ledger!C431:K431,2,0),"-")</f>
        <v>-</v>
      </c>
      <c r="Z431" s="49" t="str">
        <f>IFERROR(VLOOKUP($AA$5,Ledger!C431:K431,3,0),"-")</f>
        <v>-</v>
      </c>
      <c r="AA431" s="45" t="str">
        <f>IFERROR(VLOOKUP($AA$5,Ledger!C431:K431,9,0),"-")</f>
        <v>-</v>
      </c>
    </row>
    <row r="432" spans="1:27" ht="24" x14ac:dyDescent="0.2">
      <c r="A432" s="25" t="str">
        <f>IFERROR(VLOOKUP($C$5,Ledger!C432:K432,2,0),"-")</f>
        <v>-</v>
      </c>
      <c r="B432" s="49" t="str">
        <f>IFERROR(VLOOKUP($C$5,Ledger!C432:K432,3,0),"-")</f>
        <v>-</v>
      </c>
      <c r="C432" s="45" t="str">
        <f>IFERROR(VLOOKUP($C$5,Ledger!C432:K432,9,0),"-")</f>
        <v>-</v>
      </c>
      <c r="D432" s="42"/>
      <c r="E432" s="25" t="str">
        <f>IFERROR(VLOOKUP($G$5,Ledger!C432:K432,2,0),"-")</f>
        <v>-</v>
      </c>
      <c r="F432" s="49" t="str">
        <f>IFERROR(VLOOKUP($G$5,Ledger!C432:K432,3,0),"-")</f>
        <v>-</v>
      </c>
      <c r="G432" s="45" t="str">
        <f>IFERROR(VLOOKUP($G$5,Ledger!C432:K432,9,0),"-")</f>
        <v>-</v>
      </c>
      <c r="H432" s="42"/>
      <c r="I432" s="25" t="str">
        <f>IFERROR(VLOOKUP($K$5,Ledger!C432:K432,2,0),"-")</f>
        <v>-</v>
      </c>
      <c r="J432" s="49" t="str">
        <f>IFERROR(VLOOKUP($K$5,Ledger!C432:K432,3,0),"-")</f>
        <v>-</v>
      </c>
      <c r="K432" s="45" t="str">
        <f>IFERROR(VLOOKUP($K$5,Ledger!C432:K432,9,0),"-")</f>
        <v>-</v>
      </c>
      <c r="L432" s="42"/>
      <c r="M432" s="25" t="str">
        <f>IFERROR(VLOOKUP($O$5,Ledger!C432:K432,2,0),"-")</f>
        <v>-</v>
      </c>
      <c r="N432" s="49" t="str">
        <f>IFERROR(VLOOKUP($O$5,Ledger!C432:K432,3,0),"-")</f>
        <v>-</v>
      </c>
      <c r="O432" s="45" t="str">
        <f>IFERROR(VLOOKUP($O$5,Ledger!C432:K432,9,0),"-")</f>
        <v>-</v>
      </c>
      <c r="P432" s="42"/>
      <c r="Q432" s="25" t="str">
        <f>IFERROR(VLOOKUP($S$5,Ledger!C432:K432,2,0),"-")</f>
        <v>-</v>
      </c>
      <c r="R432" s="49" t="str">
        <f>IFERROR(VLOOKUP($S$5,Ledger!C432:K432,3,0),"-")</f>
        <v>-</v>
      </c>
      <c r="S432" s="45" t="str">
        <f>IFERROR(VLOOKUP($S$5,Ledger!C432:K432,9,0),"-")</f>
        <v>-</v>
      </c>
      <c r="T432" s="42"/>
      <c r="U432" s="25" t="str">
        <f>IFERROR(VLOOKUP($W$5,Ledger!C432:K432,2,0),"-")</f>
        <v>-</v>
      </c>
      <c r="V432" s="49" t="str">
        <f>IFERROR(VLOOKUP($W$5,Ledger!C432:K432,3,0),"-")</f>
        <v>-</v>
      </c>
      <c r="W432" s="45" t="str">
        <f>IFERROR(VLOOKUP($W$5,Ledger!C432:K432,9,0),"-")</f>
        <v>-</v>
      </c>
      <c r="X432" s="42"/>
      <c r="Y432" s="25" t="str">
        <f>IFERROR(VLOOKUP($AA$5,Ledger!C432:K432,2,0),"-")</f>
        <v>-</v>
      </c>
      <c r="Z432" s="49" t="str">
        <f>IFERROR(VLOOKUP($AA$5,Ledger!C432:K432,3,0),"-")</f>
        <v>-</v>
      </c>
      <c r="AA432" s="45" t="str">
        <f>IFERROR(VLOOKUP($AA$5,Ledger!C432:K432,9,0),"-")</f>
        <v>-</v>
      </c>
    </row>
    <row r="433" spans="1:27" ht="24" x14ac:dyDescent="0.2">
      <c r="A433" s="25" t="str">
        <f>IFERROR(VLOOKUP($C$5,Ledger!C433:K433,2,0),"-")</f>
        <v>-</v>
      </c>
      <c r="B433" s="49" t="str">
        <f>IFERROR(VLOOKUP($C$5,Ledger!C433:K433,3,0),"-")</f>
        <v>-</v>
      </c>
      <c r="C433" s="45" t="str">
        <f>IFERROR(VLOOKUP($C$5,Ledger!C433:K433,9,0),"-")</f>
        <v>-</v>
      </c>
      <c r="D433" s="42"/>
      <c r="E433" s="25" t="str">
        <f>IFERROR(VLOOKUP($G$5,Ledger!C433:K433,2,0),"-")</f>
        <v>-</v>
      </c>
      <c r="F433" s="49" t="str">
        <f>IFERROR(VLOOKUP($G$5,Ledger!C433:K433,3,0),"-")</f>
        <v>-</v>
      </c>
      <c r="G433" s="45" t="str">
        <f>IFERROR(VLOOKUP($G$5,Ledger!C433:K433,9,0),"-")</f>
        <v>-</v>
      </c>
      <c r="H433" s="42"/>
      <c r="I433" s="25" t="str">
        <f>IFERROR(VLOOKUP($K$5,Ledger!C433:K433,2,0),"-")</f>
        <v>-</v>
      </c>
      <c r="J433" s="49" t="str">
        <f>IFERROR(VLOOKUP($K$5,Ledger!C433:K433,3,0),"-")</f>
        <v>-</v>
      </c>
      <c r="K433" s="45" t="str">
        <f>IFERROR(VLOOKUP($K$5,Ledger!C433:K433,9,0),"-")</f>
        <v>-</v>
      </c>
      <c r="L433" s="42"/>
      <c r="M433" s="25" t="str">
        <f>IFERROR(VLOOKUP($O$5,Ledger!C433:K433,2,0),"-")</f>
        <v>-</v>
      </c>
      <c r="N433" s="49" t="str">
        <f>IFERROR(VLOOKUP($O$5,Ledger!C433:K433,3,0),"-")</f>
        <v>-</v>
      </c>
      <c r="O433" s="45" t="str">
        <f>IFERROR(VLOOKUP($O$5,Ledger!C433:K433,9,0),"-")</f>
        <v>-</v>
      </c>
      <c r="P433" s="42"/>
      <c r="Q433" s="25" t="str">
        <f>IFERROR(VLOOKUP($S$5,Ledger!C433:K433,2,0),"-")</f>
        <v>-</v>
      </c>
      <c r="R433" s="49" t="str">
        <f>IFERROR(VLOOKUP($S$5,Ledger!C433:K433,3,0),"-")</f>
        <v>-</v>
      </c>
      <c r="S433" s="45" t="str">
        <f>IFERROR(VLOOKUP($S$5,Ledger!C433:K433,9,0),"-")</f>
        <v>-</v>
      </c>
      <c r="T433" s="42"/>
      <c r="U433" s="25" t="str">
        <f>IFERROR(VLOOKUP($W$5,Ledger!C433:K433,2,0),"-")</f>
        <v>-</v>
      </c>
      <c r="V433" s="49" t="str">
        <f>IFERROR(VLOOKUP($W$5,Ledger!C433:K433,3,0),"-")</f>
        <v>-</v>
      </c>
      <c r="W433" s="45" t="str">
        <f>IFERROR(VLOOKUP($W$5,Ledger!C433:K433,9,0),"-")</f>
        <v>-</v>
      </c>
      <c r="X433" s="42"/>
      <c r="Y433" s="25" t="str">
        <f>IFERROR(VLOOKUP($AA$5,Ledger!C433:K433,2,0),"-")</f>
        <v>-</v>
      </c>
      <c r="Z433" s="49" t="str">
        <f>IFERROR(VLOOKUP($AA$5,Ledger!C433:K433,3,0),"-")</f>
        <v>-</v>
      </c>
      <c r="AA433" s="45" t="str">
        <f>IFERROR(VLOOKUP($AA$5,Ledger!C433:K433,9,0),"-")</f>
        <v>-</v>
      </c>
    </row>
    <row r="434" spans="1:27" ht="24" x14ac:dyDescent="0.2">
      <c r="A434" s="25" t="str">
        <f>IFERROR(VLOOKUP($C$5,Ledger!C434:K434,2,0),"-")</f>
        <v>-</v>
      </c>
      <c r="B434" s="49" t="str">
        <f>IFERROR(VLOOKUP($C$5,Ledger!C434:K434,3,0),"-")</f>
        <v>-</v>
      </c>
      <c r="C434" s="45" t="str">
        <f>IFERROR(VLOOKUP($C$5,Ledger!C434:K434,9,0),"-")</f>
        <v>-</v>
      </c>
      <c r="D434" s="42"/>
      <c r="E434" s="25" t="str">
        <f>IFERROR(VLOOKUP($G$5,Ledger!C434:K434,2,0),"-")</f>
        <v>-</v>
      </c>
      <c r="F434" s="49" t="str">
        <f>IFERROR(VLOOKUP($G$5,Ledger!C434:K434,3,0),"-")</f>
        <v>-</v>
      </c>
      <c r="G434" s="45" t="str">
        <f>IFERROR(VLOOKUP($G$5,Ledger!C434:K434,9,0),"-")</f>
        <v>-</v>
      </c>
      <c r="H434" s="42"/>
      <c r="I434" s="25" t="str">
        <f>IFERROR(VLOOKUP($K$5,Ledger!C434:K434,2,0),"-")</f>
        <v>-</v>
      </c>
      <c r="J434" s="49" t="str">
        <f>IFERROR(VLOOKUP($K$5,Ledger!C434:K434,3,0),"-")</f>
        <v>-</v>
      </c>
      <c r="K434" s="45" t="str">
        <f>IFERROR(VLOOKUP($K$5,Ledger!C434:K434,9,0),"-")</f>
        <v>-</v>
      </c>
      <c r="L434" s="42"/>
      <c r="M434" s="25" t="str">
        <f>IFERROR(VLOOKUP($O$5,Ledger!C434:K434,2,0),"-")</f>
        <v>-</v>
      </c>
      <c r="N434" s="49" t="str">
        <f>IFERROR(VLOOKUP($O$5,Ledger!C434:K434,3,0),"-")</f>
        <v>-</v>
      </c>
      <c r="O434" s="45" t="str">
        <f>IFERROR(VLOOKUP($O$5,Ledger!C434:K434,9,0),"-")</f>
        <v>-</v>
      </c>
      <c r="P434" s="42"/>
      <c r="Q434" s="25" t="str">
        <f>IFERROR(VLOOKUP($S$5,Ledger!C434:K434,2,0),"-")</f>
        <v>-</v>
      </c>
      <c r="R434" s="49" t="str">
        <f>IFERROR(VLOOKUP($S$5,Ledger!C434:K434,3,0),"-")</f>
        <v>-</v>
      </c>
      <c r="S434" s="45" t="str">
        <f>IFERROR(VLOOKUP($S$5,Ledger!C434:K434,9,0),"-")</f>
        <v>-</v>
      </c>
      <c r="T434" s="42"/>
      <c r="U434" s="25" t="str">
        <f>IFERROR(VLOOKUP($W$5,Ledger!C434:K434,2,0),"-")</f>
        <v>-</v>
      </c>
      <c r="V434" s="49" t="str">
        <f>IFERROR(VLOOKUP($W$5,Ledger!C434:K434,3,0),"-")</f>
        <v>-</v>
      </c>
      <c r="W434" s="45" t="str">
        <f>IFERROR(VLOOKUP($W$5,Ledger!C434:K434,9,0),"-")</f>
        <v>-</v>
      </c>
      <c r="X434" s="42"/>
      <c r="Y434" s="25" t="str">
        <f>IFERROR(VLOOKUP($AA$5,Ledger!C434:K434,2,0),"-")</f>
        <v>-</v>
      </c>
      <c r="Z434" s="49" t="str">
        <f>IFERROR(VLOOKUP($AA$5,Ledger!C434:K434,3,0),"-")</f>
        <v>-</v>
      </c>
      <c r="AA434" s="45" t="str">
        <f>IFERROR(VLOOKUP($AA$5,Ledger!C434:K434,9,0),"-")</f>
        <v>-</v>
      </c>
    </row>
    <row r="435" spans="1:27" ht="24" x14ac:dyDescent="0.2">
      <c r="A435" s="25" t="str">
        <f>IFERROR(VLOOKUP($C$5,Ledger!C435:K435,2,0),"-")</f>
        <v>-</v>
      </c>
      <c r="B435" s="49" t="str">
        <f>IFERROR(VLOOKUP($C$5,Ledger!C435:K435,3,0),"-")</f>
        <v>-</v>
      </c>
      <c r="C435" s="45" t="str">
        <f>IFERROR(VLOOKUP($C$5,Ledger!C435:K435,9,0),"-")</f>
        <v>-</v>
      </c>
      <c r="D435" s="42"/>
      <c r="E435" s="25" t="str">
        <f>IFERROR(VLOOKUP($G$5,Ledger!C435:K435,2,0),"-")</f>
        <v>-</v>
      </c>
      <c r="F435" s="49" t="str">
        <f>IFERROR(VLOOKUP($G$5,Ledger!C435:K435,3,0),"-")</f>
        <v>-</v>
      </c>
      <c r="G435" s="45" t="str">
        <f>IFERROR(VLOOKUP($G$5,Ledger!C435:K435,9,0),"-")</f>
        <v>-</v>
      </c>
      <c r="H435" s="42"/>
      <c r="I435" s="25" t="str">
        <f>IFERROR(VLOOKUP($K$5,Ledger!C435:K435,2,0),"-")</f>
        <v>-</v>
      </c>
      <c r="J435" s="49" t="str">
        <f>IFERROR(VLOOKUP($K$5,Ledger!C435:K435,3,0),"-")</f>
        <v>-</v>
      </c>
      <c r="K435" s="45" t="str">
        <f>IFERROR(VLOOKUP($K$5,Ledger!C435:K435,9,0),"-")</f>
        <v>-</v>
      </c>
      <c r="L435" s="42"/>
      <c r="M435" s="25" t="str">
        <f>IFERROR(VLOOKUP($O$5,Ledger!C435:K435,2,0),"-")</f>
        <v>-</v>
      </c>
      <c r="N435" s="49" t="str">
        <f>IFERROR(VLOOKUP($O$5,Ledger!C435:K435,3,0),"-")</f>
        <v>-</v>
      </c>
      <c r="O435" s="45" t="str">
        <f>IFERROR(VLOOKUP($O$5,Ledger!C435:K435,9,0),"-")</f>
        <v>-</v>
      </c>
      <c r="P435" s="42"/>
      <c r="Q435" s="25" t="str">
        <f>IFERROR(VLOOKUP($S$5,Ledger!C435:K435,2,0),"-")</f>
        <v>-</v>
      </c>
      <c r="R435" s="49" t="str">
        <f>IFERROR(VLOOKUP($S$5,Ledger!C435:K435,3,0),"-")</f>
        <v>-</v>
      </c>
      <c r="S435" s="45" t="str">
        <f>IFERROR(VLOOKUP($S$5,Ledger!C435:K435,9,0),"-")</f>
        <v>-</v>
      </c>
      <c r="T435" s="42"/>
      <c r="U435" s="25" t="str">
        <f>IFERROR(VLOOKUP($W$5,Ledger!C435:K435,2,0),"-")</f>
        <v>-</v>
      </c>
      <c r="V435" s="49" t="str">
        <f>IFERROR(VLOOKUP($W$5,Ledger!C435:K435,3,0),"-")</f>
        <v>-</v>
      </c>
      <c r="W435" s="45" t="str">
        <f>IFERROR(VLOOKUP($W$5,Ledger!C435:K435,9,0),"-")</f>
        <v>-</v>
      </c>
      <c r="X435" s="42"/>
      <c r="Y435" s="25" t="str">
        <f>IFERROR(VLOOKUP($AA$5,Ledger!C435:K435,2,0),"-")</f>
        <v>-</v>
      </c>
      <c r="Z435" s="49" t="str">
        <f>IFERROR(VLOOKUP($AA$5,Ledger!C435:K435,3,0),"-")</f>
        <v>-</v>
      </c>
      <c r="AA435" s="45" t="str">
        <f>IFERROR(VLOOKUP($AA$5,Ledger!C435:K435,9,0),"-")</f>
        <v>-</v>
      </c>
    </row>
    <row r="436" spans="1:27" ht="24" x14ac:dyDescent="0.2">
      <c r="A436" s="25" t="str">
        <f>IFERROR(VLOOKUP($C$5,Ledger!C436:K436,2,0),"-")</f>
        <v>-</v>
      </c>
      <c r="B436" s="49" t="str">
        <f>IFERROR(VLOOKUP($C$5,Ledger!C436:K436,3,0),"-")</f>
        <v>-</v>
      </c>
      <c r="C436" s="45" t="str">
        <f>IFERROR(VLOOKUP($C$5,Ledger!C436:K436,9,0),"-")</f>
        <v>-</v>
      </c>
      <c r="D436" s="42"/>
      <c r="E436" s="25" t="str">
        <f>IFERROR(VLOOKUP($G$5,Ledger!C436:K436,2,0),"-")</f>
        <v>-</v>
      </c>
      <c r="F436" s="49" t="str">
        <f>IFERROR(VLOOKUP($G$5,Ledger!C436:K436,3,0),"-")</f>
        <v>-</v>
      </c>
      <c r="G436" s="45" t="str">
        <f>IFERROR(VLOOKUP($G$5,Ledger!C436:K436,9,0),"-")</f>
        <v>-</v>
      </c>
      <c r="H436" s="42"/>
      <c r="I436" s="25" t="str">
        <f>IFERROR(VLOOKUP($K$5,Ledger!C436:K436,2,0),"-")</f>
        <v>-</v>
      </c>
      <c r="J436" s="49" t="str">
        <f>IFERROR(VLOOKUP($K$5,Ledger!C436:K436,3,0),"-")</f>
        <v>-</v>
      </c>
      <c r="K436" s="45" t="str">
        <f>IFERROR(VLOOKUP($K$5,Ledger!C436:K436,9,0),"-")</f>
        <v>-</v>
      </c>
      <c r="L436" s="42"/>
      <c r="M436" s="25" t="str">
        <f>IFERROR(VLOOKUP($O$5,Ledger!C436:K436,2,0),"-")</f>
        <v>-</v>
      </c>
      <c r="N436" s="49" t="str">
        <f>IFERROR(VLOOKUP($O$5,Ledger!C436:K436,3,0),"-")</f>
        <v>-</v>
      </c>
      <c r="O436" s="45" t="str">
        <f>IFERROR(VLOOKUP($O$5,Ledger!C436:K436,9,0),"-")</f>
        <v>-</v>
      </c>
      <c r="P436" s="42"/>
      <c r="Q436" s="25" t="str">
        <f>IFERROR(VLOOKUP($S$5,Ledger!C436:K436,2,0),"-")</f>
        <v>-</v>
      </c>
      <c r="R436" s="49" t="str">
        <f>IFERROR(VLOOKUP($S$5,Ledger!C436:K436,3,0),"-")</f>
        <v>-</v>
      </c>
      <c r="S436" s="45" t="str">
        <f>IFERROR(VLOOKUP($S$5,Ledger!C436:K436,9,0),"-")</f>
        <v>-</v>
      </c>
      <c r="T436" s="42"/>
      <c r="U436" s="25" t="str">
        <f>IFERROR(VLOOKUP($W$5,Ledger!C436:K436,2,0),"-")</f>
        <v>-</v>
      </c>
      <c r="V436" s="49" t="str">
        <f>IFERROR(VLOOKUP($W$5,Ledger!C436:K436,3,0),"-")</f>
        <v>-</v>
      </c>
      <c r="W436" s="45" t="str">
        <f>IFERROR(VLOOKUP($W$5,Ledger!C436:K436,9,0),"-")</f>
        <v>-</v>
      </c>
      <c r="X436" s="42"/>
      <c r="Y436" s="25" t="str">
        <f>IFERROR(VLOOKUP($AA$5,Ledger!C436:K436,2,0),"-")</f>
        <v>-</v>
      </c>
      <c r="Z436" s="49" t="str">
        <f>IFERROR(VLOOKUP($AA$5,Ledger!C436:K436,3,0),"-")</f>
        <v>-</v>
      </c>
      <c r="AA436" s="45" t="str">
        <f>IFERROR(VLOOKUP($AA$5,Ledger!C436:K436,9,0),"-")</f>
        <v>-</v>
      </c>
    </row>
    <row r="437" spans="1:27" ht="24" x14ac:dyDescent="0.2">
      <c r="A437" s="25" t="str">
        <f>IFERROR(VLOOKUP($C$5,Ledger!C437:K437,2,0),"-")</f>
        <v>-</v>
      </c>
      <c r="B437" s="49" t="str">
        <f>IFERROR(VLOOKUP($C$5,Ledger!C437:K437,3,0),"-")</f>
        <v>-</v>
      </c>
      <c r="C437" s="45" t="str">
        <f>IFERROR(VLOOKUP($C$5,Ledger!C437:K437,9,0),"-")</f>
        <v>-</v>
      </c>
      <c r="D437" s="42"/>
      <c r="E437" s="25" t="str">
        <f>IFERROR(VLOOKUP($G$5,Ledger!C437:K437,2,0),"-")</f>
        <v>-</v>
      </c>
      <c r="F437" s="49" t="str">
        <f>IFERROR(VLOOKUP($G$5,Ledger!C437:K437,3,0),"-")</f>
        <v>-</v>
      </c>
      <c r="G437" s="45" t="str">
        <f>IFERROR(VLOOKUP($G$5,Ledger!C437:K437,9,0),"-")</f>
        <v>-</v>
      </c>
      <c r="H437" s="42"/>
      <c r="I437" s="25" t="str">
        <f>IFERROR(VLOOKUP($K$5,Ledger!C437:K437,2,0),"-")</f>
        <v>-</v>
      </c>
      <c r="J437" s="49" t="str">
        <f>IFERROR(VLOOKUP($K$5,Ledger!C437:K437,3,0),"-")</f>
        <v>-</v>
      </c>
      <c r="K437" s="45" t="str">
        <f>IFERROR(VLOOKUP($K$5,Ledger!C437:K437,9,0),"-")</f>
        <v>-</v>
      </c>
      <c r="L437" s="42"/>
      <c r="M437" s="25" t="str">
        <f>IFERROR(VLOOKUP($O$5,Ledger!C437:K437,2,0),"-")</f>
        <v>-</v>
      </c>
      <c r="N437" s="49" t="str">
        <f>IFERROR(VLOOKUP($O$5,Ledger!C437:K437,3,0),"-")</f>
        <v>-</v>
      </c>
      <c r="O437" s="45" t="str">
        <f>IFERROR(VLOOKUP($O$5,Ledger!C437:K437,9,0),"-")</f>
        <v>-</v>
      </c>
      <c r="P437" s="42"/>
      <c r="Q437" s="25" t="str">
        <f>IFERROR(VLOOKUP($S$5,Ledger!C437:K437,2,0),"-")</f>
        <v>-</v>
      </c>
      <c r="R437" s="49" t="str">
        <f>IFERROR(VLOOKUP($S$5,Ledger!C437:K437,3,0),"-")</f>
        <v>-</v>
      </c>
      <c r="S437" s="45" t="str">
        <f>IFERROR(VLOOKUP($S$5,Ledger!C437:K437,9,0),"-")</f>
        <v>-</v>
      </c>
      <c r="T437" s="42"/>
      <c r="U437" s="25" t="str">
        <f>IFERROR(VLOOKUP($W$5,Ledger!C437:K437,2,0),"-")</f>
        <v>-</v>
      </c>
      <c r="V437" s="49" t="str">
        <f>IFERROR(VLOOKUP($W$5,Ledger!C437:K437,3,0),"-")</f>
        <v>-</v>
      </c>
      <c r="W437" s="45" t="str">
        <f>IFERROR(VLOOKUP($W$5,Ledger!C437:K437,9,0),"-")</f>
        <v>-</v>
      </c>
      <c r="X437" s="42"/>
      <c r="Y437" s="25" t="str">
        <f>IFERROR(VLOOKUP($AA$5,Ledger!C437:K437,2,0),"-")</f>
        <v>-</v>
      </c>
      <c r="Z437" s="49" t="str">
        <f>IFERROR(VLOOKUP($AA$5,Ledger!C437:K437,3,0),"-")</f>
        <v>-</v>
      </c>
      <c r="AA437" s="45" t="str">
        <f>IFERROR(VLOOKUP($AA$5,Ledger!C437:K437,9,0),"-")</f>
        <v>-</v>
      </c>
    </row>
    <row r="438" spans="1:27" ht="24" x14ac:dyDescent="0.2">
      <c r="A438" s="25" t="str">
        <f>IFERROR(VLOOKUP($C$5,Ledger!C438:K438,2,0),"-")</f>
        <v>-</v>
      </c>
      <c r="B438" s="49" t="str">
        <f>IFERROR(VLOOKUP($C$5,Ledger!C438:K438,3,0),"-")</f>
        <v>-</v>
      </c>
      <c r="C438" s="45" t="str">
        <f>IFERROR(VLOOKUP($C$5,Ledger!C438:K438,9,0),"-")</f>
        <v>-</v>
      </c>
      <c r="D438" s="42"/>
      <c r="E438" s="25" t="str">
        <f>IFERROR(VLOOKUP($G$5,Ledger!C438:K438,2,0),"-")</f>
        <v>-</v>
      </c>
      <c r="F438" s="49" t="str">
        <f>IFERROR(VLOOKUP($G$5,Ledger!C438:K438,3,0),"-")</f>
        <v>-</v>
      </c>
      <c r="G438" s="45" t="str">
        <f>IFERROR(VLOOKUP($G$5,Ledger!C438:K438,9,0),"-")</f>
        <v>-</v>
      </c>
      <c r="H438" s="42"/>
      <c r="I438" s="25" t="str">
        <f>IFERROR(VLOOKUP($K$5,Ledger!C438:K438,2,0),"-")</f>
        <v>-</v>
      </c>
      <c r="J438" s="49" t="str">
        <f>IFERROR(VLOOKUP($K$5,Ledger!C438:K438,3,0),"-")</f>
        <v>-</v>
      </c>
      <c r="K438" s="45" t="str">
        <f>IFERROR(VLOOKUP($K$5,Ledger!C438:K438,9,0),"-")</f>
        <v>-</v>
      </c>
      <c r="L438" s="42"/>
      <c r="M438" s="25" t="str">
        <f>IFERROR(VLOOKUP($O$5,Ledger!C438:K438,2,0),"-")</f>
        <v>-</v>
      </c>
      <c r="N438" s="49" t="str">
        <f>IFERROR(VLOOKUP($O$5,Ledger!C438:K438,3,0),"-")</f>
        <v>-</v>
      </c>
      <c r="O438" s="45" t="str">
        <f>IFERROR(VLOOKUP($O$5,Ledger!C438:K438,9,0),"-")</f>
        <v>-</v>
      </c>
      <c r="P438" s="42"/>
      <c r="Q438" s="25" t="str">
        <f>IFERROR(VLOOKUP($S$5,Ledger!C438:K438,2,0),"-")</f>
        <v>-</v>
      </c>
      <c r="R438" s="49" t="str">
        <f>IFERROR(VLOOKUP($S$5,Ledger!C438:K438,3,0),"-")</f>
        <v>-</v>
      </c>
      <c r="S438" s="45" t="str">
        <f>IFERROR(VLOOKUP($S$5,Ledger!C438:K438,9,0),"-")</f>
        <v>-</v>
      </c>
      <c r="T438" s="42"/>
      <c r="U438" s="25" t="str">
        <f>IFERROR(VLOOKUP($W$5,Ledger!C438:K438,2,0),"-")</f>
        <v>-</v>
      </c>
      <c r="V438" s="49" t="str">
        <f>IFERROR(VLOOKUP($W$5,Ledger!C438:K438,3,0),"-")</f>
        <v>-</v>
      </c>
      <c r="W438" s="45" t="str">
        <f>IFERROR(VLOOKUP($W$5,Ledger!C438:K438,9,0),"-")</f>
        <v>-</v>
      </c>
      <c r="X438" s="42"/>
      <c r="Y438" s="25" t="str">
        <f>IFERROR(VLOOKUP($AA$5,Ledger!C438:K438,2,0),"-")</f>
        <v>-</v>
      </c>
      <c r="Z438" s="49" t="str">
        <f>IFERROR(VLOOKUP($AA$5,Ledger!C438:K438,3,0),"-")</f>
        <v>-</v>
      </c>
      <c r="AA438" s="45" t="str">
        <f>IFERROR(VLOOKUP($AA$5,Ledger!C438:K438,9,0),"-")</f>
        <v>-</v>
      </c>
    </row>
    <row r="439" spans="1:27" ht="24" x14ac:dyDescent="0.2">
      <c r="A439" s="25" t="str">
        <f>IFERROR(VLOOKUP($C$5,Ledger!C439:K439,2,0),"-")</f>
        <v>-</v>
      </c>
      <c r="B439" s="49" t="str">
        <f>IFERROR(VLOOKUP($C$5,Ledger!C439:K439,3,0),"-")</f>
        <v>-</v>
      </c>
      <c r="C439" s="45" t="str">
        <f>IFERROR(VLOOKUP($C$5,Ledger!C439:K439,9,0),"-")</f>
        <v>-</v>
      </c>
      <c r="D439" s="42"/>
      <c r="E439" s="25" t="str">
        <f>IFERROR(VLOOKUP($G$5,Ledger!C439:K439,2,0),"-")</f>
        <v>-</v>
      </c>
      <c r="F439" s="49" t="str">
        <f>IFERROR(VLOOKUP($G$5,Ledger!C439:K439,3,0),"-")</f>
        <v>-</v>
      </c>
      <c r="G439" s="45" t="str">
        <f>IFERROR(VLOOKUP($G$5,Ledger!C439:K439,9,0),"-")</f>
        <v>-</v>
      </c>
      <c r="H439" s="42"/>
      <c r="I439" s="25" t="str">
        <f>IFERROR(VLOOKUP($K$5,Ledger!C439:K439,2,0),"-")</f>
        <v>-</v>
      </c>
      <c r="J439" s="49" t="str">
        <f>IFERROR(VLOOKUP($K$5,Ledger!C439:K439,3,0),"-")</f>
        <v>-</v>
      </c>
      <c r="K439" s="45" t="str">
        <f>IFERROR(VLOOKUP($K$5,Ledger!C439:K439,9,0),"-")</f>
        <v>-</v>
      </c>
      <c r="L439" s="42"/>
      <c r="M439" s="25" t="str">
        <f>IFERROR(VLOOKUP($O$5,Ledger!C439:K439,2,0),"-")</f>
        <v>-</v>
      </c>
      <c r="N439" s="49" t="str">
        <f>IFERROR(VLOOKUP($O$5,Ledger!C439:K439,3,0),"-")</f>
        <v>-</v>
      </c>
      <c r="O439" s="45" t="str">
        <f>IFERROR(VLOOKUP($O$5,Ledger!C439:K439,9,0),"-")</f>
        <v>-</v>
      </c>
      <c r="P439" s="42"/>
      <c r="Q439" s="25" t="str">
        <f>IFERROR(VLOOKUP($S$5,Ledger!C439:K439,2,0),"-")</f>
        <v>-</v>
      </c>
      <c r="R439" s="49" t="str">
        <f>IFERROR(VLOOKUP($S$5,Ledger!C439:K439,3,0),"-")</f>
        <v>-</v>
      </c>
      <c r="S439" s="45" t="str">
        <f>IFERROR(VLOOKUP($S$5,Ledger!C439:K439,9,0),"-")</f>
        <v>-</v>
      </c>
      <c r="T439" s="42"/>
      <c r="U439" s="25" t="str">
        <f>IFERROR(VLOOKUP($W$5,Ledger!C439:K439,2,0),"-")</f>
        <v>-</v>
      </c>
      <c r="V439" s="49" t="str">
        <f>IFERROR(VLOOKUP($W$5,Ledger!C439:K439,3,0),"-")</f>
        <v>-</v>
      </c>
      <c r="W439" s="45" t="str">
        <f>IFERROR(VLOOKUP($W$5,Ledger!C439:K439,9,0),"-")</f>
        <v>-</v>
      </c>
      <c r="X439" s="42"/>
      <c r="Y439" s="25" t="str">
        <f>IFERROR(VLOOKUP($AA$5,Ledger!C439:K439,2,0),"-")</f>
        <v>-</v>
      </c>
      <c r="Z439" s="49" t="str">
        <f>IFERROR(VLOOKUP($AA$5,Ledger!C439:K439,3,0),"-")</f>
        <v>-</v>
      </c>
      <c r="AA439" s="45" t="str">
        <f>IFERROR(VLOOKUP($AA$5,Ledger!C439:K439,9,0),"-")</f>
        <v>-</v>
      </c>
    </row>
    <row r="440" spans="1:27" ht="24" x14ac:dyDescent="0.2">
      <c r="A440" s="25" t="str">
        <f>IFERROR(VLOOKUP($C$5,Ledger!C440:K440,2,0),"-")</f>
        <v>-</v>
      </c>
      <c r="B440" s="49" t="str">
        <f>IFERROR(VLOOKUP($C$5,Ledger!C440:K440,3,0),"-")</f>
        <v>-</v>
      </c>
      <c r="C440" s="45" t="str">
        <f>IFERROR(VLOOKUP($C$5,Ledger!C440:K440,9,0),"-")</f>
        <v>-</v>
      </c>
      <c r="D440" s="42"/>
      <c r="E440" s="25" t="str">
        <f>IFERROR(VLOOKUP($G$5,Ledger!C440:K440,2,0),"-")</f>
        <v>-</v>
      </c>
      <c r="F440" s="49" t="str">
        <f>IFERROR(VLOOKUP($G$5,Ledger!C440:K440,3,0),"-")</f>
        <v>-</v>
      </c>
      <c r="G440" s="45" t="str">
        <f>IFERROR(VLOOKUP($G$5,Ledger!C440:K440,9,0),"-")</f>
        <v>-</v>
      </c>
      <c r="H440" s="42"/>
      <c r="I440" s="25" t="str">
        <f>IFERROR(VLOOKUP($K$5,Ledger!C440:K440,2,0),"-")</f>
        <v>-</v>
      </c>
      <c r="J440" s="49" t="str">
        <f>IFERROR(VLOOKUP($K$5,Ledger!C440:K440,3,0),"-")</f>
        <v>-</v>
      </c>
      <c r="K440" s="45" t="str">
        <f>IFERROR(VLOOKUP($K$5,Ledger!C440:K440,9,0),"-")</f>
        <v>-</v>
      </c>
      <c r="L440" s="42"/>
      <c r="M440" s="25" t="str">
        <f>IFERROR(VLOOKUP($O$5,Ledger!C440:K440,2,0),"-")</f>
        <v>-</v>
      </c>
      <c r="N440" s="49" t="str">
        <f>IFERROR(VLOOKUP($O$5,Ledger!C440:K440,3,0),"-")</f>
        <v>-</v>
      </c>
      <c r="O440" s="45" t="str">
        <f>IFERROR(VLOOKUP($O$5,Ledger!C440:K440,9,0),"-")</f>
        <v>-</v>
      </c>
      <c r="P440" s="42"/>
      <c r="Q440" s="25" t="str">
        <f>IFERROR(VLOOKUP($S$5,Ledger!C440:K440,2,0),"-")</f>
        <v>-</v>
      </c>
      <c r="R440" s="49" t="str">
        <f>IFERROR(VLOOKUP($S$5,Ledger!C440:K440,3,0),"-")</f>
        <v>-</v>
      </c>
      <c r="S440" s="45" t="str">
        <f>IFERROR(VLOOKUP($S$5,Ledger!C440:K440,9,0),"-")</f>
        <v>-</v>
      </c>
      <c r="T440" s="42"/>
      <c r="U440" s="25" t="str">
        <f>IFERROR(VLOOKUP($W$5,Ledger!C440:K440,2,0),"-")</f>
        <v>-</v>
      </c>
      <c r="V440" s="49" t="str">
        <f>IFERROR(VLOOKUP($W$5,Ledger!C440:K440,3,0),"-")</f>
        <v>-</v>
      </c>
      <c r="W440" s="45" t="str">
        <f>IFERROR(VLOOKUP($W$5,Ledger!C440:K440,9,0),"-")</f>
        <v>-</v>
      </c>
      <c r="X440" s="42"/>
      <c r="Y440" s="25" t="str">
        <f>IFERROR(VLOOKUP($AA$5,Ledger!C440:K440,2,0),"-")</f>
        <v>-</v>
      </c>
      <c r="Z440" s="49" t="str">
        <f>IFERROR(VLOOKUP($AA$5,Ledger!C440:K440,3,0),"-")</f>
        <v>-</v>
      </c>
      <c r="AA440" s="45" t="str">
        <f>IFERROR(VLOOKUP($AA$5,Ledger!C440:K440,9,0),"-")</f>
        <v>-</v>
      </c>
    </row>
    <row r="441" spans="1:27" ht="24" x14ac:dyDescent="0.2">
      <c r="A441" s="25" t="str">
        <f>IFERROR(VLOOKUP($C$5,Ledger!C441:K441,2,0),"-")</f>
        <v>-</v>
      </c>
      <c r="B441" s="49" t="str">
        <f>IFERROR(VLOOKUP($C$5,Ledger!C441:K441,3,0),"-")</f>
        <v>-</v>
      </c>
      <c r="C441" s="45" t="str">
        <f>IFERROR(VLOOKUP($C$5,Ledger!C441:K441,9,0),"-")</f>
        <v>-</v>
      </c>
      <c r="D441" s="42"/>
      <c r="E441" s="25" t="str">
        <f>IFERROR(VLOOKUP($G$5,Ledger!C441:K441,2,0),"-")</f>
        <v>-</v>
      </c>
      <c r="F441" s="49" t="str">
        <f>IFERROR(VLOOKUP($G$5,Ledger!C441:K441,3,0),"-")</f>
        <v>-</v>
      </c>
      <c r="G441" s="45" t="str">
        <f>IFERROR(VLOOKUP($G$5,Ledger!C441:K441,9,0),"-")</f>
        <v>-</v>
      </c>
      <c r="H441" s="42"/>
      <c r="I441" s="25" t="str">
        <f>IFERROR(VLOOKUP($K$5,Ledger!C441:K441,2,0),"-")</f>
        <v>-</v>
      </c>
      <c r="J441" s="49" t="str">
        <f>IFERROR(VLOOKUP($K$5,Ledger!C441:K441,3,0),"-")</f>
        <v>-</v>
      </c>
      <c r="K441" s="45" t="str">
        <f>IFERROR(VLOOKUP($K$5,Ledger!C441:K441,9,0),"-")</f>
        <v>-</v>
      </c>
      <c r="L441" s="42"/>
      <c r="M441" s="25" t="str">
        <f>IFERROR(VLOOKUP($O$5,Ledger!C441:K441,2,0),"-")</f>
        <v>-</v>
      </c>
      <c r="N441" s="49" t="str">
        <f>IFERROR(VLOOKUP($O$5,Ledger!C441:K441,3,0),"-")</f>
        <v>-</v>
      </c>
      <c r="O441" s="45" t="str">
        <f>IFERROR(VLOOKUP($O$5,Ledger!C441:K441,9,0),"-")</f>
        <v>-</v>
      </c>
      <c r="P441" s="42"/>
      <c r="Q441" s="25" t="str">
        <f>IFERROR(VLOOKUP($S$5,Ledger!C441:K441,2,0),"-")</f>
        <v>-</v>
      </c>
      <c r="R441" s="49" t="str">
        <f>IFERROR(VLOOKUP($S$5,Ledger!C441:K441,3,0),"-")</f>
        <v>-</v>
      </c>
      <c r="S441" s="45" t="str">
        <f>IFERROR(VLOOKUP($S$5,Ledger!C441:K441,9,0),"-")</f>
        <v>-</v>
      </c>
      <c r="T441" s="42"/>
      <c r="U441" s="25" t="str">
        <f>IFERROR(VLOOKUP($W$5,Ledger!C441:K441,2,0),"-")</f>
        <v>-</v>
      </c>
      <c r="V441" s="49" t="str">
        <f>IFERROR(VLOOKUP($W$5,Ledger!C441:K441,3,0),"-")</f>
        <v>-</v>
      </c>
      <c r="W441" s="45" t="str">
        <f>IFERROR(VLOOKUP($W$5,Ledger!C441:K441,9,0),"-")</f>
        <v>-</v>
      </c>
      <c r="X441" s="42"/>
      <c r="Y441" s="25" t="str">
        <f>IFERROR(VLOOKUP($AA$5,Ledger!C441:K441,2,0),"-")</f>
        <v>-</v>
      </c>
      <c r="Z441" s="49" t="str">
        <f>IFERROR(VLOOKUP($AA$5,Ledger!C441:K441,3,0),"-")</f>
        <v>-</v>
      </c>
      <c r="AA441" s="45" t="str">
        <f>IFERROR(VLOOKUP($AA$5,Ledger!C441:K441,9,0),"-")</f>
        <v>-</v>
      </c>
    </row>
    <row r="442" spans="1:27" ht="24" x14ac:dyDescent="0.2">
      <c r="A442" s="25" t="str">
        <f>IFERROR(VLOOKUP($C$5,Ledger!C442:K442,2,0),"-")</f>
        <v>-</v>
      </c>
      <c r="B442" s="49" t="str">
        <f>IFERROR(VLOOKUP($C$5,Ledger!C442:K442,3,0),"-")</f>
        <v>-</v>
      </c>
      <c r="C442" s="45" t="str">
        <f>IFERROR(VLOOKUP($C$5,Ledger!C442:K442,9,0),"-")</f>
        <v>-</v>
      </c>
      <c r="D442" s="42"/>
      <c r="E442" s="25" t="str">
        <f>IFERROR(VLOOKUP($G$5,Ledger!C442:K442,2,0),"-")</f>
        <v>-</v>
      </c>
      <c r="F442" s="49" t="str">
        <f>IFERROR(VLOOKUP($G$5,Ledger!C442:K442,3,0),"-")</f>
        <v>-</v>
      </c>
      <c r="G442" s="45" t="str">
        <f>IFERROR(VLOOKUP($G$5,Ledger!C442:K442,9,0),"-")</f>
        <v>-</v>
      </c>
      <c r="H442" s="42"/>
      <c r="I442" s="25" t="str">
        <f>IFERROR(VLOOKUP($K$5,Ledger!C442:K442,2,0),"-")</f>
        <v>-</v>
      </c>
      <c r="J442" s="49" t="str">
        <f>IFERROR(VLOOKUP($K$5,Ledger!C442:K442,3,0),"-")</f>
        <v>-</v>
      </c>
      <c r="K442" s="45" t="str">
        <f>IFERROR(VLOOKUP($K$5,Ledger!C442:K442,9,0),"-")</f>
        <v>-</v>
      </c>
      <c r="L442" s="42"/>
      <c r="M442" s="25" t="str">
        <f>IFERROR(VLOOKUP($O$5,Ledger!C442:K442,2,0),"-")</f>
        <v>-</v>
      </c>
      <c r="N442" s="49" t="str">
        <f>IFERROR(VLOOKUP($O$5,Ledger!C442:K442,3,0),"-")</f>
        <v>-</v>
      </c>
      <c r="O442" s="45" t="str">
        <f>IFERROR(VLOOKUP($O$5,Ledger!C442:K442,9,0),"-")</f>
        <v>-</v>
      </c>
      <c r="P442" s="42"/>
      <c r="Q442" s="25" t="str">
        <f>IFERROR(VLOOKUP($S$5,Ledger!C442:K442,2,0),"-")</f>
        <v>-</v>
      </c>
      <c r="R442" s="49" t="str">
        <f>IFERROR(VLOOKUP($S$5,Ledger!C442:K442,3,0),"-")</f>
        <v>-</v>
      </c>
      <c r="S442" s="45" t="str">
        <f>IFERROR(VLOOKUP($S$5,Ledger!C442:K442,9,0),"-")</f>
        <v>-</v>
      </c>
      <c r="T442" s="42"/>
      <c r="U442" s="25" t="str">
        <f>IFERROR(VLOOKUP($W$5,Ledger!C442:K442,2,0),"-")</f>
        <v>-</v>
      </c>
      <c r="V442" s="49" t="str">
        <f>IFERROR(VLOOKUP($W$5,Ledger!C442:K442,3,0),"-")</f>
        <v>-</v>
      </c>
      <c r="W442" s="45" t="str">
        <f>IFERROR(VLOOKUP($W$5,Ledger!C442:K442,9,0),"-")</f>
        <v>-</v>
      </c>
      <c r="X442" s="42"/>
      <c r="Y442" s="25" t="str">
        <f>IFERROR(VLOOKUP($AA$5,Ledger!C442:K442,2,0),"-")</f>
        <v>-</v>
      </c>
      <c r="Z442" s="49" t="str">
        <f>IFERROR(VLOOKUP($AA$5,Ledger!C442:K442,3,0),"-")</f>
        <v>-</v>
      </c>
      <c r="AA442" s="45" t="str">
        <f>IFERROR(VLOOKUP($AA$5,Ledger!C442:K442,9,0),"-")</f>
        <v>-</v>
      </c>
    </row>
    <row r="443" spans="1:27" ht="24" x14ac:dyDescent="0.2">
      <c r="A443" s="25" t="str">
        <f>IFERROR(VLOOKUP($C$5,Ledger!C443:K443,2,0),"-")</f>
        <v>-</v>
      </c>
      <c r="B443" s="49" t="str">
        <f>IFERROR(VLOOKUP($C$5,Ledger!C443:K443,3,0),"-")</f>
        <v>-</v>
      </c>
      <c r="C443" s="45" t="str">
        <f>IFERROR(VLOOKUP($C$5,Ledger!C443:K443,9,0),"-")</f>
        <v>-</v>
      </c>
      <c r="D443" s="42"/>
      <c r="E443" s="25" t="str">
        <f>IFERROR(VLOOKUP($G$5,Ledger!C443:K443,2,0),"-")</f>
        <v>-</v>
      </c>
      <c r="F443" s="49" t="str">
        <f>IFERROR(VLOOKUP($G$5,Ledger!C443:K443,3,0),"-")</f>
        <v>-</v>
      </c>
      <c r="G443" s="45" t="str">
        <f>IFERROR(VLOOKUP($G$5,Ledger!C443:K443,9,0),"-")</f>
        <v>-</v>
      </c>
      <c r="H443" s="42"/>
      <c r="I443" s="25" t="str">
        <f>IFERROR(VLOOKUP($K$5,Ledger!C443:K443,2,0),"-")</f>
        <v>-</v>
      </c>
      <c r="J443" s="49" t="str">
        <f>IFERROR(VLOOKUP($K$5,Ledger!C443:K443,3,0),"-")</f>
        <v>-</v>
      </c>
      <c r="K443" s="45" t="str">
        <f>IFERROR(VLOOKUP($K$5,Ledger!C443:K443,9,0),"-")</f>
        <v>-</v>
      </c>
      <c r="L443" s="42"/>
      <c r="M443" s="25" t="str">
        <f>IFERROR(VLOOKUP($O$5,Ledger!C443:K443,2,0),"-")</f>
        <v>-</v>
      </c>
      <c r="N443" s="49" t="str">
        <f>IFERROR(VLOOKUP($O$5,Ledger!C443:K443,3,0),"-")</f>
        <v>-</v>
      </c>
      <c r="O443" s="45" t="str">
        <f>IFERROR(VLOOKUP($O$5,Ledger!C443:K443,9,0),"-")</f>
        <v>-</v>
      </c>
      <c r="P443" s="42"/>
      <c r="Q443" s="25" t="str">
        <f>IFERROR(VLOOKUP($S$5,Ledger!C443:K443,2,0),"-")</f>
        <v>-</v>
      </c>
      <c r="R443" s="49" t="str">
        <f>IFERROR(VLOOKUP($S$5,Ledger!C443:K443,3,0),"-")</f>
        <v>-</v>
      </c>
      <c r="S443" s="45" t="str">
        <f>IFERROR(VLOOKUP($S$5,Ledger!C443:K443,9,0),"-")</f>
        <v>-</v>
      </c>
      <c r="T443" s="42"/>
      <c r="U443" s="25" t="str">
        <f>IFERROR(VLOOKUP($W$5,Ledger!C443:K443,2,0),"-")</f>
        <v>-</v>
      </c>
      <c r="V443" s="49" t="str">
        <f>IFERROR(VLOOKUP($W$5,Ledger!C443:K443,3,0),"-")</f>
        <v>-</v>
      </c>
      <c r="W443" s="45" t="str">
        <f>IFERROR(VLOOKUP($W$5,Ledger!C443:K443,9,0),"-")</f>
        <v>-</v>
      </c>
      <c r="X443" s="42"/>
      <c r="Y443" s="25" t="str">
        <f>IFERROR(VLOOKUP($AA$5,Ledger!C443:K443,2,0),"-")</f>
        <v>-</v>
      </c>
      <c r="Z443" s="49" t="str">
        <f>IFERROR(VLOOKUP($AA$5,Ledger!C443:K443,3,0),"-")</f>
        <v>-</v>
      </c>
      <c r="AA443" s="45" t="str">
        <f>IFERROR(VLOOKUP($AA$5,Ledger!C443:K443,9,0),"-")</f>
        <v>-</v>
      </c>
    </row>
    <row r="444" spans="1:27" ht="24" x14ac:dyDescent="0.2">
      <c r="A444" s="25" t="str">
        <f>IFERROR(VLOOKUP($C$5,Ledger!C444:K444,2,0),"-")</f>
        <v>-</v>
      </c>
      <c r="B444" s="49" t="str">
        <f>IFERROR(VLOOKUP($C$5,Ledger!C444:K444,3,0),"-")</f>
        <v>-</v>
      </c>
      <c r="C444" s="45" t="str">
        <f>IFERROR(VLOOKUP($C$5,Ledger!C444:K444,9,0),"-")</f>
        <v>-</v>
      </c>
      <c r="D444" s="42"/>
      <c r="E444" s="25" t="str">
        <f>IFERROR(VLOOKUP($G$5,Ledger!C444:K444,2,0),"-")</f>
        <v>-</v>
      </c>
      <c r="F444" s="49" t="str">
        <f>IFERROR(VLOOKUP($G$5,Ledger!C444:K444,3,0),"-")</f>
        <v>-</v>
      </c>
      <c r="G444" s="45" t="str">
        <f>IFERROR(VLOOKUP($G$5,Ledger!C444:K444,9,0),"-")</f>
        <v>-</v>
      </c>
      <c r="H444" s="42"/>
      <c r="I444" s="25" t="str">
        <f>IFERROR(VLOOKUP($K$5,Ledger!C444:K444,2,0),"-")</f>
        <v>-</v>
      </c>
      <c r="J444" s="49" t="str">
        <f>IFERROR(VLOOKUP($K$5,Ledger!C444:K444,3,0),"-")</f>
        <v>-</v>
      </c>
      <c r="K444" s="45" t="str">
        <f>IFERROR(VLOOKUP($K$5,Ledger!C444:K444,9,0),"-")</f>
        <v>-</v>
      </c>
      <c r="L444" s="42"/>
      <c r="M444" s="25" t="str">
        <f>IFERROR(VLOOKUP($O$5,Ledger!C444:K444,2,0),"-")</f>
        <v>-</v>
      </c>
      <c r="N444" s="49" t="str">
        <f>IFERROR(VLOOKUP($O$5,Ledger!C444:K444,3,0),"-")</f>
        <v>-</v>
      </c>
      <c r="O444" s="45" t="str">
        <f>IFERROR(VLOOKUP($O$5,Ledger!C444:K444,9,0),"-")</f>
        <v>-</v>
      </c>
      <c r="P444" s="42"/>
      <c r="Q444" s="25" t="str">
        <f>IFERROR(VLOOKUP($S$5,Ledger!C444:K444,2,0),"-")</f>
        <v>-</v>
      </c>
      <c r="R444" s="49" t="str">
        <f>IFERROR(VLOOKUP($S$5,Ledger!C444:K444,3,0),"-")</f>
        <v>-</v>
      </c>
      <c r="S444" s="45" t="str">
        <f>IFERROR(VLOOKUP($S$5,Ledger!C444:K444,9,0),"-")</f>
        <v>-</v>
      </c>
      <c r="T444" s="42"/>
      <c r="U444" s="25" t="str">
        <f>IFERROR(VLOOKUP($W$5,Ledger!C444:K444,2,0),"-")</f>
        <v>-</v>
      </c>
      <c r="V444" s="49" t="str">
        <f>IFERROR(VLOOKUP($W$5,Ledger!C444:K444,3,0),"-")</f>
        <v>-</v>
      </c>
      <c r="W444" s="45" t="str">
        <f>IFERROR(VLOOKUP($W$5,Ledger!C444:K444,9,0),"-")</f>
        <v>-</v>
      </c>
      <c r="X444" s="42"/>
      <c r="Y444" s="25" t="str">
        <f>IFERROR(VLOOKUP($AA$5,Ledger!C444:K444,2,0),"-")</f>
        <v>-</v>
      </c>
      <c r="Z444" s="49" t="str">
        <f>IFERROR(VLOOKUP($AA$5,Ledger!C444:K444,3,0),"-")</f>
        <v>-</v>
      </c>
      <c r="AA444" s="45" t="str">
        <f>IFERROR(VLOOKUP($AA$5,Ledger!C444:K444,9,0),"-")</f>
        <v>-</v>
      </c>
    </row>
    <row r="445" spans="1:27" ht="24" x14ac:dyDescent="0.2">
      <c r="A445" s="25" t="str">
        <f>IFERROR(VLOOKUP($C$5,Ledger!C445:K445,2,0),"-")</f>
        <v>-</v>
      </c>
      <c r="B445" s="49" t="str">
        <f>IFERROR(VLOOKUP($C$5,Ledger!C445:K445,3,0),"-")</f>
        <v>-</v>
      </c>
      <c r="C445" s="45" t="str">
        <f>IFERROR(VLOOKUP($C$5,Ledger!C445:K445,9,0),"-")</f>
        <v>-</v>
      </c>
      <c r="D445" s="42"/>
      <c r="E445" s="25" t="str">
        <f>IFERROR(VLOOKUP($G$5,Ledger!C445:K445,2,0),"-")</f>
        <v>-</v>
      </c>
      <c r="F445" s="49" t="str">
        <f>IFERROR(VLOOKUP($G$5,Ledger!C445:K445,3,0),"-")</f>
        <v>-</v>
      </c>
      <c r="G445" s="45" t="str">
        <f>IFERROR(VLOOKUP($G$5,Ledger!C445:K445,9,0),"-")</f>
        <v>-</v>
      </c>
      <c r="H445" s="42"/>
      <c r="I445" s="25" t="str">
        <f>IFERROR(VLOOKUP($K$5,Ledger!C445:K445,2,0),"-")</f>
        <v>-</v>
      </c>
      <c r="J445" s="49" t="str">
        <f>IFERROR(VLOOKUP($K$5,Ledger!C445:K445,3,0),"-")</f>
        <v>-</v>
      </c>
      <c r="K445" s="45" t="str">
        <f>IFERROR(VLOOKUP($K$5,Ledger!C445:K445,9,0),"-")</f>
        <v>-</v>
      </c>
      <c r="L445" s="42"/>
      <c r="M445" s="25" t="str">
        <f>IFERROR(VLOOKUP($O$5,Ledger!C445:K445,2,0),"-")</f>
        <v>-</v>
      </c>
      <c r="N445" s="49" t="str">
        <f>IFERROR(VLOOKUP($O$5,Ledger!C445:K445,3,0),"-")</f>
        <v>-</v>
      </c>
      <c r="O445" s="45" t="str">
        <f>IFERROR(VLOOKUP($O$5,Ledger!C445:K445,9,0),"-")</f>
        <v>-</v>
      </c>
      <c r="P445" s="42"/>
      <c r="Q445" s="25" t="str">
        <f>IFERROR(VLOOKUP($S$5,Ledger!C445:K445,2,0),"-")</f>
        <v>-</v>
      </c>
      <c r="R445" s="49" t="str">
        <f>IFERROR(VLOOKUP($S$5,Ledger!C445:K445,3,0),"-")</f>
        <v>-</v>
      </c>
      <c r="S445" s="45" t="str">
        <f>IFERROR(VLOOKUP($S$5,Ledger!C445:K445,9,0),"-")</f>
        <v>-</v>
      </c>
      <c r="T445" s="42"/>
      <c r="U445" s="25" t="str">
        <f>IFERROR(VLOOKUP($W$5,Ledger!C445:K445,2,0),"-")</f>
        <v>-</v>
      </c>
      <c r="V445" s="49" t="str">
        <f>IFERROR(VLOOKUP($W$5,Ledger!C445:K445,3,0),"-")</f>
        <v>-</v>
      </c>
      <c r="W445" s="45" t="str">
        <f>IFERROR(VLOOKUP($W$5,Ledger!C445:K445,9,0),"-")</f>
        <v>-</v>
      </c>
      <c r="X445" s="42"/>
      <c r="Y445" s="25" t="str">
        <f>IFERROR(VLOOKUP($AA$5,Ledger!C445:K445,2,0),"-")</f>
        <v>-</v>
      </c>
      <c r="Z445" s="49" t="str">
        <f>IFERROR(VLOOKUP($AA$5,Ledger!C445:K445,3,0),"-")</f>
        <v>-</v>
      </c>
      <c r="AA445" s="45" t="str">
        <f>IFERROR(VLOOKUP($AA$5,Ledger!C445:K445,9,0),"-")</f>
        <v>-</v>
      </c>
    </row>
    <row r="446" spans="1:27" ht="24" x14ac:dyDescent="0.2">
      <c r="A446" s="25" t="str">
        <f>IFERROR(VLOOKUP($C$5,Ledger!C446:K446,2,0),"-")</f>
        <v>-</v>
      </c>
      <c r="B446" s="49" t="str">
        <f>IFERROR(VLOOKUP($C$5,Ledger!C446:K446,3,0),"-")</f>
        <v>-</v>
      </c>
      <c r="C446" s="45" t="str">
        <f>IFERROR(VLOOKUP($C$5,Ledger!C446:K446,9,0),"-")</f>
        <v>-</v>
      </c>
      <c r="D446" s="42"/>
      <c r="E446" s="25" t="str">
        <f>IFERROR(VLOOKUP($G$5,Ledger!C446:K446,2,0),"-")</f>
        <v>-</v>
      </c>
      <c r="F446" s="49" t="str">
        <f>IFERROR(VLOOKUP($G$5,Ledger!C446:K446,3,0),"-")</f>
        <v>-</v>
      </c>
      <c r="G446" s="45" t="str">
        <f>IFERROR(VLOOKUP($G$5,Ledger!C446:K446,9,0),"-")</f>
        <v>-</v>
      </c>
      <c r="H446" s="42"/>
      <c r="I446" s="25" t="str">
        <f>IFERROR(VLOOKUP($K$5,Ledger!C446:K446,2,0),"-")</f>
        <v>-</v>
      </c>
      <c r="J446" s="49" t="str">
        <f>IFERROR(VLOOKUP($K$5,Ledger!C446:K446,3,0),"-")</f>
        <v>-</v>
      </c>
      <c r="K446" s="45" t="str">
        <f>IFERROR(VLOOKUP($K$5,Ledger!C446:K446,9,0),"-")</f>
        <v>-</v>
      </c>
      <c r="L446" s="42"/>
      <c r="M446" s="25" t="str">
        <f>IFERROR(VLOOKUP($O$5,Ledger!C446:K446,2,0),"-")</f>
        <v>-</v>
      </c>
      <c r="N446" s="49" t="str">
        <f>IFERROR(VLOOKUP($O$5,Ledger!C446:K446,3,0),"-")</f>
        <v>-</v>
      </c>
      <c r="O446" s="45" t="str">
        <f>IFERROR(VLOOKUP($O$5,Ledger!C446:K446,9,0),"-")</f>
        <v>-</v>
      </c>
      <c r="P446" s="42"/>
      <c r="Q446" s="25" t="str">
        <f>IFERROR(VLOOKUP($S$5,Ledger!C446:K446,2,0),"-")</f>
        <v>-</v>
      </c>
      <c r="R446" s="49" t="str">
        <f>IFERROR(VLOOKUP($S$5,Ledger!C446:K446,3,0),"-")</f>
        <v>-</v>
      </c>
      <c r="S446" s="45" t="str">
        <f>IFERROR(VLOOKUP($S$5,Ledger!C446:K446,9,0),"-")</f>
        <v>-</v>
      </c>
      <c r="T446" s="42"/>
      <c r="U446" s="25" t="str">
        <f>IFERROR(VLOOKUP($W$5,Ledger!C446:K446,2,0),"-")</f>
        <v>-</v>
      </c>
      <c r="V446" s="49" t="str">
        <f>IFERROR(VLOOKUP($W$5,Ledger!C446:K446,3,0),"-")</f>
        <v>-</v>
      </c>
      <c r="W446" s="45" t="str">
        <f>IFERROR(VLOOKUP($W$5,Ledger!C446:K446,9,0),"-")</f>
        <v>-</v>
      </c>
      <c r="X446" s="42"/>
      <c r="Y446" s="25" t="str">
        <f>IFERROR(VLOOKUP($AA$5,Ledger!C446:K446,2,0),"-")</f>
        <v>-</v>
      </c>
      <c r="Z446" s="49" t="str">
        <f>IFERROR(VLOOKUP($AA$5,Ledger!C446:K446,3,0),"-")</f>
        <v>-</v>
      </c>
      <c r="AA446" s="45" t="str">
        <f>IFERROR(VLOOKUP($AA$5,Ledger!C446:K446,9,0),"-")</f>
        <v>-</v>
      </c>
    </row>
    <row r="447" spans="1:27" ht="24" x14ac:dyDescent="0.2">
      <c r="A447" s="25" t="str">
        <f>IFERROR(VLOOKUP($C$5,Ledger!C447:K447,2,0),"-")</f>
        <v>-</v>
      </c>
      <c r="B447" s="49" t="str">
        <f>IFERROR(VLOOKUP($C$5,Ledger!C447:K447,3,0),"-")</f>
        <v>-</v>
      </c>
      <c r="C447" s="45" t="str">
        <f>IFERROR(VLOOKUP($C$5,Ledger!C447:K447,9,0),"-")</f>
        <v>-</v>
      </c>
      <c r="D447" s="42"/>
      <c r="E447" s="25" t="str">
        <f>IFERROR(VLOOKUP($G$5,Ledger!C447:K447,2,0),"-")</f>
        <v>-</v>
      </c>
      <c r="F447" s="49" t="str">
        <f>IFERROR(VLOOKUP($G$5,Ledger!C447:K447,3,0),"-")</f>
        <v>-</v>
      </c>
      <c r="G447" s="45" t="str">
        <f>IFERROR(VLOOKUP($G$5,Ledger!C447:K447,9,0),"-")</f>
        <v>-</v>
      </c>
      <c r="H447" s="42"/>
      <c r="I447" s="25" t="str">
        <f>IFERROR(VLOOKUP($K$5,Ledger!C447:K447,2,0),"-")</f>
        <v>-</v>
      </c>
      <c r="J447" s="49" t="str">
        <f>IFERROR(VLOOKUP($K$5,Ledger!C447:K447,3,0),"-")</f>
        <v>-</v>
      </c>
      <c r="K447" s="45" t="str">
        <f>IFERROR(VLOOKUP($K$5,Ledger!C447:K447,9,0),"-")</f>
        <v>-</v>
      </c>
      <c r="L447" s="42"/>
      <c r="M447" s="25" t="str">
        <f>IFERROR(VLOOKUP($O$5,Ledger!C447:K447,2,0),"-")</f>
        <v>-</v>
      </c>
      <c r="N447" s="49" t="str">
        <f>IFERROR(VLOOKUP($O$5,Ledger!C447:K447,3,0),"-")</f>
        <v>-</v>
      </c>
      <c r="O447" s="45" t="str">
        <f>IFERROR(VLOOKUP($O$5,Ledger!C447:K447,9,0),"-")</f>
        <v>-</v>
      </c>
      <c r="P447" s="42"/>
      <c r="Q447" s="25" t="str">
        <f>IFERROR(VLOOKUP($S$5,Ledger!C447:K447,2,0),"-")</f>
        <v>-</v>
      </c>
      <c r="R447" s="49" t="str">
        <f>IFERROR(VLOOKUP($S$5,Ledger!C447:K447,3,0),"-")</f>
        <v>-</v>
      </c>
      <c r="S447" s="45" t="str">
        <f>IFERROR(VLOOKUP($S$5,Ledger!C447:K447,9,0),"-")</f>
        <v>-</v>
      </c>
      <c r="T447" s="42"/>
      <c r="U447" s="25" t="str">
        <f>IFERROR(VLOOKUP($W$5,Ledger!C447:K447,2,0),"-")</f>
        <v>-</v>
      </c>
      <c r="V447" s="49" t="str">
        <f>IFERROR(VLOOKUP($W$5,Ledger!C447:K447,3,0),"-")</f>
        <v>-</v>
      </c>
      <c r="W447" s="45" t="str">
        <f>IFERROR(VLOOKUP($W$5,Ledger!C447:K447,9,0),"-")</f>
        <v>-</v>
      </c>
      <c r="X447" s="42"/>
      <c r="Y447" s="25" t="str">
        <f>IFERROR(VLOOKUP($AA$5,Ledger!C447:K447,2,0),"-")</f>
        <v>-</v>
      </c>
      <c r="Z447" s="49" t="str">
        <f>IFERROR(VLOOKUP($AA$5,Ledger!C447:K447,3,0),"-")</f>
        <v>-</v>
      </c>
      <c r="AA447" s="45" t="str">
        <f>IFERROR(VLOOKUP($AA$5,Ledger!C447:K447,9,0),"-")</f>
        <v>-</v>
      </c>
    </row>
    <row r="448" spans="1:27" ht="24" x14ac:dyDescent="0.2">
      <c r="A448" s="25" t="str">
        <f>IFERROR(VLOOKUP($C$5,Ledger!C448:K448,2,0),"-")</f>
        <v>-</v>
      </c>
      <c r="B448" s="49" t="str">
        <f>IFERROR(VLOOKUP($C$5,Ledger!C448:K448,3,0),"-")</f>
        <v>-</v>
      </c>
      <c r="C448" s="45" t="str">
        <f>IFERROR(VLOOKUP($C$5,Ledger!C448:K448,9,0),"-")</f>
        <v>-</v>
      </c>
      <c r="D448" s="42"/>
      <c r="E448" s="25" t="str">
        <f>IFERROR(VLOOKUP($G$5,Ledger!C448:K448,2,0),"-")</f>
        <v>-</v>
      </c>
      <c r="F448" s="49" t="str">
        <f>IFERROR(VLOOKUP($G$5,Ledger!C448:K448,3,0),"-")</f>
        <v>-</v>
      </c>
      <c r="G448" s="45" t="str">
        <f>IFERROR(VLOOKUP($G$5,Ledger!C448:K448,9,0),"-")</f>
        <v>-</v>
      </c>
      <c r="H448" s="42"/>
      <c r="I448" s="25" t="str">
        <f>IFERROR(VLOOKUP($K$5,Ledger!C448:K448,2,0),"-")</f>
        <v>-</v>
      </c>
      <c r="J448" s="49" t="str">
        <f>IFERROR(VLOOKUP($K$5,Ledger!C448:K448,3,0),"-")</f>
        <v>-</v>
      </c>
      <c r="K448" s="45" t="str">
        <f>IFERROR(VLOOKUP($K$5,Ledger!C448:K448,9,0),"-")</f>
        <v>-</v>
      </c>
      <c r="L448" s="42"/>
      <c r="M448" s="25" t="str">
        <f>IFERROR(VLOOKUP($O$5,Ledger!C448:K448,2,0),"-")</f>
        <v>-</v>
      </c>
      <c r="N448" s="49" t="str">
        <f>IFERROR(VLOOKUP($O$5,Ledger!C448:K448,3,0),"-")</f>
        <v>-</v>
      </c>
      <c r="O448" s="45" t="str">
        <f>IFERROR(VLOOKUP($O$5,Ledger!C448:K448,9,0),"-")</f>
        <v>-</v>
      </c>
      <c r="P448" s="42"/>
      <c r="Q448" s="25" t="str">
        <f>IFERROR(VLOOKUP($S$5,Ledger!C448:K448,2,0),"-")</f>
        <v>-</v>
      </c>
      <c r="R448" s="49" t="str">
        <f>IFERROR(VLOOKUP($S$5,Ledger!C448:K448,3,0),"-")</f>
        <v>-</v>
      </c>
      <c r="S448" s="45" t="str">
        <f>IFERROR(VLOOKUP($S$5,Ledger!C448:K448,9,0),"-")</f>
        <v>-</v>
      </c>
      <c r="T448" s="42"/>
      <c r="U448" s="25" t="str">
        <f>IFERROR(VLOOKUP($W$5,Ledger!C448:K448,2,0),"-")</f>
        <v>-</v>
      </c>
      <c r="V448" s="49" t="str">
        <f>IFERROR(VLOOKUP($W$5,Ledger!C448:K448,3,0),"-")</f>
        <v>-</v>
      </c>
      <c r="W448" s="45" t="str">
        <f>IFERROR(VLOOKUP($W$5,Ledger!C448:K448,9,0),"-")</f>
        <v>-</v>
      </c>
      <c r="X448" s="42"/>
      <c r="Y448" s="25" t="str">
        <f>IFERROR(VLOOKUP($AA$5,Ledger!C448:K448,2,0),"-")</f>
        <v>-</v>
      </c>
      <c r="Z448" s="49" t="str">
        <f>IFERROR(VLOOKUP($AA$5,Ledger!C448:K448,3,0),"-")</f>
        <v>-</v>
      </c>
      <c r="AA448" s="45" t="str">
        <f>IFERROR(VLOOKUP($AA$5,Ledger!C448:K448,9,0),"-")</f>
        <v>-</v>
      </c>
    </row>
    <row r="449" spans="1:27" ht="24" x14ac:dyDescent="0.2">
      <c r="A449" s="25" t="str">
        <f>IFERROR(VLOOKUP($C$5,Ledger!C449:K449,2,0),"-")</f>
        <v>-</v>
      </c>
      <c r="B449" s="49" t="str">
        <f>IFERROR(VLOOKUP($C$5,Ledger!C449:K449,3,0),"-")</f>
        <v>-</v>
      </c>
      <c r="C449" s="45" t="str">
        <f>IFERROR(VLOOKUP($C$5,Ledger!C449:K449,9,0),"-")</f>
        <v>-</v>
      </c>
      <c r="D449" s="42"/>
      <c r="E449" s="25" t="str">
        <f>IFERROR(VLOOKUP($G$5,Ledger!C449:K449,2,0),"-")</f>
        <v>-</v>
      </c>
      <c r="F449" s="49" t="str">
        <f>IFERROR(VLOOKUP($G$5,Ledger!C449:K449,3,0),"-")</f>
        <v>-</v>
      </c>
      <c r="G449" s="45" t="str">
        <f>IFERROR(VLOOKUP($G$5,Ledger!C449:K449,9,0),"-")</f>
        <v>-</v>
      </c>
      <c r="H449" s="42"/>
      <c r="I449" s="25" t="str">
        <f>IFERROR(VLOOKUP($K$5,Ledger!C449:K449,2,0),"-")</f>
        <v>-</v>
      </c>
      <c r="J449" s="49" t="str">
        <f>IFERROR(VLOOKUP($K$5,Ledger!C449:K449,3,0),"-")</f>
        <v>-</v>
      </c>
      <c r="K449" s="45" t="str">
        <f>IFERROR(VLOOKUP($K$5,Ledger!C449:K449,9,0),"-")</f>
        <v>-</v>
      </c>
      <c r="L449" s="42"/>
      <c r="M449" s="25" t="str">
        <f>IFERROR(VLOOKUP($O$5,Ledger!C449:K449,2,0),"-")</f>
        <v>-</v>
      </c>
      <c r="N449" s="49" t="str">
        <f>IFERROR(VLOOKUP($O$5,Ledger!C449:K449,3,0),"-")</f>
        <v>-</v>
      </c>
      <c r="O449" s="45" t="str">
        <f>IFERROR(VLOOKUP($O$5,Ledger!C449:K449,9,0),"-")</f>
        <v>-</v>
      </c>
      <c r="P449" s="42"/>
      <c r="Q449" s="25" t="str">
        <f>IFERROR(VLOOKUP($S$5,Ledger!C449:K449,2,0),"-")</f>
        <v>-</v>
      </c>
      <c r="R449" s="49" t="str">
        <f>IFERROR(VLOOKUP($S$5,Ledger!C449:K449,3,0),"-")</f>
        <v>-</v>
      </c>
      <c r="S449" s="45" t="str">
        <f>IFERROR(VLOOKUP($S$5,Ledger!C449:K449,9,0),"-")</f>
        <v>-</v>
      </c>
      <c r="T449" s="42"/>
      <c r="U449" s="25" t="str">
        <f>IFERROR(VLOOKUP($W$5,Ledger!C449:K449,2,0),"-")</f>
        <v>-</v>
      </c>
      <c r="V449" s="49" t="str">
        <f>IFERROR(VLOOKUP($W$5,Ledger!C449:K449,3,0),"-")</f>
        <v>-</v>
      </c>
      <c r="W449" s="45" t="str">
        <f>IFERROR(VLOOKUP($W$5,Ledger!C449:K449,9,0),"-")</f>
        <v>-</v>
      </c>
      <c r="X449" s="42"/>
      <c r="Y449" s="25" t="str">
        <f>IFERROR(VLOOKUP($AA$5,Ledger!C449:K449,2,0),"-")</f>
        <v>-</v>
      </c>
      <c r="Z449" s="49" t="str">
        <f>IFERROR(VLOOKUP($AA$5,Ledger!C449:K449,3,0),"-")</f>
        <v>-</v>
      </c>
      <c r="AA449" s="45" t="str">
        <f>IFERROR(VLOOKUP($AA$5,Ledger!C449:K449,9,0),"-")</f>
        <v>-</v>
      </c>
    </row>
    <row r="450" spans="1:27" ht="24" x14ac:dyDescent="0.2">
      <c r="A450" s="25" t="str">
        <f>IFERROR(VLOOKUP($C$5,Ledger!C450:K450,2,0),"-")</f>
        <v>-</v>
      </c>
      <c r="B450" s="49" t="str">
        <f>IFERROR(VLOOKUP($C$5,Ledger!C450:K450,3,0),"-")</f>
        <v>-</v>
      </c>
      <c r="C450" s="45" t="str">
        <f>IFERROR(VLOOKUP($C$5,Ledger!C450:K450,9,0),"-")</f>
        <v>-</v>
      </c>
      <c r="D450" s="42"/>
      <c r="E450" s="25" t="str">
        <f>IFERROR(VLOOKUP($G$5,Ledger!C450:K450,2,0),"-")</f>
        <v>-</v>
      </c>
      <c r="F450" s="49" t="str">
        <f>IFERROR(VLOOKUP($G$5,Ledger!C450:K450,3,0),"-")</f>
        <v>-</v>
      </c>
      <c r="G450" s="45" t="str">
        <f>IFERROR(VLOOKUP($G$5,Ledger!C450:K450,9,0),"-")</f>
        <v>-</v>
      </c>
      <c r="H450" s="42"/>
      <c r="I450" s="25" t="str">
        <f>IFERROR(VLOOKUP($K$5,Ledger!C450:K450,2,0),"-")</f>
        <v>-</v>
      </c>
      <c r="J450" s="49" t="str">
        <f>IFERROR(VLOOKUP($K$5,Ledger!C450:K450,3,0),"-")</f>
        <v>-</v>
      </c>
      <c r="K450" s="45" t="str">
        <f>IFERROR(VLOOKUP($K$5,Ledger!C450:K450,9,0),"-")</f>
        <v>-</v>
      </c>
      <c r="L450" s="42"/>
      <c r="M450" s="25" t="str">
        <f>IFERROR(VLOOKUP($O$5,Ledger!C450:K450,2,0),"-")</f>
        <v>-</v>
      </c>
      <c r="N450" s="49" t="str">
        <f>IFERROR(VLOOKUP($O$5,Ledger!C450:K450,3,0),"-")</f>
        <v>-</v>
      </c>
      <c r="O450" s="45" t="str">
        <f>IFERROR(VLOOKUP($O$5,Ledger!C450:K450,9,0),"-")</f>
        <v>-</v>
      </c>
      <c r="P450" s="42"/>
      <c r="Q450" s="25" t="str">
        <f>IFERROR(VLOOKUP($S$5,Ledger!C450:K450,2,0),"-")</f>
        <v>-</v>
      </c>
      <c r="R450" s="49" t="str">
        <f>IFERROR(VLOOKUP($S$5,Ledger!C450:K450,3,0),"-")</f>
        <v>-</v>
      </c>
      <c r="S450" s="45" t="str">
        <f>IFERROR(VLOOKUP($S$5,Ledger!C450:K450,9,0),"-")</f>
        <v>-</v>
      </c>
      <c r="T450" s="42"/>
      <c r="U450" s="25" t="str">
        <f>IFERROR(VLOOKUP($W$5,Ledger!C450:K450,2,0),"-")</f>
        <v>-</v>
      </c>
      <c r="V450" s="49" t="str">
        <f>IFERROR(VLOOKUP($W$5,Ledger!C450:K450,3,0),"-")</f>
        <v>-</v>
      </c>
      <c r="W450" s="45" t="str">
        <f>IFERROR(VLOOKUP($W$5,Ledger!C450:K450,9,0),"-")</f>
        <v>-</v>
      </c>
      <c r="X450" s="42"/>
      <c r="Y450" s="25" t="str">
        <f>IFERROR(VLOOKUP($AA$5,Ledger!C450:K450,2,0),"-")</f>
        <v>-</v>
      </c>
      <c r="Z450" s="49" t="str">
        <f>IFERROR(VLOOKUP($AA$5,Ledger!C450:K450,3,0),"-")</f>
        <v>-</v>
      </c>
      <c r="AA450" s="45" t="str">
        <f>IFERROR(VLOOKUP($AA$5,Ledger!C450:K450,9,0),"-")</f>
        <v>-</v>
      </c>
    </row>
    <row r="451" spans="1:27" ht="24" x14ac:dyDescent="0.2">
      <c r="A451" s="25" t="str">
        <f>IFERROR(VLOOKUP($C$5,Ledger!C451:K451,2,0),"-")</f>
        <v>-</v>
      </c>
      <c r="B451" s="49" t="str">
        <f>IFERROR(VLOOKUP($C$5,Ledger!C451:K451,3,0),"-")</f>
        <v>-</v>
      </c>
      <c r="C451" s="45" t="str">
        <f>IFERROR(VLOOKUP($C$5,Ledger!C451:K451,9,0),"-")</f>
        <v>-</v>
      </c>
      <c r="D451" s="42"/>
      <c r="E451" s="25" t="str">
        <f>IFERROR(VLOOKUP($G$5,Ledger!C451:K451,2,0),"-")</f>
        <v>-</v>
      </c>
      <c r="F451" s="49" t="str">
        <f>IFERROR(VLOOKUP($G$5,Ledger!C451:K451,3,0),"-")</f>
        <v>-</v>
      </c>
      <c r="G451" s="45" t="str">
        <f>IFERROR(VLOOKUP($G$5,Ledger!C451:K451,9,0),"-")</f>
        <v>-</v>
      </c>
      <c r="H451" s="42"/>
      <c r="I451" s="25" t="str">
        <f>IFERROR(VLOOKUP($K$5,Ledger!C451:K451,2,0),"-")</f>
        <v>-</v>
      </c>
      <c r="J451" s="49" t="str">
        <f>IFERROR(VLOOKUP($K$5,Ledger!C451:K451,3,0),"-")</f>
        <v>-</v>
      </c>
      <c r="K451" s="45" t="str">
        <f>IFERROR(VLOOKUP($K$5,Ledger!C451:K451,9,0),"-")</f>
        <v>-</v>
      </c>
      <c r="L451" s="42"/>
      <c r="M451" s="25" t="str">
        <f>IFERROR(VLOOKUP($O$5,Ledger!C451:K451,2,0),"-")</f>
        <v>-</v>
      </c>
      <c r="N451" s="49" t="str">
        <f>IFERROR(VLOOKUP($O$5,Ledger!C451:K451,3,0),"-")</f>
        <v>-</v>
      </c>
      <c r="O451" s="45" t="str">
        <f>IFERROR(VLOOKUP($O$5,Ledger!C451:K451,9,0),"-")</f>
        <v>-</v>
      </c>
      <c r="P451" s="42"/>
      <c r="Q451" s="25" t="str">
        <f>IFERROR(VLOOKUP($S$5,Ledger!C451:K451,2,0),"-")</f>
        <v>-</v>
      </c>
      <c r="R451" s="49" t="str">
        <f>IFERROR(VLOOKUP($S$5,Ledger!C451:K451,3,0),"-")</f>
        <v>-</v>
      </c>
      <c r="S451" s="45" t="str">
        <f>IFERROR(VLOOKUP($S$5,Ledger!C451:K451,9,0),"-")</f>
        <v>-</v>
      </c>
      <c r="T451" s="42"/>
      <c r="U451" s="25" t="str">
        <f>IFERROR(VLOOKUP($W$5,Ledger!C451:K451,2,0),"-")</f>
        <v>-</v>
      </c>
      <c r="V451" s="49" t="str">
        <f>IFERROR(VLOOKUP($W$5,Ledger!C451:K451,3,0),"-")</f>
        <v>-</v>
      </c>
      <c r="W451" s="45" t="str">
        <f>IFERROR(VLOOKUP($W$5,Ledger!C451:K451,9,0),"-")</f>
        <v>-</v>
      </c>
      <c r="X451" s="42"/>
      <c r="Y451" s="25" t="str">
        <f>IFERROR(VLOOKUP($AA$5,Ledger!C451:K451,2,0),"-")</f>
        <v>-</v>
      </c>
      <c r="Z451" s="49" t="str">
        <f>IFERROR(VLOOKUP($AA$5,Ledger!C451:K451,3,0),"-")</f>
        <v>-</v>
      </c>
      <c r="AA451" s="45" t="str">
        <f>IFERROR(VLOOKUP($AA$5,Ledger!C451:K451,9,0),"-")</f>
        <v>-</v>
      </c>
    </row>
    <row r="452" spans="1:27" ht="24" x14ac:dyDescent="0.2">
      <c r="A452" s="25" t="str">
        <f>IFERROR(VLOOKUP($C$5,Ledger!C452:K452,2,0),"-")</f>
        <v>-</v>
      </c>
      <c r="B452" s="49" t="str">
        <f>IFERROR(VLOOKUP($C$5,Ledger!C452:K452,3,0),"-")</f>
        <v>-</v>
      </c>
      <c r="C452" s="45" t="str">
        <f>IFERROR(VLOOKUP($C$5,Ledger!C452:K452,9,0),"-")</f>
        <v>-</v>
      </c>
      <c r="D452" s="42"/>
      <c r="E452" s="25" t="str">
        <f>IFERROR(VLOOKUP($G$5,Ledger!C452:K452,2,0),"-")</f>
        <v>-</v>
      </c>
      <c r="F452" s="49" t="str">
        <f>IFERROR(VLOOKUP($G$5,Ledger!C452:K452,3,0),"-")</f>
        <v>-</v>
      </c>
      <c r="G452" s="45" t="str">
        <f>IFERROR(VLOOKUP($G$5,Ledger!C452:K452,9,0),"-")</f>
        <v>-</v>
      </c>
      <c r="H452" s="42"/>
      <c r="I452" s="25" t="str">
        <f>IFERROR(VLOOKUP($K$5,Ledger!C452:K452,2,0),"-")</f>
        <v>-</v>
      </c>
      <c r="J452" s="49" t="str">
        <f>IFERROR(VLOOKUP($K$5,Ledger!C452:K452,3,0),"-")</f>
        <v>-</v>
      </c>
      <c r="K452" s="45" t="str">
        <f>IFERROR(VLOOKUP($K$5,Ledger!C452:K452,9,0),"-")</f>
        <v>-</v>
      </c>
      <c r="L452" s="42"/>
      <c r="M452" s="25" t="str">
        <f>IFERROR(VLOOKUP($O$5,Ledger!C452:K452,2,0),"-")</f>
        <v>-</v>
      </c>
      <c r="N452" s="49" t="str">
        <f>IFERROR(VLOOKUP($O$5,Ledger!C452:K452,3,0),"-")</f>
        <v>-</v>
      </c>
      <c r="O452" s="45" t="str">
        <f>IFERROR(VLOOKUP($O$5,Ledger!C452:K452,9,0),"-")</f>
        <v>-</v>
      </c>
      <c r="P452" s="42"/>
      <c r="Q452" s="25" t="str">
        <f>IFERROR(VLOOKUP($S$5,Ledger!C452:K452,2,0),"-")</f>
        <v>-</v>
      </c>
      <c r="R452" s="49" t="str">
        <f>IFERROR(VLOOKUP($S$5,Ledger!C452:K452,3,0),"-")</f>
        <v>-</v>
      </c>
      <c r="S452" s="45" t="str">
        <f>IFERROR(VLOOKUP($S$5,Ledger!C452:K452,9,0),"-")</f>
        <v>-</v>
      </c>
      <c r="T452" s="42"/>
      <c r="U452" s="25" t="str">
        <f>IFERROR(VLOOKUP($W$5,Ledger!C452:K452,2,0),"-")</f>
        <v>-</v>
      </c>
      <c r="V452" s="49" t="str">
        <f>IFERROR(VLOOKUP($W$5,Ledger!C452:K452,3,0),"-")</f>
        <v>-</v>
      </c>
      <c r="W452" s="45" t="str">
        <f>IFERROR(VLOOKUP($W$5,Ledger!C452:K452,9,0),"-")</f>
        <v>-</v>
      </c>
      <c r="X452" s="42"/>
      <c r="Y452" s="25" t="str">
        <f>IFERROR(VLOOKUP($AA$5,Ledger!C452:K452,2,0),"-")</f>
        <v>-</v>
      </c>
      <c r="Z452" s="49" t="str">
        <f>IFERROR(VLOOKUP($AA$5,Ledger!C452:K452,3,0),"-")</f>
        <v>-</v>
      </c>
      <c r="AA452" s="45" t="str">
        <f>IFERROR(VLOOKUP($AA$5,Ledger!C452:K452,9,0),"-")</f>
        <v>-</v>
      </c>
    </row>
    <row r="453" spans="1:27" ht="24" x14ac:dyDescent="0.2">
      <c r="A453" s="25" t="str">
        <f>IFERROR(VLOOKUP($C$5,Ledger!C453:K453,2,0),"-")</f>
        <v>-</v>
      </c>
      <c r="B453" s="49" t="str">
        <f>IFERROR(VLOOKUP($C$5,Ledger!C453:K453,3,0),"-")</f>
        <v>-</v>
      </c>
      <c r="C453" s="45" t="str">
        <f>IFERROR(VLOOKUP($C$5,Ledger!C453:K453,9,0),"-")</f>
        <v>-</v>
      </c>
      <c r="D453" s="42"/>
      <c r="E453" s="25" t="str">
        <f>IFERROR(VLOOKUP($G$5,Ledger!C453:K453,2,0),"-")</f>
        <v>-</v>
      </c>
      <c r="F453" s="49" t="str">
        <f>IFERROR(VLOOKUP($G$5,Ledger!C453:K453,3,0),"-")</f>
        <v>-</v>
      </c>
      <c r="G453" s="45" t="str">
        <f>IFERROR(VLOOKUP($G$5,Ledger!C453:K453,9,0),"-")</f>
        <v>-</v>
      </c>
      <c r="H453" s="42"/>
      <c r="I453" s="25" t="str">
        <f>IFERROR(VLOOKUP($K$5,Ledger!C453:K453,2,0),"-")</f>
        <v>-</v>
      </c>
      <c r="J453" s="49" t="str">
        <f>IFERROR(VLOOKUP($K$5,Ledger!C453:K453,3,0),"-")</f>
        <v>-</v>
      </c>
      <c r="K453" s="45" t="str">
        <f>IFERROR(VLOOKUP($K$5,Ledger!C453:K453,9,0),"-")</f>
        <v>-</v>
      </c>
      <c r="L453" s="42"/>
      <c r="M453" s="25" t="str">
        <f>IFERROR(VLOOKUP($O$5,Ledger!C453:K453,2,0),"-")</f>
        <v>-</v>
      </c>
      <c r="N453" s="49" t="str">
        <f>IFERROR(VLOOKUP($O$5,Ledger!C453:K453,3,0),"-")</f>
        <v>-</v>
      </c>
      <c r="O453" s="45" t="str">
        <f>IFERROR(VLOOKUP($O$5,Ledger!C453:K453,9,0),"-")</f>
        <v>-</v>
      </c>
      <c r="P453" s="42"/>
      <c r="Q453" s="25" t="str">
        <f>IFERROR(VLOOKUP($S$5,Ledger!C453:K453,2,0),"-")</f>
        <v>-</v>
      </c>
      <c r="R453" s="49" t="str">
        <f>IFERROR(VLOOKUP($S$5,Ledger!C453:K453,3,0),"-")</f>
        <v>-</v>
      </c>
      <c r="S453" s="45" t="str">
        <f>IFERROR(VLOOKUP($S$5,Ledger!C453:K453,9,0),"-")</f>
        <v>-</v>
      </c>
      <c r="T453" s="42"/>
      <c r="U453" s="25" t="str">
        <f>IFERROR(VLOOKUP($W$5,Ledger!C453:K453,2,0),"-")</f>
        <v>-</v>
      </c>
      <c r="V453" s="49" t="str">
        <f>IFERROR(VLOOKUP($W$5,Ledger!C453:K453,3,0),"-")</f>
        <v>-</v>
      </c>
      <c r="W453" s="45" t="str">
        <f>IFERROR(VLOOKUP($W$5,Ledger!C453:K453,9,0),"-")</f>
        <v>-</v>
      </c>
      <c r="X453" s="42"/>
      <c r="Y453" s="25" t="str">
        <f>IFERROR(VLOOKUP($AA$5,Ledger!C453:K453,2,0),"-")</f>
        <v>-</v>
      </c>
      <c r="Z453" s="49" t="str">
        <f>IFERROR(VLOOKUP($AA$5,Ledger!C453:K453,3,0),"-")</f>
        <v>-</v>
      </c>
      <c r="AA453" s="45" t="str">
        <f>IFERROR(VLOOKUP($AA$5,Ledger!C453:K453,9,0),"-")</f>
        <v>-</v>
      </c>
    </row>
    <row r="454" spans="1:27" ht="24" x14ac:dyDescent="0.2">
      <c r="A454" s="25" t="str">
        <f>IFERROR(VLOOKUP($C$5,Ledger!C454:K454,2,0),"-")</f>
        <v>-</v>
      </c>
      <c r="B454" s="49" t="str">
        <f>IFERROR(VLOOKUP($C$5,Ledger!C454:K454,3,0),"-")</f>
        <v>-</v>
      </c>
      <c r="C454" s="45" t="str">
        <f>IFERROR(VLOOKUP($C$5,Ledger!C454:K454,9,0),"-")</f>
        <v>-</v>
      </c>
      <c r="D454" s="42"/>
      <c r="E454" s="25" t="str">
        <f>IFERROR(VLOOKUP($G$5,Ledger!C454:K454,2,0),"-")</f>
        <v>-</v>
      </c>
      <c r="F454" s="49" t="str">
        <f>IFERROR(VLOOKUP($G$5,Ledger!C454:K454,3,0),"-")</f>
        <v>-</v>
      </c>
      <c r="G454" s="45" t="str">
        <f>IFERROR(VLOOKUP($G$5,Ledger!C454:K454,9,0),"-")</f>
        <v>-</v>
      </c>
      <c r="H454" s="42"/>
      <c r="I454" s="25" t="str">
        <f>IFERROR(VLOOKUP($K$5,Ledger!C454:K454,2,0),"-")</f>
        <v>-</v>
      </c>
      <c r="J454" s="49" t="str">
        <f>IFERROR(VLOOKUP($K$5,Ledger!C454:K454,3,0),"-")</f>
        <v>-</v>
      </c>
      <c r="K454" s="45" t="str">
        <f>IFERROR(VLOOKUP($K$5,Ledger!C454:K454,9,0),"-")</f>
        <v>-</v>
      </c>
      <c r="L454" s="42"/>
      <c r="M454" s="25" t="str">
        <f>IFERROR(VLOOKUP($O$5,Ledger!C454:K454,2,0),"-")</f>
        <v>-</v>
      </c>
      <c r="N454" s="49" t="str">
        <f>IFERROR(VLOOKUP($O$5,Ledger!C454:K454,3,0),"-")</f>
        <v>-</v>
      </c>
      <c r="O454" s="45" t="str">
        <f>IFERROR(VLOOKUP($O$5,Ledger!C454:K454,9,0),"-")</f>
        <v>-</v>
      </c>
      <c r="P454" s="42"/>
      <c r="Q454" s="25" t="str">
        <f>IFERROR(VLOOKUP($S$5,Ledger!C454:K454,2,0),"-")</f>
        <v>-</v>
      </c>
      <c r="R454" s="49" t="str">
        <f>IFERROR(VLOOKUP($S$5,Ledger!C454:K454,3,0),"-")</f>
        <v>-</v>
      </c>
      <c r="S454" s="45" t="str">
        <f>IFERROR(VLOOKUP($S$5,Ledger!C454:K454,9,0),"-")</f>
        <v>-</v>
      </c>
      <c r="T454" s="42"/>
      <c r="U454" s="25" t="str">
        <f>IFERROR(VLOOKUP($W$5,Ledger!C454:K454,2,0),"-")</f>
        <v>-</v>
      </c>
      <c r="V454" s="49" t="str">
        <f>IFERROR(VLOOKUP($W$5,Ledger!C454:K454,3,0),"-")</f>
        <v>-</v>
      </c>
      <c r="W454" s="45" t="str">
        <f>IFERROR(VLOOKUP($W$5,Ledger!C454:K454,9,0),"-")</f>
        <v>-</v>
      </c>
      <c r="X454" s="42"/>
      <c r="Y454" s="25" t="str">
        <f>IFERROR(VLOOKUP($AA$5,Ledger!C454:K454,2,0),"-")</f>
        <v>-</v>
      </c>
      <c r="Z454" s="49" t="str">
        <f>IFERROR(VLOOKUP($AA$5,Ledger!C454:K454,3,0),"-")</f>
        <v>-</v>
      </c>
      <c r="AA454" s="45" t="str">
        <f>IFERROR(VLOOKUP($AA$5,Ledger!C454:K454,9,0),"-")</f>
        <v>-</v>
      </c>
    </row>
    <row r="455" spans="1:27" ht="24" x14ac:dyDescent="0.2">
      <c r="A455" s="25" t="str">
        <f>IFERROR(VLOOKUP($C$5,Ledger!C455:K455,2,0),"-")</f>
        <v>-</v>
      </c>
      <c r="B455" s="49" t="str">
        <f>IFERROR(VLOOKUP($C$5,Ledger!C455:K455,3,0),"-")</f>
        <v>-</v>
      </c>
      <c r="C455" s="45" t="str">
        <f>IFERROR(VLOOKUP($C$5,Ledger!C455:K455,9,0),"-")</f>
        <v>-</v>
      </c>
      <c r="D455" s="42"/>
      <c r="E455" s="25" t="str">
        <f>IFERROR(VLOOKUP($G$5,Ledger!C455:K455,2,0),"-")</f>
        <v>-</v>
      </c>
      <c r="F455" s="49" t="str">
        <f>IFERROR(VLOOKUP($G$5,Ledger!C455:K455,3,0),"-")</f>
        <v>-</v>
      </c>
      <c r="G455" s="45" t="str">
        <f>IFERROR(VLOOKUP($G$5,Ledger!C455:K455,9,0),"-")</f>
        <v>-</v>
      </c>
      <c r="H455" s="42"/>
      <c r="I455" s="25" t="str">
        <f>IFERROR(VLOOKUP($K$5,Ledger!C455:K455,2,0),"-")</f>
        <v>-</v>
      </c>
      <c r="J455" s="49" t="str">
        <f>IFERROR(VLOOKUP($K$5,Ledger!C455:K455,3,0),"-")</f>
        <v>-</v>
      </c>
      <c r="K455" s="45" t="str">
        <f>IFERROR(VLOOKUP($K$5,Ledger!C455:K455,9,0),"-")</f>
        <v>-</v>
      </c>
      <c r="L455" s="42"/>
      <c r="M455" s="25" t="str">
        <f>IFERROR(VLOOKUP($O$5,Ledger!C455:K455,2,0),"-")</f>
        <v>-</v>
      </c>
      <c r="N455" s="49" t="str">
        <f>IFERROR(VLOOKUP($O$5,Ledger!C455:K455,3,0),"-")</f>
        <v>-</v>
      </c>
      <c r="O455" s="45" t="str">
        <f>IFERROR(VLOOKUP($O$5,Ledger!C455:K455,9,0),"-")</f>
        <v>-</v>
      </c>
      <c r="P455" s="42"/>
      <c r="Q455" s="25" t="str">
        <f>IFERROR(VLOOKUP($S$5,Ledger!C455:K455,2,0),"-")</f>
        <v>-</v>
      </c>
      <c r="R455" s="49" t="str">
        <f>IFERROR(VLOOKUP($S$5,Ledger!C455:K455,3,0),"-")</f>
        <v>-</v>
      </c>
      <c r="S455" s="45" t="str">
        <f>IFERROR(VLOOKUP($S$5,Ledger!C455:K455,9,0),"-")</f>
        <v>-</v>
      </c>
      <c r="T455" s="42"/>
      <c r="U455" s="25" t="str">
        <f>IFERROR(VLOOKUP($W$5,Ledger!C455:K455,2,0),"-")</f>
        <v>-</v>
      </c>
      <c r="V455" s="49" t="str">
        <f>IFERROR(VLOOKUP($W$5,Ledger!C455:K455,3,0),"-")</f>
        <v>-</v>
      </c>
      <c r="W455" s="45" t="str">
        <f>IFERROR(VLOOKUP($W$5,Ledger!C455:K455,9,0),"-")</f>
        <v>-</v>
      </c>
      <c r="X455" s="42"/>
      <c r="Y455" s="25" t="str">
        <f>IFERROR(VLOOKUP($AA$5,Ledger!C455:K455,2,0),"-")</f>
        <v>-</v>
      </c>
      <c r="Z455" s="49" t="str">
        <f>IFERROR(VLOOKUP($AA$5,Ledger!C455:K455,3,0),"-")</f>
        <v>-</v>
      </c>
      <c r="AA455" s="45" t="str">
        <f>IFERROR(VLOOKUP($AA$5,Ledger!C455:K455,9,0),"-")</f>
        <v>-</v>
      </c>
    </row>
    <row r="456" spans="1:27" ht="24" x14ac:dyDescent="0.2">
      <c r="A456" s="25" t="str">
        <f>IFERROR(VLOOKUP($C$5,Ledger!C456:K456,2,0),"-")</f>
        <v>-</v>
      </c>
      <c r="B456" s="49" t="str">
        <f>IFERROR(VLOOKUP($C$5,Ledger!C456:K456,3,0),"-")</f>
        <v>-</v>
      </c>
      <c r="C456" s="45" t="str">
        <f>IFERROR(VLOOKUP($C$5,Ledger!C456:K456,9,0),"-")</f>
        <v>-</v>
      </c>
      <c r="D456" s="42"/>
      <c r="E456" s="25" t="str">
        <f>IFERROR(VLOOKUP($G$5,Ledger!C456:K456,2,0),"-")</f>
        <v>-</v>
      </c>
      <c r="F456" s="49" t="str">
        <f>IFERROR(VLOOKUP($G$5,Ledger!C456:K456,3,0),"-")</f>
        <v>-</v>
      </c>
      <c r="G456" s="45" t="str">
        <f>IFERROR(VLOOKUP($G$5,Ledger!C456:K456,9,0),"-")</f>
        <v>-</v>
      </c>
      <c r="H456" s="42"/>
      <c r="I456" s="25" t="str">
        <f>IFERROR(VLOOKUP($K$5,Ledger!C456:K456,2,0),"-")</f>
        <v>-</v>
      </c>
      <c r="J456" s="49" t="str">
        <f>IFERROR(VLOOKUP($K$5,Ledger!C456:K456,3,0),"-")</f>
        <v>-</v>
      </c>
      <c r="K456" s="45" t="str">
        <f>IFERROR(VLOOKUP($K$5,Ledger!C456:K456,9,0),"-")</f>
        <v>-</v>
      </c>
      <c r="L456" s="42"/>
      <c r="M456" s="25" t="str">
        <f>IFERROR(VLOOKUP($O$5,Ledger!C456:K456,2,0),"-")</f>
        <v>-</v>
      </c>
      <c r="N456" s="49" t="str">
        <f>IFERROR(VLOOKUP($O$5,Ledger!C456:K456,3,0),"-")</f>
        <v>-</v>
      </c>
      <c r="O456" s="45" t="str">
        <f>IFERROR(VLOOKUP($O$5,Ledger!C456:K456,9,0),"-")</f>
        <v>-</v>
      </c>
      <c r="P456" s="42"/>
      <c r="Q456" s="25" t="str">
        <f>IFERROR(VLOOKUP($S$5,Ledger!C456:K456,2,0),"-")</f>
        <v>-</v>
      </c>
      <c r="R456" s="49" t="str">
        <f>IFERROR(VLOOKUP($S$5,Ledger!C456:K456,3,0),"-")</f>
        <v>-</v>
      </c>
      <c r="S456" s="45" t="str">
        <f>IFERROR(VLOOKUP($S$5,Ledger!C456:K456,9,0),"-")</f>
        <v>-</v>
      </c>
      <c r="T456" s="42"/>
      <c r="U456" s="25" t="str">
        <f>IFERROR(VLOOKUP($W$5,Ledger!C456:K456,2,0),"-")</f>
        <v>-</v>
      </c>
      <c r="V456" s="49" t="str">
        <f>IFERROR(VLOOKUP($W$5,Ledger!C456:K456,3,0),"-")</f>
        <v>-</v>
      </c>
      <c r="W456" s="45" t="str">
        <f>IFERROR(VLOOKUP($W$5,Ledger!C456:K456,9,0),"-")</f>
        <v>-</v>
      </c>
      <c r="X456" s="42"/>
      <c r="Y456" s="25" t="str">
        <f>IFERROR(VLOOKUP($AA$5,Ledger!C456:K456,2,0),"-")</f>
        <v>-</v>
      </c>
      <c r="Z456" s="49" t="str">
        <f>IFERROR(VLOOKUP($AA$5,Ledger!C456:K456,3,0),"-")</f>
        <v>-</v>
      </c>
      <c r="AA456" s="45" t="str">
        <f>IFERROR(VLOOKUP($AA$5,Ledger!C456:K456,9,0),"-")</f>
        <v>-</v>
      </c>
    </row>
    <row r="457" spans="1:27" ht="24" x14ac:dyDescent="0.2">
      <c r="A457" s="25" t="str">
        <f>IFERROR(VLOOKUP($C$5,Ledger!C457:K457,2,0),"-")</f>
        <v>-</v>
      </c>
      <c r="B457" s="49" t="str">
        <f>IFERROR(VLOOKUP($C$5,Ledger!C457:K457,3,0),"-")</f>
        <v>-</v>
      </c>
      <c r="C457" s="45" t="str">
        <f>IFERROR(VLOOKUP($C$5,Ledger!C457:K457,9,0),"-")</f>
        <v>-</v>
      </c>
      <c r="D457" s="42"/>
      <c r="E457" s="25" t="str">
        <f>IFERROR(VLOOKUP($G$5,Ledger!C457:K457,2,0),"-")</f>
        <v>-</v>
      </c>
      <c r="F457" s="49" t="str">
        <f>IFERROR(VLOOKUP($G$5,Ledger!C457:K457,3,0),"-")</f>
        <v>-</v>
      </c>
      <c r="G457" s="45" t="str">
        <f>IFERROR(VLOOKUP($G$5,Ledger!C457:K457,9,0),"-")</f>
        <v>-</v>
      </c>
      <c r="H457" s="42"/>
      <c r="I457" s="25" t="str">
        <f>IFERROR(VLOOKUP($K$5,Ledger!C457:K457,2,0),"-")</f>
        <v>-</v>
      </c>
      <c r="J457" s="49" t="str">
        <f>IFERROR(VLOOKUP($K$5,Ledger!C457:K457,3,0),"-")</f>
        <v>-</v>
      </c>
      <c r="K457" s="45" t="str">
        <f>IFERROR(VLOOKUP($K$5,Ledger!C457:K457,9,0),"-")</f>
        <v>-</v>
      </c>
      <c r="L457" s="42"/>
      <c r="M457" s="25" t="str">
        <f>IFERROR(VLOOKUP($O$5,Ledger!C457:K457,2,0),"-")</f>
        <v>-</v>
      </c>
      <c r="N457" s="49" t="str">
        <f>IFERROR(VLOOKUP($O$5,Ledger!C457:K457,3,0),"-")</f>
        <v>-</v>
      </c>
      <c r="O457" s="45" t="str">
        <f>IFERROR(VLOOKUP($O$5,Ledger!C457:K457,9,0),"-")</f>
        <v>-</v>
      </c>
      <c r="P457" s="42"/>
      <c r="Q457" s="25" t="str">
        <f>IFERROR(VLOOKUP($S$5,Ledger!C457:K457,2,0),"-")</f>
        <v>-</v>
      </c>
      <c r="R457" s="49" t="str">
        <f>IFERROR(VLOOKUP($S$5,Ledger!C457:K457,3,0),"-")</f>
        <v>-</v>
      </c>
      <c r="S457" s="45" t="str">
        <f>IFERROR(VLOOKUP($S$5,Ledger!C457:K457,9,0),"-")</f>
        <v>-</v>
      </c>
      <c r="T457" s="42"/>
      <c r="U457" s="25" t="str">
        <f>IFERROR(VLOOKUP($W$5,Ledger!C457:K457,2,0),"-")</f>
        <v>-</v>
      </c>
      <c r="V457" s="49" t="str">
        <f>IFERROR(VLOOKUP($W$5,Ledger!C457:K457,3,0),"-")</f>
        <v>-</v>
      </c>
      <c r="W457" s="45" t="str">
        <f>IFERROR(VLOOKUP($W$5,Ledger!C457:K457,9,0),"-")</f>
        <v>-</v>
      </c>
      <c r="X457" s="42"/>
      <c r="Y457" s="25" t="str">
        <f>IFERROR(VLOOKUP($AA$5,Ledger!C457:K457,2,0),"-")</f>
        <v>-</v>
      </c>
      <c r="Z457" s="49" t="str">
        <f>IFERROR(VLOOKUP($AA$5,Ledger!C457:K457,3,0),"-")</f>
        <v>-</v>
      </c>
      <c r="AA457" s="45" t="str">
        <f>IFERROR(VLOOKUP($AA$5,Ledger!C457:K457,9,0),"-")</f>
        <v>-</v>
      </c>
    </row>
    <row r="458" spans="1:27" ht="24" x14ac:dyDescent="0.2">
      <c r="A458" s="25" t="str">
        <f>IFERROR(VLOOKUP($C$5,Ledger!C458:K458,2,0),"-")</f>
        <v>-</v>
      </c>
      <c r="B458" s="49" t="str">
        <f>IFERROR(VLOOKUP($C$5,Ledger!C458:K458,3,0),"-")</f>
        <v>-</v>
      </c>
      <c r="C458" s="45" t="str">
        <f>IFERROR(VLOOKUP($C$5,Ledger!C458:K458,9,0),"-")</f>
        <v>-</v>
      </c>
      <c r="D458" s="42"/>
      <c r="E458" s="25" t="str">
        <f>IFERROR(VLOOKUP($G$5,Ledger!C458:K458,2,0),"-")</f>
        <v>-</v>
      </c>
      <c r="F458" s="49" t="str">
        <f>IFERROR(VLOOKUP($G$5,Ledger!C458:K458,3,0),"-")</f>
        <v>-</v>
      </c>
      <c r="G458" s="45" t="str">
        <f>IFERROR(VLOOKUP($G$5,Ledger!C458:K458,9,0),"-")</f>
        <v>-</v>
      </c>
      <c r="H458" s="42"/>
      <c r="I458" s="25" t="str">
        <f>IFERROR(VLOOKUP($K$5,Ledger!C458:K458,2,0),"-")</f>
        <v>-</v>
      </c>
      <c r="J458" s="49" t="str">
        <f>IFERROR(VLOOKUP($K$5,Ledger!C458:K458,3,0),"-")</f>
        <v>-</v>
      </c>
      <c r="K458" s="45" t="str">
        <f>IFERROR(VLOOKUP($K$5,Ledger!C458:K458,9,0),"-")</f>
        <v>-</v>
      </c>
      <c r="L458" s="42"/>
      <c r="M458" s="25" t="str">
        <f>IFERROR(VLOOKUP($O$5,Ledger!C458:K458,2,0),"-")</f>
        <v>-</v>
      </c>
      <c r="N458" s="49" t="str">
        <f>IFERROR(VLOOKUP($O$5,Ledger!C458:K458,3,0),"-")</f>
        <v>-</v>
      </c>
      <c r="O458" s="45" t="str">
        <f>IFERROR(VLOOKUP($O$5,Ledger!C458:K458,9,0),"-")</f>
        <v>-</v>
      </c>
      <c r="P458" s="42"/>
      <c r="Q458" s="25" t="str">
        <f>IFERROR(VLOOKUP($S$5,Ledger!C458:K458,2,0),"-")</f>
        <v>-</v>
      </c>
      <c r="R458" s="49" t="str">
        <f>IFERROR(VLOOKUP($S$5,Ledger!C458:K458,3,0),"-")</f>
        <v>-</v>
      </c>
      <c r="S458" s="45" t="str">
        <f>IFERROR(VLOOKUP($S$5,Ledger!C458:K458,9,0),"-")</f>
        <v>-</v>
      </c>
      <c r="T458" s="42"/>
      <c r="U458" s="25" t="str">
        <f>IFERROR(VLOOKUP($W$5,Ledger!C458:K458,2,0),"-")</f>
        <v>-</v>
      </c>
      <c r="V458" s="49" t="str">
        <f>IFERROR(VLOOKUP($W$5,Ledger!C458:K458,3,0),"-")</f>
        <v>-</v>
      </c>
      <c r="W458" s="45" t="str">
        <f>IFERROR(VLOOKUP($W$5,Ledger!C458:K458,9,0),"-")</f>
        <v>-</v>
      </c>
      <c r="X458" s="42"/>
      <c r="Y458" s="25" t="str">
        <f>IFERROR(VLOOKUP($AA$5,Ledger!C458:K458,2,0),"-")</f>
        <v>-</v>
      </c>
      <c r="Z458" s="49" t="str">
        <f>IFERROR(VLOOKUP($AA$5,Ledger!C458:K458,3,0),"-")</f>
        <v>-</v>
      </c>
      <c r="AA458" s="45" t="str">
        <f>IFERROR(VLOOKUP($AA$5,Ledger!C458:K458,9,0),"-")</f>
        <v>-</v>
      </c>
    </row>
    <row r="459" spans="1:27" ht="24" x14ac:dyDescent="0.2">
      <c r="A459" s="25" t="str">
        <f>IFERROR(VLOOKUP($C$5,Ledger!C459:K459,2,0),"-")</f>
        <v>-</v>
      </c>
      <c r="B459" s="49" t="str">
        <f>IFERROR(VLOOKUP($C$5,Ledger!C459:K459,3,0),"-")</f>
        <v>-</v>
      </c>
      <c r="C459" s="45" t="str">
        <f>IFERROR(VLOOKUP($C$5,Ledger!C459:K459,9,0),"-")</f>
        <v>-</v>
      </c>
      <c r="D459" s="42"/>
      <c r="E459" s="25" t="str">
        <f>IFERROR(VLOOKUP($G$5,Ledger!C459:K459,2,0),"-")</f>
        <v>-</v>
      </c>
      <c r="F459" s="49" t="str">
        <f>IFERROR(VLOOKUP($G$5,Ledger!C459:K459,3,0),"-")</f>
        <v>-</v>
      </c>
      <c r="G459" s="45" t="str">
        <f>IFERROR(VLOOKUP($G$5,Ledger!C459:K459,9,0),"-")</f>
        <v>-</v>
      </c>
      <c r="H459" s="42"/>
      <c r="I459" s="25" t="str">
        <f>IFERROR(VLOOKUP($K$5,Ledger!C459:K459,2,0),"-")</f>
        <v>-</v>
      </c>
      <c r="J459" s="49" t="str">
        <f>IFERROR(VLOOKUP($K$5,Ledger!C459:K459,3,0),"-")</f>
        <v>-</v>
      </c>
      <c r="K459" s="45" t="str">
        <f>IFERROR(VLOOKUP($K$5,Ledger!C459:K459,9,0),"-")</f>
        <v>-</v>
      </c>
      <c r="L459" s="42"/>
      <c r="M459" s="25" t="str">
        <f>IFERROR(VLOOKUP($O$5,Ledger!C459:K459,2,0),"-")</f>
        <v>-</v>
      </c>
      <c r="N459" s="49" t="str">
        <f>IFERROR(VLOOKUP($O$5,Ledger!C459:K459,3,0),"-")</f>
        <v>-</v>
      </c>
      <c r="O459" s="45" t="str">
        <f>IFERROR(VLOOKUP($O$5,Ledger!C459:K459,9,0),"-")</f>
        <v>-</v>
      </c>
      <c r="P459" s="42"/>
      <c r="Q459" s="25" t="str">
        <f>IFERROR(VLOOKUP($S$5,Ledger!C459:K459,2,0),"-")</f>
        <v>-</v>
      </c>
      <c r="R459" s="49" t="str">
        <f>IFERROR(VLOOKUP($S$5,Ledger!C459:K459,3,0),"-")</f>
        <v>-</v>
      </c>
      <c r="S459" s="45" t="str">
        <f>IFERROR(VLOOKUP($S$5,Ledger!C459:K459,9,0),"-")</f>
        <v>-</v>
      </c>
      <c r="T459" s="42"/>
      <c r="U459" s="25" t="str">
        <f>IFERROR(VLOOKUP($W$5,Ledger!C459:K459,2,0),"-")</f>
        <v>-</v>
      </c>
      <c r="V459" s="49" t="str">
        <f>IFERROR(VLOOKUP($W$5,Ledger!C459:K459,3,0),"-")</f>
        <v>-</v>
      </c>
      <c r="W459" s="45" t="str">
        <f>IFERROR(VLOOKUP($W$5,Ledger!C459:K459,9,0),"-")</f>
        <v>-</v>
      </c>
      <c r="X459" s="42"/>
      <c r="Y459" s="25" t="str">
        <f>IFERROR(VLOOKUP($AA$5,Ledger!C459:K459,2,0),"-")</f>
        <v>-</v>
      </c>
      <c r="Z459" s="49" t="str">
        <f>IFERROR(VLOOKUP($AA$5,Ledger!C459:K459,3,0),"-")</f>
        <v>-</v>
      </c>
      <c r="AA459" s="45" t="str">
        <f>IFERROR(VLOOKUP($AA$5,Ledger!C459:K459,9,0),"-")</f>
        <v>-</v>
      </c>
    </row>
    <row r="460" spans="1:27" ht="24" x14ac:dyDescent="0.2">
      <c r="A460" s="25" t="str">
        <f>IFERROR(VLOOKUP($C$5,Ledger!C460:K460,2,0),"-")</f>
        <v>-</v>
      </c>
      <c r="B460" s="49" t="str">
        <f>IFERROR(VLOOKUP($C$5,Ledger!C460:K460,3,0),"-")</f>
        <v>-</v>
      </c>
      <c r="C460" s="45" t="str">
        <f>IFERROR(VLOOKUP($C$5,Ledger!C460:K460,9,0),"-")</f>
        <v>-</v>
      </c>
      <c r="D460" s="42"/>
      <c r="E460" s="25" t="str">
        <f>IFERROR(VLOOKUP($G$5,Ledger!C460:K460,2,0),"-")</f>
        <v>-</v>
      </c>
      <c r="F460" s="49" t="str">
        <f>IFERROR(VLOOKUP($G$5,Ledger!C460:K460,3,0),"-")</f>
        <v>-</v>
      </c>
      <c r="G460" s="45" t="str">
        <f>IFERROR(VLOOKUP($G$5,Ledger!C460:K460,9,0),"-")</f>
        <v>-</v>
      </c>
      <c r="H460" s="42"/>
      <c r="I460" s="25" t="str">
        <f>IFERROR(VLOOKUP($K$5,Ledger!C460:K460,2,0),"-")</f>
        <v>-</v>
      </c>
      <c r="J460" s="49" t="str">
        <f>IFERROR(VLOOKUP($K$5,Ledger!C460:K460,3,0),"-")</f>
        <v>-</v>
      </c>
      <c r="K460" s="45" t="str">
        <f>IFERROR(VLOOKUP($K$5,Ledger!C460:K460,9,0),"-")</f>
        <v>-</v>
      </c>
      <c r="L460" s="42"/>
      <c r="M460" s="25" t="str">
        <f>IFERROR(VLOOKUP($O$5,Ledger!C460:K460,2,0),"-")</f>
        <v>-</v>
      </c>
      <c r="N460" s="49" t="str">
        <f>IFERROR(VLOOKUP($O$5,Ledger!C460:K460,3,0),"-")</f>
        <v>-</v>
      </c>
      <c r="O460" s="45" t="str">
        <f>IFERROR(VLOOKUP($O$5,Ledger!C460:K460,9,0),"-")</f>
        <v>-</v>
      </c>
      <c r="P460" s="42"/>
      <c r="Q460" s="25" t="str">
        <f>IFERROR(VLOOKUP($S$5,Ledger!C460:K460,2,0),"-")</f>
        <v>-</v>
      </c>
      <c r="R460" s="49" t="str">
        <f>IFERROR(VLOOKUP($S$5,Ledger!C460:K460,3,0),"-")</f>
        <v>-</v>
      </c>
      <c r="S460" s="45" t="str">
        <f>IFERROR(VLOOKUP($S$5,Ledger!C460:K460,9,0),"-")</f>
        <v>-</v>
      </c>
      <c r="T460" s="42"/>
      <c r="U460" s="25" t="str">
        <f>IFERROR(VLOOKUP($W$5,Ledger!C460:K460,2,0),"-")</f>
        <v>-</v>
      </c>
      <c r="V460" s="49" t="str">
        <f>IFERROR(VLOOKUP($W$5,Ledger!C460:K460,3,0),"-")</f>
        <v>-</v>
      </c>
      <c r="W460" s="45" t="str">
        <f>IFERROR(VLOOKUP($W$5,Ledger!C460:K460,9,0),"-")</f>
        <v>-</v>
      </c>
      <c r="X460" s="42"/>
      <c r="Y460" s="25" t="str">
        <f>IFERROR(VLOOKUP($AA$5,Ledger!C460:K460,2,0),"-")</f>
        <v>-</v>
      </c>
      <c r="Z460" s="49" t="str">
        <f>IFERROR(VLOOKUP($AA$5,Ledger!C460:K460,3,0),"-")</f>
        <v>-</v>
      </c>
      <c r="AA460" s="45" t="str">
        <f>IFERROR(VLOOKUP($AA$5,Ledger!C460:K460,9,0),"-")</f>
        <v>-</v>
      </c>
    </row>
    <row r="461" spans="1:27" ht="24" x14ac:dyDescent="0.2">
      <c r="A461" s="25" t="str">
        <f>IFERROR(VLOOKUP($C$5,Ledger!C461:K461,2,0),"-")</f>
        <v>-</v>
      </c>
      <c r="B461" s="49" t="str">
        <f>IFERROR(VLOOKUP($C$5,Ledger!C461:K461,3,0),"-")</f>
        <v>-</v>
      </c>
      <c r="C461" s="45" t="str">
        <f>IFERROR(VLOOKUP($C$5,Ledger!C461:K461,9,0),"-")</f>
        <v>-</v>
      </c>
      <c r="D461" s="42"/>
      <c r="E461" s="25" t="str">
        <f>IFERROR(VLOOKUP($G$5,Ledger!C461:K461,2,0),"-")</f>
        <v>-</v>
      </c>
      <c r="F461" s="49" t="str">
        <f>IFERROR(VLOOKUP($G$5,Ledger!C461:K461,3,0),"-")</f>
        <v>-</v>
      </c>
      <c r="G461" s="45" t="str">
        <f>IFERROR(VLOOKUP($G$5,Ledger!C461:K461,9,0),"-")</f>
        <v>-</v>
      </c>
      <c r="H461" s="42"/>
      <c r="I461" s="25" t="str">
        <f>IFERROR(VLOOKUP($K$5,Ledger!C461:K461,2,0),"-")</f>
        <v>-</v>
      </c>
      <c r="J461" s="49" t="str">
        <f>IFERROR(VLOOKUP($K$5,Ledger!C461:K461,3,0),"-")</f>
        <v>-</v>
      </c>
      <c r="K461" s="45" t="str">
        <f>IFERROR(VLOOKUP($K$5,Ledger!C461:K461,9,0),"-")</f>
        <v>-</v>
      </c>
      <c r="L461" s="42"/>
      <c r="M461" s="25" t="str">
        <f>IFERROR(VLOOKUP($O$5,Ledger!C461:K461,2,0),"-")</f>
        <v>-</v>
      </c>
      <c r="N461" s="49" t="str">
        <f>IFERROR(VLOOKUP($O$5,Ledger!C461:K461,3,0),"-")</f>
        <v>-</v>
      </c>
      <c r="O461" s="45" t="str">
        <f>IFERROR(VLOOKUP($O$5,Ledger!C461:K461,9,0),"-")</f>
        <v>-</v>
      </c>
      <c r="P461" s="42"/>
      <c r="Q461" s="25" t="str">
        <f>IFERROR(VLOOKUP($S$5,Ledger!C461:K461,2,0),"-")</f>
        <v>-</v>
      </c>
      <c r="R461" s="49" t="str">
        <f>IFERROR(VLOOKUP($S$5,Ledger!C461:K461,3,0),"-")</f>
        <v>-</v>
      </c>
      <c r="S461" s="45" t="str">
        <f>IFERROR(VLOOKUP($S$5,Ledger!C461:K461,9,0),"-")</f>
        <v>-</v>
      </c>
      <c r="T461" s="42"/>
      <c r="U461" s="25" t="str">
        <f>IFERROR(VLOOKUP($W$5,Ledger!C461:K461,2,0),"-")</f>
        <v>-</v>
      </c>
      <c r="V461" s="49" t="str">
        <f>IFERROR(VLOOKUP($W$5,Ledger!C461:K461,3,0),"-")</f>
        <v>-</v>
      </c>
      <c r="W461" s="45" t="str">
        <f>IFERROR(VLOOKUP($W$5,Ledger!C461:K461,9,0),"-")</f>
        <v>-</v>
      </c>
      <c r="X461" s="42"/>
      <c r="Y461" s="25" t="str">
        <f>IFERROR(VLOOKUP($AA$5,Ledger!C461:K461,2,0),"-")</f>
        <v>-</v>
      </c>
      <c r="Z461" s="49" t="str">
        <f>IFERROR(VLOOKUP($AA$5,Ledger!C461:K461,3,0),"-")</f>
        <v>-</v>
      </c>
      <c r="AA461" s="45" t="str">
        <f>IFERROR(VLOOKUP($AA$5,Ledger!C461:K461,9,0),"-")</f>
        <v>-</v>
      </c>
    </row>
    <row r="462" spans="1:27" ht="24" x14ac:dyDescent="0.2">
      <c r="A462" s="25" t="str">
        <f>IFERROR(VLOOKUP($C$5,Ledger!C462:K462,2,0),"-")</f>
        <v>-</v>
      </c>
      <c r="B462" s="49" t="str">
        <f>IFERROR(VLOOKUP($C$5,Ledger!C462:K462,3,0),"-")</f>
        <v>-</v>
      </c>
      <c r="C462" s="45" t="str">
        <f>IFERROR(VLOOKUP($C$5,Ledger!C462:K462,9,0),"-")</f>
        <v>-</v>
      </c>
      <c r="D462" s="42"/>
      <c r="E462" s="25" t="str">
        <f>IFERROR(VLOOKUP($G$5,Ledger!C462:K462,2,0),"-")</f>
        <v>-</v>
      </c>
      <c r="F462" s="49" t="str">
        <f>IFERROR(VLOOKUP($G$5,Ledger!C462:K462,3,0),"-")</f>
        <v>-</v>
      </c>
      <c r="G462" s="45" t="str">
        <f>IFERROR(VLOOKUP($G$5,Ledger!C462:K462,9,0),"-")</f>
        <v>-</v>
      </c>
      <c r="H462" s="42"/>
      <c r="I462" s="25" t="str">
        <f>IFERROR(VLOOKUP($K$5,Ledger!C462:K462,2,0),"-")</f>
        <v>-</v>
      </c>
      <c r="J462" s="49" t="str">
        <f>IFERROR(VLOOKUP($K$5,Ledger!C462:K462,3,0),"-")</f>
        <v>-</v>
      </c>
      <c r="K462" s="45" t="str">
        <f>IFERROR(VLOOKUP($K$5,Ledger!C462:K462,9,0),"-")</f>
        <v>-</v>
      </c>
      <c r="L462" s="42"/>
      <c r="M462" s="25" t="str">
        <f>IFERROR(VLOOKUP($O$5,Ledger!C462:K462,2,0),"-")</f>
        <v>-</v>
      </c>
      <c r="N462" s="49" t="str">
        <f>IFERROR(VLOOKUP($O$5,Ledger!C462:K462,3,0),"-")</f>
        <v>-</v>
      </c>
      <c r="O462" s="45" t="str">
        <f>IFERROR(VLOOKUP($O$5,Ledger!C462:K462,9,0),"-")</f>
        <v>-</v>
      </c>
      <c r="P462" s="42"/>
      <c r="Q462" s="25" t="str">
        <f>IFERROR(VLOOKUP($S$5,Ledger!C462:K462,2,0),"-")</f>
        <v>-</v>
      </c>
      <c r="R462" s="49" t="str">
        <f>IFERROR(VLOOKUP($S$5,Ledger!C462:K462,3,0),"-")</f>
        <v>-</v>
      </c>
      <c r="S462" s="45" t="str">
        <f>IFERROR(VLOOKUP($S$5,Ledger!C462:K462,9,0),"-")</f>
        <v>-</v>
      </c>
      <c r="T462" s="42"/>
      <c r="U462" s="25" t="str">
        <f>IFERROR(VLOOKUP($W$5,Ledger!C462:K462,2,0),"-")</f>
        <v>-</v>
      </c>
      <c r="V462" s="49" t="str">
        <f>IFERROR(VLOOKUP($W$5,Ledger!C462:K462,3,0),"-")</f>
        <v>-</v>
      </c>
      <c r="W462" s="45" t="str">
        <f>IFERROR(VLOOKUP($W$5,Ledger!C462:K462,9,0),"-")</f>
        <v>-</v>
      </c>
      <c r="X462" s="42"/>
      <c r="Y462" s="25" t="str">
        <f>IFERROR(VLOOKUP($AA$5,Ledger!C462:K462,2,0),"-")</f>
        <v>-</v>
      </c>
      <c r="Z462" s="49" t="str">
        <f>IFERROR(VLOOKUP($AA$5,Ledger!C462:K462,3,0),"-")</f>
        <v>-</v>
      </c>
      <c r="AA462" s="45" t="str">
        <f>IFERROR(VLOOKUP($AA$5,Ledger!C462:K462,9,0),"-")</f>
        <v>-</v>
      </c>
    </row>
    <row r="463" spans="1:27" ht="24" x14ac:dyDescent="0.2">
      <c r="A463" s="25" t="str">
        <f>IFERROR(VLOOKUP($C$5,Ledger!C463:K463,2,0),"-")</f>
        <v>-</v>
      </c>
      <c r="B463" s="49" t="str">
        <f>IFERROR(VLOOKUP($C$5,Ledger!C463:K463,3,0),"-")</f>
        <v>-</v>
      </c>
      <c r="C463" s="45" t="str">
        <f>IFERROR(VLOOKUP($C$5,Ledger!C463:K463,9,0),"-")</f>
        <v>-</v>
      </c>
      <c r="D463" s="42"/>
      <c r="E463" s="25" t="str">
        <f>IFERROR(VLOOKUP($G$5,Ledger!C463:K463,2,0),"-")</f>
        <v>-</v>
      </c>
      <c r="F463" s="49" t="str">
        <f>IFERROR(VLOOKUP($G$5,Ledger!C463:K463,3,0),"-")</f>
        <v>-</v>
      </c>
      <c r="G463" s="45" t="str">
        <f>IFERROR(VLOOKUP($G$5,Ledger!C463:K463,9,0),"-")</f>
        <v>-</v>
      </c>
      <c r="H463" s="42"/>
      <c r="I463" s="25" t="str">
        <f>IFERROR(VLOOKUP($K$5,Ledger!C463:K463,2,0),"-")</f>
        <v>-</v>
      </c>
      <c r="J463" s="49" t="str">
        <f>IFERROR(VLOOKUP($K$5,Ledger!C463:K463,3,0),"-")</f>
        <v>-</v>
      </c>
      <c r="K463" s="45" t="str">
        <f>IFERROR(VLOOKUP($K$5,Ledger!C463:K463,9,0),"-")</f>
        <v>-</v>
      </c>
      <c r="L463" s="42"/>
      <c r="M463" s="25" t="str">
        <f>IFERROR(VLOOKUP($O$5,Ledger!C463:K463,2,0),"-")</f>
        <v>-</v>
      </c>
      <c r="N463" s="49" t="str">
        <f>IFERROR(VLOOKUP($O$5,Ledger!C463:K463,3,0),"-")</f>
        <v>-</v>
      </c>
      <c r="O463" s="45" t="str">
        <f>IFERROR(VLOOKUP($O$5,Ledger!C463:K463,9,0),"-")</f>
        <v>-</v>
      </c>
      <c r="P463" s="42"/>
      <c r="Q463" s="25" t="str">
        <f>IFERROR(VLOOKUP($S$5,Ledger!C463:K463,2,0),"-")</f>
        <v>-</v>
      </c>
      <c r="R463" s="49" t="str">
        <f>IFERROR(VLOOKUP($S$5,Ledger!C463:K463,3,0),"-")</f>
        <v>-</v>
      </c>
      <c r="S463" s="45" t="str">
        <f>IFERROR(VLOOKUP($S$5,Ledger!C463:K463,9,0),"-")</f>
        <v>-</v>
      </c>
      <c r="T463" s="42"/>
      <c r="U463" s="25" t="str">
        <f>IFERROR(VLOOKUP($W$5,Ledger!C463:K463,2,0),"-")</f>
        <v>-</v>
      </c>
      <c r="V463" s="49" t="str">
        <f>IFERROR(VLOOKUP($W$5,Ledger!C463:K463,3,0),"-")</f>
        <v>-</v>
      </c>
      <c r="W463" s="45" t="str">
        <f>IFERROR(VLOOKUP($W$5,Ledger!C463:K463,9,0),"-")</f>
        <v>-</v>
      </c>
      <c r="X463" s="42"/>
      <c r="Y463" s="25" t="str">
        <f>IFERROR(VLOOKUP($AA$5,Ledger!C463:K463,2,0),"-")</f>
        <v>-</v>
      </c>
      <c r="Z463" s="49" t="str">
        <f>IFERROR(VLOOKUP($AA$5,Ledger!C463:K463,3,0),"-")</f>
        <v>-</v>
      </c>
      <c r="AA463" s="45" t="str">
        <f>IFERROR(VLOOKUP($AA$5,Ledger!C463:K463,9,0),"-")</f>
        <v>-</v>
      </c>
    </row>
    <row r="464" spans="1:27" ht="24" x14ac:dyDescent="0.2">
      <c r="A464" s="25" t="str">
        <f>IFERROR(VLOOKUP($C$5,Ledger!C464:K464,2,0),"-")</f>
        <v>-</v>
      </c>
      <c r="B464" s="49" t="str">
        <f>IFERROR(VLOOKUP($C$5,Ledger!C464:K464,3,0),"-")</f>
        <v>-</v>
      </c>
      <c r="C464" s="45" t="str">
        <f>IFERROR(VLOOKUP($C$5,Ledger!C464:K464,9,0),"-")</f>
        <v>-</v>
      </c>
      <c r="D464" s="42"/>
      <c r="E464" s="25" t="str">
        <f>IFERROR(VLOOKUP($G$5,Ledger!C464:K464,2,0),"-")</f>
        <v>-</v>
      </c>
      <c r="F464" s="49" t="str">
        <f>IFERROR(VLOOKUP($G$5,Ledger!C464:K464,3,0),"-")</f>
        <v>-</v>
      </c>
      <c r="G464" s="45" t="str">
        <f>IFERROR(VLOOKUP($G$5,Ledger!C464:K464,9,0),"-")</f>
        <v>-</v>
      </c>
      <c r="H464" s="42"/>
      <c r="I464" s="25" t="str">
        <f>IFERROR(VLOOKUP($K$5,Ledger!C464:K464,2,0),"-")</f>
        <v>-</v>
      </c>
      <c r="J464" s="49" t="str">
        <f>IFERROR(VLOOKUP($K$5,Ledger!C464:K464,3,0),"-")</f>
        <v>-</v>
      </c>
      <c r="K464" s="45" t="str">
        <f>IFERROR(VLOOKUP($K$5,Ledger!C464:K464,9,0),"-")</f>
        <v>-</v>
      </c>
      <c r="L464" s="42"/>
      <c r="M464" s="25" t="str">
        <f>IFERROR(VLOOKUP($O$5,Ledger!C464:K464,2,0),"-")</f>
        <v>-</v>
      </c>
      <c r="N464" s="49" t="str">
        <f>IFERROR(VLOOKUP($O$5,Ledger!C464:K464,3,0),"-")</f>
        <v>-</v>
      </c>
      <c r="O464" s="45" t="str">
        <f>IFERROR(VLOOKUP($O$5,Ledger!C464:K464,9,0),"-")</f>
        <v>-</v>
      </c>
      <c r="P464" s="42"/>
      <c r="Q464" s="25" t="str">
        <f>IFERROR(VLOOKUP($S$5,Ledger!C464:K464,2,0),"-")</f>
        <v>-</v>
      </c>
      <c r="R464" s="49" t="str">
        <f>IFERROR(VLOOKUP($S$5,Ledger!C464:K464,3,0),"-")</f>
        <v>-</v>
      </c>
      <c r="S464" s="45" t="str">
        <f>IFERROR(VLOOKUP($S$5,Ledger!C464:K464,9,0),"-")</f>
        <v>-</v>
      </c>
      <c r="T464" s="42"/>
      <c r="U464" s="25" t="str">
        <f>IFERROR(VLOOKUP($W$5,Ledger!C464:K464,2,0),"-")</f>
        <v>-</v>
      </c>
      <c r="V464" s="49" t="str">
        <f>IFERROR(VLOOKUP($W$5,Ledger!C464:K464,3,0),"-")</f>
        <v>-</v>
      </c>
      <c r="W464" s="45" t="str">
        <f>IFERROR(VLOOKUP($W$5,Ledger!C464:K464,9,0),"-")</f>
        <v>-</v>
      </c>
      <c r="X464" s="42"/>
      <c r="Y464" s="25" t="str">
        <f>IFERROR(VLOOKUP($AA$5,Ledger!C464:K464,2,0),"-")</f>
        <v>-</v>
      </c>
      <c r="Z464" s="49" t="str">
        <f>IFERROR(VLOOKUP($AA$5,Ledger!C464:K464,3,0),"-")</f>
        <v>-</v>
      </c>
      <c r="AA464" s="45" t="str">
        <f>IFERROR(VLOOKUP($AA$5,Ledger!C464:K464,9,0),"-")</f>
        <v>-</v>
      </c>
    </row>
    <row r="465" spans="1:27" ht="24" x14ac:dyDescent="0.2">
      <c r="A465" s="25" t="str">
        <f>IFERROR(VLOOKUP($C$5,Ledger!C465:K465,2,0),"-")</f>
        <v>-</v>
      </c>
      <c r="B465" s="49" t="str">
        <f>IFERROR(VLOOKUP($C$5,Ledger!C465:K465,3,0),"-")</f>
        <v>-</v>
      </c>
      <c r="C465" s="45" t="str">
        <f>IFERROR(VLOOKUP($C$5,Ledger!C465:K465,9,0),"-")</f>
        <v>-</v>
      </c>
      <c r="D465" s="42"/>
      <c r="E465" s="25" t="str">
        <f>IFERROR(VLOOKUP($G$5,Ledger!C465:K465,2,0),"-")</f>
        <v>-</v>
      </c>
      <c r="F465" s="49" t="str">
        <f>IFERROR(VLOOKUP($G$5,Ledger!C465:K465,3,0),"-")</f>
        <v>-</v>
      </c>
      <c r="G465" s="45" t="str">
        <f>IFERROR(VLOOKUP($G$5,Ledger!C465:K465,9,0),"-")</f>
        <v>-</v>
      </c>
      <c r="H465" s="42"/>
      <c r="I465" s="25" t="str">
        <f>IFERROR(VLOOKUP($K$5,Ledger!C465:K465,2,0),"-")</f>
        <v>-</v>
      </c>
      <c r="J465" s="49" t="str">
        <f>IFERROR(VLOOKUP($K$5,Ledger!C465:K465,3,0),"-")</f>
        <v>-</v>
      </c>
      <c r="K465" s="45" t="str">
        <f>IFERROR(VLOOKUP($K$5,Ledger!C465:K465,9,0),"-")</f>
        <v>-</v>
      </c>
      <c r="L465" s="42"/>
      <c r="M465" s="25" t="str">
        <f>IFERROR(VLOOKUP($O$5,Ledger!C465:K465,2,0),"-")</f>
        <v>-</v>
      </c>
      <c r="N465" s="49" t="str">
        <f>IFERROR(VLOOKUP($O$5,Ledger!C465:K465,3,0),"-")</f>
        <v>-</v>
      </c>
      <c r="O465" s="45" t="str">
        <f>IFERROR(VLOOKUP($O$5,Ledger!C465:K465,9,0),"-")</f>
        <v>-</v>
      </c>
      <c r="P465" s="42"/>
      <c r="Q465" s="25" t="str">
        <f>IFERROR(VLOOKUP($S$5,Ledger!C465:K465,2,0),"-")</f>
        <v>-</v>
      </c>
      <c r="R465" s="49" t="str">
        <f>IFERROR(VLOOKUP($S$5,Ledger!C465:K465,3,0),"-")</f>
        <v>-</v>
      </c>
      <c r="S465" s="45" t="str">
        <f>IFERROR(VLOOKUP($S$5,Ledger!C465:K465,9,0),"-")</f>
        <v>-</v>
      </c>
      <c r="T465" s="42"/>
      <c r="U465" s="25" t="str">
        <f>IFERROR(VLOOKUP($W$5,Ledger!C465:K465,2,0),"-")</f>
        <v>-</v>
      </c>
      <c r="V465" s="49" t="str">
        <f>IFERROR(VLOOKUP($W$5,Ledger!C465:K465,3,0),"-")</f>
        <v>-</v>
      </c>
      <c r="W465" s="45" t="str">
        <f>IFERROR(VLOOKUP($W$5,Ledger!C465:K465,9,0),"-")</f>
        <v>-</v>
      </c>
      <c r="X465" s="42"/>
      <c r="Y465" s="25" t="str">
        <f>IFERROR(VLOOKUP($AA$5,Ledger!C465:K465,2,0),"-")</f>
        <v>-</v>
      </c>
      <c r="Z465" s="49" t="str">
        <f>IFERROR(VLOOKUP($AA$5,Ledger!C465:K465,3,0),"-")</f>
        <v>-</v>
      </c>
      <c r="AA465" s="45" t="str">
        <f>IFERROR(VLOOKUP($AA$5,Ledger!C465:K465,9,0),"-")</f>
        <v>-</v>
      </c>
    </row>
    <row r="466" spans="1:27" ht="24" x14ac:dyDescent="0.2">
      <c r="A466" s="25" t="str">
        <f>IFERROR(VLOOKUP($C$5,Ledger!C466:K466,2,0),"-")</f>
        <v>-</v>
      </c>
      <c r="B466" s="49" t="str">
        <f>IFERROR(VLOOKUP($C$5,Ledger!C466:K466,3,0),"-")</f>
        <v>-</v>
      </c>
      <c r="C466" s="45" t="str">
        <f>IFERROR(VLOOKUP($C$5,Ledger!C466:K466,9,0),"-")</f>
        <v>-</v>
      </c>
      <c r="D466" s="42"/>
      <c r="E466" s="25" t="str">
        <f>IFERROR(VLOOKUP($G$5,Ledger!C466:K466,2,0),"-")</f>
        <v>-</v>
      </c>
      <c r="F466" s="49" t="str">
        <f>IFERROR(VLOOKUP($G$5,Ledger!C466:K466,3,0),"-")</f>
        <v>-</v>
      </c>
      <c r="G466" s="45" t="str">
        <f>IFERROR(VLOOKUP($G$5,Ledger!C466:K466,9,0),"-")</f>
        <v>-</v>
      </c>
      <c r="H466" s="42"/>
      <c r="I466" s="25" t="str">
        <f>IFERROR(VLOOKUP($K$5,Ledger!C466:K466,2,0),"-")</f>
        <v>-</v>
      </c>
      <c r="J466" s="49" t="str">
        <f>IFERROR(VLOOKUP($K$5,Ledger!C466:K466,3,0),"-")</f>
        <v>-</v>
      </c>
      <c r="K466" s="45" t="str">
        <f>IFERROR(VLOOKUP($K$5,Ledger!C466:K466,9,0),"-")</f>
        <v>-</v>
      </c>
      <c r="L466" s="42"/>
      <c r="M466" s="25" t="str">
        <f>IFERROR(VLOOKUP($O$5,Ledger!C466:K466,2,0),"-")</f>
        <v>-</v>
      </c>
      <c r="N466" s="49" t="str">
        <f>IFERROR(VLOOKUP($O$5,Ledger!C466:K466,3,0),"-")</f>
        <v>-</v>
      </c>
      <c r="O466" s="45" t="str">
        <f>IFERROR(VLOOKUP($O$5,Ledger!C466:K466,9,0),"-")</f>
        <v>-</v>
      </c>
      <c r="P466" s="42"/>
      <c r="Q466" s="25" t="str">
        <f>IFERROR(VLOOKUP($S$5,Ledger!C466:K466,2,0),"-")</f>
        <v>-</v>
      </c>
      <c r="R466" s="49" t="str">
        <f>IFERROR(VLOOKUP($S$5,Ledger!C466:K466,3,0),"-")</f>
        <v>-</v>
      </c>
      <c r="S466" s="45" t="str">
        <f>IFERROR(VLOOKUP($S$5,Ledger!C466:K466,9,0),"-")</f>
        <v>-</v>
      </c>
      <c r="T466" s="42"/>
      <c r="U466" s="25" t="str">
        <f>IFERROR(VLOOKUP($W$5,Ledger!C466:K466,2,0),"-")</f>
        <v>-</v>
      </c>
      <c r="V466" s="49" t="str">
        <f>IFERROR(VLOOKUP($W$5,Ledger!C466:K466,3,0),"-")</f>
        <v>-</v>
      </c>
      <c r="W466" s="45" t="str">
        <f>IFERROR(VLOOKUP($W$5,Ledger!C466:K466,9,0),"-")</f>
        <v>-</v>
      </c>
      <c r="X466" s="42"/>
      <c r="Y466" s="25" t="str">
        <f>IFERROR(VLOOKUP($AA$5,Ledger!C466:K466,2,0),"-")</f>
        <v>-</v>
      </c>
      <c r="Z466" s="49" t="str">
        <f>IFERROR(VLOOKUP($AA$5,Ledger!C466:K466,3,0),"-")</f>
        <v>-</v>
      </c>
      <c r="AA466" s="45" t="str">
        <f>IFERROR(VLOOKUP($AA$5,Ledger!C466:K466,9,0),"-")</f>
        <v>-</v>
      </c>
    </row>
    <row r="467" spans="1:27" ht="24" x14ac:dyDescent="0.2">
      <c r="A467" s="25" t="str">
        <f>IFERROR(VLOOKUP($C$5,Ledger!C467:K467,2,0),"-")</f>
        <v>-</v>
      </c>
      <c r="B467" s="49" t="str">
        <f>IFERROR(VLOOKUP($C$5,Ledger!C467:K467,3,0),"-")</f>
        <v>-</v>
      </c>
      <c r="C467" s="45" t="str">
        <f>IFERROR(VLOOKUP($C$5,Ledger!C467:K467,9,0),"-")</f>
        <v>-</v>
      </c>
      <c r="D467" s="42"/>
      <c r="E467" s="25" t="str">
        <f>IFERROR(VLOOKUP($G$5,Ledger!C467:K467,2,0),"-")</f>
        <v>-</v>
      </c>
      <c r="F467" s="49" t="str">
        <f>IFERROR(VLOOKUP($G$5,Ledger!C467:K467,3,0),"-")</f>
        <v>-</v>
      </c>
      <c r="G467" s="45" t="str">
        <f>IFERROR(VLOOKUP($G$5,Ledger!C467:K467,9,0),"-")</f>
        <v>-</v>
      </c>
      <c r="H467" s="42"/>
      <c r="I467" s="25" t="str">
        <f>IFERROR(VLOOKUP($K$5,Ledger!C467:K467,2,0),"-")</f>
        <v>-</v>
      </c>
      <c r="J467" s="49" t="str">
        <f>IFERROR(VLOOKUP($K$5,Ledger!C467:K467,3,0),"-")</f>
        <v>-</v>
      </c>
      <c r="K467" s="45" t="str">
        <f>IFERROR(VLOOKUP($K$5,Ledger!C467:K467,9,0),"-")</f>
        <v>-</v>
      </c>
      <c r="L467" s="42"/>
      <c r="M467" s="25" t="str">
        <f>IFERROR(VLOOKUP($O$5,Ledger!C467:K467,2,0),"-")</f>
        <v>-</v>
      </c>
      <c r="N467" s="49" t="str">
        <f>IFERROR(VLOOKUP($O$5,Ledger!C467:K467,3,0),"-")</f>
        <v>-</v>
      </c>
      <c r="O467" s="45" t="str">
        <f>IFERROR(VLOOKUP($O$5,Ledger!C467:K467,9,0),"-")</f>
        <v>-</v>
      </c>
      <c r="P467" s="42"/>
      <c r="Q467" s="25" t="str">
        <f>IFERROR(VLOOKUP($S$5,Ledger!C467:K467,2,0),"-")</f>
        <v>-</v>
      </c>
      <c r="R467" s="49" t="str">
        <f>IFERROR(VLOOKUP($S$5,Ledger!C467:K467,3,0),"-")</f>
        <v>-</v>
      </c>
      <c r="S467" s="45" t="str">
        <f>IFERROR(VLOOKUP($S$5,Ledger!C467:K467,9,0),"-")</f>
        <v>-</v>
      </c>
      <c r="T467" s="42"/>
      <c r="U467" s="25" t="str">
        <f>IFERROR(VLOOKUP($W$5,Ledger!C467:K467,2,0),"-")</f>
        <v>-</v>
      </c>
      <c r="V467" s="49" t="str">
        <f>IFERROR(VLOOKUP($W$5,Ledger!C467:K467,3,0),"-")</f>
        <v>-</v>
      </c>
      <c r="W467" s="45" t="str">
        <f>IFERROR(VLOOKUP($W$5,Ledger!C467:K467,9,0),"-")</f>
        <v>-</v>
      </c>
      <c r="X467" s="42"/>
      <c r="Y467" s="25" t="str">
        <f>IFERROR(VLOOKUP($AA$5,Ledger!C467:K467,2,0),"-")</f>
        <v>-</v>
      </c>
      <c r="Z467" s="49" t="str">
        <f>IFERROR(VLOOKUP($AA$5,Ledger!C467:K467,3,0),"-")</f>
        <v>-</v>
      </c>
      <c r="AA467" s="45" t="str">
        <f>IFERROR(VLOOKUP($AA$5,Ledger!C467:K467,9,0),"-")</f>
        <v>-</v>
      </c>
    </row>
    <row r="468" spans="1:27" ht="24" x14ac:dyDescent="0.2">
      <c r="A468" s="25" t="str">
        <f>IFERROR(VLOOKUP($C$5,Ledger!C468:K468,2,0),"-")</f>
        <v>-</v>
      </c>
      <c r="B468" s="49" t="str">
        <f>IFERROR(VLOOKUP($C$5,Ledger!C468:K468,3,0),"-")</f>
        <v>-</v>
      </c>
      <c r="C468" s="45" t="str">
        <f>IFERROR(VLOOKUP($C$5,Ledger!C468:K468,9,0),"-")</f>
        <v>-</v>
      </c>
      <c r="D468" s="42"/>
      <c r="E468" s="25" t="str">
        <f>IFERROR(VLOOKUP($G$5,Ledger!C468:K468,2,0),"-")</f>
        <v>-</v>
      </c>
      <c r="F468" s="49" t="str">
        <f>IFERROR(VLOOKUP($G$5,Ledger!C468:K468,3,0),"-")</f>
        <v>-</v>
      </c>
      <c r="G468" s="45" t="str">
        <f>IFERROR(VLOOKUP($G$5,Ledger!C468:K468,9,0),"-")</f>
        <v>-</v>
      </c>
      <c r="H468" s="42"/>
      <c r="I468" s="25" t="str">
        <f>IFERROR(VLOOKUP($K$5,Ledger!C468:K468,2,0),"-")</f>
        <v>-</v>
      </c>
      <c r="J468" s="49" t="str">
        <f>IFERROR(VLOOKUP($K$5,Ledger!C468:K468,3,0),"-")</f>
        <v>-</v>
      </c>
      <c r="K468" s="45" t="str">
        <f>IFERROR(VLOOKUP($K$5,Ledger!C468:K468,9,0),"-")</f>
        <v>-</v>
      </c>
      <c r="L468" s="42"/>
      <c r="M468" s="25" t="str">
        <f>IFERROR(VLOOKUP($O$5,Ledger!C468:K468,2,0),"-")</f>
        <v>-</v>
      </c>
      <c r="N468" s="49" t="str">
        <f>IFERROR(VLOOKUP($O$5,Ledger!C468:K468,3,0),"-")</f>
        <v>-</v>
      </c>
      <c r="O468" s="45" t="str">
        <f>IFERROR(VLOOKUP($O$5,Ledger!C468:K468,9,0),"-")</f>
        <v>-</v>
      </c>
      <c r="P468" s="42"/>
      <c r="Q468" s="25" t="str">
        <f>IFERROR(VLOOKUP($S$5,Ledger!C468:K468,2,0),"-")</f>
        <v>-</v>
      </c>
      <c r="R468" s="49" t="str">
        <f>IFERROR(VLOOKUP($S$5,Ledger!C468:K468,3,0),"-")</f>
        <v>-</v>
      </c>
      <c r="S468" s="45" t="str">
        <f>IFERROR(VLOOKUP($S$5,Ledger!C468:K468,9,0),"-")</f>
        <v>-</v>
      </c>
      <c r="T468" s="42"/>
      <c r="U468" s="25" t="str">
        <f>IFERROR(VLOOKUP($W$5,Ledger!C468:K468,2,0),"-")</f>
        <v>-</v>
      </c>
      <c r="V468" s="49" t="str">
        <f>IFERROR(VLOOKUP($W$5,Ledger!C468:K468,3,0),"-")</f>
        <v>-</v>
      </c>
      <c r="W468" s="45" t="str">
        <f>IFERROR(VLOOKUP($W$5,Ledger!C468:K468,9,0),"-")</f>
        <v>-</v>
      </c>
      <c r="X468" s="42"/>
      <c r="Y468" s="25" t="str">
        <f>IFERROR(VLOOKUP($AA$5,Ledger!C468:K468,2,0),"-")</f>
        <v>-</v>
      </c>
      <c r="Z468" s="49" t="str">
        <f>IFERROR(VLOOKUP($AA$5,Ledger!C468:K468,3,0),"-")</f>
        <v>-</v>
      </c>
      <c r="AA468" s="45" t="str">
        <f>IFERROR(VLOOKUP($AA$5,Ledger!C468:K468,9,0),"-")</f>
        <v>-</v>
      </c>
    </row>
    <row r="469" spans="1:27" ht="24" x14ac:dyDescent="0.2">
      <c r="A469" s="25" t="str">
        <f>IFERROR(VLOOKUP($C$5,Ledger!C469:K469,2,0),"-")</f>
        <v>-</v>
      </c>
      <c r="B469" s="49" t="str">
        <f>IFERROR(VLOOKUP($C$5,Ledger!C469:K469,3,0),"-")</f>
        <v>-</v>
      </c>
      <c r="C469" s="45" t="str">
        <f>IFERROR(VLOOKUP($C$5,Ledger!C469:K469,9,0),"-")</f>
        <v>-</v>
      </c>
      <c r="D469" s="42"/>
      <c r="E469" s="25" t="str">
        <f>IFERROR(VLOOKUP($G$5,Ledger!C469:K469,2,0),"-")</f>
        <v>-</v>
      </c>
      <c r="F469" s="49" t="str">
        <f>IFERROR(VLOOKUP($G$5,Ledger!C469:K469,3,0),"-")</f>
        <v>-</v>
      </c>
      <c r="G469" s="45" t="str">
        <f>IFERROR(VLOOKUP($G$5,Ledger!C469:K469,9,0),"-")</f>
        <v>-</v>
      </c>
      <c r="H469" s="42"/>
      <c r="I469" s="25" t="str">
        <f>IFERROR(VLOOKUP($K$5,Ledger!C469:K469,2,0),"-")</f>
        <v>-</v>
      </c>
      <c r="J469" s="49" t="str">
        <f>IFERROR(VLOOKUP($K$5,Ledger!C469:K469,3,0),"-")</f>
        <v>-</v>
      </c>
      <c r="K469" s="45" t="str">
        <f>IFERROR(VLOOKUP($K$5,Ledger!C469:K469,9,0),"-")</f>
        <v>-</v>
      </c>
      <c r="L469" s="42"/>
      <c r="M469" s="25" t="str">
        <f>IFERROR(VLOOKUP($O$5,Ledger!C469:K469,2,0),"-")</f>
        <v>-</v>
      </c>
      <c r="N469" s="49" t="str">
        <f>IFERROR(VLOOKUP($O$5,Ledger!C469:K469,3,0),"-")</f>
        <v>-</v>
      </c>
      <c r="O469" s="45" t="str">
        <f>IFERROR(VLOOKUP($O$5,Ledger!C469:K469,9,0),"-")</f>
        <v>-</v>
      </c>
      <c r="P469" s="42"/>
      <c r="Q469" s="25" t="str">
        <f>IFERROR(VLOOKUP($S$5,Ledger!C469:K469,2,0),"-")</f>
        <v>-</v>
      </c>
      <c r="R469" s="49" t="str">
        <f>IFERROR(VLOOKUP($S$5,Ledger!C469:K469,3,0),"-")</f>
        <v>-</v>
      </c>
      <c r="S469" s="45" t="str">
        <f>IFERROR(VLOOKUP($S$5,Ledger!C469:K469,9,0),"-")</f>
        <v>-</v>
      </c>
      <c r="T469" s="42"/>
      <c r="U469" s="25" t="str">
        <f>IFERROR(VLOOKUP($W$5,Ledger!C469:K469,2,0),"-")</f>
        <v>-</v>
      </c>
      <c r="V469" s="49" t="str">
        <f>IFERROR(VLOOKUP($W$5,Ledger!C469:K469,3,0),"-")</f>
        <v>-</v>
      </c>
      <c r="W469" s="45" t="str">
        <f>IFERROR(VLOOKUP($W$5,Ledger!C469:K469,9,0),"-")</f>
        <v>-</v>
      </c>
      <c r="X469" s="42"/>
      <c r="Y469" s="25" t="str">
        <f>IFERROR(VLOOKUP($AA$5,Ledger!C469:K469,2,0),"-")</f>
        <v>-</v>
      </c>
      <c r="Z469" s="49" t="str">
        <f>IFERROR(VLOOKUP($AA$5,Ledger!C469:K469,3,0),"-")</f>
        <v>-</v>
      </c>
      <c r="AA469" s="45" t="str">
        <f>IFERROR(VLOOKUP($AA$5,Ledger!C469:K469,9,0),"-")</f>
        <v>-</v>
      </c>
    </row>
    <row r="470" spans="1:27" ht="24" x14ac:dyDescent="0.2">
      <c r="A470" s="25" t="str">
        <f>IFERROR(VLOOKUP($C$5,Ledger!C470:K470,2,0),"-")</f>
        <v>-</v>
      </c>
      <c r="B470" s="49" t="str">
        <f>IFERROR(VLOOKUP($C$5,Ledger!C470:K470,3,0),"-")</f>
        <v>-</v>
      </c>
      <c r="C470" s="45" t="str">
        <f>IFERROR(VLOOKUP($C$5,Ledger!C470:K470,9,0),"-")</f>
        <v>-</v>
      </c>
      <c r="D470" s="42"/>
      <c r="E470" s="25" t="str">
        <f>IFERROR(VLOOKUP($G$5,Ledger!C470:K470,2,0),"-")</f>
        <v>-</v>
      </c>
      <c r="F470" s="49" t="str">
        <f>IFERROR(VLOOKUP($G$5,Ledger!C470:K470,3,0),"-")</f>
        <v>-</v>
      </c>
      <c r="G470" s="45" t="str">
        <f>IFERROR(VLOOKUP($G$5,Ledger!C470:K470,9,0),"-")</f>
        <v>-</v>
      </c>
      <c r="H470" s="42"/>
      <c r="I470" s="25" t="str">
        <f>IFERROR(VLOOKUP($K$5,Ledger!C470:K470,2,0),"-")</f>
        <v>-</v>
      </c>
      <c r="J470" s="49" t="str">
        <f>IFERROR(VLOOKUP($K$5,Ledger!C470:K470,3,0),"-")</f>
        <v>-</v>
      </c>
      <c r="K470" s="45" t="str">
        <f>IFERROR(VLOOKUP($K$5,Ledger!C470:K470,9,0),"-")</f>
        <v>-</v>
      </c>
      <c r="L470" s="42"/>
      <c r="M470" s="25" t="str">
        <f>IFERROR(VLOOKUP($O$5,Ledger!C470:K470,2,0),"-")</f>
        <v>-</v>
      </c>
      <c r="N470" s="49" t="str">
        <f>IFERROR(VLOOKUP($O$5,Ledger!C470:K470,3,0),"-")</f>
        <v>-</v>
      </c>
      <c r="O470" s="45" t="str">
        <f>IFERROR(VLOOKUP($O$5,Ledger!C470:K470,9,0),"-")</f>
        <v>-</v>
      </c>
      <c r="P470" s="42"/>
      <c r="Q470" s="25" t="str">
        <f>IFERROR(VLOOKUP($S$5,Ledger!C470:K470,2,0),"-")</f>
        <v>-</v>
      </c>
      <c r="R470" s="49" t="str">
        <f>IFERROR(VLOOKUP($S$5,Ledger!C470:K470,3,0),"-")</f>
        <v>-</v>
      </c>
      <c r="S470" s="45" t="str">
        <f>IFERROR(VLOOKUP($S$5,Ledger!C470:K470,9,0),"-")</f>
        <v>-</v>
      </c>
      <c r="T470" s="42"/>
      <c r="U470" s="25" t="str">
        <f>IFERROR(VLOOKUP($W$5,Ledger!C470:K470,2,0),"-")</f>
        <v>-</v>
      </c>
      <c r="V470" s="49" t="str">
        <f>IFERROR(VLOOKUP($W$5,Ledger!C470:K470,3,0),"-")</f>
        <v>-</v>
      </c>
      <c r="W470" s="45" t="str">
        <f>IFERROR(VLOOKUP($W$5,Ledger!C470:K470,9,0),"-")</f>
        <v>-</v>
      </c>
      <c r="X470" s="42"/>
      <c r="Y470" s="25" t="str">
        <f>IFERROR(VLOOKUP($AA$5,Ledger!C470:K470,2,0),"-")</f>
        <v>-</v>
      </c>
      <c r="Z470" s="49" t="str">
        <f>IFERROR(VLOOKUP($AA$5,Ledger!C470:K470,3,0),"-")</f>
        <v>-</v>
      </c>
      <c r="AA470" s="45" t="str">
        <f>IFERROR(VLOOKUP($AA$5,Ledger!C470:K470,9,0),"-")</f>
        <v>-</v>
      </c>
    </row>
    <row r="471" spans="1:27" ht="24" x14ac:dyDescent="0.2">
      <c r="A471" s="25" t="str">
        <f>IFERROR(VLOOKUP($C$5,Ledger!C471:K471,2,0),"-")</f>
        <v>-</v>
      </c>
      <c r="B471" s="49" t="str">
        <f>IFERROR(VLOOKUP($C$5,Ledger!C471:K471,3,0),"-")</f>
        <v>-</v>
      </c>
      <c r="C471" s="45" t="str">
        <f>IFERROR(VLOOKUP($C$5,Ledger!C471:K471,9,0),"-")</f>
        <v>-</v>
      </c>
      <c r="D471" s="42"/>
      <c r="E471" s="25" t="str">
        <f>IFERROR(VLOOKUP($G$5,Ledger!C471:K471,2,0),"-")</f>
        <v>-</v>
      </c>
      <c r="F471" s="49" t="str">
        <f>IFERROR(VLOOKUP($G$5,Ledger!C471:K471,3,0),"-")</f>
        <v>-</v>
      </c>
      <c r="G471" s="45" t="str">
        <f>IFERROR(VLOOKUP($G$5,Ledger!C471:K471,9,0),"-")</f>
        <v>-</v>
      </c>
      <c r="H471" s="42"/>
      <c r="I471" s="25" t="str">
        <f>IFERROR(VLOOKUP($K$5,Ledger!C471:K471,2,0),"-")</f>
        <v>-</v>
      </c>
      <c r="J471" s="49" t="str">
        <f>IFERROR(VLOOKUP($K$5,Ledger!C471:K471,3,0),"-")</f>
        <v>-</v>
      </c>
      <c r="K471" s="45" t="str">
        <f>IFERROR(VLOOKUP($K$5,Ledger!C471:K471,9,0),"-")</f>
        <v>-</v>
      </c>
      <c r="L471" s="42"/>
      <c r="M471" s="25" t="str">
        <f>IFERROR(VLOOKUP($O$5,Ledger!C471:K471,2,0),"-")</f>
        <v>-</v>
      </c>
      <c r="N471" s="49" t="str">
        <f>IFERROR(VLOOKUP($O$5,Ledger!C471:K471,3,0),"-")</f>
        <v>-</v>
      </c>
      <c r="O471" s="45" t="str">
        <f>IFERROR(VLOOKUP($O$5,Ledger!C471:K471,9,0),"-")</f>
        <v>-</v>
      </c>
      <c r="P471" s="42"/>
      <c r="Q471" s="25" t="str">
        <f>IFERROR(VLOOKUP($S$5,Ledger!C471:K471,2,0),"-")</f>
        <v>-</v>
      </c>
      <c r="R471" s="49" t="str">
        <f>IFERROR(VLOOKUP($S$5,Ledger!C471:K471,3,0),"-")</f>
        <v>-</v>
      </c>
      <c r="S471" s="45" t="str">
        <f>IFERROR(VLOOKUP($S$5,Ledger!C471:K471,9,0),"-")</f>
        <v>-</v>
      </c>
      <c r="T471" s="42"/>
      <c r="U471" s="25" t="str">
        <f>IFERROR(VLOOKUP($W$5,Ledger!C471:K471,2,0),"-")</f>
        <v>-</v>
      </c>
      <c r="V471" s="49" t="str">
        <f>IFERROR(VLOOKUP($W$5,Ledger!C471:K471,3,0),"-")</f>
        <v>-</v>
      </c>
      <c r="W471" s="45" t="str">
        <f>IFERROR(VLOOKUP($W$5,Ledger!C471:K471,9,0),"-")</f>
        <v>-</v>
      </c>
      <c r="X471" s="42"/>
      <c r="Y471" s="25" t="str">
        <f>IFERROR(VLOOKUP($AA$5,Ledger!C471:K471,2,0),"-")</f>
        <v>-</v>
      </c>
      <c r="Z471" s="49" t="str">
        <f>IFERROR(VLOOKUP($AA$5,Ledger!C471:K471,3,0),"-")</f>
        <v>-</v>
      </c>
      <c r="AA471" s="45" t="str">
        <f>IFERROR(VLOOKUP($AA$5,Ledger!C471:K471,9,0),"-")</f>
        <v>-</v>
      </c>
    </row>
    <row r="472" spans="1:27" ht="24" x14ac:dyDescent="0.2">
      <c r="A472" s="25" t="str">
        <f>IFERROR(VLOOKUP($C$5,Ledger!C472:K472,2,0),"-")</f>
        <v>-</v>
      </c>
      <c r="B472" s="49" t="str">
        <f>IFERROR(VLOOKUP($C$5,Ledger!C472:K472,3,0),"-")</f>
        <v>-</v>
      </c>
      <c r="C472" s="45" t="str">
        <f>IFERROR(VLOOKUP($C$5,Ledger!C472:K472,9,0),"-")</f>
        <v>-</v>
      </c>
      <c r="D472" s="42"/>
      <c r="E472" s="25" t="str">
        <f>IFERROR(VLOOKUP($G$5,Ledger!C472:K472,2,0),"-")</f>
        <v>-</v>
      </c>
      <c r="F472" s="49" t="str">
        <f>IFERROR(VLOOKUP($G$5,Ledger!C472:K472,3,0),"-")</f>
        <v>-</v>
      </c>
      <c r="G472" s="45" t="str">
        <f>IFERROR(VLOOKUP($G$5,Ledger!C472:K472,9,0),"-")</f>
        <v>-</v>
      </c>
      <c r="H472" s="42"/>
      <c r="I472" s="25" t="str">
        <f>IFERROR(VLOOKUP($K$5,Ledger!C472:K472,2,0),"-")</f>
        <v>-</v>
      </c>
      <c r="J472" s="49" t="str">
        <f>IFERROR(VLOOKUP($K$5,Ledger!C472:K472,3,0),"-")</f>
        <v>-</v>
      </c>
      <c r="K472" s="45" t="str">
        <f>IFERROR(VLOOKUP($K$5,Ledger!C472:K472,9,0),"-")</f>
        <v>-</v>
      </c>
      <c r="L472" s="42"/>
      <c r="M472" s="25" t="str">
        <f>IFERROR(VLOOKUP($O$5,Ledger!C472:K472,2,0),"-")</f>
        <v>-</v>
      </c>
      <c r="N472" s="49" t="str">
        <f>IFERROR(VLOOKUP($O$5,Ledger!C472:K472,3,0),"-")</f>
        <v>-</v>
      </c>
      <c r="O472" s="45" t="str">
        <f>IFERROR(VLOOKUP($O$5,Ledger!C472:K472,9,0),"-")</f>
        <v>-</v>
      </c>
      <c r="P472" s="42"/>
      <c r="Q472" s="25" t="str">
        <f>IFERROR(VLOOKUP($S$5,Ledger!C472:K472,2,0),"-")</f>
        <v>-</v>
      </c>
      <c r="R472" s="49" t="str">
        <f>IFERROR(VLOOKUP($S$5,Ledger!C472:K472,3,0),"-")</f>
        <v>-</v>
      </c>
      <c r="S472" s="45" t="str">
        <f>IFERROR(VLOOKUP($S$5,Ledger!C472:K472,9,0),"-")</f>
        <v>-</v>
      </c>
      <c r="T472" s="42"/>
      <c r="U472" s="25" t="str">
        <f>IFERROR(VLOOKUP($W$5,Ledger!C472:K472,2,0),"-")</f>
        <v>-</v>
      </c>
      <c r="V472" s="49" t="str">
        <f>IFERROR(VLOOKUP($W$5,Ledger!C472:K472,3,0),"-")</f>
        <v>-</v>
      </c>
      <c r="W472" s="45" t="str">
        <f>IFERROR(VLOOKUP($W$5,Ledger!C472:K472,9,0),"-")</f>
        <v>-</v>
      </c>
      <c r="X472" s="42"/>
      <c r="Y472" s="25" t="str">
        <f>IFERROR(VLOOKUP($AA$5,Ledger!C472:K472,2,0),"-")</f>
        <v>-</v>
      </c>
      <c r="Z472" s="49" t="str">
        <f>IFERROR(VLOOKUP($AA$5,Ledger!C472:K472,3,0),"-")</f>
        <v>-</v>
      </c>
      <c r="AA472" s="45" t="str">
        <f>IFERROR(VLOOKUP($AA$5,Ledger!C472:K472,9,0),"-")</f>
        <v>-</v>
      </c>
    </row>
    <row r="473" spans="1:27" ht="24" x14ac:dyDescent="0.2">
      <c r="A473" s="25" t="str">
        <f>IFERROR(VLOOKUP($C$5,Ledger!C473:K473,2,0),"-")</f>
        <v>-</v>
      </c>
      <c r="B473" s="49" t="str">
        <f>IFERROR(VLOOKUP($C$5,Ledger!C473:K473,3,0),"-")</f>
        <v>-</v>
      </c>
      <c r="C473" s="45" t="str">
        <f>IFERROR(VLOOKUP($C$5,Ledger!C473:K473,9,0),"-")</f>
        <v>-</v>
      </c>
      <c r="D473" s="42"/>
      <c r="E473" s="25" t="str">
        <f>IFERROR(VLOOKUP($G$5,Ledger!C473:K473,2,0),"-")</f>
        <v>-</v>
      </c>
      <c r="F473" s="49" t="str">
        <f>IFERROR(VLOOKUP($G$5,Ledger!C473:K473,3,0),"-")</f>
        <v>-</v>
      </c>
      <c r="G473" s="45" t="str">
        <f>IFERROR(VLOOKUP($G$5,Ledger!C473:K473,9,0),"-")</f>
        <v>-</v>
      </c>
      <c r="H473" s="42"/>
      <c r="I473" s="25" t="str">
        <f>IFERROR(VLOOKUP($K$5,Ledger!C473:K473,2,0),"-")</f>
        <v>-</v>
      </c>
      <c r="J473" s="49" t="str">
        <f>IFERROR(VLOOKUP($K$5,Ledger!C473:K473,3,0),"-")</f>
        <v>-</v>
      </c>
      <c r="K473" s="45" t="str">
        <f>IFERROR(VLOOKUP($K$5,Ledger!C473:K473,9,0),"-")</f>
        <v>-</v>
      </c>
      <c r="L473" s="42"/>
      <c r="M473" s="25" t="str">
        <f>IFERROR(VLOOKUP($O$5,Ledger!C473:K473,2,0),"-")</f>
        <v>-</v>
      </c>
      <c r="N473" s="49" t="str">
        <f>IFERROR(VLOOKUP($O$5,Ledger!C473:K473,3,0),"-")</f>
        <v>-</v>
      </c>
      <c r="O473" s="45" t="str">
        <f>IFERROR(VLOOKUP($O$5,Ledger!C473:K473,9,0),"-")</f>
        <v>-</v>
      </c>
      <c r="P473" s="42"/>
      <c r="Q473" s="25" t="str">
        <f>IFERROR(VLOOKUP($S$5,Ledger!C473:K473,2,0),"-")</f>
        <v>-</v>
      </c>
      <c r="R473" s="49" t="str">
        <f>IFERROR(VLOOKUP($S$5,Ledger!C473:K473,3,0),"-")</f>
        <v>-</v>
      </c>
      <c r="S473" s="45" t="str">
        <f>IFERROR(VLOOKUP($S$5,Ledger!C473:K473,9,0),"-")</f>
        <v>-</v>
      </c>
      <c r="T473" s="42"/>
      <c r="U473" s="25" t="str">
        <f>IFERROR(VLOOKUP($W$5,Ledger!C473:K473,2,0),"-")</f>
        <v>-</v>
      </c>
      <c r="V473" s="49" t="str">
        <f>IFERROR(VLOOKUP($W$5,Ledger!C473:K473,3,0),"-")</f>
        <v>-</v>
      </c>
      <c r="W473" s="45" t="str">
        <f>IFERROR(VLOOKUP($W$5,Ledger!C473:K473,9,0),"-")</f>
        <v>-</v>
      </c>
      <c r="X473" s="42"/>
      <c r="Y473" s="25" t="str">
        <f>IFERROR(VLOOKUP($AA$5,Ledger!C473:K473,2,0),"-")</f>
        <v>-</v>
      </c>
      <c r="Z473" s="49" t="str">
        <f>IFERROR(VLOOKUP($AA$5,Ledger!C473:K473,3,0),"-")</f>
        <v>-</v>
      </c>
      <c r="AA473" s="45" t="str">
        <f>IFERROR(VLOOKUP($AA$5,Ledger!C473:K473,9,0),"-")</f>
        <v>-</v>
      </c>
    </row>
    <row r="474" spans="1:27" ht="24" x14ac:dyDescent="0.2">
      <c r="A474" s="25" t="str">
        <f>IFERROR(VLOOKUP($C$5,Ledger!C474:K474,2,0),"-")</f>
        <v>-</v>
      </c>
      <c r="B474" s="49" t="str">
        <f>IFERROR(VLOOKUP($C$5,Ledger!C474:K474,3,0),"-")</f>
        <v>-</v>
      </c>
      <c r="C474" s="45" t="str">
        <f>IFERROR(VLOOKUP($C$5,Ledger!C474:K474,9,0),"-")</f>
        <v>-</v>
      </c>
      <c r="D474" s="42"/>
      <c r="E474" s="25" t="str">
        <f>IFERROR(VLOOKUP($G$5,Ledger!C474:K474,2,0),"-")</f>
        <v>-</v>
      </c>
      <c r="F474" s="49" t="str">
        <f>IFERROR(VLOOKUP($G$5,Ledger!C474:K474,3,0),"-")</f>
        <v>-</v>
      </c>
      <c r="G474" s="45" t="str">
        <f>IFERROR(VLOOKUP($G$5,Ledger!C474:K474,9,0),"-")</f>
        <v>-</v>
      </c>
      <c r="H474" s="42"/>
      <c r="I474" s="25" t="str">
        <f>IFERROR(VLOOKUP($K$5,Ledger!C474:K474,2,0),"-")</f>
        <v>-</v>
      </c>
      <c r="J474" s="49" t="str">
        <f>IFERROR(VLOOKUP($K$5,Ledger!C474:K474,3,0),"-")</f>
        <v>-</v>
      </c>
      <c r="K474" s="45" t="str">
        <f>IFERROR(VLOOKUP($K$5,Ledger!C474:K474,9,0),"-")</f>
        <v>-</v>
      </c>
      <c r="L474" s="42"/>
      <c r="M474" s="25" t="str">
        <f>IFERROR(VLOOKUP($O$5,Ledger!C474:K474,2,0),"-")</f>
        <v>-</v>
      </c>
      <c r="N474" s="49" t="str">
        <f>IFERROR(VLOOKUP($O$5,Ledger!C474:K474,3,0),"-")</f>
        <v>-</v>
      </c>
      <c r="O474" s="45" t="str">
        <f>IFERROR(VLOOKUP($O$5,Ledger!C474:K474,9,0),"-")</f>
        <v>-</v>
      </c>
      <c r="P474" s="42"/>
      <c r="Q474" s="25" t="str">
        <f>IFERROR(VLOOKUP($S$5,Ledger!C474:K474,2,0),"-")</f>
        <v>-</v>
      </c>
      <c r="R474" s="49" t="str">
        <f>IFERROR(VLOOKUP($S$5,Ledger!C474:K474,3,0),"-")</f>
        <v>-</v>
      </c>
      <c r="S474" s="45" t="str">
        <f>IFERROR(VLOOKUP($S$5,Ledger!C474:K474,9,0),"-")</f>
        <v>-</v>
      </c>
      <c r="T474" s="42"/>
      <c r="U474" s="25" t="str">
        <f>IFERROR(VLOOKUP($W$5,Ledger!C474:K474,2,0),"-")</f>
        <v>-</v>
      </c>
      <c r="V474" s="49" t="str">
        <f>IFERROR(VLOOKUP($W$5,Ledger!C474:K474,3,0),"-")</f>
        <v>-</v>
      </c>
      <c r="W474" s="45" t="str">
        <f>IFERROR(VLOOKUP($W$5,Ledger!C474:K474,9,0),"-")</f>
        <v>-</v>
      </c>
      <c r="X474" s="42"/>
      <c r="Y474" s="25" t="str">
        <f>IFERROR(VLOOKUP($AA$5,Ledger!C474:K474,2,0),"-")</f>
        <v>-</v>
      </c>
      <c r="Z474" s="49" t="str">
        <f>IFERROR(VLOOKUP($AA$5,Ledger!C474:K474,3,0),"-")</f>
        <v>-</v>
      </c>
      <c r="AA474" s="45" t="str">
        <f>IFERROR(VLOOKUP($AA$5,Ledger!C474:K474,9,0),"-")</f>
        <v>-</v>
      </c>
    </row>
    <row r="475" spans="1:27" ht="24" x14ac:dyDescent="0.2">
      <c r="A475" s="25" t="str">
        <f>IFERROR(VLOOKUP($C$5,Ledger!C475:K475,2,0),"-")</f>
        <v>-</v>
      </c>
      <c r="B475" s="49" t="str">
        <f>IFERROR(VLOOKUP($C$5,Ledger!C475:K475,3,0),"-")</f>
        <v>-</v>
      </c>
      <c r="C475" s="45" t="str">
        <f>IFERROR(VLOOKUP($C$5,Ledger!C475:K475,9,0),"-")</f>
        <v>-</v>
      </c>
      <c r="D475" s="42"/>
      <c r="E475" s="25" t="str">
        <f>IFERROR(VLOOKUP($G$5,Ledger!C475:K475,2,0),"-")</f>
        <v>-</v>
      </c>
      <c r="F475" s="49" t="str">
        <f>IFERROR(VLOOKUP($G$5,Ledger!C475:K475,3,0),"-")</f>
        <v>-</v>
      </c>
      <c r="G475" s="45" t="str">
        <f>IFERROR(VLOOKUP($G$5,Ledger!C475:K475,9,0),"-")</f>
        <v>-</v>
      </c>
      <c r="H475" s="42"/>
      <c r="I475" s="25" t="str">
        <f>IFERROR(VLOOKUP($K$5,Ledger!C475:K475,2,0),"-")</f>
        <v>-</v>
      </c>
      <c r="J475" s="49" t="str">
        <f>IFERROR(VLOOKUP($K$5,Ledger!C475:K475,3,0),"-")</f>
        <v>-</v>
      </c>
      <c r="K475" s="45" t="str">
        <f>IFERROR(VLOOKUP($K$5,Ledger!C475:K475,9,0),"-")</f>
        <v>-</v>
      </c>
      <c r="L475" s="42"/>
      <c r="M475" s="25" t="str">
        <f>IFERROR(VLOOKUP($O$5,Ledger!C475:K475,2,0),"-")</f>
        <v>-</v>
      </c>
      <c r="N475" s="49" t="str">
        <f>IFERROR(VLOOKUP($O$5,Ledger!C475:K475,3,0),"-")</f>
        <v>-</v>
      </c>
      <c r="O475" s="45" t="str">
        <f>IFERROR(VLOOKUP($O$5,Ledger!C475:K475,9,0),"-")</f>
        <v>-</v>
      </c>
      <c r="P475" s="42"/>
      <c r="Q475" s="25" t="str">
        <f>IFERROR(VLOOKUP($S$5,Ledger!C475:K475,2,0),"-")</f>
        <v>-</v>
      </c>
      <c r="R475" s="49" t="str">
        <f>IFERROR(VLOOKUP($S$5,Ledger!C475:K475,3,0),"-")</f>
        <v>-</v>
      </c>
      <c r="S475" s="45" t="str">
        <f>IFERROR(VLOOKUP($S$5,Ledger!C475:K475,9,0),"-")</f>
        <v>-</v>
      </c>
      <c r="T475" s="42"/>
      <c r="U475" s="25" t="str">
        <f>IFERROR(VLOOKUP($W$5,Ledger!C475:K475,2,0),"-")</f>
        <v>-</v>
      </c>
      <c r="V475" s="49" t="str">
        <f>IFERROR(VLOOKUP($W$5,Ledger!C475:K475,3,0),"-")</f>
        <v>-</v>
      </c>
      <c r="W475" s="45" t="str">
        <f>IFERROR(VLOOKUP($W$5,Ledger!C475:K475,9,0),"-")</f>
        <v>-</v>
      </c>
      <c r="X475" s="42"/>
      <c r="Y475" s="25" t="str">
        <f>IFERROR(VLOOKUP($AA$5,Ledger!C475:K475,2,0),"-")</f>
        <v>-</v>
      </c>
      <c r="Z475" s="49" t="str">
        <f>IFERROR(VLOOKUP($AA$5,Ledger!C475:K475,3,0),"-")</f>
        <v>-</v>
      </c>
      <c r="AA475" s="45" t="str">
        <f>IFERROR(VLOOKUP($AA$5,Ledger!C475:K475,9,0),"-")</f>
        <v>-</v>
      </c>
    </row>
    <row r="476" spans="1:27" ht="24" x14ac:dyDescent="0.2">
      <c r="A476" s="25" t="str">
        <f>IFERROR(VLOOKUP($C$5,Ledger!C476:K476,2,0),"-")</f>
        <v>-</v>
      </c>
      <c r="B476" s="49" t="str">
        <f>IFERROR(VLOOKUP($C$5,Ledger!C476:K476,3,0),"-")</f>
        <v>-</v>
      </c>
      <c r="C476" s="45" t="str">
        <f>IFERROR(VLOOKUP($C$5,Ledger!C476:K476,9,0),"-")</f>
        <v>-</v>
      </c>
      <c r="D476" s="42"/>
      <c r="E476" s="25" t="str">
        <f>IFERROR(VLOOKUP($G$5,Ledger!C476:K476,2,0),"-")</f>
        <v>-</v>
      </c>
      <c r="F476" s="49" t="str">
        <f>IFERROR(VLOOKUP($G$5,Ledger!C476:K476,3,0),"-")</f>
        <v>-</v>
      </c>
      <c r="G476" s="45" t="str">
        <f>IFERROR(VLOOKUP($G$5,Ledger!C476:K476,9,0),"-")</f>
        <v>-</v>
      </c>
      <c r="H476" s="42"/>
      <c r="I476" s="25" t="str">
        <f>IFERROR(VLOOKUP($K$5,Ledger!C476:K476,2,0),"-")</f>
        <v>-</v>
      </c>
      <c r="J476" s="49" t="str">
        <f>IFERROR(VLOOKUP($K$5,Ledger!C476:K476,3,0),"-")</f>
        <v>-</v>
      </c>
      <c r="K476" s="45" t="str">
        <f>IFERROR(VLOOKUP($K$5,Ledger!C476:K476,9,0),"-")</f>
        <v>-</v>
      </c>
      <c r="L476" s="42"/>
      <c r="M476" s="25" t="str">
        <f>IFERROR(VLOOKUP($O$5,Ledger!C476:K476,2,0),"-")</f>
        <v>-</v>
      </c>
      <c r="N476" s="49" t="str">
        <f>IFERROR(VLOOKUP($O$5,Ledger!C476:K476,3,0),"-")</f>
        <v>-</v>
      </c>
      <c r="O476" s="45" t="str">
        <f>IFERROR(VLOOKUP($O$5,Ledger!C476:K476,9,0),"-")</f>
        <v>-</v>
      </c>
      <c r="P476" s="42"/>
      <c r="Q476" s="25" t="str">
        <f>IFERROR(VLOOKUP($S$5,Ledger!C476:K476,2,0),"-")</f>
        <v>-</v>
      </c>
      <c r="R476" s="49" t="str">
        <f>IFERROR(VLOOKUP($S$5,Ledger!C476:K476,3,0),"-")</f>
        <v>-</v>
      </c>
      <c r="S476" s="45" t="str">
        <f>IFERROR(VLOOKUP($S$5,Ledger!C476:K476,9,0),"-")</f>
        <v>-</v>
      </c>
      <c r="T476" s="42"/>
      <c r="U476" s="25" t="str">
        <f>IFERROR(VLOOKUP($W$5,Ledger!C476:K476,2,0),"-")</f>
        <v>-</v>
      </c>
      <c r="V476" s="49" t="str">
        <f>IFERROR(VLOOKUP($W$5,Ledger!C476:K476,3,0),"-")</f>
        <v>-</v>
      </c>
      <c r="W476" s="45" t="str">
        <f>IFERROR(VLOOKUP($W$5,Ledger!C476:K476,9,0),"-")</f>
        <v>-</v>
      </c>
      <c r="X476" s="42"/>
      <c r="Y476" s="25" t="str">
        <f>IFERROR(VLOOKUP($AA$5,Ledger!C476:K476,2,0),"-")</f>
        <v>-</v>
      </c>
      <c r="Z476" s="49" t="str">
        <f>IFERROR(VLOOKUP($AA$5,Ledger!C476:K476,3,0),"-")</f>
        <v>-</v>
      </c>
      <c r="AA476" s="45" t="str">
        <f>IFERROR(VLOOKUP($AA$5,Ledger!C476:K476,9,0),"-")</f>
        <v>-</v>
      </c>
    </row>
    <row r="477" spans="1:27" ht="24" x14ac:dyDescent="0.2">
      <c r="A477" s="25" t="str">
        <f>IFERROR(VLOOKUP($C$5,Ledger!C477:K477,2,0),"-")</f>
        <v>-</v>
      </c>
      <c r="B477" s="49" t="str">
        <f>IFERROR(VLOOKUP($C$5,Ledger!C477:K477,3,0),"-")</f>
        <v>-</v>
      </c>
      <c r="C477" s="45" t="str">
        <f>IFERROR(VLOOKUP($C$5,Ledger!C477:K477,9,0),"-")</f>
        <v>-</v>
      </c>
      <c r="D477" s="42"/>
      <c r="E477" s="25" t="str">
        <f>IFERROR(VLOOKUP($G$5,Ledger!C477:K477,2,0),"-")</f>
        <v>-</v>
      </c>
      <c r="F477" s="49" t="str">
        <f>IFERROR(VLOOKUP($G$5,Ledger!C477:K477,3,0),"-")</f>
        <v>-</v>
      </c>
      <c r="G477" s="45" t="str">
        <f>IFERROR(VLOOKUP($G$5,Ledger!C477:K477,9,0),"-")</f>
        <v>-</v>
      </c>
      <c r="H477" s="42"/>
      <c r="I477" s="25" t="str">
        <f>IFERROR(VLOOKUP($K$5,Ledger!C477:K477,2,0),"-")</f>
        <v>-</v>
      </c>
      <c r="J477" s="49" t="str">
        <f>IFERROR(VLOOKUP($K$5,Ledger!C477:K477,3,0),"-")</f>
        <v>-</v>
      </c>
      <c r="K477" s="45" t="str">
        <f>IFERROR(VLOOKUP($K$5,Ledger!C477:K477,9,0),"-")</f>
        <v>-</v>
      </c>
      <c r="L477" s="42"/>
      <c r="M477" s="25" t="str">
        <f>IFERROR(VLOOKUP($O$5,Ledger!C477:K477,2,0),"-")</f>
        <v>-</v>
      </c>
      <c r="N477" s="49" t="str">
        <f>IFERROR(VLOOKUP($O$5,Ledger!C477:K477,3,0),"-")</f>
        <v>-</v>
      </c>
      <c r="O477" s="45" t="str">
        <f>IFERROR(VLOOKUP($O$5,Ledger!C477:K477,9,0),"-")</f>
        <v>-</v>
      </c>
      <c r="P477" s="42"/>
      <c r="Q477" s="25" t="str">
        <f>IFERROR(VLOOKUP($S$5,Ledger!C477:K477,2,0),"-")</f>
        <v>-</v>
      </c>
      <c r="R477" s="49" t="str">
        <f>IFERROR(VLOOKUP($S$5,Ledger!C477:K477,3,0),"-")</f>
        <v>-</v>
      </c>
      <c r="S477" s="45" t="str">
        <f>IFERROR(VLOOKUP($S$5,Ledger!C477:K477,9,0),"-")</f>
        <v>-</v>
      </c>
      <c r="T477" s="42"/>
      <c r="U477" s="25" t="str">
        <f>IFERROR(VLOOKUP($W$5,Ledger!C477:K477,2,0),"-")</f>
        <v>-</v>
      </c>
      <c r="V477" s="49" t="str">
        <f>IFERROR(VLOOKUP($W$5,Ledger!C477:K477,3,0),"-")</f>
        <v>-</v>
      </c>
      <c r="W477" s="45" t="str">
        <f>IFERROR(VLOOKUP($W$5,Ledger!C477:K477,9,0),"-")</f>
        <v>-</v>
      </c>
      <c r="X477" s="42"/>
      <c r="Y477" s="25" t="str">
        <f>IFERROR(VLOOKUP($AA$5,Ledger!C477:K477,2,0),"-")</f>
        <v>-</v>
      </c>
      <c r="Z477" s="49" t="str">
        <f>IFERROR(VLOOKUP($AA$5,Ledger!C477:K477,3,0),"-")</f>
        <v>-</v>
      </c>
      <c r="AA477" s="45" t="str">
        <f>IFERROR(VLOOKUP($AA$5,Ledger!C477:K477,9,0),"-")</f>
        <v>-</v>
      </c>
    </row>
    <row r="478" spans="1:27" ht="24" x14ac:dyDescent="0.2">
      <c r="A478" s="25" t="str">
        <f>IFERROR(VLOOKUP($C$5,Ledger!C478:K478,2,0),"-")</f>
        <v>-</v>
      </c>
      <c r="B478" s="49" t="str">
        <f>IFERROR(VLOOKUP($C$5,Ledger!C478:K478,3,0),"-")</f>
        <v>-</v>
      </c>
      <c r="C478" s="45" t="str">
        <f>IFERROR(VLOOKUP($C$5,Ledger!C478:K478,9,0),"-")</f>
        <v>-</v>
      </c>
      <c r="D478" s="42"/>
      <c r="E478" s="25" t="str">
        <f>IFERROR(VLOOKUP($G$5,Ledger!C478:K478,2,0),"-")</f>
        <v>-</v>
      </c>
      <c r="F478" s="49" t="str">
        <f>IFERROR(VLOOKUP($G$5,Ledger!C478:K478,3,0),"-")</f>
        <v>-</v>
      </c>
      <c r="G478" s="45" t="str">
        <f>IFERROR(VLOOKUP($G$5,Ledger!C478:K478,9,0),"-")</f>
        <v>-</v>
      </c>
      <c r="H478" s="42"/>
      <c r="I478" s="25" t="str">
        <f>IFERROR(VLOOKUP($K$5,Ledger!C478:K478,2,0),"-")</f>
        <v>-</v>
      </c>
      <c r="J478" s="49" t="str">
        <f>IFERROR(VLOOKUP($K$5,Ledger!C478:K478,3,0),"-")</f>
        <v>-</v>
      </c>
      <c r="K478" s="45" t="str">
        <f>IFERROR(VLOOKUP($K$5,Ledger!C478:K478,9,0),"-")</f>
        <v>-</v>
      </c>
      <c r="L478" s="42"/>
      <c r="M478" s="25" t="str">
        <f>IFERROR(VLOOKUP($O$5,Ledger!C478:K478,2,0),"-")</f>
        <v>-</v>
      </c>
      <c r="N478" s="49" t="str">
        <f>IFERROR(VLOOKUP($O$5,Ledger!C478:K478,3,0),"-")</f>
        <v>-</v>
      </c>
      <c r="O478" s="45" t="str">
        <f>IFERROR(VLOOKUP($O$5,Ledger!C478:K478,9,0),"-")</f>
        <v>-</v>
      </c>
      <c r="P478" s="42"/>
      <c r="Q478" s="25" t="str">
        <f>IFERROR(VLOOKUP($S$5,Ledger!C478:K478,2,0),"-")</f>
        <v>-</v>
      </c>
      <c r="R478" s="49" t="str">
        <f>IFERROR(VLOOKUP($S$5,Ledger!C478:K478,3,0),"-")</f>
        <v>-</v>
      </c>
      <c r="S478" s="45" t="str">
        <f>IFERROR(VLOOKUP($S$5,Ledger!C478:K478,9,0),"-")</f>
        <v>-</v>
      </c>
      <c r="T478" s="42"/>
      <c r="U478" s="25" t="str">
        <f>IFERROR(VLOOKUP($W$5,Ledger!C478:K478,2,0),"-")</f>
        <v>-</v>
      </c>
      <c r="V478" s="49" t="str">
        <f>IFERROR(VLOOKUP($W$5,Ledger!C478:K478,3,0),"-")</f>
        <v>-</v>
      </c>
      <c r="W478" s="45" t="str">
        <f>IFERROR(VLOOKUP($W$5,Ledger!C478:K478,9,0),"-")</f>
        <v>-</v>
      </c>
      <c r="X478" s="42"/>
      <c r="Y478" s="25" t="str">
        <f>IFERROR(VLOOKUP($AA$5,Ledger!C478:K478,2,0),"-")</f>
        <v>-</v>
      </c>
      <c r="Z478" s="49" t="str">
        <f>IFERROR(VLOOKUP($AA$5,Ledger!C478:K478,3,0),"-")</f>
        <v>-</v>
      </c>
      <c r="AA478" s="45" t="str">
        <f>IFERROR(VLOOKUP($AA$5,Ledger!C478:K478,9,0),"-")</f>
        <v>-</v>
      </c>
    </row>
    <row r="479" spans="1:27" ht="24" x14ac:dyDescent="0.2">
      <c r="A479" s="25" t="str">
        <f>IFERROR(VLOOKUP($C$5,Ledger!C479:K479,2,0),"-")</f>
        <v>-</v>
      </c>
      <c r="B479" s="49" t="str">
        <f>IFERROR(VLOOKUP($C$5,Ledger!C479:K479,3,0),"-")</f>
        <v>-</v>
      </c>
      <c r="C479" s="45" t="str">
        <f>IFERROR(VLOOKUP($C$5,Ledger!C479:K479,9,0),"-")</f>
        <v>-</v>
      </c>
      <c r="D479" s="42"/>
      <c r="E479" s="25" t="str">
        <f>IFERROR(VLOOKUP($G$5,Ledger!C479:K479,2,0),"-")</f>
        <v>-</v>
      </c>
      <c r="F479" s="49" t="str">
        <f>IFERROR(VLOOKUP($G$5,Ledger!C479:K479,3,0),"-")</f>
        <v>-</v>
      </c>
      <c r="G479" s="45" t="str">
        <f>IFERROR(VLOOKUP($G$5,Ledger!C479:K479,9,0),"-")</f>
        <v>-</v>
      </c>
      <c r="H479" s="42"/>
      <c r="I479" s="25" t="str">
        <f>IFERROR(VLOOKUP($K$5,Ledger!C479:K479,2,0),"-")</f>
        <v>-</v>
      </c>
      <c r="J479" s="49" t="str">
        <f>IFERROR(VLOOKUP($K$5,Ledger!C479:K479,3,0),"-")</f>
        <v>-</v>
      </c>
      <c r="K479" s="45" t="str">
        <f>IFERROR(VLOOKUP($K$5,Ledger!C479:K479,9,0),"-")</f>
        <v>-</v>
      </c>
      <c r="L479" s="42"/>
      <c r="M479" s="25" t="str">
        <f>IFERROR(VLOOKUP($O$5,Ledger!C479:K479,2,0),"-")</f>
        <v>-</v>
      </c>
      <c r="N479" s="49" t="str">
        <f>IFERROR(VLOOKUP($O$5,Ledger!C479:K479,3,0),"-")</f>
        <v>-</v>
      </c>
      <c r="O479" s="45" t="str">
        <f>IFERROR(VLOOKUP($O$5,Ledger!C479:K479,9,0),"-")</f>
        <v>-</v>
      </c>
      <c r="P479" s="42"/>
      <c r="Q479" s="25" t="str">
        <f>IFERROR(VLOOKUP($S$5,Ledger!C479:K479,2,0),"-")</f>
        <v>-</v>
      </c>
      <c r="R479" s="49" t="str">
        <f>IFERROR(VLOOKUP($S$5,Ledger!C479:K479,3,0),"-")</f>
        <v>-</v>
      </c>
      <c r="S479" s="45" t="str">
        <f>IFERROR(VLOOKUP($S$5,Ledger!C479:K479,9,0),"-")</f>
        <v>-</v>
      </c>
      <c r="T479" s="42"/>
      <c r="U479" s="25" t="str">
        <f>IFERROR(VLOOKUP($W$5,Ledger!C479:K479,2,0),"-")</f>
        <v>-</v>
      </c>
      <c r="V479" s="49" t="str">
        <f>IFERROR(VLOOKUP($W$5,Ledger!C479:K479,3,0),"-")</f>
        <v>-</v>
      </c>
      <c r="W479" s="45" t="str">
        <f>IFERROR(VLOOKUP($W$5,Ledger!C479:K479,9,0),"-")</f>
        <v>-</v>
      </c>
      <c r="X479" s="42"/>
      <c r="Y479" s="25" t="str">
        <f>IFERROR(VLOOKUP($AA$5,Ledger!C479:K479,2,0),"-")</f>
        <v>-</v>
      </c>
      <c r="Z479" s="49" t="str">
        <f>IFERROR(VLOOKUP($AA$5,Ledger!C479:K479,3,0),"-")</f>
        <v>-</v>
      </c>
      <c r="AA479" s="45" t="str">
        <f>IFERROR(VLOOKUP($AA$5,Ledger!C479:K479,9,0),"-")</f>
        <v>-</v>
      </c>
    </row>
    <row r="480" spans="1:27" ht="24" x14ac:dyDescent="0.2">
      <c r="A480" s="25" t="str">
        <f>IFERROR(VLOOKUP($C$5,Ledger!C480:K480,2,0),"-")</f>
        <v>-</v>
      </c>
      <c r="B480" s="49" t="str">
        <f>IFERROR(VLOOKUP($C$5,Ledger!C480:K480,3,0),"-")</f>
        <v>-</v>
      </c>
      <c r="C480" s="45" t="str">
        <f>IFERROR(VLOOKUP($C$5,Ledger!C480:K480,9,0),"-")</f>
        <v>-</v>
      </c>
      <c r="D480" s="42"/>
      <c r="E480" s="25" t="str">
        <f>IFERROR(VLOOKUP($G$5,Ledger!C480:K480,2,0),"-")</f>
        <v>-</v>
      </c>
      <c r="F480" s="49" t="str">
        <f>IFERROR(VLOOKUP($G$5,Ledger!C480:K480,3,0),"-")</f>
        <v>-</v>
      </c>
      <c r="G480" s="45" t="str">
        <f>IFERROR(VLOOKUP($G$5,Ledger!C480:K480,9,0),"-")</f>
        <v>-</v>
      </c>
      <c r="H480" s="42"/>
      <c r="I480" s="25" t="str">
        <f>IFERROR(VLOOKUP($K$5,Ledger!C480:K480,2,0),"-")</f>
        <v>-</v>
      </c>
      <c r="J480" s="49" t="str">
        <f>IFERROR(VLOOKUP($K$5,Ledger!C480:K480,3,0),"-")</f>
        <v>-</v>
      </c>
      <c r="K480" s="45" t="str">
        <f>IFERROR(VLOOKUP($K$5,Ledger!C480:K480,9,0),"-")</f>
        <v>-</v>
      </c>
      <c r="L480" s="42"/>
      <c r="M480" s="25" t="str">
        <f>IFERROR(VLOOKUP($O$5,Ledger!C480:K480,2,0),"-")</f>
        <v>-</v>
      </c>
      <c r="N480" s="49" t="str">
        <f>IFERROR(VLOOKUP($O$5,Ledger!C480:K480,3,0),"-")</f>
        <v>-</v>
      </c>
      <c r="O480" s="45" t="str">
        <f>IFERROR(VLOOKUP($O$5,Ledger!C480:K480,9,0),"-")</f>
        <v>-</v>
      </c>
      <c r="P480" s="42"/>
      <c r="Q480" s="25" t="str">
        <f>IFERROR(VLOOKUP($S$5,Ledger!C480:K480,2,0),"-")</f>
        <v>-</v>
      </c>
      <c r="R480" s="49" t="str">
        <f>IFERROR(VLOOKUP($S$5,Ledger!C480:K480,3,0),"-")</f>
        <v>-</v>
      </c>
      <c r="S480" s="45" t="str">
        <f>IFERROR(VLOOKUP($S$5,Ledger!C480:K480,9,0),"-")</f>
        <v>-</v>
      </c>
      <c r="T480" s="42"/>
      <c r="U480" s="25" t="str">
        <f>IFERROR(VLOOKUP($W$5,Ledger!C480:K480,2,0),"-")</f>
        <v>-</v>
      </c>
      <c r="V480" s="49" t="str">
        <f>IFERROR(VLOOKUP($W$5,Ledger!C480:K480,3,0),"-")</f>
        <v>-</v>
      </c>
      <c r="W480" s="45" t="str">
        <f>IFERROR(VLOOKUP($W$5,Ledger!C480:K480,9,0),"-")</f>
        <v>-</v>
      </c>
      <c r="X480" s="42"/>
      <c r="Y480" s="25" t="str">
        <f>IFERROR(VLOOKUP($AA$5,Ledger!C480:K480,2,0),"-")</f>
        <v>-</v>
      </c>
      <c r="Z480" s="49" t="str">
        <f>IFERROR(VLOOKUP($AA$5,Ledger!C480:K480,3,0),"-")</f>
        <v>-</v>
      </c>
      <c r="AA480" s="45" t="str">
        <f>IFERROR(VLOOKUP($AA$5,Ledger!C480:K480,9,0),"-")</f>
        <v>-</v>
      </c>
    </row>
    <row r="481" spans="1:27" ht="24" x14ac:dyDescent="0.2">
      <c r="A481" s="25" t="str">
        <f>IFERROR(VLOOKUP($C$5,Ledger!C481:K481,2,0),"-")</f>
        <v>-</v>
      </c>
      <c r="B481" s="49" t="str">
        <f>IFERROR(VLOOKUP($C$5,Ledger!C481:K481,3,0),"-")</f>
        <v>-</v>
      </c>
      <c r="C481" s="45" t="str">
        <f>IFERROR(VLOOKUP($C$5,Ledger!C481:K481,9,0),"-")</f>
        <v>-</v>
      </c>
      <c r="D481" s="42"/>
      <c r="E481" s="25" t="str">
        <f>IFERROR(VLOOKUP($G$5,Ledger!C481:K481,2,0),"-")</f>
        <v>-</v>
      </c>
      <c r="F481" s="49" t="str">
        <f>IFERROR(VLOOKUP($G$5,Ledger!C481:K481,3,0),"-")</f>
        <v>-</v>
      </c>
      <c r="G481" s="45" t="str">
        <f>IFERROR(VLOOKUP($G$5,Ledger!C481:K481,9,0),"-")</f>
        <v>-</v>
      </c>
      <c r="H481" s="42"/>
      <c r="I481" s="25" t="str">
        <f>IFERROR(VLOOKUP($K$5,Ledger!C481:K481,2,0),"-")</f>
        <v>-</v>
      </c>
      <c r="J481" s="49" t="str">
        <f>IFERROR(VLOOKUP($K$5,Ledger!C481:K481,3,0),"-")</f>
        <v>-</v>
      </c>
      <c r="K481" s="45" t="str">
        <f>IFERROR(VLOOKUP($K$5,Ledger!C481:K481,9,0),"-")</f>
        <v>-</v>
      </c>
      <c r="L481" s="42"/>
      <c r="M481" s="25" t="str">
        <f>IFERROR(VLOOKUP($O$5,Ledger!C481:K481,2,0),"-")</f>
        <v>-</v>
      </c>
      <c r="N481" s="49" t="str">
        <f>IFERROR(VLOOKUP($O$5,Ledger!C481:K481,3,0),"-")</f>
        <v>-</v>
      </c>
      <c r="O481" s="45" t="str">
        <f>IFERROR(VLOOKUP($O$5,Ledger!C481:K481,9,0),"-")</f>
        <v>-</v>
      </c>
      <c r="P481" s="42"/>
      <c r="Q481" s="25" t="str">
        <f>IFERROR(VLOOKUP($S$5,Ledger!C481:K481,2,0),"-")</f>
        <v>-</v>
      </c>
      <c r="R481" s="49" t="str">
        <f>IFERROR(VLOOKUP($S$5,Ledger!C481:K481,3,0),"-")</f>
        <v>-</v>
      </c>
      <c r="S481" s="45" t="str">
        <f>IFERROR(VLOOKUP($S$5,Ledger!C481:K481,9,0),"-")</f>
        <v>-</v>
      </c>
      <c r="T481" s="42"/>
      <c r="U481" s="25" t="str">
        <f>IFERROR(VLOOKUP($W$5,Ledger!C481:K481,2,0),"-")</f>
        <v>-</v>
      </c>
      <c r="V481" s="49" t="str">
        <f>IFERROR(VLOOKUP($W$5,Ledger!C481:K481,3,0),"-")</f>
        <v>-</v>
      </c>
      <c r="W481" s="45" t="str">
        <f>IFERROR(VLOOKUP($W$5,Ledger!C481:K481,9,0),"-")</f>
        <v>-</v>
      </c>
      <c r="X481" s="42"/>
      <c r="Y481" s="25" t="str">
        <f>IFERROR(VLOOKUP($AA$5,Ledger!C481:K481,2,0),"-")</f>
        <v>-</v>
      </c>
      <c r="Z481" s="49" t="str">
        <f>IFERROR(VLOOKUP($AA$5,Ledger!C481:K481,3,0),"-")</f>
        <v>-</v>
      </c>
      <c r="AA481" s="45" t="str">
        <f>IFERROR(VLOOKUP($AA$5,Ledger!C481:K481,9,0),"-")</f>
        <v>-</v>
      </c>
    </row>
    <row r="482" spans="1:27" ht="24" x14ac:dyDescent="0.2">
      <c r="A482" s="25" t="str">
        <f>IFERROR(VLOOKUP($C$5,Ledger!C482:K482,2,0),"-")</f>
        <v>-</v>
      </c>
      <c r="B482" s="49" t="str">
        <f>IFERROR(VLOOKUP($C$5,Ledger!C482:K482,3,0),"-")</f>
        <v>-</v>
      </c>
      <c r="C482" s="45" t="str">
        <f>IFERROR(VLOOKUP($C$5,Ledger!C482:K482,9,0),"-")</f>
        <v>-</v>
      </c>
      <c r="D482" s="42"/>
      <c r="E482" s="25" t="str">
        <f>IFERROR(VLOOKUP($G$5,Ledger!C482:K482,2,0),"-")</f>
        <v>-</v>
      </c>
      <c r="F482" s="49" t="str">
        <f>IFERROR(VLOOKUP($G$5,Ledger!C482:K482,3,0),"-")</f>
        <v>-</v>
      </c>
      <c r="G482" s="45" t="str">
        <f>IFERROR(VLOOKUP($G$5,Ledger!C482:K482,9,0),"-")</f>
        <v>-</v>
      </c>
      <c r="H482" s="42"/>
      <c r="I482" s="25" t="str">
        <f>IFERROR(VLOOKUP($K$5,Ledger!C482:K482,2,0),"-")</f>
        <v>-</v>
      </c>
      <c r="J482" s="49" t="str">
        <f>IFERROR(VLOOKUP($K$5,Ledger!C482:K482,3,0),"-")</f>
        <v>-</v>
      </c>
      <c r="K482" s="45" t="str">
        <f>IFERROR(VLOOKUP($K$5,Ledger!C482:K482,9,0),"-")</f>
        <v>-</v>
      </c>
      <c r="L482" s="42"/>
      <c r="M482" s="25" t="str">
        <f>IFERROR(VLOOKUP($O$5,Ledger!C482:K482,2,0),"-")</f>
        <v>-</v>
      </c>
      <c r="N482" s="49" t="str">
        <f>IFERROR(VLOOKUP($O$5,Ledger!C482:K482,3,0),"-")</f>
        <v>-</v>
      </c>
      <c r="O482" s="45" t="str">
        <f>IFERROR(VLOOKUP($O$5,Ledger!C482:K482,9,0),"-")</f>
        <v>-</v>
      </c>
      <c r="P482" s="42"/>
      <c r="Q482" s="25" t="str">
        <f>IFERROR(VLOOKUP($S$5,Ledger!C482:K482,2,0),"-")</f>
        <v>-</v>
      </c>
      <c r="R482" s="49" t="str">
        <f>IFERROR(VLOOKUP($S$5,Ledger!C482:K482,3,0),"-")</f>
        <v>-</v>
      </c>
      <c r="S482" s="45" t="str">
        <f>IFERROR(VLOOKUP($S$5,Ledger!C482:K482,9,0),"-")</f>
        <v>-</v>
      </c>
      <c r="T482" s="42"/>
      <c r="U482" s="25" t="str">
        <f>IFERROR(VLOOKUP($W$5,Ledger!C482:K482,2,0),"-")</f>
        <v>-</v>
      </c>
      <c r="V482" s="49" t="str">
        <f>IFERROR(VLOOKUP($W$5,Ledger!C482:K482,3,0),"-")</f>
        <v>-</v>
      </c>
      <c r="W482" s="45" t="str">
        <f>IFERROR(VLOOKUP($W$5,Ledger!C482:K482,9,0),"-")</f>
        <v>-</v>
      </c>
      <c r="X482" s="42"/>
      <c r="Y482" s="25" t="str">
        <f>IFERROR(VLOOKUP($AA$5,Ledger!C482:K482,2,0),"-")</f>
        <v>-</v>
      </c>
      <c r="Z482" s="49" t="str">
        <f>IFERROR(VLOOKUP($AA$5,Ledger!C482:K482,3,0),"-")</f>
        <v>-</v>
      </c>
      <c r="AA482" s="45" t="str">
        <f>IFERROR(VLOOKUP($AA$5,Ledger!C482:K482,9,0),"-")</f>
        <v>-</v>
      </c>
    </row>
    <row r="483" spans="1:27" ht="24" x14ac:dyDescent="0.2">
      <c r="A483" s="25" t="str">
        <f>IFERROR(VLOOKUP($C$5,Ledger!C483:K483,2,0),"-")</f>
        <v>-</v>
      </c>
      <c r="B483" s="49" t="str">
        <f>IFERROR(VLOOKUP($C$5,Ledger!C483:K483,3,0),"-")</f>
        <v>-</v>
      </c>
      <c r="C483" s="45" t="str">
        <f>IFERROR(VLOOKUP($C$5,Ledger!C483:K483,9,0),"-")</f>
        <v>-</v>
      </c>
      <c r="D483" s="42"/>
      <c r="E483" s="25" t="str">
        <f>IFERROR(VLOOKUP($G$5,Ledger!C483:K483,2,0),"-")</f>
        <v>-</v>
      </c>
      <c r="F483" s="49" t="str">
        <f>IFERROR(VLOOKUP($G$5,Ledger!C483:K483,3,0),"-")</f>
        <v>-</v>
      </c>
      <c r="G483" s="45" t="str">
        <f>IFERROR(VLOOKUP($G$5,Ledger!C483:K483,9,0),"-")</f>
        <v>-</v>
      </c>
      <c r="H483" s="42"/>
      <c r="I483" s="25" t="str">
        <f>IFERROR(VLOOKUP($K$5,Ledger!C483:K483,2,0),"-")</f>
        <v>-</v>
      </c>
      <c r="J483" s="49" t="str">
        <f>IFERROR(VLOOKUP($K$5,Ledger!C483:K483,3,0),"-")</f>
        <v>-</v>
      </c>
      <c r="K483" s="45" t="str">
        <f>IFERROR(VLOOKUP($K$5,Ledger!C483:K483,9,0),"-")</f>
        <v>-</v>
      </c>
      <c r="L483" s="42"/>
      <c r="M483" s="25" t="str">
        <f>IFERROR(VLOOKUP($O$5,Ledger!C483:K483,2,0),"-")</f>
        <v>-</v>
      </c>
      <c r="N483" s="49" t="str">
        <f>IFERROR(VLOOKUP($O$5,Ledger!C483:K483,3,0),"-")</f>
        <v>-</v>
      </c>
      <c r="O483" s="45" t="str">
        <f>IFERROR(VLOOKUP($O$5,Ledger!C483:K483,9,0),"-")</f>
        <v>-</v>
      </c>
      <c r="P483" s="42"/>
      <c r="Q483" s="25" t="str">
        <f>IFERROR(VLOOKUP($S$5,Ledger!C483:K483,2,0),"-")</f>
        <v>-</v>
      </c>
      <c r="R483" s="49" t="str">
        <f>IFERROR(VLOOKUP($S$5,Ledger!C483:K483,3,0),"-")</f>
        <v>-</v>
      </c>
      <c r="S483" s="45" t="str">
        <f>IFERROR(VLOOKUP($S$5,Ledger!C483:K483,9,0),"-")</f>
        <v>-</v>
      </c>
      <c r="T483" s="42"/>
      <c r="U483" s="25" t="str">
        <f>IFERROR(VLOOKUP($W$5,Ledger!C483:K483,2,0),"-")</f>
        <v>-</v>
      </c>
      <c r="V483" s="49" t="str">
        <f>IFERROR(VLOOKUP($W$5,Ledger!C483:K483,3,0),"-")</f>
        <v>-</v>
      </c>
      <c r="W483" s="45" t="str">
        <f>IFERROR(VLOOKUP($W$5,Ledger!C483:K483,9,0),"-")</f>
        <v>-</v>
      </c>
      <c r="X483" s="42"/>
      <c r="Y483" s="25" t="str">
        <f>IFERROR(VLOOKUP($AA$5,Ledger!C483:K483,2,0),"-")</f>
        <v>-</v>
      </c>
      <c r="Z483" s="49" t="str">
        <f>IFERROR(VLOOKUP($AA$5,Ledger!C483:K483,3,0),"-")</f>
        <v>-</v>
      </c>
      <c r="AA483" s="45" t="str">
        <f>IFERROR(VLOOKUP($AA$5,Ledger!C483:K483,9,0),"-")</f>
        <v>-</v>
      </c>
    </row>
    <row r="484" spans="1:27" ht="24" x14ac:dyDescent="0.2">
      <c r="A484" s="25" t="str">
        <f>IFERROR(VLOOKUP($C$5,Ledger!C484:K484,2,0),"-")</f>
        <v>-</v>
      </c>
      <c r="B484" s="49" t="str">
        <f>IFERROR(VLOOKUP($C$5,Ledger!C484:K484,3,0),"-")</f>
        <v>-</v>
      </c>
      <c r="C484" s="45" t="str">
        <f>IFERROR(VLOOKUP($C$5,Ledger!C484:K484,9,0),"-")</f>
        <v>-</v>
      </c>
      <c r="D484" s="42"/>
      <c r="E484" s="25" t="str">
        <f>IFERROR(VLOOKUP($G$5,Ledger!C484:K484,2,0),"-")</f>
        <v>-</v>
      </c>
      <c r="F484" s="49" t="str">
        <f>IFERROR(VLOOKUP($G$5,Ledger!C484:K484,3,0),"-")</f>
        <v>-</v>
      </c>
      <c r="G484" s="45" t="str">
        <f>IFERROR(VLOOKUP($G$5,Ledger!C484:K484,9,0),"-")</f>
        <v>-</v>
      </c>
      <c r="H484" s="42"/>
      <c r="I484" s="25" t="str">
        <f>IFERROR(VLOOKUP($K$5,Ledger!C484:K484,2,0),"-")</f>
        <v>-</v>
      </c>
      <c r="J484" s="49" t="str">
        <f>IFERROR(VLOOKUP($K$5,Ledger!C484:K484,3,0),"-")</f>
        <v>-</v>
      </c>
      <c r="K484" s="45" t="str">
        <f>IFERROR(VLOOKUP($K$5,Ledger!C484:K484,9,0),"-")</f>
        <v>-</v>
      </c>
      <c r="L484" s="42"/>
      <c r="M484" s="25" t="str">
        <f>IFERROR(VLOOKUP($O$5,Ledger!C484:K484,2,0),"-")</f>
        <v>-</v>
      </c>
      <c r="N484" s="49" t="str">
        <f>IFERROR(VLOOKUP($O$5,Ledger!C484:K484,3,0),"-")</f>
        <v>-</v>
      </c>
      <c r="O484" s="45" t="str">
        <f>IFERROR(VLOOKUP($O$5,Ledger!C484:K484,9,0),"-")</f>
        <v>-</v>
      </c>
      <c r="P484" s="42"/>
      <c r="Q484" s="25" t="str">
        <f>IFERROR(VLOOKUP($S$5,Ledger!C484:K484,2,0),"-")</f>
        <v>-</v>
      </c>
      <c r="R484" s="49" t="str">
        <f>IFERROR(VLOOKUP($S$5,Ledger!C484:K484,3,0),"-")</f>
        <v>-</v>
      </c>
      <c r="S484" s="45" t="str">
        <f>IFERROR(VLOOKUP($S$5,Ledger!C484:K484,9,0),"-")</f>
        <v>-</v>
      </c>
      <c r="T484" s="42"/>
      <c r="U484" s="25" t="str">
        <f>IFERROR(VLOOKUP($W$5,Ledger!C484:K484,2,0),"-")</f>
        <v>-</v>
      </c>
      <c r="V484" s="49" t="str">
        <f>IFERROR(VLOOKUP($W$5,Ledger!C484:K484,3,0),"-")</f>
        <v>-</v>
      </c>
      <c r="W484" s="45" t="str">
        <f>IFERROR(VLOOKUP($W$5,Ledger!C484:K484,9,0),"-")</f>
        <v>-</v>
      </c>
      <c r="X484" s="42"/>
      <c r="Y484" s="25" t="str">
        <f>IFERROR(VLOOKUP($AA$5,Ledger!C484:K484,2,0),"-")</f>
        <v>-</v>
      </c>
      <c r="Z484" s="49" t="str">
        <f>IFERROR(VLOOKUP($AA$5,Ledger!C484:K484,3,0),"-")</f>
        <v>-</v>
      </c>
      <c r="AA484" s="45" t="str">
        <f>IFERROR(VLOOKUP($AA$5,Ledger!C484:K484,9,0),"-")</f>
        <v>-</v>
      </c>
    </row>
    <row r="485" spans="1:27" ht="24" x14ac:dyDescent="0.2">
      <c r="A485" s="25" t="str">
        <f>IFERROR(VLOOKUP($C$5,Ledger!C485:K485,2,0),"-")</f>
        <v>-</v>
      </c>
      <c r="B485" s="49" t="str">
        <f>IFERROR(VLOOKUP($C$5,Ledger!C485:K485,3,0),"-")</f>
        <v>-</v>
      </c>
      <c r="C485" s="45" t="str">
        <f>IFERROR(VLOOKUP($C$5,Ledger!C485:K485,9,0),"-")</f>
        <v>-</v>
      </c>
      <c r="D485" s="42"/>
      <c r="E485" s="25" t="str">
        <f>IFERROR(VLOOKUP($G$5,Ledger!C485:K485,2,0),"-")</f>
        <v>-</v>
      </c>
      <c r="F485" s="49" t="str">
        <f>IFERROR(VLOOKUP($G$5,Ledger!C485:K485,3,0),"-")</f>
        <v>-</v>
      </c>
      <c r="G485" s="45" t="str">
        <f>IFERROR(VLOOKUP($G$5,Ledger!C485:K485,9,0),"-")</f>
        <v>-</v>
      </c>
      <c r="H485" s="42"/>
      <c r="I485" s="25" t="str">
        <f>IFERROR(VLOOKUP($K$5,Ledger!C485:K485,2,0),"-")</f>
        <v>-</v>
      </c>
      <c r="J485" s="49" t="str">
        <f>IFERROR(VLOOKUP($K$5,Ledger!C485:K485,3,0),"-")</f>
        <v>-</v>
      </c>
      <c r="K485" s="45" t="str">
        <f>IFERROR(VLOOKUP($K$5,Ledger!C485:K485,9,0),"-")</f>
        <v>-</v>
      </c>
      <c r="L485" s="42"/>
      <c r="M485" s="25" t="str">
        <f>IFERROR(VLOOKUP($O$5,Ledger!C485:K485,2,0),"-")</f>
        <v>-</v>
      </c>
      <c r="N485" s="49" t="str">
        <f>IFERROR(VLOOKUP($O$5,Ledger!C485:K485,3,0),"-")</f>
        <v>-</v>
      </c>
      <c r="O485" s="45" t="str">
        <f>IFERROR(VLOOKUP($O$5,Ledger!C485:K485,9,0),"-")</f>
        <v>-</v>
      </c>
      <c r="P485" s="42"/>
      <c r="Q485" s="25" t="str">
        <f>IFERROR(VLOOKUP($S$5,Ledger!C485:K485,2,0),"-")</f>
        <v>-</v>
      </c>
      <c r="R485" s="49" t="str">
        <f>IFERROR(VLOOKUP($S$5,Ledger!C485:K485,3,0),"-")</f>
        <v>-</v>
      </c>
      <c r="S485" s="45" t="str">
        <f>IFERROR(VLOOKUP($S$5,Ledger!C485:K485,9,0),"-")</f>
        <v>-</v>
      </c>
      <c r="T485" s="42"/>
      <c r="U485" s="25" t="str">
        <f>IFERROR(VLOOKUP($W$5,Ledger!C485:K485,2,0),"-")</f>
        <v>-</v>
      </c>
      <c r="V485" s="49" t="str">
        <f>IFERROR(VLOOKUP($W$5,Ledger!C485:K485,3,0),"-")</f>
        <v>-</v>
      </c>
      <c r="W485" s="45" t="str">
        <f>IFERROR(VLOOKUP($W$5,Ledger!C485:K485,9,0),"-")</f>
        <v>-</v>
      </c>
      <c r="X485" s="42"/>
      <c r="Y485" s="25" t="str">
        <f>IFERROR(VLOOKUP($AA$5,Ledger!C485:K485,2,0),"-")</f>
        <v>-</v>
      </c>
      <c r="Z485" s="49" t="str">
        <f>IFERROR(VLOOKUP($AA$5,Ledger!C485:K485,3,0),"-")</f>
        <v>-</v>
      </c>
      <c r="AA485" s="45" t="str">
        <f>IFERROR(VLOOKUP($AA$5,Ledger!C485:K485,9,0),"-")</f>
        <v>-</v>
      </c>
    </row>
    <row r="486" spans="1:27" ht="24" x14ac:dyDescent="0.2">
      <c r="A486" s="25" t="str">
        <f>IFERROR(VLOOKUP($C$5,Ledger!C486:K486,2,0),"-")</f>
        <v>-</v>
      </c>
      <c r="B486" s="49" t="str">
        <f>IFERROR(VLOOKUP($C$5,Ledger!C486:K486,3,0),"-")</f>
        <v>-</v>
      </c>
      <c r="C486" s="45" t="str">
        <f>IFERROR(VLOOKUP($C$5,Ledger!C486:K486,9,0),"-")</f>
        <v>-</v>
      </c>
      <c r="D486" s="42"/>
      <c r="E486" s="25" t="str">
        <f>IFERROR(VLOOKUP($G$5,Ledger!C486:K486,2,0),"-")</f>
        <v>-</v>
      </c>
      <c r="F486" s="49" t="str">
        <f>IFERROR(VLOOKUP($G$5,Ledger!C486:K486,3,0),"-")</f>
        <v>-</v>
      </c>
      <c r="G486" s="45" t="str">
        <f>IFERROR(VLOOKUP($G$5,Ledger!C486:K486,9,0),"-")</f>
        <v>-</v>
      </c>
      <c r="H486" s="42"/>
      <c r="I486" s="25" t="str">
        <f>IFERROR(VLOOKUP($K$5,Ledger!C486:K486,2,0),"-")</f>
        <v>-</v>
      </c>
      <c r="J486" s="49" t="str">
        <f>IFERROR(VLOOKUP($K$5,Ledger!C486:K486,3,0),"-")</f>
        <v>-</v>
      </c>
      <c r="K486" s="45" t="str">
        <f>IFERROR(VLOOKUP($K$5,Ledger!C486:K486,9,0),"-")</f>
        <v>-</v>
      </c>
      <c r="L486" s="42"/>
      <c r="M486" s="25" t="str">
        <f>IFERROR(VLOOKUP($O$5,Ledger!C486:K486,2,0),"-")</f>
        <v>-</v>
      </c>
      <c r="N486" s="49" t="str">
        <f>IFERROR(VLOOKUP($O$5,Ledger!C486:K486,3,0),"-")</f>
        <v>-</v>
      </c>
      <c r="O486" s="45" t="str">
        <f>IFERROR(VLOOKUP($O$5,Ledger!C486:K486,9,0),"-")</f>
        <v>-</v>
      </c>
      <c r="P486" s="42"/>
      <c r="Q486" s="25" t="str">
        <f>IFERROR(VLOOKUP($S$5,Ledger!C486:K486,2,0),"-")</f>
        <v>-</v>
      </c>
      <c r="R486" s="49" t="str">
        <f>IFERROR(VLOOKUP($S$5,Ledger!C486:K486,3,0),"-")</f>
        <v>-</v>
      </c>
      <c r="S486" s="45" t="str">
        <f>IFERROR(VLOOKUP($S$5,Ledger!C486:K486,9,0),"-")</f>
        <v>-</v>
      </c>
      <c r="T486" s="42"/>
      <c r="U486" s="25" t="str">
        <f>IFERROR(VLOOKUP($W$5,Ledger!C486:K486,2,0),"-")</f>
        <v>-</v>
      </c>
      <c r="V486" s="49" t="str">
        <f>IFERROR(VLOOKUP($W$5,Ledger!C486:K486,3,0),"-")</f>
        <v>-</v>
      </c>
      <c r="W486" s="45" t="str">
        <f>IFERROR(VLOOKUP($W$5,Ledger!C486:K486,9,0),"-")</f>
        <v>-</v>
      </c>
      <c r="X486" s="42"/>
      <c r="Y486" s="25" t="str">
        <f>IFERROR(VLOOKUP($AA$5,Ledger!C486:K486,2,0),"-")</f>
        <v>-</v>
      </c>
      <c r="Z486" s="49" t="str">
        <f>IFERROR(VLOOKUP($AA$5,Ledger!C486:K486,3,0),"-")</f>
        <v>-</v>
      </c>
      <c r="AA486" s="45" t="str">
        <f>IFERROR(VLOOKUP($AA$5,Ledger!C486:K486,9,0),"-")</f>
        <v>-</v>
      </c>
    </row>
    <row r="487" spans="1:27" ht="24" x14ac:dyDescent="0.2">
      <c r="A487" s="25" t="str">
        <f>IFERROR(VLOOKUP($C$5,Ledger!C487:K487,2,0),"-")</f>
        <v>-</v>
      </c>
      <c r="B487" s="49" t="str">
        <f>IFERROR(VLOOKUP($C$5,Ledger!C487:K487,3,0),"-")</f>
        <v>-</v>
      </c>
      <c r="C487" s="45" t="str">
        <f>IFERROR(VLOOKUP($C$5,Ledger!C487:K487,9,0),"-")</f>
        <v>-</v>
      </c>
      <c r="D487" s="42"/>
      <c r="E487" s="25" t="str">
        <f>IFERROR(VLOOKUP($G$5,Ledger!C487:K487,2,0),"-")</f>
        <v>-</v>
      </c>
      <c r="F487" s="49" t="str">
        <f>IFERROR(VLOOKUP($G$5,Ledger!C487:K487,3,0),"-")</f>
        <v>-</v>
      </c>
      <c r="G487" s="45" t="str">
        <f>IFERROR(VLOOKUP($G$5,Ledger!C487:K487,9,0),"-")</f>
        <v>-</v>
      </c>
      <c r="H487" s="42"/>
      <c r="I487" s="25" t="str">
        <f>IFERROR(VLOOKUP($K$5,Ledger!C487:K487,2,0),"-")</f>
        <v>-</v>
      </c>
      <c r="J487" s="49" t="str">
        <f>IFERROR(VLOOKUP($K$5,Ledger!C487:K487,3,0),"-")</f>
        <v>-</v>
      </c>
      <c r="K487" s="45" t="str">
        <f>IFERROR(VLOOKUP($K$5,Ledger!C487:K487,9,0),"-")</f>
        <v>-</v>
      </c>
      <c r="L487" s="42"/>
      <c r="M487" s="25" t="str">
        <f>IFERROR(VLOOKUP($O$5,Ledger!C487:K487,2,0),"-")</f>
        <v>-</v>
      </c>
      <c r="N487" s="49" t="str">
        <f>IFERROR(VLOOKUP($O$5,Ledger!C487:K487,3,0),"-")</f>
        <v>-</v>
      </c>
      <c r="O487" s="45" t="str">
        <f>IFERROR(VLOOKUP($O$5,Ledger!C487:K487,9,0),"-")</f>
        <v>-</v>
      </c>
      <c r="P487" s="42"/>
      <c r="Q487" s="25" t="str">
        <f>IFERROR(VLOOKUP($S$5,Ledger!C487:K487,2,0),"-")</f>
        <v>-</v>
      </c>
      <c r="R487" s="49" t="str">
        <f>IFERROR(VLOOKUP($S$5,Ledger!C487:K487,3,0),"-")</f>
        <v>-</v>
      </c>
      <c r="S487" s="45" t="str">
        <f>IFERROR(VLOOKUP($S$5,Ledger!C487:K487,9,0),"-")</f>
        <v>-</v>
      </c>
      <c r="T487" s="42"/>
      <c r="U487" s="25" t="str">
        <f>IFERROR(VLOOKUP($W$5,Ledger!C487:K487,2,0),"-")</f>
        <v>-</v>
      </c>
      <c r="V487" s="49" t="str">
        <f>IFERROR(VLOOKUP($W$5,Ledger!C487:K487,3,0),"-")</f>
        <v>-</v>
      </c>
      <c r="W487" s="45" t="str">
        <f>IFERROR(VLOOKUP($W$5,Ledger!C487:K487,9,0),"-")</f>
        <v>-</v>
      </c>
      <c r="X487" s="42"/>
      <c r="Y487" s="25" t="str">
        <f>IFERROR(VLOOKUP($AA$5,Ledger!C487:K487,2,0),"-")</f>
        <v>-</v>
      </c>
      <c r="Z487" s="49" t="str">
        <f>IFERROR(VLOOKUP($AA$5,Ledger!C487:K487,3,0),"-")</f>
        <v>-</v>
      </c>
      <c r="AA487" s="45" t="str">
        <f>IFERROR(VLOOKUP($AA$5,Ledger!C487:K487,9,0),"-")</f>
        <v>-</v>
      </c>
    </row>
    <row r="488" spans="1:27" ht="24" x14ac:dyDescent="0.2">
      <c r="A488" s="25" t="str">
        <f>IFERROR(VLOOKUP($C$5,Ledger!C488:K488,2,0),"-")</f>
        <v>-</v>
      </c>
      <c r="B488" s="49" t="str">
        <f>IFERROR(VLOOKUP($C$5,Ledger!C488:K488,3,0),"-")</f>
        <v>-</v>
      </c>
      <c r="C488" s="45" t="str">
        <f>IFERROR(VLOOKUP($C$5,Ledger!C488:K488,9,0),"-")</f>
        <v>-</v>
      </c>
      <c r="D488" s="42"/>
      <c r="E488" s="25" t="str">
        <f>IFERROR(VLOOKUP($G$5,Ledger!C488:K488,2,0),"-")</f>
        <v>-</v>
      </c>
      <c r="F488" s="49" t="str">
        <f>IFERROR(VLOOKUP($G$5,Ledger!C488:K488,3,0),"-")</f>
        <v>-</v>
      </c>
      <c r="G488" s="45" t="str">
        <f>IFERROR(VLOOKUP($G$5,Ledger!C488:K488,9,0),"-")</f>
        <v>-</v>
      </c>
      <c r="H488" s="42"/>
      <c r="I488" s="25" t="str">
        <f>IFERROR(VLOOKUP($K$5,Ledger!C488:K488,2,0),"-")</f>
        <v>-</v>
      </c>
      <c r="J488" s="49" t="str">
        <f>IFERROR(VLOOKUP($K$5,Ledger!C488:K488,3,0),"-")</f>
        <v>-</v>
      </c>
      <c r="K488" s="45" t="str">
        <f>IFERROR(VLOOKUP($K$5,Ledger!C488:K488,9,0),"-")</f>
        <v>-</v>
      </c>
      <c r="L488" s="42"/>
      <c r="M488" s="25" t="str">
        <f>IFERROR(VLOOKUP($O$5,Ledger!C488:K488,2,0),"-")</f>
        <v>-</v>
      </c>
      <c r="N488" s="49" t="str">
        <f>IFERROR(VLOOKUP($O$5,Ledger!C488:K488,3,0),"-")</f>
        <v>-</v>
      </c>
      <c r="O488" s="45" t="str">
        <f>IFERROR(VLOOKUP($O$5,Ledger!C488:K488,9,0),"-")</f>
        <v>-</v>
      </c>
      <c r="P488" s="42"/>
      <c r="Q488" s="25" t="str">
        <f>IFERROR(VLOOKUP($S$5,Ledger!C488:K488,2,0),"-")</f>
        <v>-</v>
      </c>
      <c r="R488" s="49" t="str">
        <f>IFERROR(VLOOKUP($S$5,Ledger!C488:K488,3,0),"-")</f>
        <v>-</v>
      </c>
      <c r="S488" s="45" t="str">
        <f>IFERROR(VLOOKUP($S$5,Ledger!C488:K488,9,0),"-")</f>
        <v>-</v>
      </c>
      <c r="T488" s="42"/>
      <c r="U488" s="25" t="str">
        <f>IFERROR(VLOOKUP($W$5,Ledger!C488:K488,2,0),"-")</f>
        <v>-</v>
      </c>
      <c r="V488" s="49" t="str">
        <f>IFERROR(VLOOKUP($W$5,Ledger!C488:K488,3,0),"-")</f>
        <v>-</v>
      </c>
      <c r="W488" s="45" t="str">
        <f>IFERROR(VLOOKUP($W$5,Ledger!C488:K488,9,0),"-")</f>
        <v>-</v>
      </c>
      <c r="X488" s="42"/>
      <c r="Y488" s="25" t="str">
        <f>IFERROR(VLOOKUP($AA$5,Ledger!C488:K488,2,0),"-")</f>
        <v>-</v>
      </c>
      <c r="Z488" s="49" t="str">
        <f>IFERROR(VLOOKUP($AA$5,Ledger!C488:K488,3,0),"-")</f>
        <v>-</v>
      </c>
      <c r="AA488" s="45" t="str">
        <f>IFERROR(VLOOKUP($AA$5,Ledger!C488:K488,9,0),"-")</f>
        <v>-</v>
      </c>
    </row>
    <row r="489" spans="1:27" ht="24" x14ac:dyDescent="0.2">
      <c r="A489" s="25" t="str">
        <f>IFERROR(VLOOKUP($C$5,Ledger!C489:K489,2,0),"-")</f>
        <v>-</v>
      </c>
      <c r="B489" s="49" t="str">
        <f>IFERROR(VLOOKUP($C$5,Ledger!C489:K489,3,0),"-")</f>
        <v>-</v>
      </c>
      <c r="C489" s="45" t="str">
        <f>IFERROR(VLOOKUP($C$5,Ledger!C489:K489,9,0),"-")</f>
        <v>-</v>
      </c>
      <c r="D489" s="42"/>
      <c r="E489" s="25" t="str">
        <f>IFERROR(VLOOKUP($G$5,Ledger!C489:K489,2,0),"-")</f>
        <v>-</v>
      </c>
      <c r="F489" s="49" t="str">
        <f>IFERROR(VLOOKUP($G$5,Ledger!C489:K489,3,0),"-")</f>
        <v>-</v>
      </c>
      <c r="G489" s="45" t="str">
        <f>IFERROR(VLOOKUP($G$5,Ledger!C489:K489,9,0),"-")</f>
        <v>-</v>
      </c>
      <c r="H489" s="42"/>
      <c r="I489" s="25" t="str">
        <f>IFERROR(VLOOKUP($K$5,Ledger!C489:K489,2,0),"-")</f>
        <v>-</v>
      </c>
      <c r="J489" s="49" t="str">
        <f>IFERROR(VLOOKUP($K$5,Ledger!C489:K489,3,0),"-")</f>
        <v>-</v>
      </c>
      <c r="K489" s="45" t="str">
        <f>IFERROR(VLOOKUP($K$5,Ledger!C489:K489,9,0),"-")</f>
        <v>-</v>
      </c>
      <c r="L489" s="42"/>
      <c r="M489" s="25" t="str">
        <f>IFERROR(VLOOKUP($O$5,Ledger!C489:K489,2,0),"-")</f>
        <v>-</v>
      </c>
      <c r="N489" s="49" t="str">
        <f>IFERROR(VLOOKUP($O$5,Ledger!C489:K489,3,0),"-")</f>
        <v>-</v>
      </c>
      <c r="O489" s="45" t="str">
        <f>IFERROR(VLOOKUP($O$5,Ledger!C489:K489,9,0),"-")</f>
        <v>-</v>
      </c>
      <c r="P489" s="42"/>
      <c r="Q489" s="25" t="str">
        <f>IFERROR(VLOOKUP($S$5,Ledger!C489:K489,2,0),"-")</f>
        <v>-</v>
      </c>
      <c r="R489" s="49" t="str">
        <f>IFERROR(VLOOKUP($S$5,Ledger!C489:K489,3,0),"-")</f>
        <v>-</v>
      </c>
      <c r="S489" s="45" t="str">
        <f>IFERROR(VLOOKUP($S$5,Ledger!C489:K489,9,0),"-")</f>
        <v>-</v>
      </c>
      <c r="T489" s="42"/>
      <c r="U489" s="25" t="str">
        <f>IFERROR(VLOOKUP($W$5,Ledger!C489:K489,2,0),"-")</f>
        <v>-</v>
      </c>
      <c r="V489" s="49" t="str">
        <f>IFERROR(VLOOKUP($W$5,Ledger!C489:K489,3,0),"-")</f>
        <v>-</v>
      </c>
      <c r="W489" s="45" t="str">
        <f>IFERROR(VLOOKUP($W$5,Ledger!C489:K489,9,0),"-")</f>
        <v>-</v>
      </c>
      <c r="X489" s="42"/>
      <c r="Y489" s="25" t="str">
        <f>IFERROR(VLOOKUP($AA$5,Ledger!C489:K489,2,0),"-")</f>
        <v>-</v>
      </c>
      <c r="Z489" s="49" t="str">
        <f>IFERROR(VLOOKUP($AA$5,Ledger!C489:K489,3,0),"-")</f>
        <v>-</v>
      </c>
      <c r="AA489" s="45" t="str">
        <f>IFERROR(VLOOKUP($AA$5,Ledger!C489:K489,9,0),"-")</f>
        <v>-</v>
      </c>
    </row>
    <row r="490" spans="1:27" ht="24" x14ac:dyDescent="0.2">
      <c r="A490" s="25" t="str">
        <f>IFERROR(VLOOKUP($C$5,Ledger!C490:K490,2,0),"-")</f>
        <v>-</v>
      </c>
      <c r="B490" s="49" t="str">
        <f>IFERROR(VLOOKUP($C$5,Ledger!C490:K490,3,0),"-")</f>
        <v>-</v>
      </c>
      <c r="C490" s="45" t="str">
        <f>IFERROR(VLOOKUP($C$5,Ledger!C490:K490,9,0),"-")</f>
        <v>-</v>
      </c>
      <c r="D490" s="42"/>
      <c r="E490" s="25" t="str">
        <f>IFERROR(VLOOKUP($G$5,Ledger!C490:K490,2,0),"-")</f>
        <v>-</v>
      </c>
      <c r="F490" s="49" t="str">
        <f>IFERROR(VLOOKUP($G$5,Ledger!C490:K490,3,0),"-")</f>
        <v>-</v>
      </c>
      <c r="G490" s="45" t="str">
        <f>IFERROR(VLOOKUP($G$5,Ledger!C490:K490,9,0),"-")</f>
        <v>-</v>
      </c>
      <c r="H490" s="42"/>
      <c r="I490" s="25" t="str">
        <f>IFERROR(VLOOKUP($K$5,Ledger!C490:K490,2,0),"-")</f>
        <v>-</v>
      </c>
      <c r="J490" s="49" t="str">
        <f>IFERROR(VLOOKUP($K$5,Ledger!C490:K490,3,0),"-")</f>
        <v>-</v>
      </c>
      <c r="K490" s="45" t="str">
        <f>IFERROR(VLOOKUP($K$5,Ledger!C490:K490,9,0),"-")</f>
        <v>-</v>
      </c>
      <c r="L490" s="42"/>
      <c r="M490" s="25" t="str">
        <f>IFERROR(VLOOKUP($O$5,Ledger!C490:K490,2,0),"-")</f>
        <v>-</v>
      </c>
      <c r="N490" s="49" t="str">
        <f>IFERROR(VLOOKUP($O$5,Ledger!C490:K490,3,0),"-")</f>
        <v>-</v>
      </c>
      <c r="O490" s="45" t="str">
        <f>IFERROR(VLOOKUP($O$5,Ledger!C490:K490,9,0),"-")</f>
        <v>-</v>
      </c>
      <c r="P490" s="42"/>
      <c r="Q490" s="25" t="str">
        <f>IFERROR(VLOOKUP($S$5,Ledger!C490:K490,2,0),"-")</f>
        <v>-</v>
      </c>
      <c r="R490" s="49" t="str">
        <f>IFERROR(VLOOKUP($S$5,Ledger!C490:K490,3,0),"-")</f>
        <v>-</v>
      </c>
      <c r="S490" s="45" t="str">
        <f>IFERROR(VLOOKUP($S$5,Ledger!C490:K490,9,0),"-")</f>
        <v>-</v>
      </c>
      <c r="T490" s="42"/>
      <c r="U490" s="25" t="str">
        <f>IFERROR(VLOOKUP($W$5,Ledger!C490:K490,2,0),"-")</f>
        <v>-</v>
      </c>
      <c r="V490" s="49" t="str">
        <f>IFERROR(VLOOKUP($W$5,Ledger!C490:K490,3,0),"-")</f>
        <v>-</v>
      </c>
      <c r="W490" s="45" t="str">
        <f>IFERROR(VLOOKUP($W$5,Ledger!C490:K490,9,0),"-")</f>
        <v>-</v>
      </c>
      <c r="X490" s="42"/>
      <c r="Y490" s="25" t="str">
        <f>IFERROR(VLOOKUP($AA$5,Ledger!C490:K490,2,0),"-")</f>
        <v>-</v>
      </c>
      <c r="Z490" s="49" t="str">
        <f>IFERROR(VLOOKUP($AA$5,Ledger!C490:K490,3,0),"-")</f>
        <v>-</v>
      </c>
      <c r="AA490" s="45" t="str">
        <f>IFERROR(VLOOKUP($AA$5,Ledger!C490:K490,9,0),"-")</f>
        <v>-</v>
      </c>
    </row>
    <row r="491" spans="1:27" ht="24" x14ac:dyDescent="0.2">
      <c r="A491" s="25" t="str">
        <f>IFERROR(VLOOKUP($C$5,Ledger!C491:K491,2,0),"-")</f>
        <v>-</v>
      </c>
      <c r="B491" s="49" t="str">
        <f>IFERROR(VLOOKUP($C$5,Ledger!C491:K491,3,0),"-")</f>
        <v>-</v>
      </c>
      <c r="C491" s="45" t="str">
        <f>IFERROR(VLOOKUP($C$5,Ledger!C491:K491,9,0),"-")</f>
        <v>-</v>
      </c>
      <c r="D491" s="42"/>
      <c r="E491" s="25" t="str">
        <f>IFERROR(VLOOKUP($G$5,Ledger!C491:K491,2,0),"-")</f>
        <v>-</v>
      </c>
      <c r="F491" s="49" t="str">
        <f>IFERROR(VLOOKUP($G$5,Ledger!C491:K491,3,0),"-")</f>
        <v>-</v>
      </c>
      <c r="G491" s="45" t="str">
        <f>IFERROR(VLOOKUP($G$5,Ledger!C491:K491,9,0),"-")</f>
        <v>-</v>
      </c>
      <c r="H491" s="42"/>
      <c r="I491" s="25" t="str">
        <f>IFERROR(VLOOKUP($K$5,Ledger!C491:K491,2,0),"-")</f>
        <v>-</v>
      </c>
      <c r="J491" s="49" t="str">
        <f>IFERROR(VLOOKUP($K$5,Ledger!C491:K491,3,0),"-")</f>
        <v>-</v>
      </c>
      <c r="K491" s="45" t="str">
        <f>IFERROR(VLOOKUP($K$5,Ledger!C491:K491,9,0),"-")</f>
        <v>-</v>
      </c>
      <c r="L491" s="42"/>
      <c r="M491" s="25" t="str">
        <f>IFERROR(VLOOKUP($O$5,Ledger!C491:K491,2,0),"-")</f>
        <v>-</v>
      </c>
      <c r="N491" s="49" t="str">
        <f>IFERROR(VLOOKUP($O$5,Ledger!C491:K491,3,0),"-")</f>
        <v>-</v>
      </c>
      <c r="O491" s="45" t="str">
        <f>IFERROR(VLOOKUP($O$5,Ledger!C491:K491,9,0),"-")</f>
        <v>-</v>
      </c>
      <c r="P491" s="42"/>
      <c r="Q491" s="25" t="str">
        <f>IFERROR(VLOOKUP($S$5,Ledger!C491:K491,2,0),"-")</f>
        <v>-</v>
      </c>
      <c r="R491" s="49" t="str">
        <f>IFERROR(VLOOKUP($S$5,Ledger!C491:K491,3,0),"-")</f>
        <v>-</v>
      </c>
      <c r="S491" s="45" t="str">
        <f>IFERROR(VLOOKUP($S$5,Ledger!C491:K491,9,0),"-")</f>
        <v>-</v>
      </c>
      <c r="T491" s="42"/>
      <c r="U491" s="25" t="str">
        <f>IFERROR(VLOOKUP($W$5,Ledger!C491:K491,2,0),"-")</f>
        <v>-</v>
      </c>
      <c r="V491" s="49" t="str">
        <f>IFERROR(VLOOKUP($W$5,Ledger!C491:K491,3,0),"-")</f>
        <v>-</v>
      </c>
      <c r="W491" s="45" t="str">
        <f>IFERROR(VLOOKUP($W$5,Ledger!C491:K491,9,0),"-")</f>
        <v>-</v>
      </c>
      <c r="X491" s="42"/>
      <c r="Y491" s="25" t="str">
        <f>IFERROR(VLOOKUP($AA$5,Ledger!C491:K491,2,0),"-")</f>
        <v>-</v>
      </c>
      <c r="Z491" s="49" t="str">
        <f>IFERROR(VLOOKUP($AA$5,Ledger!C491:K491,3,0),"-")</f>
        <v>-</v>
      </c>
      <c r="AA491" s="45" t="str">
        <f>IFERROR(VLOOKUP($AA$5,Ledger!C491:K491,9,0),"-")</f>
        <v>-</v>
      </c>
    </row>
    <row r="492" spans="1:27" ht="24" x14ac:dyDescent="0.2">
      <c r="A492" s="25" t="str">
        <f>IFERROR(VLOOKUP($C$5,Ledger!C492:K492,2,0),"-")</f>
        <v>-</v>
      </c>
      <c r="B492" s="49" t="str">
        <f>IFERROR(VLOOKUP($C$5,Ledger!C492:K492,3,0),"-")</f>
        <v>-</v>
      </c>
      <c r="C492" s="45" t="str">
        <f>IFERROR(VLOOKUP($C$5,Ledger!C492:K492,9,0),"-")</f>
        <v>-</v>
      </c>
      <c r="D492" s="42"/>
      <c r="E492" s="25" t="str">
        <f>IFERROR(VLOOKUP($G$5,Ledger!C492:K492,2,0),"-")</f>
        <v>-</v>
      </c>
      <c r="F492" s="49" t="str">
        <f>IFERROR(VLOOKUP($G$5,Ledger!C492:K492,3,0),"-")</f>
        <v>-</v>
      </c>
      <c r="G492" s="45" t="str">
        <f>IFERROR(VLOOKUP($G$5,Ledger!C492:K492,9,0),"-")</f>
        <v>-</v>
      </c>
      <c r="H492" s="42"/>
      <c r="I492" s="25" t="str">
        <f>IFERROR(VLOOKUP($K$5,Ledger!C492:K492,2,0),"-")</f>
        <v>-</v>
      </c>
      <c r="J492" s="49" t="str">
        <f>IFERROR(VLOOKUP($K$5,Ledger!C492:K492,3,0),"-")</f>
        <v>-</v>
      </c>
      <c r="K492" s="45" t="str">
        <f>IFERROR(VLOOKUP($K$5,Ledger!C492:K492,9,0),"-")</f>
        <v>-</v>
      </c>
      <c r="L492" s="42"/>
      <c r="M492" s="25" t="str">
        <f>IFERROR(VLOOKUP($O$5,Ledger!C492:K492,2,0),"-")</f>
        <v>-</v>
      </c>
      <c r="N492" s="49" t="str">
        <f>IFERROR(VLOOKUP($O$5,Ledger!C492:K492,3,0),"-")</f>
        <v>-</v>
      </c>
      <c r="O492" s="45" t="str">
        <f>IFERROR(VLOOKUP($O$5,Ledger!C492:K492,9,0),"-")</f>
        <v>-</v>
      </c>
      <c r="P492" s="42"/>
      <c r="Q492" s="25" t="str">
        <f>IFERROR(VLOOKUP($S$5,Ledger!C492:K492,2,0),"-")</f>
        <v>-</v>
      </c>
      <c r="R492" s="49" t="str">
        <f>IFERROR(VLOOKUP($S$5,Ledger!C492:K492,3,0),"-")</f>
        <v>-</v>
      </c>
      <c r="S492" s="45" t="str">
        <f>IFERROR(VLOOKUP($S$5,Ledger!C492:K492,9,0),"-")</f>
        <v>-</v>
      </c>
      <c r="T492" s="42"/>
      <c r="U492" s="25" t="str">
        <f>IFERROR(VLOOKUP($W$5,Ledger!C492:K492,2,0),"-")</f>
        <v>-</v>
      </c>
      <c r="V492" s="49" t="str">
        <f>IFERROR(VLOOKUP($W$5,Ledger!C492:K492,3,0),"-")</f>
        <v>-</v>
      </c>
      <c r="W492" s="45" t="str">
        <f>IFERROR(VLOOKUP($W$5,Ledger!C492:K492,9,0),"-")</f>
        <v>-</v>
      </c>
      <c r="X492" s="42"/>
      <c r="Y492" s="25" t="str">
        <f>IFERROR(VLOOKUP($AA$5,Ledger!C492:K492,2,0),"-")</f>
        <v>-</v>
      </c>
      <c r="Z492" s="49" t="str">
        <f>IFERROR(VLOOKUP($AA$5,Ledger!C492:K492,3,0),"-")</f>
        <v>-</v>
      </c>
      <c r="AA492" s="45" t="str">
        <f>IFERROR(VLOOKUP($AA$5,Ledger!C492:K492,9,0),"-")</f>
        <v>-</v>
      </c>
    </row>
    <row r="493" spans="1:27" ht="24" x14ac:dyDescent="0.2">
      <c r="A493" s="25" t="str">
        <f>IFERROR(VLOOKUP($C$5,Ledger!C493:K493,2,0),"-")</f>
        <v>-</v>
      </c>
      <c r="B493" s="49" t="str">
        <f>IFERROR(VLOOKUP($C$5,Ledger!C493:K493,3,0),"-")</f>
        <v>-</v>
      </c>
      <c r="C493" s="45" t="str">
        <f>IFERROR(VLOOKUP($C$5,Ledger!C493:K493,9,0),"-")</f>
        <v>-</v>
      </c>
      <c r="D493" s="42"/>
      <c r="E493" s="25" t="str">
        <f>IFERROR(VLOOKUP($G$5,Ledger!C493:K493,2,0),"-")</f>
        <v>-</v>
      </c>
      <c r="F493" s="49" t="str">
        <f>IFERROR(VLOOKUP($G$5,Ledger!C493:K493,3,0),"-")</f>
        <v>-</v>
      </c>
      <c r="G493" s="45" t="str">
        <f>IFERROR(VLOOKUP($G$5,Ledger!C493:K493,9,0),"-")</f>
        <v>-</v>
      </c>
      <c r="H493" s="42"/>
      <c r="I493" s="25" t="str">
        <f>IFERROR(VLOOKUP($K$5,Ledger!C493:K493,2,0),"-")</f>
        <v>-</v>
      </c>
      <c r="J493" s="49" t="str">
        <f>IFERROR(VLOOKUP($K$5,Ledger!C493:K493,3,0),"-")</f>
        <v>-</v>
      </c>
      <c r="K493" s="45" t="str">
        <f>IFERROR(VLOOKUP($K$5,Ledger!C493:K493,9,0),"-")</f>
        <v>-</v>
      </c>
      <c r="L493" s="42"/>
      <c r="M493" s="25" t="str">
        <f>IFERROR(VLOOKUP($O$5,Ledger!C493:K493,2,0),"-")</f>
        <v>-</v>
      </c>
      <c r="N493" s="49" t="str">
        <f>IFERROR(VLOOKUP($O$5,Ledger!C493:K493,3,0),"-")</f>
        <v>-</v>
      </c>
      <c r="O493" s="45" t="str">
        <f>IFERROR(VLOOKUP($O$5,Ledger!C493:K493,9,0),"-")</f>
        <v>-</v>
      </c>
      <c r="P493" s="42"/>
      <c r="Q493" s="25" t="str">
        <f>IFERROR(VLOOKUP($S$5,Ledger!C493:K493,2,0),"-")</f>
        <v>-</v>
      </c>
      <c r="R493" s="49" t="str">
        <f>IFERROR(VLOOKUP($S$5,Ledger!C493:K493,3,0),"-")</f>
        <v>-</v>
      </c>
      <c r="S493" s="45" t="str">
        <f>IFERROR(VLOOKUP($S$5,Ledger!C493:K493,9,0),"-")</f>
        <v>-</v>
      </c>
      <c r="T493" s="42"/>
      <c r="U493" s="25" t="str">
        <f>IFERROR(VLOOKUP($W$5,Ledger!C493:K493,2,0),"-")</f>
        <v>-</v>
      </c>
      <c r="V493" s="49" t="str">
        <f>IFERROR(VLOOKUP($W$5,Ledger!C493:K493,3,0),"-")</f>
        <v>-</v>
      </c>
      <c r="W493" s="45" t="str">
        <f>IFERROR(VLOOKUP($W$5,Ledger!C493:K493,9,0),"-")</f>
        <v>-</v>
      </c>
      <c r="X493" s="42"/>
      <c r="Y493" s="25" t="str">
        <f>IFERROR(VLOOKUP($AA$5,Ledger!C493:K493,2,0),"-")</f>
        <v>-</v>
      </c>
      <c r="Z493" s="49" t="str">
        <f>IFERROR(VLOOKUP($AA$5,Ledger!C493:K493,3,0),"-")</f>
        <v>-</v>
      </c>
      <c r="AA493" s="45" t="str">
        <f>IFERROR(VLOOKUP($AA$5,Ledger!C493:K493,9,0),"-")</f>
        <v>-</v>
      </c>
    </row>
    <row r="494" spans="1:27" ht="24" x14ac:dyDescent="0.2">
      <c r="A494" s="25" t="str">
        <f>IFERROR(VLOOKUP($C$5,Ledger!C494:K494,2,0),"-")</f>
        <v>-</v>
      </c>
      <c r="B494" s="49" t="str">
        <f>IFERROR(VLOOKUP($C$5,Ledger!C494:K494,3,0),"-")</f>
        <v>-</v>
      </c>
      <c r="C494" s="45" t="str">
        <f>IFERROR(VLOOKUP($C$5,Ledger!C494:K494,9,0),"-")</f>
        <v>-</v>
      </c>
      <c r="D494" s="42"/>
      <c r="E494" s="25" t="str">
        <f>IFERROR(VLOOKUP($G$5,Ledger!C494:K494,2,0),"-")</f>
        <v>-</v>
      </c>
      <c r="F494" s="49" t="str">
        <f>IFERROR(VLOOKUP($G$5,Ledger!C494:K494,3,0),"-")</f>
        <v>-</v>
      </c>
      <c r="G494" s="45" t="str">
        <f>IFERROR(VLOOKUP($G$5,Ledger!C494:K494,9,0),"-")</f>
        <v>-</v>
      </c>
      <c r="H494" s="42"/>
      <c r="I494" s="25" t="str">
        <f>IFERROR(VLOOKUP($K$5,Ledger!C494:K494,2,0),"-")</f>
        <v>-</v>
      </c>
      <c r="J494" s="49" t="str">
        <f>IFERROR(VLOOKUP($K$5,Ledger!C494:K494,3,0),"-")</f>
        <v>-</v>
      </c>
      <c r="K494" s="45" t="str">
        <f>IFERROR(VLOOKUP($K$5,Ledger!C494:K494,9,0),"-")</f>
        <v>-</v>
      </c>
      <c r="L494" s="42"/>
      <c r="M494" s="25" t="str">
        <f>IFERROR(VLOOKUP($O$5,Ledger!C494:K494,2,0),"-")</f>
        <v>-</v>
      </c>
      <c r="N494" s="49" t="str">
        <f>IFERROR(VLOOKUP($O$5,Ledger!C494:K494,3,0),"-")</f>
        <v>-</v>
      </c>
      <c r="O494" s="45" t="str">
        <f>IFERROR(VLOOKUP($O$5,Ledger!C494:K494,9,0),"-")</f>
        <v>-</v>
      </c>
      <c r="P494" s="42"/>
      <c r="Q494" s="25" t="str">
        <f>IFERROR(VLOOKUP($S$5,Ledger!C494:K494,2,0),"-")</f>
        <v>-</v>
      </c>
      <c r="R494" s="49" t="str">
        <f>IFERROR(VLOOKUP($S$5,Ledger!C494:K494,3,0),"-")</f>
        <v>-</v>
      </c>
      <c r="S494" s="45" t="str">
        <f>IFERROR(VLOOKUP($S$5,Ledger!C494:K494,9,0),"-")</f>
        <v>-</v>
      </c>
      <c r="T494" s="42"/>
      <c r="U494" s="25" t="str">
        <f>IFERROR(VLOOKUP($W$5,Ledger!C494:K494,2,0),"-")</f>
        <v>-</v>
      </c>
      <c r="V494" s="49" t="str">
        <f>IFERROR(VLOOKUP($W$5,Ledger!C494:K494,3,0),"-")</f>
        <v>-</v>
      </c>
      <c r="W494" s="45" t="str">
        <f>IFERROR(VLOOKUP($W$5,Ledger!C494:K494,9,0),"-")</f>
        <v>-</v>
      </c>
      <c r="X494" s="42"/>
      <c r="Y494" s="25" t="str">
        <f>IFERROR(VLOOKUP($AA$5,Ledger!C494:K494,2,0),"-")</f>
        <v>-</v>
      </c>
      <c r="Z494" s="49" t="str">
        <f>IFERROR(VLOOKUP($AA$5,Ledger!C494:K494,3,0),"-")</f>
        <v>-</v>
      </c>
      <c r="AA494" s="45" t="str">
        <f>IFERROR(VLOOKUP($AA$5,Ledger!C494:K494,9,0),"-")</f>
        <v>-</v>
      </c>
    </row>
    <row r="495" spans="1:27" ht="24" x14ac:dyDescent="0.2">
      <c r="A495" s="25" t="str">
        <f>IFERROR(VLOOKUP($C$5,Ledger!C495:K495,2,0),"-")</f>
        <v>-</v>
      </c>
      <c r="B495" s="49" t="str">
        <f>IFERROR(VLOOKUP($C$5,Ledger!C495:K495,3,0),"-")</f>
        <v>-</v>
      </c>
      <c r="C495" s="45" t="str">
        <f>IFERROR(VLOOKUP($C$5,Ledger!C495:K495,9,0),"-")</f>
        <v>-</v>
      </c>
      <c r="D495" s="42"/>
      <c r="E495" s="25" t="str">
        <f>IFERROR(VLOOKUP($G$5,Ledger!C495:K495,2,0),"-")</f>
        <v>-</v>
      </c>
      <c r="F495" s="49" t="str">
        <f>IFERROR(VLOOKUP($G$5,Ledger!C495:K495,3,0),"-")</f>
        <v>-</v>
      </c>
      <c r="G495" s="45" t="str">
        <f>IFERROR(VLOOKUP($G$5,Ledger!C495:K495,9,0),"-")</f>
        <v>-</v>
      </c>
      <c r="H495" s="42"/>
      <c r="I495" s="25" t="str">
        <f>IFERROR(VLOOKUP($K$5,Ledger!C495:K495,2,0),"-")</f>
        <v>-</v>
      </c>
      <c r="J495" s="49" t="str">
        <f>IFERROR(VLOOKUP($K$5,Ledger!C495:K495,3,0),"-")</f>
        <v>-</v>
      </c>
      <c r="K495" s="45" t="str">
        <f>IFERROR(VLOOKUP($K$5,Ledger!C495:K495,9,0),"-")</f>
        <v>-</v>
      </c>
      <c r="L495" s="42"/>
      <c r="M495" s="25" t="str">
        <f>IFERROR(VLOOKUP($O$5,Ledger!C495:K495,2,0),"-")</f>
        <v>-</v>
      </c>
      <c r="N495" s="49" t="str">
        <f>IFERROR(VLOOKUP($O$5,Ledger!C495:K495,3,0),"-")</f>
        <v>-</v>
      </c>
      <c r="O495" s="45" t="str">
        <f>IFERROR(VLOOKUP($O$5,Ledger!C495:K495,9,0),"-")</f>
        <v>-</v>
      </c>
      <c r="P495" s="42"/>
      <c r="Q495" s="25" t="str">
        <f>IFERROR(VLOOKUP($S$5,Ledger!C495:K495,2,0),"-")</f>
        <v>-</v>
      </c>
      <c r="R495" s="49" t="str">
        <f>IFERROR(VLOOKUP($S$5,Ledger!C495:K495,3,0),"-")</f>
        <v>-</v>
      </c>
      <c r="S495" s="45" t="str">
        <f>IFERROR(VLOOKUP($S$5,Ledger!C495:K495,9,0),"-")</f>
        <v>-</v>
      </c>
      <c r="T495" s="42"/>
      <c r="U495" s="25" t="str">
        <f>IFERROR(VLOOKUP($W$5,Ledger!C495:K495,2,0),"-")</f>
        <v>-</v>
      </c>
      <c r="V495" s="49" t="str">
        <f>IFERROR(VLOOKUP($W$5,Ledger!C495:K495,3,0),"-")</f>
        <v>-</v>
      </c>
      <c r="W495" s="45" t="str">
        <f>IFERROR(VLOOKUP($W$5,Ledger!C495:K495,9,0),"-")</f>
        <v>-</v>
      </c>
      <c r="X495" s="42"/>
      <c r="Y495" s="25" t="str">
        <f>IFERROR(VLOOKUP($AA$5,Ledger!C495:K495,2,0),"-")</f>
        <v>-</v>
      </c>
      <c r="Z495" s="49" t="str">
        <f>IFERROR(VLOOKUP($AA$5,Ledger!C495:K495,3,0),"-")</f>
        <v>-</v>
      </c>
      <c r="AA495" s="45" t="str">
        <f>IFERROR(VLOOKUP($AA$5,Ledger!C495:K495,9,0),"-")</f>
        <v>-</v>
      </c>
    </row>
    <row r="496" spans="1:27" ht="24" x14ac:dyDescent="0.2">
      <c r="A496" s="25" t="str">
        <f>IFERROR(VLOOKUP($C$5,Ledger!C496:K496,2,0),"-")</f>
        <v>-</v>
      </c>
      <c r="B496" s="49" t="str">
        <f>IFERROR(VLOOKUP($C$5,Ledger!C496:K496,3,0),"-")</f>
        <v>-</v>
      </c>
      <c r="C496" s="45" t="str">
        <f>IFERROR(VLOOKUP($C$5,Ledger!C496:K496,9,0),"-")</f>
        <v>-</v>
      </c>
      <c r="D496" s="42"/>
      <c r="E496" s="25" t="str">
        <f>IFERROR(VLOOKUP($G$5,Ledger!C496:K496,2,0),"-")</f>
        <v>-</v>
      </c>
      <c r="F496" s="49" t="str">
        <f>IFERROR(VLOOKUP($G$5,Ledger!C496:K496,3,0),"-")</f>
        <v>-</v>
      </c>
      <c r="G496" s="45" t="str">
        <f>IFERROR(VLOOKUP($G$5,Ledger!C496:K496,9,0),"-")</f>
        <v>-</v>
      </c>
      <c r="H496" s="42"/>
      <c r="I496" s="25" t="str">
        <f>IFERROR(VLOOKUP($K$5,Ledger!C496:K496,2,0),"-")</f>
        <v>-</v>
      </c>
      <c r="J496" s="49" t="str">
        <f>IFERROR(VLOOKUP($K$5,Ledger!C496:K496,3,0),"-")</f>
        <v>-</v>
      </c>
      <c r="K496" s="45" t="str">
        <f>IFERROR(VLOOKUP($K$5,Ledger!C496:K496,9,0),"-")</f>
        <v>-</v>
      </c>
      <c r="L496" s="42"/>
      <c r="M496" s="25" t="str">
        <f>IFERROR(VLOOKUP($O$5,Ledger!C496:K496,2,0),"-")</f>
        <v>-</v>
      </c>
      <c r="N496" s="49" t="str">
        <f>IFERROR(VLOOKUP($O$5,Ledger!C496:K496,3,0),"-")</f>
        <v>-</v>
      </c>
      <c r="O496" s="45" t="str">
        <f>IFERROR(VLOOKUP($O$5,Ledger!C496:K496,9,0),"-")</f>
        <v>-</v>
      </c>
      <c r="P496" s="42"/>
      <c r="Q496" s="25" t="str">
        <f>IFERROR(VLOOKUP($S$5,Ledger!C496:K496,2,0),"-")</f>
        <v>-</v>
      </c>
      <c r="R496" s="49" t="str">
        <f>IFERROR(VLOOKUP($S$5,Ledger!C496:K496,3,0),"-")</f>
        <v>-</v>
      </c>
      <c r="S496" s="45" t="str">
        <f>IFERROR(VLOOKUP($S$5,Ledger!C496:K496,9,0),"-")</f>
        <v>-</v>
      </c>
      <c r="T496" s="42"/>
      <c r="U496" s="25" t="str">
        <f>IFERROR(VLOOKUP($W$5,Ledger!C496:K496,2,0),"-")</f>
        <v>-</v>
      </c>
      <c r="V496" s="49" t="str">
        <f>IFERROR(VLOOKUP($W$5,Ledger!C496:K496,3,0),"-")</f>
        <v>-</v>
      </c>
      <c r="W496" s="45" t="str">
        <f>IFERROR(VLOOKUP($W$5,Ledger!C496:K496,9,0),"-")</f>
        <v>-</v>
      </c>
      <c r="X496" s="42"/>
      <c r="Y496" s="25" t="str">
        <f>IFERROR(VLOOKUP($AA$5,Ledger!C496:K496,2,0),"-")</f>
        <v>-</v>
      </c>
      <c r="Z496" s="49" t="str">
        <f>IFERROR(VLOOKUP($AA$5,Ledger!C496:K496,3,0),"-")</f>
        <v>-</v>
      </c>
      <c r="AA496" s="45" t="str">
        <f>IFERROR(VLOOKUP($AA$5,Ledger!C496:K496,9,0),"-")</f>
        <v>-</v>
      </c>
    </row>
    <row r="497" spans="1:27" ht="24" x14ac:dyDescent="0.2">
      <c r="A497" s="25" t="str">
        <f>IFERROR(VLOOKUP($C$5,Ledger!C497:K497,2,0),"-")</f>
        <v>-</v>
      </c>
      <c r="B497" s="49" t="str">
        <f>IFERROR(VLOOKUP($C$5,Ledger!C497:K497,3,0),"-")</f>
        <v>-</v>
      </c>
      <c r="C497" s="45" t="str">
        <f>IFERROR(VLOOKUP($C$5,Ledger!C497:K497,9,0),"-")</f>
        <v>-</v>
      </c>
      <c r="D497" s="42"/>
      <c r="E497" s="25" t="str">
        <f>IFERROR(VLOOKUP($G$5,Ledger!C497:K497,2,0),"-")</f>
        <v>-</v>
      </c>
      <c r="F497" s="49" t="str">
        <f>IFERROR(VLOOKUP($G$5,Ledger!C497:K497,3,0),"-")</f>
        <v>-</v>
      </c>
      <c r="G497" s="45" t="str">
        <f>IFERROR(VLOOKUP($G$5,Ledger!C497:K497,9,0),"-")</f>
        <v>-</v>
      </c>
      <c r="H497" s="42"/>
      <c r="I497" s="25" t="str">
        <f>IFERROR(VLOOKUP($K$5,Ledger!C497:K497,2,0),"-")</f>
        <v>-</v>
      </c>
      <c r="J497" s="49" t="str">
        <f>IFERROR(VLOOKUP($K$5,Ledger!C497:K497,3,0),"-")</f>
        <v>-</v>
      </c>
      <c r="K497" s="45" t="str">
        <f>IFERROR(VLOOKUP($K$5,Ledger!C497:K497,9,0),"-")</f>
        <v>-</v>
      </c>
      <c r="L497" s="42"/>
      <c r="M497" s="25" t="str">
        <f>IFERROR(VLOOKUP($O$5,Ledger!C497:K497,2,0),"-")</f>
        <v>-</v>
      </c>
      <c r="N497" s="49" t="str">
        <f>IFERROR(VLOOKUP($O$5,Ledger!C497:K497,3,0),"-")</f>
        <v>-</v>
      </c>
      <c r="O497" s="45" t="str">
        <f>IFERROR(VLOOKUP($O$5,Ledger!C497:K497,9,0),"-")</f>
        <v>-</v>
      </c>
      <c r="P497" s="42"/>
      <c r="Q497" s="25" t="str">
        <f>IFERROR(VLOOKUP($S$5,Ledger!C497:K497,2,0),"-")</f>
        <v>-</v>
      </c>
      <c r="R497" s="49" t="str">
        <f>IFERROR(VLOOKUP($S$5,Ledger!C497:K497,3,0),"-")</f>
        <v>-</v>
      </c>
      <c r="S497" s="45" t="str">
        <f>IFERROR(VLOOKUP($S$5,Ledger!C497:K497,9,0),"-")</f>
        <v>-</v>
      </c>
      <c r="T497" s="42"/>
      <c r="U497" s="25" t="str">
        <f>IFERROR(VLOOKUP($W$5,Ledger!C497:K497,2,0),"-")</f>
        <v>-</v>
      </c>
      <c r="V497" s="49" t="str">
        <f>IFERROR(VLOOKUP($W$5,Ledger!C497:K497,3,0),"-")</f>
        <v>-</v>
      </c>
      <c r="W497" s="45" t="str">
        <f>IFERROR(VLOOKUP($W$5,Ledger!C497:K497,9,0),"-")</f>
        <v>-</v>
      </c>
      <c r="X497" s="42"/>
      <c r="Y497" s="25" t="str">
        <f>IFERROR(VLOOKUP($AA$5,Ledger!C497:K497,2,0),"-")</f>
        <v>-</v>
      </c>
      <c r="Z497" s="49" t="str">
        <f>IFERROR(VLOOKUP($AA$5,Ledger!C497:K497,3,0),"-")</f>
        <v>-</v>
      </c>
      <c r="AA497" s="45" t="str">
        <f>IFERROR(VLOOKUP($AA$5,Ledger!C497:K497,9,0),"-")</f>
        <v>-</v>
      </c>
    </row>
    <row r="498" spans="1:27" ht="24" x14ac:dyDescent="0.2">
      <c r="A498" s="25" t="str">
        <f>IFERROR(VLOOKUP($C$5,Ledger!C498:K498,2,0),"-")</f>
        <v>-</v>
      </c>
      <c r="B498" s="49" t="str">
        <f>IFERROR(VLOOKUP($C$5,Ledger!C498:K498,3,0),"-")</f>
        <v>-</v>
      </c>
      <c r="C498" s="45" t="str">
        <f>IFERROR(VLOOKUP($C$5,Ledger!C498:K498,9,0),"-")</f>
        <v>-</v>
      </c>
      <c r="D498" s="42"/>
      <c r="E498" s="25" t="str">
        <f>IFERROR(VLOOKUP($G$5,Ledger!C498:K498,2,0),"-")</f>
        <v>-</v>
      </c>
      <c r="F498" s="49" t="str">
        <f>IFERROR(VLOOKUP($G$5,Ledger!C498:K498,3,0),"-")</f>
        <v>-</v>
      </c>
      <c r="G498" s="45" t="str">
        <f>IFERROR(VLOOKUP($G$5,Ledger!C498:K498,9,0),"-")</f>
        <v>-</v>
      </c>
      <c r="H498" s="42"/>
      <c r="I498" s="25" t="str">
        <f>IFERROR(VLOOKUP($K$5,Ledger!C498:K498,2,0),"-")</f>
        <v>-</v>
      </c>
      <c r="J498" s="49" t="str">
        <f>IFERROR(VLOOKUP($K$5,Ledger!C498:K498,3,0),"-")</f>
        <v>-</v>
      </c>
      <c r="K498" s="45" t="str">
        <f>IFERROR(VLOOKUP($K$5,Ledger!C498:K498,9,0),"-")</f>
        <v>-</v>
      </c>
      <c r="L498" s="42"/>
      <c r="M498" s="25" t="str">
        <f>IFERROR(VLOOKUP($O$5,Ledger!C498:K498,2,0),"-")</f>
        <v>-</v>
      </c>
      <c r="N498" s="49" t="str">
        <f>IFERROR(VLOOKUP($O$5,Ledger!C498:K498,3,0),"-")</f>
        <v>-</v>
      </c>
      <c r="O498" s="45" t="str">
        <f>IFERROR(VLOOKUP($O$5,Ledger!C498:K498,9,0),"-")</f>
        <v>-</v>
      </c>
      <c r="P498" s="42"/>
      <c r="Q498" s="25" t="str">
        <f>IFERROR(VLOOKUP($S$5,Ledger!C498:K498,2,0),"-")</f>
        <v>-</v>
      </c>
      <c r="R498" s="49" t="str">
        <f>IFERROR(VLOOKUP($S$5,Ledger!C498:K498,3,0),"-")</f>
        <v>-</v>
      </c>
      <c r="S498" s="45" t="str">
        <f>IFERROR(VLOOKUP($S$5,Ledger!C498:K498,9,0),"-")</f>
        <v>-</v>
      </c>
      <c r="T498" s="42"/>
      <c r="U498" s="25" t="str">
        <f>IFERROR(VLOOKUP($W$5,Ledger!C498:K498,2,0),"-")</f>
        <v>-</v>
      </c>
      <c r="V498" s="49" t="str">
        <f>IFERROR(VLOOKUP($W$5,Ledger!C498:K498,3,0),"-")</f>
        <v>-</v>
      </c>
      <c r="W498" s="45" t="str">
        <f>IFERROR(VLOOKUP($W$5,Ledger!C498:K498,9,0),"-")</f>
        <v>-</v>
      </c>
      <c r="X498" s="42"/>
      <c r="Y498" s="25" t="str">
        <f>IFERROR(VLOOKUP($AA$5,Ledger!C498:K498,2,0),"-")</f>
        <v>-</v>
      </c>
      <c r="Z498" s="49" t="str">
        <f>IFERROR(VLOOKUP($AA$5,Ledger!C498:K498,3,0),"-")</f>
        <v>-</v>
      </c>
      <c r="AA498" s="45" t="str">
        <f>IFERROR(VLOOKUP($AA$5,Ledger!C498:K498,9,0),"-")</f>
        <v>-</v>
      </c>
    </row>
    <row r="499" spans="1:27" ht="24" x14ac:dyDescent="0.2">
      <c r="A499" s="25" t="str">
        <f>IFERROR(VLOOKUP($C$5,Ledger!C499:K499,2,0),"-")</f>
        <v>-</v>
      </c>
      <c r="B499" s="49" t="str">
        <f>IFERROR(VLOOKUP($C$5,Ledger!C499:K499,3,0),"-")</f>
        <v>-</v>
      </c>
      <c r="C499" s="45" t="str">
        <f>IFERROR(VLOOKUP($C$5,Ledger!C499:K499,9,0),"-")</f>
        <v>-</v>
      </c>
      <c r="D499" s="42"/>
      <c r="E499" s="25" t="str">
        <f>IFERROR(VLOOKUP($G$5,Ledger!C499:K499,2,0),"-")</f>
        <v>-</v>
      </c>
      <c r="F499" s="49" t="str">
        <f>IFERROR(VLOOKUP($G$5,Ledger!C499:K499,3,0),"-")</f>
        <v>-</v>
      </c>
      <c r="G499" s="45" t="str">
        <f>IFERROR(VLOOKUP($G$5,Ledger!C499:K499,9,0),"-")</f>
        <v>-</v>
      </c>
      <c r="H499" s="42"/>
      <c r="I499" s="25" t="str">
        <f>IFERROR(VLOOKUP($K$5,Ledger!C499:K499,2,0),"-")</f>
        <v>-</v>
      </c>
      <c r="J499" s="49" t="str">
        <f>IFERROR(VLOOKUP($K$5,Ledger!C499:K499,3,0),"-")</f>
        <v>-</v>
      </c>
      <c r="K499" s="45" t="str">
        <f>IFERROR(VLOOKUP($K$5,Ledger!C499:K499,9,0),"-")</f>
        <v>-</v>
      </c>
      <c r="L499" s="42"/>
      <c r="M499" s="25" t="str">
        <f>IFERROR(VLOOKUP($O$5,Ledger!C499:K499,2,0),"-")</f>
        <v>-</v>
      </c>
      <c r="N499" s="49" t="str">
        <f>IFERROR(VLOOKUP($O$5,Ledger!C499:K499,3,0),"-")</f>
        <v>-</v>
      </c>
      <c r="O499" s="45" t="str">
        <f>IFERROR(VLOOKUP($O$5,Ledger!C499:K499,9,0),"-")</f>
        <v>-</v>
      </c>
      <c r="P499" s="42"/>
      <c r="Q499" s="25" t="str">
        <f>IFERROR(VLOOKUP($S$5,Ledger!C499:K499,2,0),"-")</f>
        <v>-</v>
      </c>
      <c r="R499" s="49" t="str">
        <f>IFERROR(VLOOKUP($S$5,Ledger!C499:K499,3,0),"-")</f>
        <v>-</v>
      </c>
      <c r="S499" s="45" t="str">
        <f>IFERROR(VLOOKUP($S$5,Ledger!C499:K499,9,0),"-")</f>
        <v>-</v>
      </c>
      <c r="T499" s="42"/>
      <c r="U499" s="25" t="str">
        <f>IFERROR(VLOOKUP($W$5,Ledger!C499:K499,2,0),"-")</f>
        <v>-</v>
      </c>
      <c r="V499" s="49" t="str">
        <f>IFERROR(VLOOKUP($W$5,Ledger!C499:K499,3,0),"-")</f>
        <v>-</v>
      </c>
      <c r="W499" s="45" t="str">
        <f>IFERROR(VLOOKUP($W$5,Ledger!C499:K499,9,0),"-")</f>
        <v>-</v>
      </c>
      <c r="X499" s="42"/>
      <c r="Y499" s="25" t="str">
        <f>IFERROR(VLOOKUP($AA$5,Ledger!C499:K499,2,0),"-")</f>
        <v>-</v>
      </c>
      <c r="Z499" s="49" t="str">
        <f>IFERROR(VLOOKUP($AA$5,Ledger!C499:K499,3,0),"-")</f>
        <v>-</v>
      </c>
      <c r="AA499" s="45" t="str">
        <f>IFERROR(VLOOKUP($AA$5,Ledger!C499:K499,9,0),"-")</f>
        <v>-</v>
      </c>
    </row>
    <row r="500" spans="1:27" ht="24" x14ac:dyDescent="0.2">
      <c r="A500" s="25" t="str">
        <f>IFERROR(VLOOKUP($C$5,Ledger!C500:K500,2,0),"-")</f>
        <v>-</v>
      </c>
      <c r="B500" s="49" t="str">
        <f>IFERROR(VLOOKUP($C$5,Ledger!C500:K500,3,0),"-")</f>
        <v>-</v>
      </c>
      <c r="C500" s="45" t="str">
        <f>IFERROR(VLOOKUP($C$5,Ledger!C500:K500,9,0),"-")</f>
        <v>-</v>
      </c>
      <c r="D500" s="42"/>
      <c r="E500" s="25" t="str">
        <f>IFERROR(VLOOKUP($G$5,Ledger!C500:K500,2,0),"-")</f>
        <v>-</v>
      </c>
      <c r="F500" s="49" t="str">
        <f>IFERROR(VLOOKUP($G$5,Ledger!C500:K500,3,0),"-")</f>
        <v>-</v>
      </c>
      <c r="G500" s="45" t="str">
        <f>IFERROR(VLOOKUP($G$5,Ledger!C500:K500,9,0),"-")</f>
        <v>-</v>
      </c>
      <c r="H500" s="42"/>
      <c r="I500" s="25" t="str">
        <f>IFERROR(VLOOKUP($K$5,Ledger!C500:K500,2,0),"-")</f>
        <v>-</v>
      </c>
      <c r="J500" s="49" t="str">
        <f>IFERROR(VLOOKUP($K$5,Ledger!C500:K500,3,0),"-")</f>
        <v>-</v>
      </c>
      <c r="K500" s="45" t="str">
        <f>IFERROR(VLOOKUP($K$5,Ledger!C500:K500,9,0),"-")</f>
        <v>-</v>
      </c>
      <c r="L500" s="42"/>
      <c r="M500" s="25" t="str">
        <f>IFERROR(VLOOKUP($O$5,Ledger!C500:K500,2,0),"-")</f>
        <v>-</v>
      </c>
      <c r="N500" s="49" t="str">
        <f>IFERROR(VLOOKUP($O$5,Ledger!C500:K500,3,0),"-")</f>
        <v>-</v>
      </c>
      <c r="O500" s="45" t="str">
        <f>IFERROR(VLOOKUP($O$5,Ledger!C500:K500,9,0),"-")</f>
        <v>-</v>
      </c>
      <c r="P500" s="42"/>
      <c r="Q500" s="25" t="str">
        <f>IFERROR(VLOOKUP($S$5,Ledger!C500:K500,2,0),"-")</f>
        <v>-</v>
      </c>
      <c r="R500" s="49" t="str">
        <f>IFERROR(VLOOKUP($S$5,Ledger!C500:K500,3,0),"-")</f>
        <v>-</v>
      </c>
      <c r="S500" s="45" t="str">
        <f>IFERROR(VLOOKUP($S$5,Ledger!C500:K500,9,0),"-")</f>
        <v>-</v>
      </c>
      <c r="T500" s="42"/>
      <c r="U500" s="25" t="str">
        <f>IFERROR(VLOOKUP($W$5,Ledger!C500:K500,2,0),"-")</f>
        <v>-</v>
      </c>
      <c r="V500" s="49" t="str">
        <f>IFERROR(VLOOKUP($W$5,Ledger!C500:K500,3,0),"-")</f>
        <v>-</v>
      </c>
      <c r="W500" s="45" t="str">
        <f>IFERROR(VLOOKUP($W$5,Ledger!C500:K500,9,0),"-")</f>
        <v>-</v>
      </c>
      <c r="X500" s="42"/>
      <c r="Y500" s="25" t="str">
        <f>IFERROR(VLOOKUP($AA$5,Ledger!C500:K500,2,0),"-")</f>
        <v>-</v>
      </c>
      <c r="Z500" s="49" t="str">
        <f>IFERROR(VLOOKUP($AA$5,Ledger!C500:K500,3,0),"-")</f>
        <v>-</v>
      </c>
      <c r="AA500" s="45" t="str">
        <f>IFERROR(VLOOKUP($AA$5,Ledger!C500:K500,9,0),"-")</f>
        <v>-</v>
      </c>
    </row>
    <row r="501" spans="1:27" ht="24" x14ac:dyDescent="0.2">
      <c r="A501" s="25" t="str">
        <f>IFERROR(VLOOKUP($C$5,Ledger!C501:K501,2,0),"-")</f>
        <v>-</v>
      </c>
      <c r="B501" s="49" t="str">
        <f>IFERROR(VLOOKUP($C$5,Ledger!C501:K501,3,0),"-")</f>
        <v>-</v>
      </c>
      <c r="C501" s="45" t="str">
        <f>IFERROR(VLOOKUP($C$5,Ledger!C501:K501,9,0),"-")</f>
        <v>-</v>
      </c>
      <c r="D501" s="42"/>
      <c r="E501" s="25" t="str">
        <f>IFERROR(VLOOKUP($G$5,Ledger!C501:K501,2,0),"-")</f>
        <v>-</v>
      </c>
      <c r="F501" s="49" t="str">
        <f>IFERROR(VLOOKUP($G$5,Ledger!C501:K501,3,0),"-")</f>
        <v>-</v>
      </c>
      <c r="G501" s="45" t="str">
        <f>IFERROR(VLOOKUP($G$5,Ledger!C501:K501,9,0),"-")</f>
        <v>-</v>
      </c>
      <c r="H501" s="42"/>
      <c r="I501" s="25" t="str">
        <f>IFERROR(VLOOKUP($K$5,Ledger!C501:K501,2,0),"-")</f>
        <v>-</v>
      </c>
      <c r="J501" s="49" t="str">
        <f>IFERROR(VLOOKUP($K$5,Ledger!C501:K501,3,0),"-")</f>
        <v>-</v>
      </c>
      <c r="K501" s="45" t="str">
        <f>IFERROR(VLOOKUP($K$5,Ledger!C501:K501,9,0),"-")</f>
        <v>-</v>
      </c>
      <c r="L501" s="42"/>
      <c r="M501" s="25" t="str">
        <f>IFERROR(VLOOKUP($O$5,Ledger!C501:K501,2,0),"-")</f>
        <v>-</v>
      </c>
      <c r="N501" s="49" t="str">
        <f>IFERROR(VLOOKUP($O$5,Ledger!C501:K501,3,0),"-")</f>
        <v>-</v>
      </c>
      <c r="O501" s="45" t="str">
        <f>IFERROR(VLOOKUP($O$5,Ledger!C501:K501,9,0),"-")</f>
        <v>-</v>
      </c>
      <c r="P501" s="42"/>
      <c r="Q501" s="25" t="str">
        <f>IFERROR(VLOOKUP($S$5,Ledger!C501:K501,2,0),"-")</f>
        <v>-</v>
      </c>
      <c r="R501" s="49" t="str">
        <f>IFERROR(VLOOKUP($S$5,Ledger!C501:K501,3,0),"-")</f>
        <v>-</v>
      </c>
      <c r="S501" s="45" t="str">
        <f>IFERROR(VLOOKUP($S$5,Ledger!C501:K501,9,0),"-")</f>
        <v>-</v>
      </c>
      <c r="T501" s="42"/>
      <c r="U501" s="25" t="str">
        <f>IFERROR(VLOOKUP($W$5,Ledger!C501:K501,2,0),"-")</f>
        <v>-</v>
      </c>
      <c r="V501" s="49" t="str">
        <f>IFERROR(VLOOKUP($W$5,Ledger!C501:K501,3,0),"-")</f>
        <v>-</v>
      </c>
      <c r="W501" s="45" t="str">
        <f>IFERROR(VLOOKUP($W$5,Ledger!C501:K501,9,0),"-")</f>
        <v>-</v>
      </c>
      <c r="X501" s="42"/>
      <c r="Y501" s="25" t="str">
        <f>IFERROR(VLOOKUP($AA$5,Ledger!C501:K501,2,0),"-")</f>
        <v>-</v>
      </c>
      <c r="Z501" s="49" t="str">
        <f>IFERROR(VLOOKUP($AA$5,Ledger!C501:K501,3,0),"-")</f>
        <v>-</v>
      </c>
      <c r="AA501" s="45" t="str">
        <f>IFERROR(VLOOKUP($AA$5,Ledger!C501:K501,9,0),"-")</f>
        <v>-</v>
      </c>
    </row>
    <row r="502" spans="1:27" ht="24" x14ac:dyDescent="0.2">
      <c r="A502" s="25" t="str">
        <f>IFERROR(VLOOKUP($C$5,Ledger!C502:K502,2,0),"-")</f>
        <v>-</v>
      </c>
      <c r="B502" s="49" t="str">
        <f>IFERROR(VLOOKUP($C$5,Ledger!C502:K502,3,0),"-")</f>
        <v>-</v>
      </c>
      <c r="C502" s="45" t="str">
        <f>IFERROR(VLOOKUP($C$5,Ledger!C502:K502,9,0),"-")</f>
        <v>-</v>
      </c>
      <c r="D502" s="42"/>
      <c r="E502" s="25" t="str">
        <f>IFERROR(VLOOKUP($G$5,Ledger!C502:K502,2,0),"-")</f>
        <v>-</v>
      </c>
      <c r="F502" s="49" t="str">
        <f>IFERROR(VLOOKUP($G$5,Ledger!C502:K502,3,0),"-")</f>
        <v>-</v>
      </c>
      <c r="G502" s="45" t="str">
        <f>IFERROR(VLOOKUP($G$5,Ledger!C502:K502,9,0),"-")</f>
        <v>-</v>
      </c>
      <c r="H502" s="42"/>
      <c r="I502" s="25" t="str">
        <f>IFERROR(VLOOKUP($K$5,Ledger!C502:K502,2,0),"-")</f>
        <v>-</v>
      </c>
      <c r="J502" s="49" t="str">
        <f>IFERROR(VLOOKUP($K$5,Ledger!C502:K502,3,0),"-")</f>
        <v>-</v>
      </c>
      <c r="K502" s="45" t="str">
        <f>IFERROR(VLOOKUP($K$5,Ledger!C502:K502,9,0),"-")</f>
        <v>-</v>
      </c>
      <c r="L502" s="42"/>
      <c r="M502" s="25" t="str">
        <f>IFERROR(VLOOKUP($O$5,Ledger!C502:K502,2,0),"-")</f>
        <v>-</v>
      </c>
      <c r="N502" s="49" t="str">
        <f>IFERROR(VLOOKUP($O$5,Ledger!C502:K502,3,0),"-")</f>
        <v>-</v>
      </c>
      <c r="O502" s="45" t="str">
        <f>IFERROR(VLOOKUP($O$5,Ledger!C502:K502,9,0),"-")</f>
        <v>-</v>
      </c>
      <c r="P502" s="42"/>
      <c r="Q502" s="25" t="str">
        <f>IFERROR(VLOOKUP($S$5,Ledger!C502:K502,2,0),"-")</f>
        <v>-</v>
      </c>
      <c r="R502" s="49" t="str">
        <f>IFERROR(VLOOKUP($S$5,Ledger!C502:K502,3,0),"-")</f>
        <v>-</v>
      </c>
      <c r="S502" s="45" t="str">
        <f>IFERROR(VLOOKUP($S$5,Ledger!C502:K502,9,0),"-")</f>
        <v>-</v>
      </c>
      <c r="T502" s="42"/>
      <c r="U502" s="25" t="str">
        <f>IFERROR(VLOOKUP($W$5,Ledger!C502:K502,2,0),"-")</f>
        <v>-</v>
      </c>
      <c r="V502" s="49" t="str">
        <f>IFERROR(VLOOKUP($W$5,Ledger!C502:K502,3,0),"-")</f>
        <v>-</v>
      </c>
      <c r="W502" s="45" t="str">
        <f>IFERROR(VLOOKUP($W$5,Ledger!C502:K502,9,0),"-")</f>
        <v>-</v>
      </c>
      <c r="X502" s="42"/>
      <c r="Y502" s="25" t="str">
        <f>IFERROR(VLOOKUP($AA$5,Ledger!C502:K502,2,0),"-")</f>
        <v>-</v>
      </c>
      <c r="Z502" s="49" t="str">
        <f>IFERROR(VLOOKUP($AA$5,Ledger!C502:K502,3,0),"-")</f>
        <v>-</v>
      </c>
      <c r="AA502" s="45" t="str">
        <f>IFERROR(VLOOKUP($AA$5,Ledger!C502:K502,9,0),"-")</f>
        <v>-</v>
      </c>
    </row>
    <row r="503" spans="1:27" ht="24" x14ac:dyDescent="0.2">
      <c r="A503" s="25" t="str">
        <f>IFERROR(VLOOKUP($C$5,Ledger!C503:K503,2,0),"-")</f>
        <v>-</v>
      </c>
      <c r="B503" s="49" t="str">
        <f>IFERROR(VLOOKUP($C$5,Ledger!C503:K503,3,0),"-")</f>
        <v>-</v>
      </c>
      <c r="C503" s="45" t="str">
        <f>IFERROR(VLOOKUP($C$5,Ledger!C503:K503,9,0),"-")</f>
        <v>-</v>
      </c>
      <c r="D503" s="42"/>
      <c r="E503" s="25" t="str">
        <f>IFERROR(VLOOKUP($G$5,Ledger!C503:K503,2,0),"-")</f>
        <v>-</v>
      </c>
      <c r="F503" s="49" t="str">
        <f>IFERROR(VLOOKUP($G$5,Ledger!C503:K503,3,0),"-")</f>
        <v>-</v>
      </c>
      <c r="G503" s="45" t="str">
        <f>IFERROR(VLOOKUP($G$5,Ledger!C503:K503,9,0),"-")</f>
        <v>-</v>
      </c>
      <c r="H503" s="42"/>
      <c r="I503" s="25" t="str">
        <f>IFERROR(VLOOKUP($K$5,Ledger!C503:K503,2,0),"-")</f>
        <v>-</v>
      </c>
      <c r="J503" s="49" t="str">
        <f>IFERROR(VLOOKUP($K$5,Ledger!C503:K503,3,0),"-")</f>
        <v>-</v>
      </c>
      <c r="K503" s="45" t="str">
        <f>IFERROR(VLOOKUP($K$5,Ledger!C503:K503,9,0),"-")</f>
        <v>-</v>
      </c>
      <c r="L503" s="42"/>
      <c r="M503" s="25" t="str">
        <f>IFERROR(VLOOKUP($O$5,Ledger!C503:K503,2,0),"-")</f>
        <v>-</v>
      </c>
      <c r="N503" s="49" t="str">
        <f>IFERROR(VLOOKUP($O$5,Ledger!C503:K503,3,0),"-")</f>
        <v>-</v>
      </c>
      <c r="O503" s="45" t="str">
        <f>IFERROR(VLOOKUP($O$5,Ledger!C503:K503,9,0),"-")</f>
        <v>-</v>
      </c>
      <c r="P503" s="42"/>
      <c r="Q503" s="25" t="str">
        <f>IFERROR(VLOOKUP($S$5,Ledger!C503:K503,2,0),"-")</f>
        <v>-</v>
      </c>
      <c r="R503" s="49" t="str">
        <f>IFERROR(VLOOKUP($S$5,Ledger!C503:K503,3,0),"-")</f>
        <v>-</v>
      </c>
      <c r="S503" s="45" t="str">
        <f>IFERROR(VLOOKUP($S$5,Ledger!C503:K503,9,0),"-")</f>
        <v>-</v>
      </c>
      <c r="T503" s="42"/>
      <c r="U503" s="25" t="str">
        <f>IFERROR(VLOOKUP($W$5,Ledger!C503:K503,2,0),"-")</f>
        <v>-</v>
      </c>
      <c r="V503" s="49" t="str">
        <f>IFERROR(VLOOKUP($W$5,Ledger!C503:K503,3,0),"-")</f>
        <v>-</v>
      </c>
      <c r="W503" s="45" t="str">
        <f>IFERROR(VLOOKUP($W$5,Ledger!C503:K503,9,0),"-")</f>
        <v>-</v>
      </c>
      <c r="X503" s="42"/>
      <c r="Y503" s="25" t="str">
        <f>IFERROR(VLOOKUP($AA$5,Ledger!C503:K503,2,0),"-")</f>
        <v>-</v>
      </c>
      <c r="Z503" s="49" t="str">
        <f>IFERROR(VLOOKUP($AA$5,Ledger!C503:K503,3,0),"-")</f>
        <v>-</v>
      </c>
      <c r="AA503" s="45" t="str">
        <f>IFERROR(VLOOKUP($AA$5,Ledger!C503:K503,9,0),"-")</f>
        <v>-</v>
      </c>
    </row>
    <row r="504" spans="1:27" ht="24" x14ac:dyDescent="0.2">
      <c r="A504" s="25" t="str">
        <f>IFERROR(VLOOKUP($C$5,Ledger!C504:K504,2,0),"-")</f>
        <v>-</v>
      </c>
      <c r="B504" s="49" t="str">
        <f>IFERROR(VLOOKUP($C$5,Ledger!C504:K504,3,0),"-")</f>
        <v>-</v>
      </c>
      <c r="C504" s="45" t="str">
        <f>IFERROR(VLOOKUP($C$5,Ledger!C504:K504,9,0),"-")</f>
        <v>-</v>
      </c>
      <c r="D504" s="42"/>
      <c r="E504" s="25" t="str">
        <f>IFERROR(VLOOKUP($G$5,Ledger!C504:K504,2,0),"-")</f>
        <v>-</v>
      </c>
      <c r="F504" s="49" t="str">
        <f>IFERROR(VLOOKUP($G$5,Ledger!C504:K504,3,0),"-")</f>
        <v>-</v>
      </c>
      <c r="G504" s="45" t="str">
        <f>IFERROR(VLOOKUP($G$5,Ledger!C504:K504,9,0),"-")</f>
        <v>-</v>
      </c>
      <c r="H504" s="42"/>
      <c r="I504" s="25" t="str">
        <f>IFERROR(VLOOKUP($K$5,Ledger!C504:K504,2,0),"-")</f>
        <v>-</v>
      </c>
      <c r="J504" s="49" t="str">
        <f>IFERROR(VLOOKUP($K$5,Ledger!C504:K504,3,0),"-")</f>
        <v>-</v>
      </c>
      <c r="K504" s="45" t="str">
        <f>IFERROR(VLOOKUP($K$5,Ledger!C504:K504,9,0),"-")</f>
        <v>-</v>
      </c>
      <c r="L504" s="42"/>
      <c r="M504" s="25" t="str">
        <f>IFERROR(VLOOKUP($O$5,Ledger!C504:K504,2,0),"-")</f>
        <v>-</v>
      </c>
      <c r="N504" s="49" t="str">
        <f>IFERROR(VLOOKUP($O$5,Ledger!C504:K504,3,0),"-")</f>
        <v>-</v>
      </c>
      <c r="O504" s="45" t="str">
        <f>IFERROR(VLOOKUP($O$5,Ledger!C504:K504,9,0),"-")</f>
        <v>-</v>
      </c>
      <c r="P504" s="42"/>
      <c r="Q504" s="25" t="str">
        <f>IFERROR(VLOOKUP($S$5,Ledger!C504:K504,2,0),"-")</f>
        <v>-</v>
      </c>
      <c r="R504" s="49" t="str">
        <f>IFERROR(VLOOKUP($S$5,Ledger!C504:K504,3,0),"-")</f>
        <v>-</v>
      </c>
      <c r="S504" s="45" t="str">
        <f>IFERROR(VLOOKUP($S$5,Ledger!C504:K504,9,0),"-")</f>
        <v>-</v>
      </c>
      <c r="T504" s="42"/>
      <c r="U504" s="25" t="str">
        <f>IFERROR(VLOOKUP($W$5,Ledger!C504:K504,2,0),"-")</f>
        <v>-</v>
      </c>
      <c r="V504" s="49" t="str">
        <f>IFERROR(VLOOKUP($W$5,Ledger!C504:K504,3,0),"-")</f>
        <v>-</v>
      </c>
      <c r="W504" s="45" t="str">
        <f>IFERROR(VLOOKUP($W$5,Ledger!C504:K504,9,0),"-")</f>
        <v>-</v>
      </c>
      <c r="X504" s="42"/>
      <c r="Y504" s="25" t="str">
        <f>IFERROR(VLOOKUP($AA$5,Ledger!C504:K504,2,0),"-")</f>
        <v>-</v>
      </c>
      <c r="Z504" s="49" t="str">
        <f>IFERROR(VLOOKUP($AA$5,Ledger!C504:K504,3,0),"-")</f>
        <v>-</v>
      </c>
      <c r="AA504" s="45" t="str">
        <f>IFERROR(VLOOKUP($AA$5,Ledger!C504:K504,9,0),"-")</f>
        <v>-</v>
      </c>
    </row>
    <row r="505" spans="1:27" ht="24" x14ac:dyDescent="0.2">
      <c r="A505" s="25" t="str">
        <f>IFERROR(VLOOKUP($C$5,Ledger!C505:K505,2,0),"-")</f>
        <v>-</v>
      </c>
      <c r="B505" s="49" t="str">
        <f>IFERROR(VLOOKUP($C$5,Ledger!C505:K505,3,0),"-")</f>
        <v>-</v>
      </c>
      <c r="C505" s="45" t="str">
        <f>IFERROR(VLOOKUP($C$5,Ledger!C505:K505,9,0),"-")</f>
        <v>-</v>
      </c>
      <c r="D505" s="42"/>
      <c r="E505" s="25" t="str">
        <f>IFERROR(VLOOKUP($G$5,Ledger!C505:K505,2,0),"-")</f>
        <v>-</v>
      </c>
      <c r="F505" s="49" t="str">
        <f>IFERROR(VLOOKUP($G$5,Ledger!C505:K505,3,0),"-")</f>
        <v>-</v>
      </c>
      <c r="G505" s="45" t="str">
        <f>IFERROR(VLOOKUP($G$5,Ledger!C505:K505,9,0),"-")</f>
        <v>-</v>
      </c>
      <c r="H505" s="42"/>
      <c r="I505" s="25" t="str">
        <f>IFERROR(VLOOKUP($K$5,Ledger!C505:K505,2,0),"-")</f>
        <v>-</v>
      </c>
      <c r="J505" s="49" t="str">
        <f>IFERROR(VLOOKUP($K$5,Ledger!C505:K505,3,0),"-")</f>
        <v>-</v>
      </c>
      <c r="K505" s="45" t="str">
        <f>IFERROR(VLOOKUP($K$5,Ledger!C505:K505,9,0),"-")</f>
        <v>-</v>
      </c>
      <c r="L505" s="42"/>
      <c r="M505" s="25" t="str">
        <f>IFERROR(VLOOKUP($O$5,Ledger!C505:K505,2,0),"-")</f>
        <v>-</v>
      </c>
      <c r="N505" s="49" t="str">
        <f>IFERROR(VLOOKUP($O$5,Ledger!C505:K505,3,0),"-")</f>
        <v>-</v>
      </c>
      <c r="O505" s="45" t="str">
        <f>IFERROR(VLOOKUP($O$5,Ledger!C505:K505,9,0),"-")</f>
        <v>-</v>
      </c>
      <c r="P505" s="42"/>
      <c r="Q505" s="25" t="str">
        <f>IFERROR(VLOOKUP($S$5,Ledger!C505:K505,2,0),"-")</f>
        <v>-</v>
      </c>
      <c r="R505" s="49" t="str">
        <f>IFERROR(VLOOKUP($S$5,Ledger!C505:K505,3,0),"-")</f>
        <v>-</v>
      </c>
      <c r="S505" s="45" t="str">
        <f>IFERROR(VLOOKUP($S$5,Ledger!C505:K505,9,0),"-")</f>
        <v>-</v>
      </c>
      <c r="T505" s="42"/>
      <c r="U505" s="25" t="str">
        <f>IFERROR(VLOOKUP($W$5,Ledger!C505:K505,2,0),"-")</f>
        <v>-</v>
      </c>
      <c r="V505" s="49" t="str">
        <f>IFERROR(VLOOKUP($W$5,Ledger!C505:K505,3,0),"-")</f>
        <v>-</v>
      </c>
      <c r="W505" s="45" t="str">
        <f>IFERROR(VLOOKUP($W$5,Ledger!C505:K505,9,0),"-")</f>
        <v>-</v>
      </c>
      <c r="X505" s="42"/>
      <c r="Y505" s="25" t="str">
        <f>IFERROR(VLOOKUP($AA$5,Ledger!C505:K505,2,0),"-")</f>
        <v>-</v>
      </c>
      <c r="Z505" s="49" t="str">
        <f>IFERROR(VLOOKUP($AA$5,Ledger!C505:K505,3,0),"-")</f>
        <v>-</v>
      </c>
      <c r="AA505" s="45" t="str">
        <f>IFERROR(VLOOKUP($AA$5,Ledger!C505:K505,9,0),"-")</f>
        <v>-</v>
      </c>
    </row>
    <row r="506" spans="1:27" ht="24" x14ac:dyDescent="0.2">
      <c r="A506" s="25" t="str">
        <f>IFERROR(VLOOKUP($C$5,Ledger!C506:K506,2,0),"-")</f>
        <v>-</v>
      </c>
      <c r="B506" s="49" t="str">
        <f>IFERROR(VLOOKUP($C$5,Ledger!C506:K506,3,0),"-")</f>
        <v>-</v>
      </c>
      <c r="C506" s="45" t="str">
        <f>IFERROR(VLOOKUP($C$5,Ledger!C506:K506,9,0),"-")</f>
        <v>-</v>
      </c>
      <c r="D506" s="42"/>
      <c r="E506" s="25" t="str">
        <f>IFERROR(VLOOKUP($G$5,Ledger!C506:K506,2,0),"-")</f>
        <v>-</v>
      </c>
      <c r="F506" s="49" t="str">
        <f>IFERROR(VLOOKUP($G$5,Ledger!C506:K506,3,0),"-")</f>
        <v>-</v>
      </c>
      <c r="G506" s="45" t="str">
        <f>IFERROR(VLOOKUP($G$5,Ledger!C506:K506,9,0),"-")</f>
        <v>-</v>
      </c>
      <c r="H506" s="42"/>
      <c r="I506" s="25" t="str">
        <f>IFERROR(VLOOKUP($K$5,Ledger!C506:K506,2,0),"-")</f>
        <v>-</v>
      </c>
      <c r="J506" s="49" t="str">
        <f>IFERROR(VLOOKUP($K$5,Ledger!C506:K506,3,0),"-")</f>
        <v>-</v>
      </c>
      <c r="K506" s="45" t="str">
        <f>IFERROR(VLOOKUP($K$5,Ledger!C506:K506,9,0),"-")</f>
        <v>-</v>
      </c>
      <c r="L506" s="42"/>
      <c r="M506" s="25" t="str">
        <f>IFERROR(VLOOKUP($O$5,Ledger!C506:K506,2,0),"-")</f>
        <v>-</v>
      </c>
      <c r="N506" s="49" t="str">
        <f>IFERROR(VLOOKUP($O$5,Ledger!C506:K506,3,0),"-")</f>
        <v>-</v>
      </c>
      <c r="O506" s="45" t="str">
        <f>IFERROR(VLOOKUP($O$5,Ledger!C506:K506,9,0),"-")</f>
        <v>-</v>
      </c>
      <c r="P506" s="42"/>
      <c r="Q506" s="25" t="str">
        <f>IFERROR(VLOOKUP($S$5,Ledger!C506:K506,2,0),"-")</f>
        <v>-</v>
      </c>
      <c r="R506" s="49" t="str">
        <f>IFERROR(VLOOKUP($S$5,Ledger!C506:K506,3,0),"-")</f>
        <v>-</v>
      </c>
      <c r="S506" s="45" t="str">
        <f>IFERROR(VLOOKUP($S$5,Ledger!C506:K506,9,0),"-")</f>
        <v>-</v>
      </c>
      <c r="T506" s="42"/>
      <c r="U506" s="25" t="str">
        <f>IFERROR(VLOOKUP($W$5,Ledger!C506:K506,2,0),"-")</f>
        <v>-</v>
      </c>
      <c r="V506" s="49" t="str">
        <f>IFERROR(VLOOKUP($W$5,Ledger!C506:K506,3,0),"-")</f>
        <v>-</v>
      </c>
      <c r="W506" s="45" t="str">
        <f>IFERROR(VLOOKUP($W$5,Ledger!C506:K506,9,0),"-")</f>
        <v>-</v>
      </c>
      <c r="X506" s="42"/>
      <c r="Y506" s="25" t="str">
        <f>IFERROR(VLOOKUP($AA$5,Ledger!C506:K506,2,0),"-")</f>
        <v>-</v>
      </c>
      <c r="Z506" s="49" t="str">
        <f>IFERROR(VLOOKUP($AA$5,Ledger!C506:K506,3,0),"-")</f>
        <v>-</v>
      </c>
      <c r="AA506" s="45" t="str">
        <f>IFERROR(VLOOKUP($AA$5,Ledger!C506:K506,9,0),"-")</f>
        <v>-</v>
      </c>
    </row>
    <row r="507" spans="1:27" ht="24" x14ac:dyDescent="0.2">
      <c r="A507" s="25" t="str">
        <f>IFERROR(VLOOKUP($C$5,Ledger!C507:K507,2,0),"-")</f>
        <v>-</v>
      </c>
      <c r="B507" s="49" t="str">
        <f>IFERROR(VLOOKUP($C$5,Ledger!C507:K507,3,0),"-")</f>
        <v>-</v>
      </c>
      <c r="C507" s="45" t="str">
        <f>IFERROR(VLOOKUP($C$5,Ledger!C507:K507,9,0),"-")</f>
        <v>-</v>
      </c>
      <c r="D507" s="42"/>
      <c r="E507" s="25" t="str">
        <f>IFERROR(VLOOKUP($G$5,Ledger!C507:K507,2,0),"-")</f>
        <v>-</v>
      </c>
      <c r="F507" s="49" t="str">
        <f>IFERROR(VLOOKUP($G$5,Ledger!C507:K507,3,0),"-")</f>
        <v>-</v>
      </c>
      <c r="G507" s="45" t="str">
        <f>IFERROR(VLOOKUP($G$5,Ledger!C507:K507,9,0),"-")</f>
        <v>-</v>
      </c>
      <c r="H507" s="42"/>
      <c r="I507" s="25" t="str">
        <f>IFERROR(VLOOKUP($K$5,Ledger!C507:K507,2,0),"-")</f>
        <v>-</v>
      </c>
      <c r="J507" s="49" t="str">
        <f>IFERROR(VLOOKUP($K$5,Ledger!C507:K507,3,0),"-")</f>
        <v>-</v>
      </c>
      <c r="K507" s="45" t="str">
        <f>IFERROR(VLOOKUP($K$5,Ledger!C507:K507,9,0),"-")</f>
        <v>-</v>
      </c>
      <c r="L507" s="42"/>
      <c r="M507" s="25" t="str">
        <f>IFERROR(VLOOKUP($O$5,Ledger!C507:K507,2,0),"-")</f>
        <v>-</v>
      </c>
      <c r="N507" s="49" t="str">
        <f>IFERROR(VLOOKUP($O$5,Ledger!C507:K507,3,0),"-")</f>
        <v>-</v>
      </c>
      <c r="O507" s="45" t="str">
        <f>IFERROR(VLOOKUP($O$5,Ledger!C507:K507,9,0),"-")</f>
        <v>-</v>
      </c>
      <c r="P507" s="42"/>
      <c r="Q507" s="25" t="str">
        <f>IFERROR(VLOOKUP($S$5,Ledger!C507:K507,2,0),"-")</f>
        <v>-</v>
      </c>
      <c r="R507" s="49" t="str">
        <f>IFERROR(VLOOKUP($S$5,Ledger!C507:K507,3,0),"-")</f>
        <v>-</v>
      </c>
      <c r="S507" s="45" t="str">
        <f>IFERROR(VLOOKUP($S$5,Ledger!C507:K507,9,0),"-")</f>
        <v>-</v>
      </c>
      <c r="T507" s="42"/>
      <c r="U507" s="25" t="str">
        <f>IFERROR(VLOOKUP($W$5,Ledger!C507:K507,2,0),"-")</f>
        <v>-</v>
      </c>
      <c r="V507" s="49" t="str">
        <f>IFERROR(VLOOKUP($W$5,Ledger!C507:K507,3,0),"-")</f>
        <v>-</v>
      </c>
      <c r="W507" s="45" t="str">
        <f>IFERROR(VLOOKUP($W$5,Ledger!C507:K507,9,0),"-")</f>
        <v>-</v>
      </c>
      <c r="X507" s="42"/>
      <c r="Y507" s="25" t="str">
        <f>IFERROR(VLOOKUP($AA$5,Ledger!C507:K507,2,0),"-")</f>
        <v>-</v>
      </c>
      <c r="Z507" s="49" t="str">
        <f>IFERROR(VLOOKUP($AA$5,Ledger!C507:K507,3,0),"-")</f>
        <v>-</v>
      </c>
      <c r="AA507" s="45" t="str">
        <f>IFERROR(VLOOKUP($AA$5,Ledger!C507:K507,9,0),"-")</f>
        <v>-</v>
      </c>
    </row>
    <row r="508" spans="1:27" ht="24" x14ac:dyDescent="0.2">
      <c r="A508" s="25" t="str">
        <f>IFERROR(VLOOKUP($C$5,Ledger!C508:K508,2,0),"-")</f>
        <v>-</v>
      </c>
      <c r="B508" s="49" t="str">
        <f>IFERROR(VLOOKUP($C$5,Ledger!C508:K508,3,0),"-")</f>
        <v>-</v>
      </c>
      <c r="C508" s="45" t="str">
        <f>IFERROR(VLOOKUP($C$5,Ledger!C508:K508,9,0),"-")</f>
        <v>-</v>
      </c>
      <c r="D508" s="42"/>
      <c r="E508" s="25" t="str">
        <f>IFERROR(VLOOKUP($G$5,Ledger!C508:K508,2,0),"-")</f>
        <v>-</v>
      </c>
      <c r="F508" s="49" t="str">
        <f>IFERROR(VLOOKUP($G$5,Ledger!C508:K508,3,0),"-")</f>
        <v>-</v>
      </c>
      <c r="G508" s="45" t="str">
        <f>IFERROR(VLOOKUP($G$5,Ledger!C508:K508,9,0),"-")</f>
        <v>-</v>
      </c>
      <c r="H508" s="42"/>
      <c r="I508" s="25" t="str">
        <f>IFERROR(VLOOKUP($K$5,Ledger!C508:K508,2,0),"-")</f>
        <v>-</v>
      </c>
      <c r="J508" s="49" t="str">
        <f>IFERROR(VLOOKUP($K$5,Ledger!C508:K508,3,0),"-")</f>
        <v>-</v>
      </c>
      <c r="K508" s="45" t="str">
        <f>IFERROR(VLOOKUP($K$5,Ledger!C508:K508,9,0),"-")</f>
        <v>-</v>
      </c>
      <c r="L508" s="42"/>
      <c r="M508" s="25" t="str">
        <f>IFERROR(VLOOKUP($O$5,Ledger!C508:K508,2,0),"-")</f>
        <v>-</v>
      </c>
      <c r="N508" s="49" t="str">
        <f>IFERROR(VLOOKUP($O$5,Ledger!C508:K508,3,0),"-")</f>
        <v>-</v>
      </c>
      <c r="O508" s="45" t="str">
        <f>IFERROR(VLOOKUP($O$5,Ledger!C508:K508,9,0),"-")</f>
        <v>-</v>
      </c>
      <c r="P508" s="42"/>
      <c r="Q508" s="25" t="str">
        <f>IFERROR(VLOOKUP($S$5,Ledger!C508:K508,2,0),"-")</f>
        <v>-</v>
      </c>
      <c r="R508" s="49" t="str">
        <f>IFERROR(VLOOKUP($S$5,Ledger!C508:K508,3,0),"-")</f>
        <v>-</v>
      </c>
      <c r="S508" s="45" t="str">
        <f>IFERROR(VLOOKUP($S$5,Ledger!C508:K508,9,0),"-")</f>
        <v>-</v>
      </c>
      <c r="T508" s="42"/>
      <c r="U508" s="25" t="str">
        <f>IFERROR(VLOOKUP($W$5,Ledger!C508:K508,2,0),"-")</f>
        <v>-</v>
      </c>
      <c r="V508" s="49" t="str">
        <f>IFERROR(VLOOKUP($W$5,Ledger!C508:K508,3,0),"-")</f>
        <v>-</v>
      </c>
      <c r="W508" s="45" t="str">
        <f>IFERROR(VLOOKUP($W$5,Ledger!C508:K508,9,0),"-")</f>
        <v>-</v>
      </c>
      <c r="X508" s="42"/>
      <c r="Y508" s="25" t="str">
        <f>IFERROR(VLOOKUP($AA$5,Ledger!C508:K508,2,0),"-")</f>
        <v>-</v>
      </c>
      <c r="Z508" s="49" t="str">
        <f>IFERROR(VLOOKUP($AA$5,Ledger!C508:K508,3,0),"-")</f>
        <v>-</v>
      </c>
      <c r="AA508" s="45" t="str">
        <f>IFERROR(VLOOKUP($AA$5,Ledger!C508:K508,9,0),"-")</f>
        <v>-</v>
      </c>
    </row>
    <row r="509" spans="1:27" ht="24" x14ac:dyDescent="0.2">
      <c r="A509" s="25" t="str">
        <f>IFERROR(VLOOKUP($C$5,Ledger!C509:K509,2,0),"-")</f>
        <v>-</v>
      </c>
      <c r="B509" s="49" t="str">
        <f>IFERROR(VLOOKUP($C$5,Ledger!C509:K509,3,0),"-")</f>
        <v>-</v>
      </c>
      <c r="C509" s="45" t="str">
        <f>IFERROR(VLOOKUP($C$5,Ledger!C509:K509,9,0),"-")</f>
        <v>-</v>
      </c>
      <c r="D509" s="42"/>
      <c r="E509" s="25" t="str">
        <f>IFERROR(VLOOKUP($G$5,Ledger!C509:K509,2,0),"-")</f>
        <v>-</v>
      </c>
      <c r="F509" s="49" t="str">
        <f>IFERROR(VLOOKUP($G$5,Ledger!C509:K509,3,0),"-")</f>
        <v>-</v>
      </c>
      <c r="G509" s="45" t="str">
        <f>IFERROR(VLOOKUP($G$5,Ledger!C509:K509,9,0),"-")</f>
        <v>-</v>
      </c>
      <c r="H509" s="42"/>
      <c r="I509" s="25" t="str">
        <f>IFERROR(VLOOKUP($K$5,Ledger!C509:K509,2,0),"-")</f>
        <v>-</v>
      </c>
      <c r="J509" s="49" t="str">
        <f>IFERROR(VLOOKUP($K$5,Ledger!C509:K509,3,0),"-")</f>
        <v>-</v>
      </c>
      <c r="K509" s="45" t="str">
        <f>IFERROR(VLOOKUP($K$5,Ledger!C509:K509,9,0),"-")</f>
        <v>-</v>
      </c>
      <c r="L509" s="42"/>
      <c r="M509" s="25" t="str">
        <f>IFERROR(VLOOKUP($O$5,Ledger!C509:K509,2,0),"-")</f>
        <v>-</v>
      </c>
      <c r="N509" s="49" t="str">
        <f>IFERROR(VLOOKUP($O$5,Ledger!C509:K509,3,0),"-")</f>
        <v>-</v>
      </c>
      <c r="O509" s="45" t="str">
        <f>IFERROR(VLOOKUP($O$5,Ledger!C509:K509,9,0),"-")</f>
        <v>-</v>
      </c>
      <c r="P509" s="42"/>
      <c r="Q509" s="25" t="str">
        <f>IFERROR(VLOOKUP($S$5,Ledger!C509:K509,2,0),"-")</f>
        <v>-</v>
      </c>
      <c r="R509" s="49" t="str">
        <f>IFERROR(VLOOKUP($S$5,Ledger!C509:K509,3,0),"-")</f>
        <v>-</v>
      </c>
      <c r="S509" s="45" t="str">
        <f>IFERROR(VLOOKUP($S$5,Ledger!C509:K509,9,0),"-")</f>
        <v>-</v>
      </c>
      <c r="T509" s="42"/>
      <c r="U509" s="25" t="str">
        <f>IFERROR(VLOOKUP($W$5,Ledger!C509:K509,2,0),"-")</f>
        <v>-</v>
      </c>
      <c r="V509" s="49" t="str">
        <f>IFERROR(VLOOKUP($W$5,Ledger!C509:K509,3,0),"-")</f>
        <v>-</v>
      </c>
      <c r="W509" s="45" t="str">
        <f>IFERROR(VLOOKUP($W$5,Ledger!C509:K509,9,0),"-")</f>
        <v>-</v>
      </c>
      <c r="X509" s="42"/>
      <c r="Y509" s="25" t="str">
        <f>IFERROR(VLOOKUP($AA$5,Ledger!C509:K509,2,0),"-")</f>
        <v>-</v>
      </c>
      <c r="Z509" s="49" t="str">
        <f>IFERROR(VLOOKUP($AA$5,Ledger!C509:K509,3,0),"-")</f>
        <v>-</v>
      </c>
      <c r="AA509" s="45" t="str">
        <f>IFERROR(VLOOKUP($AA$5,Ledger!C509:K509,9,0),"-")</f>
        <v>-</v>
      </c>
    </row>
    <row r="510" spans="1:27" ht="24" x14ac:dyDescent="0.2">
      <c r="A510" s="25" t="str">
        <f>IFERROR(VLOOKUP($C$5,Ledger!C510:K510,2,0),"-")</f>
        <v>-</v>
      </c>
      <c r="B510" s="49" t="str">
        <f>IFERROR(VLOOKUP($C$5,Ledger!C510:K510,3,0),"-")</f>
        <v>-</v>
      </c>
      <c r="C510" s="45" t="str">
        <f>IFERROR(VLOOKUP($C$5,Ledger!C510:K510,9,0),"-")</f>
        <v>-</v>
      </c>
      <c r="D510" s="42"/>
      <c r="E510" s="25" t="str">
        <f>IFERROR(VLOOKUP($G$5,Ledger!C510:K510,2,0),"-")</f>
        <v>-</v>
      </c>
      <c r="F510" s="49" t="str">
        <f>IFERROR(VLOOKUP($G$5,Ledger!C510:K510,3,0),"-")</f>
        <v>-</v>
      </c>
      <c r="G510" s="45" t="str">
        <f>IFERROR(VLOOKUP($G$5,Ledger!C510:K510,9,0),"-")</f>
        <v>-</v>
      </c>
      <c r="H510" s="42"/>
      <c r="I510" s="25" t="str">
        <f>IFERROR(VLOOKUP($K$5,Ledger!C510:K510,2,0),"-")</f>
        <v>-</v>
      </c>
      <c r="J510" s="49" t="str">
        <f>IFERROR(VLOOKUP($K$5,Ledger!C510:K510,3,0),"-")</f>
        <v>-</v>
      </c>
      <c r="K510" s="45" t="str">
        <f>IFERROR(VLOOKUP($K$5,Ledger!C510:K510,9,0),"-")</f>
        <v>-</v>
      </c>
      <c r="L510" s="42"/>
      <c r="M510" s="25" t="str">
        <f>IFERROR(VLOOKUP($O$5,Ledger!C510:K510,2,0),"-")</f>
        <v>-</v>
      </c>
      <c r="N510" s="49" t="str">
        <f>IFERROR(VLOOKUP($O$5,Ledger!C510:K510,3,0),"-")</f>
        <v>-</v>
      </c>
      <c r="O510" s="45" t="str">
        <f>IFERROR(VLOOKUP($O$5,Ledger!C510:K510,9,0),"-")</f>
        <v>-</v>
      </c>
      <c r="P510" s="42"/>
      <c r="Q510" s="25" t="str">
        <f>IFERROR(VLOOKUP($S$5,Ledger!C510:K510,2,0),"-")</f>
        <v>-</v>
      </c>
      <c r="R510" s="49" t="str">
        <f>IFERROR(VLOOKUP($S$5,Ledger!C510:K510,3,0),"-")</f>
        <v>-</v>
      </c>
      <c r="S510" s="45" t="str">
        <f>IFERROR(VLOOKUP($S$5,Ledger!C510:K510,9,0),"-")</f>
        <v>-</v>
      </c>
      <c r="T510" s="42"/>
      <c r="U510" s="25" t="str">
        <f>IFERROR(VLOOKUP($W$5,Ledger!C510:K510,2,0),"-")</f>
        <v>-</v>
      </c>
      <c r="V510" s="49" t="str">
        <f>IFERROR(VLOOKUP($W$5,Ledger!C510:K510,3,0),"-")</f>
        <v>-</v>
      </c>
      <c r="W510" s="45" t="str">
        <f>IFERROR(VLOOKUP($W$5,Ledger!C510:K510,9,0),"-")</f>
        <v>-</v>
      </c>
      <c r="X510" s="42"/>
      <c r="Y510" s="25" t="str">
        <f>IFERROR(VLOOKUP($AA$5,Ledger!C510:K510,2,0),"-")</f>
        <v>-</v>
      </c>
      <c r="Z510" s="49" t="str">
        <f>IFERROR(VLOOKUP($AA$5,Ledger!C510:K510,3,0),"-")</f>
        <v>-</v>
      </c>
      <c r="AA510" s="45" t="str">
        <f>IFERROR(VLOOKUP($AA$5,Ledger!C510:K510,9,0),"-")</f>
        <v>-</v>
      </c>
    </row>
    <row r="511" spans="1:27" ht="24" x14ac:dyDescent="0.2">
      <c r="A511" s="25" t="str">
        <f>IFERROR(VLOOKUP($C$5,Ledger!C511:K511,2,0),"-")</f>
        <v>-</v>
      </c>
      <c r="B511" s="49" t="str">
        <f>IFERROR(VLOOKUP($C$5,Ledger!C511:K511,3,0),"-")</f>
        <v>-</v>
      </c>
      <c r="C511" s="45" t="str">
        <f>IFERROR(VLOOKUP($C$5,Ledger!C511:K511,9,0),"-")</f>
        <v>-</v>
      </c>
      <c r="D511" s="42"/>
      <c r="E511" s="25" t="str">
        <f>IFERROR(VLOOKUP($G$5,Ledger!C511:K511,2,0),"-")</f>
        <v>-</v>
      </c>
      <c r="F511" s="49" t="str">
        <f>IFERROR(VLOOKUP($G$5,Ledger!C511:K511,3,0),"-")</f>
        <v>-</v>
      </c>
      <c r="G511" s="45" t="str">
        <f>IFERROR(VLOOKUP($G$5,Ledger!C511:K511,9,0),"-")</f>
        <v>-</v>
      </c>
      <c r="H511" s="42"/>
      <c r="I511" s="25" t="str">
        <f>IFERROR(VLOOKUP($K$5,Ledger!C511:K511,2,0),"-")</f>
        <v>-</v>
      </c>
      <c r="J511" s="49" t="str">
        <f>IFERROR(VLOOKUP($K$5,Ledger!C511:K511,3,0),"-")</f>
        <v>-</v>
      </c>
      <c r="K511" s="45" t="str">
        <f>IFERROR(VLOOKUP($K$5,Ledger!C511:K511,9,0),"-")</f>
        <v>-</v>
      </c>
      <c r="L511" s="42"/>
      <c r="M511" s="25" t="str">
        <f>IFERROR(VLOOKUP($O$5,Ledger!C511:K511,2,0),"-")</f>
        <v>-</v>
      </c>
      <c r="N511" s="49" t="str">
        <f>IFERROR(VLOOKUP($O$5,Ledger!C511:K511,3,0),"-")</f>
        <v>-</v>
      </c>
      <c r="O511" s="45" t="str">
        <f>IFERROR(VLOOKUP($O$5,Ledger!C511:K511,9,0),"-")</f>
        <v>-</v>
      </c>
      <c r="P511" s="42"/>
      <c r="Q511" s="25" t="str">
        <f>IFERROR(VLOOKUP($S$5,Ledger!C511:K511,2,0),"-")</f>
        <v>-</v>
      </c>
      <c r="R511" s="49" t="str">
        <f>IFERROR(VLOOKUP($S$5,Ledger!C511:K511,3,0),"-")</f>
        <v>-</v>
      </c>
      <c r="S511" s="45" t="str">
        <f>IFERROR(VLOOKUP($S$5,Ledger!C511:K511,9,0),"-")</f>
        <v>-</v>
      </c>
      <c r="T511" s="42"/>
      <c r="U511" s="25" t="str">
        <f>IFERROR(VLOOKUP($W$5,Ledger!C511:K511,2,0),"-")</f>
        <v>-</v>
      </c>
      <c r="V511" s="49" t="str">
        <f>IFERROR(VLOOKUP($W$5,Ledger!C511:K511,3,0),"-")</f>
        <v>-</v>
      </c>
      <c r="W511" s="45" t="str">
        <f>IFERROR(VLOOKUP($W$5,Ledger!C511:K511,9,0),"-")</f>
        <v>-</v>
      </c>
      <c r="X511" s="42"/>
      <c r="Y511" s="25" t="str">
        <f>IFERROR(VLOOKUP($AA$5,Ledger!C511:K511,2,0),"-")</f>
        <v>-</v>
      </c>
      <c r="Z511" s="49" t="str">
        <f>IFERROR(VLOOKUP($AA$5,Ledger!C511:K511,3,0),"-")</f>
        <v>-</v>
      </c>
      <c r="AA511" s="45" t="str">
        <f>IFERROR(VLOOKUP($AA$5,Ledger!C511:K511,9,0),"-")</f>
        <v>-</v>
      </c>
    </row>
    <row r="512" spans="1:27" ht="24" x14ac:dyDescent="0.2">
      <c r="A512" s="25" t="str">
        <f>IFERROR(VLOOKUP($C$5,Ledger!C512:K512,2,0),"-")</f>
        <v>-</v>
      </c>
      <c r="B512" s="49" t="str">
        <f>IFERROR(VLOOKUP($C$5,Ledger!C512:K512,3,0),"-")</f>
        <v>-</v>
      </c>
      <c r="C512" s="45" t="str">
        <f>IFERROR(VLOOKUP($C$5,Ledger!C512:K512,9,0),"-")</f>
        <v>-</v>
      </c>
      <c r="D512" s="42"/>
      <c r="E512" s="25" t="str">
        <f>IFERROR(VLOOKUP($G$5,Ledger!C512:K512,2,0),"-")</f>
        <v>-</v>
      </c>
      <c r="F512" s="49" t="str">
        <f>IFERROR(VLOOKUP($G$5,Ledger!C512:K512,3,0),"-")</f>
        <v>-</v>
      </c>
      <c r="G512" s="45" t="str">
        <f>IFERROR(VLOOKUP($G$5,Ledger!C512:K512,9,0),"-")</f>
        <v>-</v>
      </c>
      <c r="H512" s="42"/>
      <c r="I512" s="25" t="str">
        <f>IFERROR(VLOOKUP($K$5,Ledger!C512:K512,2,0),"-")</f>
        <v>-</v>
      </c>
      <c r="J512" s="49" t="str">
        <f>IFERROR(VLOOKUP($K$5,Ledger!C512:K512,3,0),"-")</f>
        <v>-</v>
      </c>
      <c r="K512" s="45" t="str">
        <f>IFERROR(VLOOKUP($K$5,Ledger!C512:K512,9,0),"-")</f>
        <v>-</v>
      </c>
      <c r="L512" s="42"/>
      <c r="M512" s="25" t="str">
        <f>IFERROR(VLOOKUP($O$5,Ledger!C512:K512,2,0),"-")</f>
        <v>-</v>
      </c>
      <c r="N512" s="49" t="str">
        <f>IFERROR(VLOOKUP($O$5,Ledger!C512:K512,3,0),"-")</f>
        <v>-</v>
      </c>
      <c r="O512" s="45" t="str">
        <f>IFERROR(VLOOKUP($O$5,Ledger!C512:K512,9,0),"-")</f>
        <v>-</v>
      </c>
      <c r="P512" s="42"/>
      <c r="Q512" s="25" t="str">
        <f>IFERROR(VLOOKUP($S$5,Ledger!C512:K512,2,0),"-")</f>
        <v>-</v>
      </c>
      <c r="R512" s="49" t="str">
        <f>IFERROR(VLOOKUP($S$5,Ledger!C512:K512,3,0),"-")</f>
        <v>-</v>
      </c>
      <c r="S512" s="45" t="str">
        <f>IFERROR(VLOOKUP($S$5,Ledger!C512:K512,9,0),"-")</f>
        <v>-</v>
      </c>
      <c r="T512" s="42"/>
      <c r="U512" s="25" t="str">
        <f>IFERROR(VLOOKUP($W$5,Ledger!C512:K512,2,0),"-")</f>
        <v>-</v>
      </c>
      <c r="V512" s="49" t="str">
        <f>IFERROR(VLOOKUP($W$5,Ledger!C512:K512,3,0),"-")</f>
        <v>-</v>
      </c>
      <c r="W512" s="45" t="str">
        <f>IFERROR(VLOOKUP($W$5,Ledger!C512:K512,9,0),"-")</f>
        <v>-</v>
      </c>
      <c r="X512" s="42"/>
      <c r="Y512" s="25" t="str">
        <f>IFERROR(VLOOKUP($AA$5,Ledger!C512:K512,2,0),"-")</f>
        <v>-</v>
      </c>
      <c r="Z512" s="49" t="str">
        <f>IFERROR(VLOOKUP($AA$5,Ledger!C512:K512,3,0),"-")</f>
        <v>-</v>
      </c>
      <c r="AA512" s="45" t="str">
        <f>IFERROR(VLOOKUP($AA$5,Ledger!C512:K512,9,0),"-")</f>
        <v>-</v>
      </c>
    </row>
    <row r="513" spans="1:27" ht="24" x14ac:dyDescent="0.2">
      <c r="A513" s="25" t="str">
        <f>IFERROR(VLOOKUP($C$5,Ledger!C513:K513,2,0),"-")</f>
        <v>-</v>
      </c>
      <c r="B513" s="49" t="str">
        <f>IFERROR(VLOOKUP($C$5,Ledger!C513:K513,3,0),"-")</f>
        <v>-</v>
      </c>
      <c r="C513" s="45" t="str">
        <f>IFERROR(VLOOKUP($C$5,Ledger!C513:K513,9,0),"-")</f>
        <v>-</v>
      </c>
      <c r="D513" s="42"/>
      <c r="E513" s="25" t="str">
        <f>IFERROR(VLOOKUP($G$5,Ledger!C513:K513,2,0),"-")</f>
        <v>-</v>
      </c>
      <c r="F513" s="49" t="str">
        <f>IFERROR(VLOOKUP($G$5,Ledger!C513:K513,3,0),"-")</f>
        <v>-</v>
      </c>
      <c r="G513" s="45" t="str">
        <f>IFERROR(VLOOKUP($G$5,Ledger!C513:K513,9,0),"-")</f>
        <v>-</v>
      </c>
      <c r="H513" s="42"/>
      <c r="I513" s="25" t="str">
        <f>IFERROR(VLOOKUP($K$5,Ledger!C513:K513,2,0),"-")</f>
        <v>-</v>
      </c>
      <c r="J513" s="49" t="str">
        <f>IFERROR(VLOOKUP($K$5,Ledger!C513:K513,3,0),"-")</f>
        <v>-</v>
      </c>
      <c r="K513" s="45" t="str">
        <f>IFERROR(VLOOKUP($K$5,Ledger!C513:K513,9,0),"-")</f>
        <v>-</v>
      </c>
      <c r="L513" s="42"/>
      <c r="M513" s="25" t="str">
        <f>IFERROR(VLOOKUP($O$5,Ledger!C513:K513,2,0),"-")</f>
        <v>-</v>
      </c>
      <c r="N513" s="49" t="str">
        <f>IFERROR(VLOOKUP($O$5,Ledger!C513:K513,3,0),"-")</f>
        <v>-</v>
      </c>
      <c r="O513" s="45" t="str">
        <f>IFERROR(VLOOKUP($O$5,Ledger!C513:K513,9,0),"-")</f>
        <v>-</v>
      </c>
      <c r="P513" s="42"/>
      <c r="Q513" s="25" t="str">
        <f>IFERROR(VLOOKUP($S$5,Ledger!C513:K513,2,0),"-")</f>
        <v>-</v>
      </c>
      <c r="R513" s="49" t="str">
        <f>IFERROR(VLOOKUP($S$5,Ledger!C513:K513,3,0),"-")</f>
        <v>-</v>
      </c>
      <c r="S513" s="45" t="str">
        <f>IFERROR(VLOOKUP($S$5,Ledger!C513:K513,9,0),"-")</f>
        <v>-</v>
      </c>
      <c r="T513" s="42"/>
      <c r="U513" s="25" t="str">
        <f>IFERROR(VLOOKUP($W$5,Ledger!C513:K513,2,0),"-")</f>
        <v>-</v>
      </c>
      <c r="V513" s="49" t="str">
        <f>IFERROR(VLOOKUP($W$5,Ledger!C513:K513,3,0),"-")</f>
        <v>-</v>
      </c>
      <c r="W513" s="45" t="str">
        <f>IFERROR(VLOOKUP($W$5,Ledger!C513:K513,9,0),"-")</f>
        <v>-</v>
      </c>
      <c r="X513" s="42"/>
      <c r="Y513" s="25" t="str">
        <f>IFERROR(VLOOKUP($AA$5,Ledger!C513:K513,2,0),"-")</f>
        <v>-</v>
      </c>
      <c r="Z513" s="49" t="str">
        <f>IFERROR(VLOOKUP($AA$5,Ledger!C513:K513,3,0),"-")</f>
        <v>-</v>
      </c>
      <c r="AA513" s="45" t="str">
        <f>IFERROR(VLOOKUP($AA$5,Ledger!C513:K513,9,0),"-")</f>
        <v>-</v>
      </c>
    </row>
    <row r="514" spans="1:27" ht="24" x14ac:dyDescent="0.2">
      <c r="A514" s="25" t="str">
        <f>IFERROR(VLOOKUP($C$5,Ledger!C514:K514,2,0),"-")</f>
        <v>-</v>
      </c>
      <c r="B514" s="49" t="str">
        <f>IFERROR(VLOOKUP($C$5,Ledger!C514:K514,3,0),"-")</f>
        <v>-</v>
      </c>
      <c r="C514" s="45" t="str">
        <f>IFERROR(VLOOKUP($C$5,Ledger!C514:K514,9,0),"-")</f>
        <v>-</v>
      </c>
      <c r="D514" s="42"/>
      <c r="E514" s="25" t="str">
        <f>IFERROR(VLOOKUP($G$5,Ledger!C514:K514,2,0),"-")</f>
        <v>-</v>
      </c>
      <c r="F514" s="49" t="str">
        <f>IFERROR(VLOOKUP($G$5,Ledger!C514:K514,3,0),"-")</f>
        <v>-</v>
      </c>
      <c r="G514" s="45" t="str">
        <f>IFERROR(VLOOKUP($G$5,Ledger!C514:K514,9,0),"-")</f>
        <v>-</v>
      </c>
      <c r="H514" s="42"/>
      <c r="I514" s="25" t="str">
        <f>IFERROR(VLOOKUP($K$5,Ledger!C514:K514,2,0),"-")</f>
        <v>-</v>
      </c>
      <c r="J514" s="49" t="str">
        <f>IFERROR(VLOOKUP($K$5,Ledger!C514:K514,3,0),"-")</f>
        <v>-</v>
      </c>
      <c r="K514" s="45" t="str">
        <f>IFERROR(VLOOKUP($K$5,Ledger!C514:K514,9,0),"-")</f>
        <v>-</v>
      </c>
      <c r="L514" s="42"/>
      <c r="M514" s="25" t="str">
        <f>IFERROR(VLOOKUP($O$5,Ledger!C514:K514,2,0),"-")</f>
        <v>-</v>
      </c>
      <c r="N514" s="49" t="str">
        <f>IFERROR(VLOOKUP($O$5,Ledger!C514:K514,3,0),"-")</f>
        <v>-</v>
      </c>
      <c r="O514" s="45" t="str">
        <f>IFERROR(VLOOKUP($O$5,Ledger!C514:K514,9,0),"-")</f>
        <v>-</v>
      </c>
      <c r="P514" s="42"/>
      <c r="Q514" s="25" t="str">
        <f>IFERROR(VLOOKUP($S$5,Ledger!C514:K514,2,0),"-")</f>
        <v>-</v>
      </c>
      <c r="R514" s="49" t="str">
        <f>IFERROR(VLOOKUP($S$5,Ledger!C514:K514,3,0),"-")</f>
        <v>-</v>
      </c>
      <c r="S514" s="45" t="str">
        <f>IFERROR(VLOOKUP($S$5,Ledger!C514:K514,9,0),"-")</f>
        <v>-</v>
      </c>
      <c r="T514" s="42"/>
      <c r="U514" s="25" t="str">
        <f>IFERROR(VLOOKUP($W$5,Ledger!C514:K514,2,0),"-")</f>
        <v>-</v>
      </c>
      <c r="V514" s="49" t="str">
        <f>IFERROR(VLOOKUP($W$5,Ledger!C514:K514,3,0),"-")</f>
        <v>-</v>
      </c>
      <c r="W514" s="45" t="str">
        <f>IFERROR(VLOOKUP($W$5,Ledger!C514:K514,9,0),"-")</f>
        <v>-</v>
      </c>
      <c r="X514" s="42"/>
      <c r="Y514" s="25" t="str">
        <f>IFERROR(VLOOKUP($AA$5,Ledger!C514:K514,2,0),"-")</f>
        <v>-</v>
      </c>
      <c r="Z514" s="49" t="str">
        <f>IFERROR(VLOOKUP($AA$5,Ledger!C514:K514,3,0),"-")</f>
        <v>-</v>
      </c>
      <c r="AA514" s="45" t="str">
        <f>IFERROR(VLOOKUP($AA$5,Ledger!C514:K514,9,0),"-")</f>
        <v>-</v>
      </c>
    </row>
    <row r="515" spans="1:27" ht="24" x14ac:dyDescent="0.2">
      <c r="A515" s="25" t="str">
        <f>IFERROR(VLOOKUP($C$5,Ledger!C515:K515,2,0),"-")</f>
        <v>-</v>
      </c>
      <c r="B515" s="49" t="str">
        <f>IFERROR(VLOOKUP($C$5,Ledger!C515:K515,3,0),"-")</f>
        <v>-</v>
      </c>
      <c r="C515" s="45" t="str">
        <f>IFERROR(VLOOKUP($C$5,Ledger!C515:K515,9,0),"-")</f>
        <v>-</v>
      </c>
      <c r="D515" s="42"/>
      <c r="E515" s="25" t="str">
        <f>IFERROR(VLOOKUP($G$5,Ledger!C515:K515,2,0),"-")</f>
        <v>-</v>
      </c>
      <c r="F515" s="49" t="str">
        <f>IFERROR(VLOOKUP($G$5,Ledger!C515:K515,3,0),"-")</f>
        <v>-</v>
      </c>
      <c r="G515" s="45" t="str">
        <f>IFERROR(VLOOKUP($G$5,Ledger!C515:K515,9,0),"-")</f>
        <v>-</v>
      </c>
      <c r="H515" s="42"/>
      <c r="I515" s="25" t="str">
        <f>IFERROR(VLOOKUP($K$5,Ledger!C515:K515,2,0),"-")</f>
        <v>-</v>
      </c>
      <c r="J515" s="49" t="str">
        <f>IFERROR(VLOOKUP($K$5,Ledger!C515:K515,3,0),"-")</f>
        <v>-</v>
      </c>
      <c r="K515" s="45" t="str">
        <f>IFERROR(VLOOKUP($K$5,Ledger!C515:K515,9,0),"-")</f>
        <v>-</v>
      </c>
      <c r="L515" s="42"/>
      <c r="M515" s="25" t="str">
        <f>IFERROR(VLOOKUP($O$5,Ledger!C515:K515,2,0),"-")</f>
        <v>-</v>
      </c>
      <c r="N515" s="49" t="str">
        <f>IFERROR(VLOOKUP($O$5,Ledger!C515:K515,3,0),"-")</f>
        <v>-</v>
      </c>
      <c r="O515" s="45" t="str">
        <f>IFERROR(VLOOKUP($O$5,Ledger!C515:K515,9,0),"-")</f>
        <v>-</v>
      </c>
      <c r="P515" s="42"/>
      <c r="Q515" s="25" t="str">
        <f>IFERROR(VLOOKUP($S$5,Ledger!C515:K515,2,0),"-")</f>
        <v>-</v>
      </c>
      <c r="R515" s="49" t="str">
        <f>IFERROR(VLOOKUP($S$5,Ledger!C515:K515,3,0),"-")</f>
        <v>-</v>
      </c>
      <c r="S515" s="45" t="str">
        <f>IFERROR(VLOOKUP($S$5,Ledger!C515:K515,9,0),"-")</f>
        <v>-</v>
      </c>
      <c r="T515" s="42"/>
      <c r="U515" s="25" t="str">
        <f>IFERROR(VLOOKUP($W$5,Ledger!C515:K515,2,0),"-")</f>
        <v>-</v>
      </c>
      <c r="V515" s="49" t="str">
        <f>IFERROR(VLOOKUP($W$5,Ledger!C515:K515,3,0),"-")</f>
        <v>-</v>
      </c>
      <c r="W515" s="45" t="str">
        <f>IFERROR(VLOOKUP($W$5,Ledger!C515:K515,9,0),"-")</f>
        <v>-</v>
      </c>
      <c r="X515" s="42"/>
      <c r="Y515" s="25" t="str">
        <f>IFERROR(VLOOKUP($AA$5,Ledger!C515:K515,2,0),"-")</f>
        <v>-</v>
      </c>
      <c r="Z515" s="49" t="str">
        <f>IFERROR(VLOOKUP($AA$5,Ledger!C515:K515,3,0),"-")</f>
        <v>-</v>
      </c>
      <c r="AA515" s="45" t="str">
        <f>IFERROR(VLOOKUP($AA$5,Ledger!C515:K515,9,0),"-")</f>
        <v>-</v>
      </c>
    </row>
    <row r="516" spans="1:27" ht="24" x14ac:dyDescent="0.2">
      <c r="A516" s="25" t="str">
        <f>IFERROR(VLOOKUP($C$5,Ledger!C516:K516,2,0),"-")</f>
        <v>-</v>
      </c>
      <c r="B516" s="49" t="str">
        <f>IFERROR(VLOOKUP($C$5,Ledger!C516:K516,3,0),"-")</f>
        <v>-</v>
      </c>
      <c r="C516" s="45" t="str">
        <f>IFERROR(VLOOKUP($C$5,Ledger!C516:K516,9,0),"-")</f>
        <v>-</v>
      </c>
      <c r="D516" s="42"/>
      <c r="E516" s="25" t="str">
        <f>IFERROR(VLOOKUP($G$5,Ledger!C516:K516,2,0),"-")</f>
        <v>-</v>
      </c>
      <c r="F516" s="49" t="str">
        <f>IFERROR(VLOOKUP($G$5,Ledger!C516:K516,3,0),"-")</f>
        <v>-</v>
      </c>
      <c r="G516" s="45" t="str">
        <f>IFERROR(VLOOKUP($G$5,Ledger!C516:K516,9,0),"-")</f>
        <v>-</v>
      </c>
      <c r="H516" s="42"/>
      <c r="I516" s="25" t="str">
        <f>IFERROR(VLOOKUP($K$5,Ledger!C516:K516,2,0),"-")</f>
        <v>-</v>
      </c>
      <c r="J516" s="49" t="str">
        <f>IFERROR(VLOOKUP($K$5,Ledger!C516:K516,3,0),"-")</f>
        <v>-</v>
      </c>
      <c r="K516" s="45" t="str">
        <f>IFERROR(VLOOKUP($K$5,Ledger!C516:K516,9,0),"-")</f>
        <v>-</v>
      </c>
      <c r="L516" s="42"/>
      <c r="M516" s="25" t="str">
        <f>IFERROR(VLOOKUP($O$5,Ledger!C516:K516,2,0),"-")</f>
        <v>-</v>
      </c>
      <c r="N516" s="49" t="str">
        <f>IFERROR(VLOOKUP($O$5,Ledger!C516:K516,3,0),"-")</f>
        <v>-</v>
      </c>
      <c r="O516" s="45" t="str">
        <f>IFERROR(VLOOKUP($O$5,Ledger!C516:K516,9,0),"-")</f>
        <v>-</v>
      </c>
      <c r="P516" s="42"/>
      <c r="Q516" s="25" t="str">
        <f>IFERROR(VLOOKUP($S$5,Ledger!C516:K516,2,0),"-")</f>
        <v>-</v>
      </c>
      <c r="R516" s="49" t="str">
        <f>IFERROR(VLOOKUP($S$5,Ledger!C516:K516,3,0),"-")</f>
        <v>-</v>
      </c>
      <c r="S516" s="45" t="str">
        <f>IFERROR(VLOOKUP($S$5,Ledger!C516:K516,9,0),"-")</f>
        <v>-</v>
      </c>
      <c r="T516" s="42"/>
      <c r="U516" s="25" t="str">
        <f>IFERROR(VLOOKUP($W$5,Ledger!C516:K516,2,0),"-")</f>
        <v>-</v>
      </c>
      <c r="V516" s="49" t="str">
        <f>IFERROR(VLOOKUP($W$5,Ledger!C516:K516,3,0),"-")</f>
        <v>-</v>
      </c>
      <c r="W516" s="45" t="str">
        <f>IFERROR(VLOOKUP($W$5,Ledger!C516:K516,9,0),"-")</f>
        <v>-</v>
      </c>
      <c r="X516" s="42"/>
      <c r="Y516" s="25" t="str">
        <f>IFERROR(VLOOKUP($AA$5,Ledger!C516:K516,2,0),"-")</f>
        <v>-</v>
      </c>
      <c r="Z516" s="49" t="str">
        <f>IFERROR(VLOOKUP($AA$5,Ledger!C516:K516,3,0),"-")</f>
        <v>-</v>
      </c>
      <c r="AA516" s="45" t="str">
        <f>IFERROR(VLOOKUP($AA$5,Ledger!C516:K516,9,0),"-")</f>
        <v>-</v>
      </c>
    </row>
    <row r="517" spans="1:27" ht="24" x14ac:dyDescent="0.2">
      <c r="A517" s="25" t="str">
        <f>IFERROR(VLOOKUP($C$5,Ledger!C517:K517,2,0),"-")</f>
        <v>-</v>
      </c>
      <c r="B517" s="49" t="str">
        <f>IFERROR(VLOOKUP($C$5,Ledger!C517:K517,3,0),"-")</f>
        <v>-</v>
      </c>
      <c r="C517" s="45" t="str">
        <f>IFERROR(VLOOKUP($C$5,Ledger!C517:K517,9,0),"-")</f>
        <v>-</v>
      </c>
      <c r="D517" s="42"/>
      <c r="E517" s="25" t="str">
        <f>IFERROR(VLOOKUP($G$5,Ledger!C517:K517,2,0),"-")</f>
        <v>-</v>
      </c>
      <c r="F517" s="49" t="str">
        <f>IFERROR(VLOOKUP($G$5,Ledger!C517:K517,3,0),"-")</f>
        <v>-</v>
      </c>
      <c r="G517" s="45" t="str">
        <f>IFERROR(VLOOKUP($G$5,Ledger!C517:K517,9,0),"-")</f>
        <v>-</v>
      </c>
      <c r="H517" s="42"/>
      <c r="I517" s="25" t="str">
        <f>IFERROR(VLOOKUP($K$5,Ledger!C517:K517,2,0),"-")</f>
        <v>-</v>
      </c>
      <c r="J517" s="49" t="str">
        <f>IFERROR(VLOOKUP($K$5,Ledger!C517:K517,3,0),"-")</f>
        <v>-</v>
      </c>
      <c r="K517" s="45" t="str">
        <f>IFERROR(VLOOKUP($K$5,Ledger!C517:K517,9,0),"-")</f>
        <v>-</v>
      </c>
      <c r="L517" s="42"/>
      <c r="M517" s="25" t="str">
        <f>IFERROR(VLOOKUP($O$5,Ledger!C517:K517,2,0),"-")</f>
        <v>-</v>
      </c>
      <c r="N517" s="49" t="str">
        <f>IFERROR(VLOOKUP($O$5,Ledger!C517:K517,3,0),"-")</f>
        <v>-</v>
      </c>
      <c r="O517" s="45" t="str">
        <f>IFERROR(VLOOKUP($O$5,Ledger!C517:K517,9,0),"-")</f>
        <v>-</v>
      </c>
      <c r="P517" s="42"/>
      <c r="Q517" s="25" t="str">
        <f>IFERROR(VLOOKUP($S$5,Ledger!C517:K517,2,0),"-")</f>
        <v>-</v>
      </c>
      <c r="R517" s="49" t="str">
        <f>IFERROR(VLOOKUP($S$5,Ledger!C517:K517,3,0),"-")</f>
        <v>-</v>
      </c>
      <c r="S517" s="45" t="str">
        <f>IFERROR(VLOOKUP($S$5,Ledger!C517:K517,9,0),"-")</f>
        <v>-</v>
      </c>
      <c r="T517" s="42"/>
      <c r="U517" s="25" t="str">
        <f>IFERROR(VLOOKUP($W$5,Ledger!C517:K517,2,0),"-")</f>
        <v>-</v>
      </c>
      <c r="V517" s="49" t="str">
        <f>IFERROR(VLOOKUP($W$5,Ledger!C517:K517,3,0),"-")</f>
        <v>-</v>
      </c>
      <c r="W517" s="45" t="str">
        <f>IFERROR(VLOOKUP($W$5,Ledger!C517:K517,9,0),"-")</f>
        <v>-</v>
      </c>
      <c r="X517" s="42"/>
      <c r="Y517" s="25" t="str">
        <f>IFERROR(VLOOKUP($AA$5,Ledger!C517:K517,2,0),"-")</f>
        <v>-</v>
      </c>
      <c r="Z517" s="49" t="str">
        <f>IFERROR(VLOOKUP($AA$5,Ledger!C517:K517,3,0),"-")</f>
        <v>-</v>
      </c>
      <c r="AA517" s="45" t="str">
        <f>IFERROR(VLOOKUP($AA$5,Ledger!C517:K517,9,0),"-")</f>
        <v>-</v>
      </c>
    </row>
    <row r="518" spans="1:27" ht="24" x14ac:dyDescent="0.2">
      <c r="A518" s="25" t="str">
        <f>IFERROR(VLOOKUP($C$5,Ledger!C518:K518,2,0),"-")</f>
        <v>-</v>
      </c>
      <c r="B518" s="49" t="str">
        <f>IFERROR(VLOOKUP($C$5,Ledger!C518:K518,3,0),"-")</f>
        <v>-</v>
      </c>
      <c r="C518" s="45" t="str">
        <f>IFERROR(VLOOKUP($C$5,Ledger!C518:K518,9,0),"-")</f>
        <v>-</v>
      </c>
      <c r="D518" s="42"/>
      <c r="E518" s="25" t="str">
        <f>IFERROR(VLOOKUP($G$5,Ledger!C518:K518,2,0),"-")</f>
        <v>-</v>
      </c>
      <c r="F518" s="49" t="str">
        <f>IFERROR(VLOOKUP($G$5,Ledger!C518:K518,3,0),"-")</f>
        <v>-</v>
      </c>
      <c r="G518" s="45" t="str">
        <f>IFERROR(VLOOKUP($G$5,Ledger!C518:K518,9,0),"-")</f>
        <v>-</v>
      </c>
      <c r="H518" s="42"/>
      <c r="I518" s="25" t="str">
        <f>IFERROR(VLOOKUP($K$5,Ledger!C518:K518,2,0),"-")</f>
        <v>-</v>
      </c>
      <c r="J518" s="49" t="str">
        <f>IFERROR(VLOOKUP($K$5,Ledger!C518:K518,3,0),"-")</f>
        <v>-</v>
      </c>
      <c r="K518" s="45" t="str">
        <f>IFERROR(VLOOKUP($K$5,Ledger!C518:K518,9,0),"-")</f>
        <v>-</v>
      </c>
      <c r="L518" s="42"/>
      <c r="M518" s="25" t="str">
        <f>IFERROR(VLOOKUP($O$5,Ledger!C518:K518,2,0),"-")</f>
        <v>-</v>
      </c>
      <c r="N518" s="49" t="str">
        <f>IFERROR(VLOOKUP($O$5,Ledger!C518:K518,3,0),"-")</f>
        <v>-</v>
      </c>
      <c r="O518" s="45" t="str">
        <f>IFERROR(VLOOKUP($O$5,Ledger!C518:K518,9,0),"-")</f>
        <v>-</v>
      </c>
      <c r="P518" s="42"/>
      <c r="Q518" s="25" t="str">
        <f>IFERROR(VLOOKUP($S$5,Ledger!C518:K518,2,0),"-")</f>
        <v>-</v>
      </c>
      <c r="R518" s="49" t="str">
        <f>IFERROR(VLOOKUP($S$5,Ledger!C518:K518,3,0),"-")</f>
        <v>-</v>
      </c>
      <c r="S518" s="45" t="str">
        <f>IFERROR(VLOOKUP($S$5,Ledger!C518:K518,9,0),"-")</f>
        <v>-</v>
      </c>
      <c r="T518" s="42"/>
      <c r="U518" s="25" t="str">
        <f>IFERROR(VLOOKUP($W$5,Ledger!C518:K518,2,0),"-")</f>
        <v>-</v>
      </c>
      <c r="V518" s="49" t="str">
        <f>IFERROR(VLOOKUP($W$5,Ledger!C518:K518,3,0),"-")</f>
        <v>-</v>
      </c>
      <c r="W518" s="45" t="str">
        <f>IFERROR(VLOOKUP($W$5,Ledger!C518:K518,9,0),"-")</f>
        <v>-</v>
      </c>
      <c r="X518" s="42"/>
      <c r="Y518" s="25" t="str">
        <f>IFERROR(VLOOKUP($AA$5,Ledger!C518:K518,2,0),"-")</f>
        <v>-</v>
      </c>
      <c r="Z518" s="49" t="str">
        <f>IFERROR(VLOOKUP($AA$5,Ledger!C518:K518,3,0),"-")</f>
        <v>-</v>
      </c>
      <c r="AA518" s="45" t="str">
        <f>IFERROR(VLOOKUP($AA$5,Ledger!C518:K518,9,0),"-")</f>
        <v>-</v>
      </c>
    </row>
    <row r="519" spans="1:27" ht="24" x14ac:dyDescent="0.2">
      <c r="A519" s="25" t="str">
        <f>IFERROR(VLOOKUP($C$5,Ledger!C519:K519,2,0),"-")</f>
        <v>-</v>
      </c>
      <c r="B519" s="49" t="str">
        <f>IFERROR(VLOOKUP($C$5,Ledger!C519:K519,3,0),"-")</f>
        <v>-</v>
      </c>
      <c r="C519" s="45" t="str">
        <f>IFERROR(VLOOKUP($C$5,Ledger!C519:K519,9,0),"-")</f>
        <v>-</v>
      </c>
      <c r="D519" s="42"/>
      <c r="E519" s="25" t="str">
        <f>IFERROR(VLOOKUP($G$5,Ledger!C519:K519,2,0),"-")</f>
        <v>-</v>
      </c>
      <c r="F519" s="49" t="str">
        <f>IFERROR(VLOOKUP($G$5,Ledger!C519:K519,3,0),"-")</f>
        <v>-</v>
      </c>
      <c r="G519" s="45" t="str">
        <f>IFERROR(VLOOKUP($G$5,Ledger!C519:K519,9,0),"-")</f>
        <v>-</v>
      </c>
      <c r="H519" s="42"/>
      <c r="I519" s="25" t="str">
        <f>IFERROR(VLOOKUP($K$5,Ledger!C519:K519,2,0),"-")</f>
        <v>-</v>
      </c>
      <c r="J519" s="49" t="str">
        <f>IFERROR(VLOOKUP($K$5,Ledger!C519:K519,3,0),"-")</f>
        <v>-</v>
      </c>
      <c r="K519" s="45" t="str">
        <f>IFERROR(VLOOKUP($K$5,Ledger!C519:K519,9,0),"-")</f>
        <v>-</v>
      </c>
      <c r="L519" s="42"/>
      <c r="M519" s="25" t="str">
        <f>IFERROR(VLOOKUP($O$5,Ledger!C519:K519,2,0),"-")</f>
        <v>-</v>
      </c>
      <c r="N519" s="49" t="str">
        <f>IFERROR(VLOOKUP($O$5,Ledger!C519:K519,3,0),"-")</f>
        <v>-</v>
      </c>
      <c r="O519" s="45" t="str">
        <f>IFERROR(VLOOKUP($O$5,Ledger!C519:K519,9,0),"-")</f>
        <v>-</v>
      </c>
      <c r="P519" s="42"/>
      <c r="Q519" s="25" t="str">
        <f>IFERROR(VLOOKUP($S$5,Ledger!C519:K519,2,0),"-")</f>
        <v>-</v>
      </c>
      <c r="R519" s="49" t="str">
        <f>IFERROR(VLOOKUP($S$5,Ledger!C519:K519,3,0),"-")</f>
        <v>-</v>
      </c>
      <c r="S519" s="45" t="str">
        <f>IFERROR(VLOOKUP($S$5,Ledger!C519:K519,9,0),"-")</f>
        <v>-</v>
      </c>
      <c r="T519" s="42"/>
      <c r="U519" s="25" t="str">
        <f>IFERROR(VLOOKUP($W$5,Ledger!C519:K519,2,0),"-")</f>
        <v>-</v>
      </c>
      <c r="V519" s="49" t="str">
        <f>IFERROR(VLOOKUP($W$5,Ledger!C519:K519,3,0),"-")</f>
        <v>-</v>
      </c>
      <c r="W519" s="45" t="str">
        <f>IFERROR(VLOOKUP($W$5,Ledger!C519:K519,9,0),"-")</f>
        <v>-</v>
      </c>
      <c r="X519" s="42"/>
      <c r="Y519" s="25" t="str">
        <f>IFERROR(VLOOKUP($AA$5,Ledger!C519:K519,2,0),"-")</f>
        <v>-</v>
      </c>
      <c r="Z519" s="49" t="str">
        <f>IFERROR(VLOOKUP($AA$5,Ledger!C519:K519,3,0),"-")</f>
        <v>-</v>
      </c>
      <c r="AA519" s="45" t="str">
        <f>IFERROR(VLOOKUP($AA$5,Ledger!C519:K519,9,0),"-")</f>
        <v>-</v>
      </c>
    </row>
    <row r="520" spans="1:27" ht="24" x14ac:dyDescent="0.2">
      <c r="A520" s="25" t="str">
        <f>IFERROR(VLOOKUP($C$5,Ledger!C520:K520,2,0),"-")</f>
        <v>-</v>
      </c>
      <c r="B520" s="49" t="str">
        <f>IFERROR(VLOOKUP($C$5,Ledger!C520:K520,3,0),"-")</f>
        <v>-</v>
      </c>
      <c r="C520" s="45" t="str">
        <f>IFERROR(VLOOKUP($C$5,Ledger!C520:K520,9,0),"-")</f>
        <v>-</v>
      </c>
      <c r="D520" s="42"/>
      <c r="E520" s="25" t="str">
        <f>IFERROR(VLOOKUP($G$5,Ledger!C520:K520,2,0),"-")</f>
        <v>-</v>
      </c>
      <c r="F520" s="49" t="str">
        <f>IFERROR(VLOOKUP($G$5,Ledger!C520:K520,3,0),"-")</f>
        <v>-</v>
      </c>
      <c r="G520" s="45" t="str">
        <f>IFERROR(VLOOKUP($G$5,Ledger!C520:K520,9,0),"-")</f>
        <v>-</v>
      </c>
      <c r="H520" s="42"/>
      <c r="I520" s="25" t="str">
        <f>IFERROR(VLOOKUP($K$5,Ledger!C520:K520,2,0),"-")</f>
        <v>-</v>
      </c>
      <c r="J520" s="49" t="str">
        <f>IFERROR(VLOOKUP($K$5,Ledger!C520:K520,3,0),"-")</f>
        <v>-</v>
      </c>
      <c r="K520" s="45" t="str">
        <f>IFERROR(VLOOKUP($K$5,Ledger!C520:K520,9,0),"-")</f>
        <v>-</v>
      </c>
      <c r="L520" s="42"/>
      <c r="M520" s="25" t="str">
        <f>IFERROR(VLOOKUP($O$5,Ledger!C520:K520,2,0),"-")</f>
        <v>-</v>
      </c>
      <c r="N520" s="49" t="str">
        <f>IFERROR(VLOOKUP($O$5,Ledger!C520:K520,3,0),"-")</f>
        <v>-</v>
      </c>
      <c r="O520" s="45" t="str">
        <f>IFERROR(VLOOKUP($O$5,Ledger!C520:K520,9,0),"-")</f>
        <v>-</v>
      </c>
      <c r="P520" s="42"/>
      <c r="Q520" s="25" t="str">
        <f>IFERROR(VLOOKUP($S$5,Ledger!C520:K520,2,0),"-")</f>
        <v>-</v>
      </c>
      <c r="R520" s="49" t="str">
        <f>IFERROR(VLOOKUP($S$5,Ledger!C520:K520,3,0),"-")</f>
        <v>-</v>
      </c>
      <c r="S520" s="45" t="str">
        <f>IFERROR(VLOOKUP($S$5,Ledger!C520:K520,9,0),"-")</f>
        <v>-</v>
      </c>
      <c r="T520" s="42"/>
      <c r="U520" s="25" t="str">
        <f>IFERROR(VLOOKUP($W$5,Ledger!C520:K520,2,0),"-")</f>
        <v>-</v>
      </c>
      <c r="V520" s="49" t="str">
        <f>IFERROR(VLOOKUP($W$5,Ledger!C520:K520,3,0),"-")</f>
        <v>-</v>
      </c>
      <c r="W520" s="45" t="str">
        <f>IFERROR(VLOOKUP($W$5,Ledger!C520:K520,9,0),"-")</f>
        <v>-</v>
      </c>
      <c r="X520" s="42"/>
      <c r="Y520" s="25" t="str">
        <f>IFERROR(VLOOKUP($AA$5,Ledger!C520:K520,2,0),"-")</f>
        <v>-</v>
      </c>
      <c r="Z520" s="49" t="str">
        <f>IFERROR(VLOOKUP($AA$5,Ledger!C520:K520,3,0),"-")</f>
        <v>-</v>
      </c>
      <c r="AA520" s="45" t="str">
        <f>IFERROR(VLOOKUP($AA$5,Ledger!C520:K520,9,0),"-")</f>
        <v>-</v>
      </c>
    </row>
    <row r="521" spans="1:27" ht="24" x14ac:dyDescent="0.2">
      <c r="A521" s="25" t="str">
        <f>IFERROR(VLOOKUP($C$5,Ledger!C521:K521,2,0),"-")</f>
        <v>-</v>
      </c>
      <c r="B521" s="49" t="str">
        <f>IFERROR(VLOOKUP($C$5,Ledger!C521:K521,3,0),"-")</f>
        <v>-</v>
      </c>
      <c r="C521" s="45" t="str">
        <f>IFERROR(VLOOKUP($C$5,Ledger!C521:K521,9,0),"-")</f>
        <v>-</v>
      </c>
      <c r="D521" s="42"/>
      <c r="E521" s="25" t="str">
        <f>IFERROR(VLOOKUP($G$5,Ledger!C521:K521,2,0),"-")</f>
        <v>-</v>
      </c>
      <c r="F521" s="49" t="str">
        <f>IFERROR(VLOOKUP($G$5,Ledger!C521:K521,3,0),"-")</f>
        <v>-</v>
      </c>
      <c r="G521" s="45" t="str">
        <f>IFERROR(VLOOKUP($G$5,Ledger!C521:K521,9,0),"-")</f>
        <v>-</v>
      </c>
      <c r="H521" s="42"/>
      <c r="I521" s="25" t="str">
        <f>IFERROR(VLOOKUP($K$5,Ledger!C521:K521,2,0),"-")</f>
        <v>-</v>
      </c>
      <c r="J521" s="49" t="str">
        <f>IFERROR(VLOOKUP($K$5,Ledger!C521:K521,3,0),"-")</f>
        <v>-</v>
      </c>
      <c r="K521" s="45" t="str">
        <f>IFERROR(VLOOKUP($K$5,Ledger!C521:K521,9,0),"-")</f>
        <v>-</v>
      </c>
      <c r="L521" s="42"/>
      <c r="M521" s="25" t="str">
        <f>IFERROR(VLOOKUP($O$5,Ledger!C521:K521,2,0),"-")</f>
        <v>-</v>
      </c>
      <c r="N521" s="49" t="str">
        <f>IFERROR(VLOOKUP($O$5,Ledger!C521:K521,3,0),"-")</f>
        <v>-</v>
      </c>
      <c r="O521" s="45" t="str">
        <f>IFERROR(VLOOKUP($O$5,Ledger!C521:K521,9,0),"-")</f>
        <v>-</v>
      </c>
      <c r="P521" s="42"/>
      <c r="Q521" s="25" t="str">
        <f>IFERROR(VLOOKUP($S$5,Ledger!C521:K521,2,0),"-")</f>
        <v>-</v>
      </c>
      <c r="R521" s="49" t="str">
        <f>IFERROR(VLOOKUP($S$5,Ledger!C521:K521,3,0),"-")</f>
        <v>-</v>
      </c>
      <c r="S521" s="45" t="str">
        <f>IFERROR(VLOOKUP($S$5,Ledger!C521:K521,9,0),"-")</f>
        <v>-</v>
      </c>
      <c r="T521" s="42"/>
      <c r="U521" s="25" t="str">
        <f>IFERROR(VLOOKUP($W$5,Ledger!C521:K521,2,0),"-")</f>
        <v>-</v>
      </c>
      <c r="V521" s="49" t="str">
        <f>IFERROR(VLOOKUP($W$5,Ledger!C521:K521,3,0),"-")</f>
        <v>-</v>
      </c>
      <c r="W521" s="45" t="str">
        <f>IFERROR(VLOOKUP($W$5,Ledger!C521:K521,9,0),"-")</f>
        <v>-</v>
      </c>
      <c r="X521" s="42"/>
      <c r="Y521" s="25" t="str">
        <f>IFERROR(VLOOKUP($AA$5,Ledger!C521:K521,2,0),"-")</f>
        <v>-</v>
      </c>
      <c r="Z521" s="49" t="str">
        <f>IFERROR(VLOOKUP($AA$5,Ledger!C521:K521,3,0),"-")</f>
        <v>-</v>
      </c>
      <c r="AA521" s="45" t="str">
        <f>IFERROR(VLOOKUP($AA$5,Ledger!C521:K521,9,0),"-")</f>
        <v>-</v>
      </c>
    </row>
    <row r="522" spans="1:27" ht="24" x14ac:dyDescent="0.2">
      <c r="A522" s="25" t="str">
        <f>IFERROR(VLOOKUP($C$5,Ledger!C522:K522,2,0),"-")</f>
        <v>-</v>
      </c>
      <c r="B522" s="49" t="str">
        <f>IFERROR(VLOOKUP($C$5,Ledger!C522:K522,3,0),"-")</f>
        <v>-</v>
      </c>
      <c r="C522" s="45" t="str">
        <f>IFERROR(VLOOKUP($C$5,Ledger!C522:K522,9,0),"-")</f>
        <v>-</v>
      </c>
      <c r="D522" s="42"/>
      <c r="E522" s="25" t="str">
        <f>IFERROR(VLOOKUP($G$5,Ledger!C522:K522,2,0),"-")</f>
        <v>-</v>
      </c>
      <c r="F522" s="49" t="str">
        <f>IFERROR(VLOOKUP($G$5,Ledger!C522:K522,3,0),"-")</f>
        <v>-</v>
      </c>
      <c r="G522" s="45" t="str">
        <f>IFERROR(VLOOKUP($G$5,Ledger!C522:K522,9,0),"-")</f>
        <v>-</v>
      </c>
      <c r="H522" s="42"/>
      <c r="I522" s="25" t="str">
        <f>IFERROR(VLOOKUP($K$5,Ledger!C522:K522,2,0),"-")</f>
        <v>-</v>
      </c>
      <c r="J522" s="49" t="str">
        <f>IFERROR(VLOOKUP($K$5,Ledger!C522:K522,3,0),"-")</f>
        <v>-</v>
      </c>
      <c r="K522" s="45" t="str">
        <f>IFERROR(VLOOKUP($K$5,Ledger!C522:K522,9,0),"-")</f>
        <v>-</v>
      </c>
      <c r="L522" s="42"/>
      <c r="M522" s="25" t="str">
        <f>IFERROR(VLOOKUP($O$5,Ledger!C522:K522,2,0),"-")</f>
        <v>-</v>
      </c>
      <c r="N522" s="49" t="str">
        <f>IFERROR(VLOOKUP($O$5,Ledger!C522:K522,3,0),"-")</f>
        <v>-</v>
      </c>
      <c r="O522" s="45" t="str">
        <f>IFERROR(VLOOKUP($O$5,Ledger!C522:K522,9,0),"-")</f>
        <v>-</v>
      </c>
      <c r="P522" s="42"/>
      <c r="Q522" s="25" t="str">
        <f>IFERROR(VLOOKUP($S$5,Ledger!C522:K522,2,0),"-")</f>
        <v>-</v>
      </c>
      <c r="R522" s="49" t="str">
        <f>IFERROR(VLOOKUP($S$5,Ledger!C522:K522,3,0),"-")</f>
        <v>-</v>
      </c>
      <c r="S522" s="45" t="str">
        <f>IFERROR(VLOOKUP($S$5,Ledger!C522:K522,9,0),"-")</f>
        <v>-</v>
      </c>
      <c r="T522" s="42"/>
      <c r="U522" s="25" t="str">
        <f>IFERROR(VLOOKUP($W$5,Ledger!C522:K522,2,0),"-")</f>
        <v>-</v>
      </c>
      <c r="V522" s="49" t="str">
        <f>IFERROR(VLOOKUP($W$5,Ledger!C522:K522,3,0),"-")</f>
        <v>-</v>
      </c>
      <c r="W522" s="45" t="str">
        <f>IFERROR(VLOOKUP($W$5,Ledger!C522:K522,9,0),"-")</f>
        <v>-</v>
      </c>
      <c r="X522" s="42"/>
      <c r="Y522" s="25" t="str">
        <f>IFERROR(VLOOKUP($AA$5,Ledger!C522:K522,2,0),"-")</f>
        <v>-</v>
      </c>
      <c r="Z522" s="49" t="str">
        <f>IFERROR(VLOOKUP($AA$5,Ledger!C522:K522,3,0),"-")</f>
        <v>-</v>
      </c>
      <c r="AA522" s="45" t="str">
        <f>IFERROR(VLOOKUP($AA$5,Ledger!C522:K522,9,0),"-")</f>
        <v>-</v>
      </c>
    </row>
    <row r="523" spans="1:27" ht="24" x14ac:dyDescent="0.2">
      <c r="A523" s="25" t="str">
        <f>IFERROR(VLOOKUP($C$5,Ledger!C523:K523,2,0),"-")</f>
        <v>-</v>
      </c>
      <c r="B523" s="49" t="str">
        <f>IFERROR(VLOOKUP($C$5,Ledger!C523:K523,3,0),"-")</f>
        <v>-</v>
      </c>
      <c r="C523" s="45" t="str">
        <f>IFERROR(VLOOKUP($C$5,Ledger!C523:K523,9,0),"-")</f>
        <v>-</v>
      </c>
      <c r="D523" s="42"/>
      <c r="E523" s="25" t="str">
        <f>IFERROR(VLOOKUP($G$5,Ledger!C523:K523,2,0),"-")</f>
        <v>-</v>
      </c>
      <c r="F523" s="49" t="str">
        <f>IFERROR(VLOOKUP($G$5,Ledger!C523:K523,3,0),"-")</f>
        <v>-</v>
      </c>
      <c r="G523" s="45" t="str">
        <f>IFERROR(VLOOKUP($G$5,Ledger!C523:K523,9,0),"-")</f>
        <v>-</v>
      </c>
      <c r="H523" s="42"/>
      <c r="I523" s="25" t="str">
        <f>IFERROR(VLOOKUP($K$5,Ledger!C523:K523,2,0),"-")</f>
        <v>-</v>
      </c>
      <c r="J523" s="49" t="str">
        <f>IFERROR(VLOOKUP($K$5,Ledger!C523:K523,3,0),"-")</f>
        <v>-</v>
      </c>
      <c r="K523" s="45" t="str">
        <f>IFERROR(VLOOKUP($K$5,Ledger!C523:K523,9,0),"-")</f>
        <v>-</v>
      </c>
      <c r="L523" s="42"/>
      <c r="M523" s="25" t="str">
        <f>IFERROR(VLOOKUP($O$5,Ledger!C523:K523,2,0),"-")</f>
        <v>-</v>
      </c>
      <c r="N523" s="49" t="str">
        <f>IFERROR(VLOOKUP($O$5,Ledger!C523:K523,3,0),"-")</f>
        <v>-</v>
      </c>
      <c r="O523" s="45" t="str">
        <f>IFERROR(VLOOKUP($O$5,Ledger!C523:K523,9,0),"-")</f>
        <v>-</v>
      </c>
      <c r="P523" s="42"/>
      <c r="Q523" s="25" t="str">
        <f>IFERROR(VLOOKUP($S$5,Ledger!C523:K523,2,0),"-")</f>
        <v>-</v>
      </c>
      <c r="R523" s="49" t="str">
        <f>IFERROR(VLOOKUP($S$5,Ledger!C523:K523,3,0),"-")</f>
        <v>-</v>
      </c>
      <c r="S523" s="45" t="str">
        <f>IFERROR(VLOOKUP($S$5,Ledger!C523:K523,9,0),"-")</f>
        <v>-</v>
      </c>
      <c r="T523" s="42"/>
      <c r="U523" s="25" t="str">
        <f>IFERROR(VLOOKUP($W$5,Ledger!C523:K523,2,0),"-")</f>
        <v>-</v>
      </c>
      <c r="V523" s="49" t="str">
        <f>IFERROR(VLOOKUP($W$5,Ledger!C523:K523,3,0),"-")</f>
        <v>-</v>
      </c>
      <c r="W523" s="45" t="str">
        <f>IFERROR(VLOOKUP($W$5,Ledger!C523:K523,9,0),"-")</f>
        <v>-</v>
      </c>
      <c r="X523" s="42"/>
      <c r="Y523" s="25" t="str">
        <f>IFERROR(VLOOKUP($AA$5,Ledger!C523:K523,2,0),"-")</f>
        <v>-</v>
      </c>
      <c r="Z523" s="49" t="str">
        <f>IFERROR(VLOOKUP($AA$5,Ledger!C523:K523,3,0),"-")</f>
        <v>-</v>
      </c>
      <c r="AA523" s="45" t="str">
        <f>IFERROR(VLOOKUP($AA$5,Ledger!C523:K523,9,0),"-")</f>
        <v>-</v>
      </c>
    </row>
    <row r="524" spans="1:27" ht="24" x14ac:dyDescent="0.2">
      <c r="A524" s="25" t="str">
        <f>IFERROR(VLOOKUP($C$5,Ledger!C524:K524,2,0),"-")</f>
        <v>-</v>
      </c>
      <c r="B524" s="49" t="str">
        <f>IFERROR(VLOOKUP($C$5,Ledger!C524:K524,3,0),"-")</f>
        <v>-</v>
      </c>
      <c r="C524" s="45" t="str">
        <f>IFERROR(VLOOKUP($C$5,Ledger!C524:K524,9,0),"-")</f>
        <v>-</v>
      </c>
      <c r="D524" s="42"/>
      <c r="E524" s="25" t="str">
        <f>IFERROR(VLOOKUP($G$5,Ledger!C524:K524,2,0),"-")</f>
        <v>-</v>
      </c>
      <c r="F524" s="49" t="str">
        <f>IFERROR(VLOOKUP($G$5,Ledger!C524:K524,3,0),"-")</f>
        <v>-</v>
      </c>
      <c r="G524" s="45" t="str">
        <f>IFERROR(VLOOKUP($G$5,Ledger!C524:K524,9,0),"-")</f>
        <v>-</v>
      </c>
      <c r="H524" s="42"/>
      <c r="I524" s="25" t="str">
        <f>IFERROR(VLOOKUP($K$5,Ledger!C524:K524,2,0),"-")</f>
        <v>-</v>
      </c>
      <c r="J524" s="49" t="str">
        <f>IFERROR(VLOOKUP($K$5,Ledger!C524:K524,3,0),"-")</f>
        <v>-</v>
      </c>
      <c r="K524" s="45" t="str">
        <f>IFERROR(VLOOKUP($K$5,Ledger!C524:K524,9,0),"-")</f>
        <v>-</v>
      </c>
      <c r="L524" s="42"/>
      <c r="M524" s="25" t="str">
        <f>IFERROR(VLOOKUP($O$5,Ledger!C524:K524,2,0),"-")</f>
        <v>-</v>
      </c>
      <c r="N524" s="49" t="str">
        <f>IFERROR(VLOOKUP($O$5,Ledger!C524:K524,3,0),"-")</f>
        <v>-</v>
      </c>
      <c r="O524" s="45" t="str">
        <f>IFERROR(VLOOKUP($O$5,Ledger!C524:K524,9,0),"-")</f>
        <v>-</v>
      </c>
      <c r="P524" s="42"/>
      <c r="Q524" s="25" t="str">
        <f>IFERROR(VLOOKUP($S$5,Ledger!C524:K524,2,0),"-")</f>
        <v>-</v>
      </c>
      <c r="R524" s="49" t="str">
        <f>IFERROR(VLOOKUP($S$5,Ledger!C524:K524,3,0),"-")</f>
        <v>-</v>
      </c>
      <c r="S524" s="45" t="str">
        <f>IFERROR(VLOOKUP($S$5,Ledger!C524:K524,9,0),"-")</f>
        <v>-</v>
      </c>
      <c r="T524" s="42"/>
      <c r="U524" s="25" t="str">
        <f>IFERROR(VLOOKUP($W$5,Ledger!C524:K524,2,0),"-")</f>
        <v>-</v>
      </c>
      <c r="V524" s="49" t="str">
        <f>IFERROR(VLOOKUP($W$5,Ledger!C524:K524,3,0),"-")</f>
        <v>-</v>
      </c>
      <c r="W524" s="45" t="str">
        <f>IFERROR(VLOOKUP($W$5,Ledger!C524:K524,9,0),"-")</f>
        <v>-</v>
      </c>
      <c r="X524" s="42"/>
      <c r="Y524" s="25" t="str">
        <f>IFERROR(VLOOKUP($AA$5,Ledger!C524:K524,2,0),"-")</f>
        <v>-</v>
      </c>
      <c r="Z524" s="49" t="str">
        <f>IFERROR(VLOOKUP($AA$5,Ledger!C524:K524,3,0),"-")</f>
        <v>-</v>
      </c>
      <c r="AA524" s="45" t="str">
        <f>IFERROR(VLOOKUP($AA$5,Ledger!C524:K524,9,0),"-")</f>
        <v>-</v>
      </c>
    </row>
    <row r="525" spans="1:27" ht="24" x14ac:dyDescent="0.2">
      <c r="A525" s="25" t="str">
        <f>IFERROR(VLOOKUP($C$5,Ledger!C525:K525,2,0),"-")</f>
        <v>-</v>
      </c>
      <c r="B525" s="49" t="str">
        <f>IFERROR(VLOOKUP($C$5,Ledger!C525:K525,3,0),"-")</f>
        <v>-</v>
      </c>
      <c r="C525" s="45" t="str">
        <f>IFERROR(VLOOKUP($C$5,Ledger!C525:K525,9,0),"-")</f>
        <v>-</v>
      </c>
      <c r="D525" s="42"/>
      <c r="E525" s="25" t="str">
        <f>IFERROR(VLOOKUP($G$5,Ledger!C525:K525,2,0),"-")</f>
        <v>-</v>
      </c>
      <c r="F525" s="49" t="str">
        <f>IFERROR(VLOOKUP($G$5,Ledger!C525:K525,3,0),"-")</f>
        <v>-</v>
      </c>
      <c r="G525" s="45" t="str">
        <f>IFERROR(VLOOKUP($G$5,Ledger!C525:K525,9,0),"-")</f>
        <v>-</v>
      </c>
      <c r="H525" s="42"/>
      <c r="I525" s="25" t="str">
        <f>IFERROR(VLOOKUP($K$5,Ledger!C525:K525,2,0),"-")</f>
        <v>-</v>
      </c>
      <c r="J525" s="49" t="str">
        <f>IFERROR(VLOOKUP($K$5,Ledger!C525:K525,3,0),"-")</f>
        <v>-</v>
      </c>
      <c r="K525" s="45" t="str">
        <f>IFERROR(VLOOKUP($K$5,Ledger!C525:K525,9,0),"-")</f>
        <v>-</v>
      </c>
      <c r="L525" s="42"/>
      <c r="M525" s="25" t="str">
        <f>IFERROR(VLOOKUP($O$5,Ledger!C525:K525,2,0),"-")</f>
        <v>-</v>
      </c>
      <c r="N525" s="49" t="str">
        <f>IFERROR(VLOOKUP($O$5,Ledger!C525:K525,3,0),"-")</f>
        <v>-</v>
      </c>
      <c r="O525" s="45" t="str">
        <f>IFERROR(VLOOKUP($O$5,Ledger!C525:K525,9,0),"-")</f>
        <v>-</v>
      </c>
      <c r="P525" s="42"/>
      <c r="Q525" s="25" t="str">
        <f>IFERROR(VLOOKUP($S$5,Ledger!C525:K525,2,0),"-")</f>
        <v>-</v>
      </c>
      <c r="R525" s="49" t="str">
        <f>IFERROR(VLOOKUP($S$5,Ledger!C525:K525,3,0),"-")</f>
        <v>-</v>
      </c>
      <c r="S525" s="45" t="str">
        <f>IFERROR(VLOOKUP($S$5,Ledger!C525:K525,9,0),"-")</f>
        <v>-</v>
      </c>
      <c r="T525" s="42"/>
      <c r="U525" s="25" t="str">
        <f>IFERROR(VLOOKUP($W$5,Ledger!C525:K525,2,0),"-")</f>
        <v>-</v>
      </c>
      <c r="V525" s="49" t="str">
        <f>IFERROR(VLOOKUP($W$5,Ledger!C525:K525,3,0),"-")</f>
        <v>-</v>
      </c>
      <c r="W525" s="45" t="str">
        <f>IFERROR(VLOOKUP($W$5,Ledger!C525:K525,9,0),"-")</f>
        <v>-</v>
      </c>
      <c r="X525" s="42"/>
      <c r="Y525" s="25" t="str">
        <f>IFERROR(VLOOKUP($AA$5,Ledger!C525:K525,2,0),"-")</f>
        <v>-</v>
      </c>
      <c r="Z525" s="49" t="str">
        <f>IFERROR(VLOOKUP($AA$5,Ledger!C525:K525,3,0),"-")</f>
        <v>-</v>
      </c>
      <c r="AA525" s="45" t="str">
        <f>IFERROR(VLOOKUP($AA$5,Ledger!C525:K525,9,0),"-")</f>
        <v>-</v>
      </c>
    </row>
    <row r="526" spans="1:27" ht="24" x14ac:dyDescent="0.2">
      <c r="A526" s="25" t="str">
        <f>IFERROR(VLOOKUP($C$5,Ledger!C526:K526,2,0),"-")</f>
        <v>-</v>
      </c>
      <c r="B526" s="49" t="str">
        <f>IFERROR(VLOOKUP($C$5,Ledger!C526:K526,3,0),"-")</f>
        <v>-</v>
      </c>
      <c r="C526" s="45" t="str">
        <f>IFERROR(VLOOKUP($C$5,Ledger!C526:K526,9,0),"-")</f>
        <v>-</v>
      </c>
      <c r="D526" s="42"/>
      <c r="E526" s="25" t="str">
        <f>IFERROR(VLOOKUP($G$5,Ledger!C526:K526,2,0),"-")</f>
        <v>-</v>
      </c>
      <c r="F526" s="49" t="str">
        <f>IFERROR(VLOOKUP($G$5,Ledger!C526:K526,3,0),"-")</f>
        <v>-</v>
      </c>
      <c r="G526" s="45" t="str">
        <f>IFERROR(VLOOKUP($G$5,Ledger!C526:K526,9,0),"-")</f>
        <v>-</v>
      </c>
      <c r="H526" s="42"/>
      <c r="I526" s="25" t="str">
        <f>IFERROR(VLOOKUP($K$5,Ledger!C526:K526,2,0),"-")</f>
        <v>-</v>
      </c>
      <c r="J526" s="49" t="str">
        <f>IFERROR(VLOOKUP($K$5,Ledger!C526:K526,3,0),"-")</f>
        <v>-</v>
      </c>
      <c r="K526" s="45" t="str">
        <f>IFERROR(VLOOKUP($K$5,Ledger!C526:K526,9,0),"-")</f>
        <v>-</v>
      </c>
      <c r="L526" s="42"/>
      <c r="M526" s="25" t="str">
        <f>IFERROR(VLOOKUP($O$5,Ledger!C526:K526,2,0),"-")</f>
        <v>-</v>
      </c>
      <c r="N526" s="49" t="str">
        <f>IFERROR(VLOOKUP($O$5,Ledger!C526:K526,3,0),"-")</f>
        <v>-</v>
      </c>
      <c r="O526" s="45" t="str">
        <f>IFERROR(VLOOKUP($O$5,Ledger!C526:K526,9,0),"-")</f>
        <v>-</v>
      </c>
      <c r="P526" s="42"/>
      <c r="Q526" s="25" t="str">
        <f>IFERROR(VLOOKUP($S$5,Ledger!C526:K526,2,0),"-")</f>
        <v>-</v>
      </c>
      <c r="R526" s="49" t="str">
        <f>IFERROR(VLOOKUP($S$5,Ledger!C526:K526,3,0),"-")</f>
        <v>-</v>
      </c>
      <c r="S526" s="45" t="str">
        <f>IFERROR(VLOOKUP($S$5,Ledger!C526:K526,9,0),"-")</f>
        <v>-</v>
      </c>
      <c r="T526" s="42"/>
      <c r="U526" s="25" t="str">
        <f>IFERROR(VLOOKUP($W$5,Ledger!C526:K526,2,0),"-")</f>
        <v>-</v>
      </c>
      <c r="V526" s="49" t="str">
        <f>IFERROR(VLOOKUP($W$5,Ledger!C526:K526,3,0),"-")</f>
        <v>-</v>
      </c>
      <c r="W526" s="45" t="str">
        <f>IFERROR(VLOOKUP($W$5,Ledger!C526:K526,9,0),"-")</f>
        <v>-</v>
      </c>
      <c r="X526" s="42"/>
      <c r="Y526" s="25" t="str">
        <f>IFERROR(VLOOKUP($AA$5,Ledger!C526:K526,2,0),"-")</f>
        <v>-</v>
      </c>
      <c r="Z526" s="49" t="str">
        <f>IFERROR(VLOOKUP($AA$5,Ledger!C526:K526,3,0),"-")</f>
        <v>-</v>
      </c>
      <c r="AA526" s="45" t="str">
        <f>IFERROR(VLOOKUP($AA$5,Ledger!C526:K526,9,0),"-")</f>
        <v>-</v>
      </c>
    </row>
    <row r="527" spans="1:27" ht="24" x14ac:dyDescent="0.2">
      <c r="A527" s="25" t="str">
        <f>IFERROR(VLOOKUP($C$5,Ledger!C527:K527,2,0),"-")</f>
        <v>-</v>
      </c>
      <c r="B527" s="49" t="str">
        <f>IFERROR(VLOOKUP($C$5,Ledger!C527:K527,3,0),"-")</f>
        <v>-</v>
      </c>
      <c r="C527" s="45" t="str">
        <f>IFERROR(VLOOKUP($C$5,Ledger!C527:K527,9,0),"-")</f>
        <v>-</v>
      </c>
      <c r="D527" s="42"/>
      <c r="E527" s="25" t="str">
        <f>IFERROR(VLOOKUP($G$5,Ledger!C527:K527,2,0),"-")</f>
        <v>-</v>
      </c>
      <c r="F527" s="49" t="str">
        <f>IFERROR(VLOOKUP($G$5,Ledger!C527:K527,3,0),"-")</f>
        <v>-</v>
      </c>
      <c r="G527" s="45" t="str">
        <f>IFERROR(VLOOKUP($G$5,Ledger!C527:K527,9,0),"-")</f>
        <v>-</v>
      </c>
      <c r="H527" s="42"/>
      <c r="I527" s="25" t="str">
        <f>IFERROR(VLOOKUP($K$5,Ledger!C527:K527,2,0),"-")</f>
        <v>-</v>
      </c>
      <c r="J527" s="49" t="str">
        <f>IFERROR(VLOOKUP($K$5,Ledger!C527:K527,3,0),"-")</f>
        <v>-</v>
      </c>
      <c r="K527" s="45" t="str">
        <f>IFERROR(VLOOKUP($K$5,Ledger!C527:K527,9,0),"-")</f>
        <v>-</v>
      </c>
      <c r="L527" s="42"/>
      <c r="M527" s="25" t="str">
        <f>IFERROR(VLOOKUP($O$5,Ledger!C527:K527,2,0),"-")</f>
        <v>-</v>
      </c>
      <c r="N527" s="49" t="str">
        <f>IFERROR(VLOOKUP($O$5,Ledger!C527:K527,3,0),"-")</f>
        <v>-</v>
      </c>
      <c r="O527" s="45" t="str">
        <f>IFERROR(VLOOKUP($O$5,Ledger!C527:K527,9,0),"-")</f>
        <v>-</v>
      </c>
      <c r="P527" s="42"/>
      <c r="Q527" s="25" t="str">
        <f>IFERROR(VLOOKUP($S$5,Ledger!C527:K527,2,0),"-")</f>
        <v>-</v>
      </c>
      <c r="R527" s="49" t="str">
        <f>IFERROR(VLOOKUP($S$5,Ledger!C527:K527,3,0),"-")</f>
        <v>-</v>
      </c>
      <c r="S527" s="45" t="str">
        <f>IFERROR(VLOOKUP($S$5,Ledger!C527:K527,9,0),"-")</f>
        <v>-</v>
      </c>
      <c r="T527" s="42"/>
      <c r="U527" s="25" t="str">
        <f>IFERROR(VLOOKUP($W$5,Ledger!C527:K527,2,0),"-")</f>
        <v>-</v>
      </c>
      <c r="V527" s="49" t="str">
        <f>IFERROR(VLOOKUP($W$5,Ledger!C527:K527,3,0),"-")</f>
        <v>-</v>
      </c>
      <c r="W527" s="45" t="str">
        <f>IFERROR(VLOOKUP($W$5,Ledger!C527:K527,9,0),"-")</f>
        <v>-</v>
      </c>
      <c r="X527" s="42"/>
      <c r="Y527" s="25" t="str">
        <f>IFERROR(VLOOKUP($AA$5,Ledger!C527:K527,2,0),"-")</f>
        <v>-</v>
      </c>
      <c r="Z527" s="49" t="str">
        <f>IFERROR(VLOOKUP($AA$5,Ledger!C527:K527,3,0),"-")</f>
        <v>-</v>
      </c>
      <c r="AA527" s="45" t="str">
        <f>IFERROR(VLOOKUP($AA$5,Ledger!C527:K527,9,0),"-")</f>
        <v>-</v>
      </c>
    </row>
    <row r="528" spans="1:27" ht="24" x14ac:dyDescent="0.2">
      <c r="A528" s="25" t="str">
        <f>IFERROR(VLOOKUP($C$5,Ledger!C528:K528,2,0),"-")</f>
        <v>-</v>
      </c>
      <c r="B528" s="49" t="str">
        <f>IFERROR(VLOOKUP($C$5,Ledger!C528:K528,3,0),"-")</f>
        <v>-</v>
      </c>
      <c r="C528" s="45" t="str">
        <f>IFERROR(VLOOKUP($C$5,Ledger!C528:K528,9,0),"-")</f>
        <v>-</v>
      </c>
      <c r="D528" s="42"/>
      <c r="E528" s="25" t="str">
        <f>IFERROR(VLOOKUP($G$5,Ledger!C528:K528,2,0),"-")</f>
        <v>-</v>
      </c>
      <c r="F528" s="49" t="str">
        <f>IFERROR(VLOOKUP($G$5,Ledger!C528:K528,3,0),"-")</f>
        <v>-</v>
      </c>
      <c r="G528" s="45" t="str">
        <f>IFERROR(VLOOKUP($G$5,Ledger!C528:K528,9,0),"-")</f>
        <v>-</v>
      </c>
      <c r="H528" s="42"/>
      <c r="I528" s="25" t="str">
        <f>IFERROR(VLOOKUP($K$5,Ledger!C528:K528,2,0),"-")</f>
        <v>-</v>
      </c>
      <c r="J528" s="49" t="str">
        <f>IFERROR(VLOOKUP($K$5,Ledger!C528:K528,3,0),"-")</f>
        <v>-</v>
      </c>
      <c r="K528" s="45" t="str">
        <f>IFERROR(VLOOKUP($K$5,Ledger!C528:K528,9,0),"-")</f>
        <v>-</v>
      </c>
      <c r="L528" s="42"/>
      <c r="M528" s="25" t="str">
        <f>IFERROR(VLOOKUP($O$5,Ledger!C528:K528,2,0),"-")</f>
        <v>-</v>
      </c>
      <c r="N528" s="49" t="str">
        <f>IFERROR(VLOOKUP($O$5,Ledger!C528:K528,3,0),"-")</f>
        <v>-</v>
      </c>
      <c r="O528" s="45" t="str">
        <f>IFERROR(VLOOKUP($O$5,Ledger!C528:K528,9,0),"-")</f>
        <v>-</v>
      </c>
      <c r="P528" s="42"/>
      <c r="Q528" s="25" t="str">
        <f>IFERROR(VLOOKUP($S$5,Ledger!C528:K528,2,0),"-")</f>
        <v>-</v>
      </c>
      <c r="R528" s="49" t="str">
        <f>IFERROR(VLOOKUP($S$5,Ledger!C528:K528,3,0),"-")</f>
        <v>-</v>
      </c>
      <c r="S528" s="45" t="str">
        <f>IFERROR(VLOOKUP($S$5,Ledger!C528:K528,9,0),"-")</f>
        <v>-</v>
      </c>
      <c r="T528" s="42"/>
      <c r="U528" s="25" t="str">
        <f>IFERROR(VLOOKUP($W$5,Ledger!C528:K528,2,0),"-")</f>
        <v>-</v>
      </c>
      <c r="V528" s="49" t="str">
        <f>IFERROR(VLOOKUP($W$5,Ledger!C528:K528,3,0),"-")</f>
        <v>-</v>
      </c>
      <c r="W528" s="45" t="str">
        <f>IFERROR(VLOOKUP($W$5,Ledger!C528:K528,9,0),"-")</f>
        <v>-</v>
      </c>
      <c r="X528" s="42"/>
      <c r="Y528" s="25" t="str">
        <f>IFERROR(VLOOKUP($AA$5,Ledger!C528:K528,2,0),"-")</f>
        <v>-</v>
      </c>
      <c r="Z528" s="49" t="str">
        <f>IFERROR(VLOOKUP($AA$5,Ledger!C528:K528,3,0),"-")</f>
        <v>-</v>
      </c>
      <c r="AA528" s="45" t="str">
        <f>IFERROR(VLOOKUP($AA$5,Ledger!C528:K528,9,0),"-")</f>
        <v>-</v>
      </c>
    </row>
    <row r="529" spans="1:27" ht="24" x14ac:dyDescent="0.2">
      <c r="A529" s="25" t="str">
        <f>IFERROR(VLOOKUP($C$5,Ledger!C529:K529,2,0),"-")</f>
        <v>-</v>
      </c>
      <c r="B529" s="49" t="str">
        <f>IFERROR(VLOOKUP($C$5,Ledger!C529:K529,3,0),"-")</f>
        <v>-</v>
      </c>
      <c r="C529" s="45" t="str">
        <f>IFERROR(VLOOKUP($C$5,Ledger!C529:K529,9,0),"-")</f>
        <v>-</v>
      </c>
      <c r="D529" s="42"/>
      <c r="E529" s="25" t="str">
        <f>IFERROR(VLOOKUP($G$5,Ledger!C529:K529,2,0),"-")</f>
        <v>-</v>
      </c>
      <c r="F529" s="49" t="str">
        <f>IFERROR(VLOOKUP($G$5,Ledger!C529:K529,3,0),"-")</f>
        <v>-</v>
      </c>
      <c r="G529" s="45" t="str">
        <f>IFERROR(VLOOKUP($G$5,Ledger!C529:K529,9,0),"-")</f>
        <v>-</v>
      </c>
      <c r="H529" s="42"/>
      <c r="I529" s="25" t="str">
        <f>IFERROR(VLOOKUP($K$5,Ledger!C529:K529,2,0),"-")</f>
        <v>-</v>
      </c>
      <c r="J529" s="49" t="str">
        <f>IFERROR(VLOOKUP($K$5,Ledger!C529:K529,3,0),"-")</f>
        <v>-</v>
      </c>
      <c r="K529" s="45" t="str">
        <f>IFERROR(VLOOKUP($K$5,Ledger!C529:K529,9,0),"-")</f>
        <v>-</v>
      </c>
      <c r="L529" s="42"/>
      <c r="M529" s="25" t="str">
        <f>IFERROR(VLOOKUP($O$5,Ledger!C529:K529,2,0),"-")</f>
        <v>-</v>
      </c>
      <c r="N529" s="49" t="str">
        <f>IFERROR(VLOOKUP($O$5,Ledger!C529:K529,3,0),"-")</f>
        <v>-</v>
      </c>
      <c r="O529" s="45" t="str">
        <f>IFERROR(VLOOKUP($O$5,Ledger!C529:K529,9,0),"-")</f>
        <v>-</v>
      </c>
      <c r="P529" s="42"/>
      <c r="Q529" s="25" t="str">
        <f>IFERROR(VLOOKUP($S$5,Ledger!C529:K529,2,0),"-")</f>
        <v>-</v>
      </c>
      <c r="R529" s="49" t="str">
        <f>IFERROR(VLOOKUP($S$5,Ledger!C529:K529,3,0),"-")</f>
        <v>-</v>
      </c>
      <c r="S529" s="45" t="str">
        <f>IFERROR(VLOOKUP($S$5,Ledger!C529:K529,9,0),"-")</f>
        <v>-</v>
      </c>
      <c r="T529" s="42"/>
      <c r="U529" s="25" t="str">
        <f>IFERROR(VLOOKUP($W$5,Ledger!C529:K529,2,0),"-")</f>
        <v>-</v>
      </c>
      <c r="V529" s="49" t="str">
        <f>IFERROR(VLOOKUP($W$5,Ledger!C529:K529,3,0),"-")</f>
        <v>-</v>
      </c>
      <c r="W529" s="45" t="str">
        <f>IFERROR(VLOOKUP($W$5,Ledger!C529:K529,9,0),"-")</f>
        <v>-</v>
      </c>
      <c r="X529" s="42"/>
      <c r="Y529" s="25" t="str">
        <f>IFERROR(VLOOKUP($AA$5,Ledger!C529:K529,2,0),"-")</f>
        <v>-</v>
      </c>
      <c r="Z529" s="49" t="str">
        <f>IFERROR(VLOOKUP($AA$5,Ledger!C529:K529,3,0),"-")</f>
        <v>-</v>
      </c>
      <c r="AA529" s="45" t="str">
        <f>IFERROR(VLOOKUP($AA$5,Ledger!C529:K529,9,0),"-")</f>
        <v>-</v>
      </c>
    </row>
    <row r="530" spans="1:27" ht="24" x14ac:dyDescent="0.2">
      <c r="A530" s="25" t="str">
        <f>IFERROR(VLOOKUP($C$5,Ledger!C530:K530,2,0),"-")</f>
        <v>-</v>
      </c>
      <c r="B530" s="49" t="str">
        <f>IFERROR(VLOOKUP($C$5,Ledger!C530:K530,3,0),"-")</f>
        <v>-</v>
      </c>
      <c r="C530" s="45" t="str">
        <f>IFERROR(VLOOKUP($C$5,Ledger!C530:K530,9,0),"-")</f>
        <v>-</v>
      </c>
      <c r="D530" s="42"/>
      <c r="E530" s="25" t="str">
        <f>IFERROR(VLOOKUP($G$5,Ledger!C530:K530,2,0),"-")</f>
        <v>-</v>
      </c>
      <c r="F530" s="49" t="str">
        <f>IFERROR(VLOOKUP($G$5,Ledger!C530:K530,3,0),"-")</f>
        <v>-</v>
      </c>
      <c r="G530" s="45" t="str">
        <f>IFERROR(VLOOKUP($G$5,Ledger!C530:K530,9,0),"-")</f>
        <v>-</v>
      </c>
      <c r="H530" s="42"/>
      <c r="I530" s="25" t="str">
        <f>IFERROR(VLOOKUP($K$5,Ledger!C530:K530,2,0),"-")</f>
        <v>-</v>
      </c>
      <c r="J530" s="49" t="str">
        <f>IFERROR(VLOOKUP($K$5,Ledger!C530:K530,3,0),"-")</f>
        <v>-</v>
      </c>
      <c r="K530" s="45" t="str">
        <f>IFERROR(VLOOKUP($K$5,Ledger!C530:K530,9,0),"-")</f>
        <v>-</v>
      </c>
      <c r="L530" s="42"/>
      <c r="M530" s="25" t="str">
        <f>IFERROR(VLOOKUP($O$5,Ledger!C530:K530,2,0),"-")</f>
        <v>-</v>
      </c>
      <c r="N530" s="49" t="str">
        <f>IFERROR(VLOOKUP($O$5,Ledger!C530:K530,3,0),"-")</f>
        <v>-</v>
      </c>
      <c r="O530" s="45" t="str">
        <f>IFERROR(VLOOKUP($O$5,Ledger!C530:K530,9,0),"-")</f>
        <v>-</v>
      </c>
      <c r="P530" s="42"/>
      <c r="Q530" s="25" t="str">
        <f>IFERROR(VLOOKUP($S$5,Ledger!C530:K530,2,0),"-")</f>
        <v>-</v>
      </c>
      <c r="R530" s="49" t="str">
        <f>IFERROR(VLOOKUP($S$5,Ledger!C530:K530,3,0),"-")</f>
        <v>-</v>
      </c>
      <c r="S530" s="45" t="str">
        <f>IFERROR(VLOOKUP($S$5,Ledger!C530:K530,9,0),"-")</f>
        <v>-</v>
      </c>
      <c r="T530" s="42"/>
      <c r="U530" s="25" t="str">
        <f>IFERROR(VLOOKUP($W$5,Ledger!C530:K530,2,0),"-")</f>
        <v>-</v>
      </c>
      <c r="V530" s="49" t="str">
        <f>IFERROR(VLOOKUP($W$5,Ledger!C530:K530,3,0),"-")</f>
        <v>-</v>
      </c>
      <c r="W530" s="45" t="str">
        <f>IFERROR(VLOOKUP($W$5,Ledger!C530:K530,9,0),"-")</f>
        <v>-</v>
      </c>
      <c r="X530" s="42"/>
      <c r="Y530" s="25" t="str">
        <f>IFERROR(VLOOKUP($AA$5,Ledger!C530:K530,2,0),"-")</f>
        <v>-</v>
      </c>
      <c r="Z530" s="49" t="str">
        <f>IFERROR(VLOOKUP($AA$5,Ledger!C530:K530,3,0),"-")</f>
        <v>-</v>
      </c>
      <c r="AA530" s="45" t="str">
        <f>IFERROR(VLOOKUP($AA$5,Ledger!C530:K530,9,0),"-")</f>
        <v>-</v>
      </c>
    </row>
    <row r="531" spans="1:27" ht="24" x14ac:dyDescent="0.2">
      <c r="A531" s="25" t="str">
        <f>IFERROR(VLOOKUP($C$5,Ledger!C531:K531,2,0),"-")</f>
        <v>-</v>
      </c>
      <c r="B531" s="49" t="str">
        <f>IFERROR(VLOOKUP($C$5,Ledger!C531:K531,3,0),"-")</f>
        <v>-</v>
      </c>
      <c r="C531" s="45" t="str">
        <f>IFERROR(VLOOKUP($C$5,Ledger!C531:K531,9,0),"-")</f>
        <v>-</v>
      </c>
      <c r="D531" s="42"/>
      <c r="E531" s="25" t="str">
        <f>IFERROR(VLOOKUP($G$5,Ledger!C531:K531,2,0),"-")</f>
        <v>-</v>
      </c>
      <c r="F531" s="49" t="str">
        <f>IFERROR(VLOOKUP($G$5,Ledger!C531:K531,3,0),"-")</f>
        <v>-</v>
      </c>
      <c r="G531" s="45" t="str">
        <f>IFERROR(VLOOKUP($G$5,Ledger!C531:K531,9,0),"-")</f>
        <v>-</v>
      </c>
      <c r="H531" s="42"/>
      <c r="I531" s="25" t="str">
        <f>IFERROR(VLOOKUP($K$5,Ledger!C531:K531,2,0),"-")</f>
        <v>-</v>
      </c>
      <c r="J531" s="49" t="str">
        <f>IFERROR(VLOOKUP($K$5,Ledger!C531:K531,3,0),"-")</f>
        <v>-</v>
      </c>
      <c r="K531" s="45" t="str">
        <f>IFERROR(VLOOKUP($K$5,Ledger!C531:K531,9,0),"-")</f>
        <v>-</v>
      </c>
      <c r="L531" s="42"/>
      <c r="M531" s="25" t="str">
        <f>IFERROR(VLOOKUP($O$5,Ledger!C531:K531,2,0),"-")</f>
        <v>-</v>
      </c>
      <c r="N531" s="49" t="str">
        <f>IFERROR(VLOOKUP($O$5,Ledger!C531:K531,3,0),"-")</f>
        <v>-</v>
      </c>
      <c r="O531" s="45" t="str">
        <f>IFERROR(VLOOKUP($O$5,Ledger!C531:K531,9,0),"-")</f>
        <v>-</v>
      </c>
      <c r="P531" s="42"/>
      <c r="Q531" s="25" t="str">
        <f>IFERROR(VLOOKUP($S$5,Ledger!C531:K531,2,0),"-")</f>
        <v>-</v>
      </c>
      <c r="R531" s="49" t="str">
        <f>IFERROR(VLOOKUP($S$5,Ledger!C531:K531,3,0),"-")</f>
        <v>-</v>
      </c>
      <c r="S531" s="45" t="str">
        <f>IFERROR(VLOOKUP($S$5,Ledger!C531:K531,9,0),"-")</f>
        <v>-</v>
      </c>
      <c r="T531" s="42"/>
      <c r="U531" s="25" t="str">
        <f>IFERROR(VLOOKUP($W$5,Ledger!C531:K531,2,0),"-")</f>
        <v>-</v>
      </c>
      <c r="V531" s="49" t="str">
        <f>IFERROR(VLOOKUP($W$5,Ledger!C531:K531,3,0),"-")</f>
        <v>-</v>
      </c>
      <c r="W531" s="45" t="str">
        <f>IFERROR(VLOOKUP($W$5,Ledger!C531:K531,9,0),"-")</f>
        <v>-</v>
      </c>
      <c r="X531" s="42"/>
      <c r="Y531" s="25" t="str">
        <f>IFERROR(VLOOKUP($AA$5,Ledger!C531:K531,2,0),"-")</f>
        <v>-</v>
      </c>
      <c r="Z531" s="49" t="str">
        <f>IFERROR(VLOOKUP($AA$5,Ledger!C531:K531,3,0),"-")</f>
        <v>-</v>
      </c>
      <c r="AA531" s="45" t="str">
        <f>IFERROR(VLOOKUP($AA$5,Ledger!C531:K531,9,0),"-")</f>
        <v>-</v>
      </c>
    </row>
    <row r="532" spans="1:27" ht="24" x14ac:dyDescent="0.2">
      <c r="A532" s="25" t="str">
        <f>IFERROR(VLOOKUP($C$5,Ledger!C532:K532,2,0),"-")</f>
        <v>-</v>
      </c>
      <c r="B532" s="49" t="str">
        <f>IFERROR(VLOOKUP($C$5,Ledger!C532:K532,3,0),"-")</f>
        <v>-</v>
      </c>
      <c r="C532" s="45" t="str">
        <f>IFERROR(VLOOKUP($C$5,Ledger!C532:K532,9,0),"-")</f>
        <v>-</v>
      </c>
      <c r="D532" s="42"/>
      <c r="E532" s="25" t="str">
        <f>IFERROR(VLOOKUP($G$5,Ledger!C532:K532,2,0),"-")</f>
        <v>-</v>
      </c>
      <c r="F532" s="49" t="str">
        <f>IFERROR(VLOOKUP($G$5,Ledger!C532:K532,3,0),"-")</f>
        <v>-</v>
      </c>
      <c r="G532" s="45" t="str">
        <f>IFERROR(VLOOKUP($G$5,Ledger!C532:K532,9,0),"-")</f>
        <v>-</v>
      </c>
      <c r="H532" s="42"/>
      <c r="I532" s="25" t="str">
        <f>IFERROR(VLOOKUP($K$5,Ledger!C532:K532,2,0),"-")</f>
        <v>-</v>
      </c>
      <c r="J532" s="49" t="str">
        <f>IFERROR(VLOOKUP($K$5,Ledger!C532:K532,3,0),"-")</f>
        <v>-</v>
      </c>
      <c r="K532" s="45" t="str">
        <f>IFERROR(VLOOKUP($K$5,Ledger!C532:K532,9,0),"-")</f>
        <v>-</v>
      </c>
      <c r="L532" s="42"/>
      <c r="M532" s="25" t="str">
        <f>IFERROR(VLOOKUP($O$5,Ledger!C532:K532,2,0),"-")</f>
        <v>-</v>
      </c>
      <c r="N532" s="49" t="str">
        <f>IFERROR(VLOOKUP($O$5,Ledger!C532:K532,3,0),"-")</f>
        <v>-</v>
      </c>
      <c r="O532" s="45" t="str">
        <f>IFERROR(VLOOKUP($O$5,Ledger!C532:K532,9,0),"-")</f>
        <v>-</v>
      </c>
      <c r="P532" s="42"/>
      <c r="Q532" s="25" t="str">
        <f>IFERROR(VLOOKUP($S$5,Ledger!C532:K532,2,0),"-")</f>
        <v>-</v>
      </c>
      <c r="R532" s="49" t="str">
        <f>IFERROR(VLOOKUP($S$5,Ledger!C532:K532,3,0),"-")</f>
        <v>-</v>
      </c>
      <c r="S532" s="45" t="str">
        <f>IFERROR(VLOOKUP($S$5,Ledger!C532:K532,9,0),"-")</f>
        <v>-</v>
      </c>
      <c r="T532" s="42"/>
      <c r="U532" s="25" t="str">
        <f>IFERROR(VLOOKUP($W$5,Ledger!C532:K532,2,0),"-")</f>
        <v>-</v>
      </c>
      <c r="V532" s="49" t="str">
        <f>IFERROR(VLOOKUP($W$5,Ledger!C532:K532,3,0),"-")</f>
        <v>-</v>
      </c>
      <c r="W532" s="45" t="str">
        <f>IFERROR(VLOOKUP($W$5,Ledger!C532:K532,9,0),"-")</f>
        <v>-</v>
      </c>
      <c r="X532" s="42"/>
      <c r="Y532" s="25" t="str">
        <f>IFERROR(VLOOKUP($AA$5,Ledger!C532:K532,2,0),"-")</f>
        <v>-</v>
      </c>
      <c r="Z532" s="49" t="str">
        <f>IFERROR(VLOOKUP($AA$5,Ledger!C532:K532,3,0),"-")</f>
        <v>-</v>
      </c>
      <c r="AA532" s="45" t="str">
        <f>IFERROR(VLOOKUP($AA$5,Ledger!C532:K532,9,0),"-")</f>
        <v>-</v>
      </c>
    </row>
    <row r="533" spans="1:27" ht="24" x14ac:dyDescent="0.2">
      <c r="A533" s="25" t="str">
        <f>IFERROR(VLOOKUP($C$5,Ledger!C533:K533,2,0),"-")</f>
        <v>-</v>
      </c>
      <c r="B533" s="49" t="str">
        <f>IFERROR(VLOOKUP($C$5,Ledger!C533:K533,3,0),"-")</f>
        <v>-</v>
      </c>
      <c r="C533" s="45" t="str">
        <f>IFERROR(VLOOKUP($C$5,Ledger!C533:K533,9,0),"-")</f>
        <v>-</v>
      </c>
      <c r="D533" s="42"/>
      <c r="E533" s="25" t="str">
        <f>IFERROR(VLOOKUP($G$5,Ledger!C533:K533,2,0),"-")</f>
        <v>-</v>
      </c>
      <c r="F533" s="49" t="str">
        <f>IFERROR(VLOOKUP($G$5,Ledger!C533:K533,3,0),"-")</f>
        <v>-</v>
      </c>
      <c r="G533" s="45" t="str">
        <f>IFERROR(VLOOKUP($G$5,Ledger!C533:K533,9,0),"-")</f>
        <v>-</v>
      </c>
      <c r="H533" s="42"/>
      <c r="I533" s="25" t="str">
        <f>IFERROR(VLOOKUP($K$5,Ledger!C533:K533,2,0),"-")</f>
        <v>-</v>
      </c>
      <c r="J533" s="49" t="str">
        <f>IFERROR(VLOOKUP($K$5,Ledger!C533:K533,3,0),"-")</f>
        <v>-</v>
      </c>
      <c r="K533" s="45" t="str">
        <f>IFERROR(VLOOKUP($K$5,Ledger!C533:K533,9,0),"-")</f>
        <v>-</v>
      </c>
      <c r="L533" s="42"/>
      <c r="M533" s="25" t="str">
        <f>IFERROR(VLOOKUP($O$5,Ledger!C533:K533,2,0),"-")</f>
        <v>-</v>
      </c>
      <c r="N533" s="49" t="str">
        <f>IFERROR(VLOOKUP($O$5,Ledger!C533:K533,3,0),"-")</f>
        <v>-</v>
      </c>
      <c r="O533" s="45" t="str">
        <f>IFERROR(VLOOKUP($O$5,Ledger!C533:K533,9,0),"-")</f>
        <v>-</v>
      </c>
      <c r="P533" s="42"/>
      <c r="Q533" s="25" t="str">
        <f>IFERROR(VLOOKUP($S$5,Ledger!C533:K533,2,0),"-")</f>
        <v>-</v>
      </c>
      <c r="R533" s="49" t="str">
        <f>IFERROR(VLOOKUP($S$5,Ledger!C533:K533,3,0),"-")</f>
        <v>-</v>
      </c>
      <c r="S533" s="45" t="str">
        <f>IFERROR(VLOOKUP($S$5,Ledger!C533:K533,9,0),"-")</f>
        <v>-</v>
      </c>
      <c r="T533" s="42"/>
      <c r="U533" s="25" t="str">
        <f>IFERROR(VLOOKUP($W$5,Ledger!C533:K533,2,0),"-")</f>
        <v>-</v>
      </c>
      <c r="V533" s="49" t="str">
        <f>IFERROR(VLOOKUP($W$5,Ledger!C533:K533,3,0),"-")</f>
        <v>-</v>
      </c>
      <c r="W533" s="45" t="str">
        <f>IFERROR(VLOOKUP($W$5,Ledger!C533:K533,9,0),"-")</f>
        <v>-</v>
      </c>
      <c r="X533" s="42"/>
      <c r="Y533" s="25" t="str">
        <f>IFERROR(VLOOKUP($AA$5,Ledger!C533:K533,2,0),"-")</f>
        <v>-</v>
      </c>
      <c r="Z533" s="49" t="str">
        <f>IFERROR(VLOOKUP($AA$5,Ledger!C533:K533,3,0),"-")</f>
        <v>-</v>
      </c>
      <c r="AA533" s="45" t="str">
        <f>IFERROR(VLOOKUP($AA$5,Ledger!C533:K533,9,0),"-")</f>
        <v>-</v>
      </c>
    </row>
    <row r="534" spans="1:27" ht="24" x14ac:dyDescent="0.2">
      <c r="A534" s="25" t="str">
        <f>IFERROR(VLOOKUP($C$5,Ledger!C534:K534,2,0),"-")</f>
        <v>-</v>
      </c>
      <c r="B534" s="49" t="str">
        <f>IFERROR(VLOOKUP($C$5,Ledger!C534:K534,3,0),"-")</f>
        <v>-</v>
      </c>
      <c r="C534" s="45" t="str">
        <f>IFERROR(VLOOKUP($C$5,Ledger!C534:K534,9,0),"-")</f>
        <v>-</v>
      </c>
      <c r="D534" s="42"/>
      <c r="E534" s="25" t="str">
        <f>IFERROR(VLOOKUP($G$5,Ledger!C534:K534,2,0),"-")</f>
        <v>-</v>
      </c>
      <c r="F534" s="49" t="str">
        <f>IFERROR(VLOOKUP($G$5,Ledger!C534:K534,3,0),"-")</f>
        <v>-</v>
      </c>
      <c r="G534" s="45" t="str">
        <f>IFERROR(VLOOKUP($G$5,Ledger!C534:K534,9,0),"-")</f>
        <v>-</v>
      </c>
      <c r="H534" s="42"/>
      <c r="I534" s="25" t="str">
        <f>IFERROR(VLOOKUP($K$5,Ledger!C534:K534,2,0),"-")</f>
        <v>-</v>
      </c>
      <c r="J534" s="49" t="str">
        <f>IFERROR(VLOOKUP($K$5,Ledger!C534:K534,3,0),"-")</f>
        <v>-</v>
      </c>
      <c r="K534" s="45" t="str">
        <f>IFERROR(VLOOKUP($K$5,Ledger!C534:K534,9,0),"-")</f>
        <v>-</v>
      </c>
      <c r="L534" s="42"/>
      <c r="M534" s="25" t="str">
        <f>IFERROR(VLOOKUP($O$5,Ledger!C534:K534,2,0),"-")</f>
        <v>-</v>
      </c>
      <c r="N534" s="49" t="str">
        <f>IFERROR(VLOOKUP($O$5,Ledger!C534:K534,3,0),"-")</f>
        <v>-</v>
      </c>
      <c r="O534" s="45" t="str">
        <f>IFERROR(VLOOKUP($O$5,Ledger!C534:K534,9,0),"-")</f>
        <v>-</v>
      </c>
      <c r="P534" s="42"/>
      <c r="Q534" s="25" t="str">
        <f>IFERROR(VLOOKUP($S$5,Ledger!C534:K534,2,0),"-")</f>
        <v>-</v>
      </c>
      <c r="R534" s="49" t="str">
        <f>IFERROR(VLOOKUP($S$5,Ledger!C534:K534,3,0),"-")</f>
        <v>-</v>
      </c>
      <c r="S534" s="45" t="str">
        <f>IFERROR(VLOOKUP($S$5,Ledger!C534:K534,9,0),"-")</f>
        <v>-</v>
      </c>
      <c r="T534" s="42"/>
      <c r="U534" s="25" t="str">
        <f>IFERROR(VLOOKUP($W$5,Ledger!C534:K534,2,0),"-")</f>
        <v>-</v>
      </c>
      <c r="V534" s="49" t="str">
        <f>IFERROR(VLOOKUP($W$5,Ledger!C534:K534,3,0),"-")</f>
        <v>-</v>
      </c>
      <c r="W534" s="45" t="str">
        <f>IFERROR(VLOOKUP($W$5,Ledger!C534:K534,9,0),"-")</f>
        <v>-</v>
      </c>
      <c r="X534" s="42"/>
      <c r="Y534" s="25" t="str">
        <f>IFERROR(VLOOKUP($AA$5,Ledger!C534:K534,2,0),"-")</f>
        <v>-</v>
      </c>
      <c r="Z534" s="49" t="str">
        <f>IFERROR(VLOOKUP($AA$5,Ledger!C534:K534,3,0),"-")</f>
        <v>-</v>
      </c>
      <c r="AA534" s="45" t="str">
        <f>IFERROR(VLOOKUP($AA$5,Ledger!C534:K534,9,0),"-")</f>
        <v>-</v>
      </c>
    </row>
    <row r="535" spans="1:27" ht="24" x14ac:dyDescent="0.2">
      <c r="A535" s="25" t="str">
        <f>IFERROR(VLOOKUP($C$5,Ledger!C535:K535,2,0),"-")</f>
        <v>-</v>
      </c>
      <c r="B535" s="49" t="str">
        <f>IFERROR(VLOOKUP($C$5,Ledger!C535:K535,3,0),"-")</f>
        <v>-</v>
      </c>
      <c r="C535" s="45" t="str">
        <f>IFERROR(VLOOKUP($C$5,Ledger!C535:K535,9,0),"-")</f>
        <v>-</v>
      </c>
      <c r="D535" s="42"/>
      <c r="E535" s="25" t="str">
        <f>IFERROR(VLOOKUP($G$5,Ledger!C535:K535,2,0),"-")</f>
        <v>-</v>
      </c>
      <c r="F535" s="49" t="str">
        <f>IFERROR(VLOOKUP($G$5,Ledger!C535:K535,3,0),"-")</f>
        <v>-</v>
      </c>
      <c r="G535" s="45" t="str">
        <f>IFERROR(VLOOKUP($G$5,Ledger!C535:K535,9,0),"-")</f>
        <v>-</v>
      </c>
      <c r="H535" s="42"/>
      <c r="I535" s="25" t="str">
        <f>IFERROR(VLOOKUP($K$5,Ledger!C535:K535,2,0),"-")</f>
        <v>-</v>
      </c>
      <c r="J535" s="49" t="str">
        <f>IFERROR(VLOOKUP($K$5,Ledger!C535:K535,3,0),"-")</f>
        <v>-</v>
      </c>
      <c r="K535" s="45" t="str">
        <f>IFERROR(VLOOKUP($K$5,Ledger!C535:K535,9,0),"-")</f>
        <v>-</v>
      </c>
      <c r="L535" s="42"/>
      <c r="M535" s="25" t="str">
        <f>IFERROR(VLOOKUP($O$5,Ledger!C535:K535,2,0),"-")</f>
        <v>-</v>
      </c>
      <c r="N535" s="49" t="str">
        <f>IFERROR(VLOOKUP($O$5,Ledger!C535:K535,3,0),"-")</f>
        <v>-</v>
      </c>
      <c r="O535" s="45" t="str">
        <f>IFERROR(VLOOKUP($O$5,Ledger!C535:K535,9,0),"-")</f>
        <v>-</v>
      </c>
      <c r="P535" s="42"/>
      <c r="Q535" s="25" t="str">
        <f>IFERROR(VLOOKUP($S$5,Ledger!C535:K535,2,0),"-")</f>
        <v>-</v>
      </c>
      <c r="R535" s="49" t="str">
        <f>IFERROR(VLOOKUP($S$5,Ledger!C535:K535,3,0),"-")</f>
        <v>-</v>
      </c>
      <c r="S535" s="45" t="str">
        <f>IFERROR(VLOOKUP($S$5,Ledger!C535:K535,9,0),"-")</f>
        <v>-</v>
      </c>
      <c r="T535" s="42"/>
      <c r="U535" s="25" t="str">
        <f>IFERROR(VLOOKUP($W$5,Ledger!C535:K535,2,0),"-")</f>
        <v>-</v>
      </c>
      <c r="V535" s="49" t="str">
        <f>IFERROR(VLOOKUP($W$5,Ledger!C535:K535,3,0),"-")</f>
        <v>-</v>
      </c>
      <c r="W535" s="45" t="str">
        <f>IFERROR(VLOOKUP($W$5,Ledger!C535:K535,9,0),"-")</f>
        <v>-</v>
      </c>
      <c r="X535" s="42"/>
      <c r="Y535" s="25" t="str">
        <f>IFERROR(VLOOKUP($AA$5,Ledger!C535:K535,2,0),"-")</f>
        <v>-</v>
      </c>
      <c r="Z535" s="49" t="str">
        <f>IFERROR(VLOOKUP($AA$5,Ledger!C535:K535,3,0),"-")</f>
        <v>-</v>
      </c>
      <c r="AA535" s="45" t="str">
        <f>IFERROR(VLOOKUP($AA$5,Ledger!C535:K535,9,0),"-")</f>
        <v>-</v>
      </c>
    </row>
    <row r="536" spans="1:27" ht="24" x14ac:dyDescent="0.2">
      <c r="A536" s="25" t="str">
        <f>IFERROR(VLOOKUP($C$5,Ledger!C536:K536,2,0),"-")</f>
        <v>-</v>
      </c>
      <c r="B536" s="49" t="str">
        <f>IFERROR(VLOOKUP($C$5,Ledger!C536:K536,3,0),"-")</f>
        <v>-</v>
      </c>
      <c r="C536" s="45" t="str">
        <f>IFERROR(VLOOKUP($C$5,Ledger!C536:K536,9,0),"-")</f>
        <v>-</v>
      </c>
      <c r="D536" s="42"/>
      <c r="E536" s="25" t="str">
        <f>IFERROR(VLOOKUP($G$5,Ledger!C536:K536,2,0),"-")</f>
        <v>-</v>
      </c>
      <c r="F536" s="49" t="str">
        <f>IFERROR(VLOOKUP($G$5,Ledger!C536:K536,3,0),"-")</f>
        <v>-</v>
      </c>
      <c r="G536" s="45" t="str">
        <f>IFERROR(VLOOKUP($G$5,Ledger!C536:K536,9,0),"-")</f>
        <v>-</v>
      </c>
      <c r="H536" s="42"/>
      <c r="I536" s="25" t="str">
        <f>IFERROR(VLOOKUP($K$5,Ledger!C536:K536,2,0),"-")</f>
        <v>-</v>
      </c>
      <c r="J536" s="49" t="str">
        <f>IFERROR(VLOOKUP($K$5,Ledger!C536:K536,3,0),"-")</f>
        <v>-</v>
      </c>
      <c r="K536" s="45" t="str">
        <f>IFERROR(VLOOKUP($K$5,Ledger!C536:K536,9,0),"-")</f>
        <v>-</v>
      </c>
      <c r="L536" s="42"/>
      <c r="M536" s="25" t="str">
        <f>IFERROR(VLOOKUP($O$5,Ledger!C536:K536,2,0),"-")</f>
        <v>-</v>
      </c>
      <c r="N536" s="49" t="str">
        <f>IFERROR(VLOOKUP($O$5,Ledger!C536:K536,3,0),"-")</f>
        <v>-</v>
      </c>
      <c r="O536" s="45" t="str">
        <f>IFERROR(VLOOKUP($O$5,Ledger!C536:K536,9,0),"-")</f>
        <v>-</v>
      </c>
      <c r="P536" s="42"/>
      <c r="Q536" s="25" t="str">
        <f>IFERROR(VLOOKUP($S$5,Ledger!C536:K536,2,0),"-")</f>
        <v>-</v>
      </c>
      <c r="R536" s="49" t="str">
        <f>IFERROR(VLOOKUP($S$5,Ledger!C536:K536,3,0),"-")</f>
        <v>-</v>
      </c>
      <c r="S536" s="45" t="str">
        <f>IFERROR(VLOOKUP($S$5,Ledger!C536:K536,9,0),"-")</f>
        <v>-</v>
      </c>
      <c r="T536" s="42"/>
      <c r="U536" s="25" t="str">
        <f>IFERROR(VLOOKUP($W$5,Ledger!C536:K536,2,0),"-")</f>
        <v>-</v>
      </c>
      <c r="V536" s="49" t="str">
        <f>IFERROR(VLOOKUP($W$5,Ledger!C536:K536,3,0),"-")</f>
        <v>-</v>
      </c>
      <c r="W536" s="45" t="str">
        <f>IFERROR(VLOOKUP($W$5,Ledger!C536:K536,9,0),"-")</f>
        <v>-</v>
      </c>
      <c r="X536" s="42"/>
      <c r="Y536" s="25" t="str">
        <f>IFERROR(VLOOKUP($AA$5,Ledger!C536:K536,2,0),"-")</f>
        <v>-</v>
      </c>
      <c r="Z536" s="49" t="str">
        <f>IFERROR(VLOOKUP($AA$5,Ledger!C536:K536,3,0),"-")</f>
        <v>-</v>
      </c>
      <c r="AA536" s="45" t="str">
        <f>IFERROR(VLOOKUP($AA$5,Ledger!C536:K536,9,0),"-")</f>
        <v>-</v>
      </c>
    </row>
    <row r="537" spans="1:27" ht="24" x14ac:dyDescent="0.2">
      <c r="A537" s="25" t="str">
        <f>IFERROR(VLOOKUP($C$5,Ledger!C537:K537,2,0),"-")</f>
        <v>-</v>
      </c>
      <c r="B537" s="49" t="str">
        <f>IFERROR(VLOOKUP($C$5,Ledger!C537:K537,3,0),"-")</f>
        <v>-</v>
      </c>
      <c r="C537" s="45" t="str">
        <f>IFERROR(VLOOKUP($C$5,Ledger!C537:K537,9,0),"-")</f>
        <v>-</v>
      </c>
      <c r="D537" s="42"/>
      <c r="E537" s="25" t="str">
        <f>IFERROR(VLOOKUP($G$5,Ledger!C537:K537,2,0),"-")</f>
        <v>-</v>
      </c>
      <c r="F537" s="49" t="str">
        <f>IFERROR(VLOOKUP($G$5,Ledger!C537:K537,3,0),"-")</f>
        <v>-</v>
      </c>
      <c r="G537" s="45" t="str">
        <f>IFERROR(VLOOKUP($G$5,Ledger!C537:K537,9,0),"-")</f>
        <v>-</v>
      </c>
      <c r="H537" s="42"/>
      <c r="I537" s="25" t="str">
        <f>IFERROR(VLOOKUP($K$5,Ledger!C537:K537,2,0),"-")</f>
        <v>-</v>
      </c>
      <c r="J537" s="49" t="str">
        <f>IFERROR(VLOOKUP($K$5,Ledger!C537:K537,3,0),"-")</f>
        <v>-</v>
      </c>
      <c r="K537" s="45" t="str">
        <f>IFERROR(VLOOKUP($K$5,Ledger!C537:K537,9,0),"-")</f>
        <v>-</v>
      </c>
      <c r="L537" s="42"/>
      <c r="M537" s="25" t="str">
        <f>IFERROR(VLOOKUP($O$5,Ledger!C537:K537,2,0),"-")</f>
        <v>-</v>
      </c>
      <c r="N537" s="49" t="str">
        <f>IFERROR(VLOOKUP($O$5,Ledger!C537:K537,3,0),"-")</f>
        <v>-</v>
      </c>
      <c r="O537" s="45" t="str">
        <f>IFERROR(VLOOKUP($O$5,Ledger!C537:K537,9,0),"-")</f>
        <v>-</v>
      </c>
      <c r="P537" s="42"/>
      <c r="Q537" s="25" t="str">
        <f>IFERROR(VLOOKUP($S$5,Ledger!C537:K537,2,0),"-")</f>
        <v>-</v>
      </c>
      <c r="R537" s="49" t="str">
        <f>IFERROR(VLOOKUP($S$5,Ledger!C537:K537,3,0),"-")</f>
        <v>-</v>
      </c>
      <c r="S537" s="45" t="str">
        <f>IFERROR(VLOOKUP($S$5,Ledger!C537:K537,9,0),"-")</f>
        <v>-</v>
      </c>
      <c r="T537" s="42"/>
      <c r="U537" s="25" t="str">
        <f>IFERROR(VLOOKUP($W$5,Ledger!C537:K537,2,0),"-")</f>
        <v>-</v>
      </c>
      <c r="V537" s="49" t="str">
        <f>IFERROR(VLOOKUP($W$5,Ledger!C537:K537,3,0),"-")</f>
        <v>-</v>
      </c>
      <c r="W537" s="45" t="str">
        <f>IFERROR(VLOOKUP($W$5,Ledger!C537:K537,9,0),"-")</f>
        <v>-</v>
      </c>
      <c r="X537" s="42"/>
      <c r="Y537" s="25" t="str">
        <f>IFERROR(VLOOKUP($AA$5,Ledger!C537:K537,2,0),"-")</f>
        <v>-</v>
      </c>
      <c r="Z537" s="49" t="str">
        <f>IFERROR(VLOOKUP($AA$5,Ledger!C537:K537,3,0),"-")</f>
        <v>-</v>
      </c>
      <c r="AA537" s="45" t="str">
        <f>IFERROR(VLOOKUP($AA$5,Ledger!C537:K537,9,0),"-")</f>
        <v>-</v>
      </c>
    </row>
    <row r="538" spans="1:27" ht="24" x14ac:dyDescent="0.2">
      <c r="A538" s="25" t="str">
        <f>IFERROR(VLOOKUP($C$5,Ledger!C538:K538,2,0),"-")</f>
        <v>-</v>
      </c>
      <c r="B538" s="49" t="str">
        <f>IFERROR(VLOOKUP($C$5,Ledger!C538:K538,3,0),"-")</f>
        <v>-</v>
      </c>
      <c r="C538" s="45" t="str">
        <f>IFERROR(VLOOKUP($C$5,Ledger!C538:K538,9,0),"-")</f>
        <v>-</v>
      </c>
      <c r="D538" s="42"/>
      <c r="E538" s="25" t="str">
        <f>IFERROR(VLOOKUP($G$5,Ledger!C538:K538,2,0),"-")</f>
        <v>-</v>
      </c>
      <c r="F538" s="49" t="str">
        <f>IFERROR(VLOOKUP($G$5,Ledger!C538:K538,3,0),"-")</f>
        <v>-</v>
      </c>
      <c r="G538" s="45" t="str">
        <f>IFERROR(VLOOKUP($G$5,Ledger!C538:K538,9,0),"-")</f>
        <v>-</v>
      </c>
      <c r="H538" s="42"/>
      <c r="I538" s="25" t="str">
        <f>IFERROR(VLOOKUP($K$5,Ledger!C538:K538,2,0),"-")</f>
        <v>-</v>
      </c>
      <c r="J538" s="49" t="str">
        <f>IFERROR(VLOOKUP($K$5,Ledger!C538:K538,3,0),"-")</f>
        <v>-</v>
      </c>
      <c r="K538" s="45" t="str">
        <f>IFERROR(VLOOKUP($K$5,Ledger!C538:K538,9,0),"-")</f>
        <v>-</v>
      </c>
      <c r="L538" s="42"/>
      <c r="M538" s="25" t="str">
        <f>IFERROR(VLOOKUP($O$5,Ledger!C538:K538,2,0),"-")</f>
        <v>-</v>
      </c>
      <c r="N538" s="49" t="str">
        <f>IFERROR(VLOOKUP($O$5,Ledger!C538:K538,3,0),"-")</f>
        <v>-</v>
      </c>
      <c r="O538" s="45" t="str">
        <f>IFERROR(VLOOKUP($O$5,Ledger!C538:K538,9,0),"-")</f>
        <v>-</v>
      </c>
      <c r="P538" s="42"/>
      <c r="Q538" s="25" t="str">
        <f>IFERROR(VLOOKUP($S$5,Ledger!C538:K538,2,0),"-")</f>
        <v>-</v>
      </c>
      <c r="R538" s="49" t="str">
        <f>IFERROR(VLOOKUP($S$5,Ledger!C538:K538,3,0),"-")</f>
        <v>-</v>
      </c>
      <c r="S538" s="45" t="str">
        <f>IFERROR(VLOOKUP($S$5,Ledger!C538:K538,9,0),"-")</f>
        <v>-</v>
      </c>
      <c r="T538" s="42"/>
      <c r="U538" s="25" t="str">
        <f>IFERROR(VLOOKUP($W$5,Ledger!C538:K538,2,0),"-")</f>
        <v>-</v>
      </c>
      <c r="V538" s="49" t="str">
        <f>IFERROR(VLOOKUP($W$5,Ledger!C538:K538,3,0),"-")</f>
        <v>-</v>
      </c>
      <c r="W538" s="45" t="str">
        <f>IFERROR(VLOOKUP($W$5,Ledger!C538:K538,9,0),"-")</f>
        <v>-</v>
      </c>
      <c r="X538" s="42"/>
      <c r="Y538" s="25" t="str">
        <f>IFERROR(VLOOKUP($AA$5,Ledger!C538:K538,2,0),"-")</f>
        <v>-</v>
      </c>
      <c r="Z538" s="49" t="str">
        <f>IFERROR(VLOOKUP($AA$5,Ledger!C538:K538,3,0),"-")</f>
        <v>-</v>
      </c>
      <c r="AA538" s="45" t="str">
        <f>IFERROR(VLOOKUP($AA$5,Ledger!C538:K538,9,0),"-")</f>
        <v>-</v>
      </c>
    </row>
    <row r="539" spans="1:27" ht="24" x14ac:dyDescent="0.2">
      <c r="A539" s="25" t="str">
        <f>IFERROR(VLOOKUP($C$5,Ledger!C539:K539,2,0),"-")</f>
        <v>-</v>
      </c>
      <c r="B539" s="49" t="str">
        <f>IFERROR(VLOOKUP($C$5,Ledger!C539:K539,3,0),"-")</f>
        <v>-</v>
      </c>
      <c r="C539" s="45" t="str">
        <f>IFERROR(VLOOKUP($C$5,Ledger!C539:K539,9,0),"-")</f>
        <v>-</v>
      </c>
      <c r="D539" s="42"/>
      <c r="E539" s="25" t="str">
        <f>IFERROR(VLOOKUP($G$5,Ledger!C539:K539,2,0),"-")</f>
        <v>-</v>
      </c>
      <c r="F539" s="49" t="str">
        <f>IFERROR(VLOOKUP($G$5,Ledger!C539:K539,3,0),"-")</f>
        <v>-</v>
      </c>
      <c r="G539" s="45" t="str">
        <f>IFERROR(VLOOKUP($G$5,Ledger!C539:K539,9,0),"-")</f>
        <v>-</v>
      </c>
      <c r="H539" s="42"/>
      <c r="I539" s="25" t="str">
        <f>IFERROR(VLOOKUP($K$5,Ledger!C539:K539,2,0),"-")</f>
        <v>-</v>
      </c>
      <c r="J539" s="49" t="str">
        <f>IFERROR(VLOOKUP($K$5,Ledger!C539:K539,3,0),"-")</f>
        <v>-</v>
      </c>
      <c r="K539" s="45" t="str">
        <f>IFERROR(VLOOKUP($K$5,Ledger!C539:K539,9,0),"-")</f>
        <v>-</v>
      </c>
      <c r="L539" s="42"/>
      <c r="M539" s="25" t="str">
        <f>IFERROR(VLOOKUP($O$5,Ledger!C539:K539,2,0),"-")</f>
        <v>-</v>
      </c>
      <c r="N539" s="49" t="str">
        <f>IFERROR(VLOOKUP($O$5,Ledger!C539:K539,3,0),"-")</f>
        <v>-</v>
      </c>
      <c r="O539" s="45" t="str">
        <f>IFERROR(VLOOKUP($O$5,Ledger!C539:K539,9,0),"-")</f>
        <v>-</v>
      </c>
      <c r="P539" s="42"/>
      <c r="Q539" s="25" t="str">
        <f>IFERROR(VLOOKUP($S$5,Ledger!C539:K539,2,0),"-")</f>
        <v>-</v>
      </c>
      <c r="R539" s="49" t="str">
        <f>IFERROR(VLOOKUP($S$5,Ledger!C539:K539,3,0),"-")</f>
        <v>-</v>
      </c>
      <c r="S539" s="45" t="str">
        <f>IFERROR(VLOOKUP($S$5,Ledger!C539:K539,9,0),"-")</f>
        <v>-</v>
      </c>
      <c r="T539" s="42"/>
      <c r="U539" s="25" t="str">
        <f>IFERROR(VLOOKUP($W$5,Ledger!C539:K539,2,0),"-")</f>
        <v>-</v>
      </c>
      <c r="V539" s="49" t="str">
        <f>IFERROR(VLOOKUP($W$5,Ledger!C539:K539,3,0),"-")</f>
        <v>-</v>
      </c>
      <c r="W539" s="45" t="str">
        <f>IFERROR(VLOOKUP($W$5,Ledger!C539:K539,9,0),"-")</f>
        <v>-</v>
      </c>
      <c r="X539" s="42"/>
      <c r="Y539" s="25" t="str">
        <f>IFERROR(VLOOKUP($AA$5,Ledger!C539:K539,2,0),"-")</f>
        <v>-</v>
      </c>
      <c r="Z539" s="49" t="str">
        <f>IFERROR(VLOOKUP($AA$5,Ledger!C539:K539,3,0),"-")</f>
        <v>-</v>
      </c>
      <c r="AA539" s="45" t="str">
        <f>IFERROR(VLOOKUP($AA$5,Ledger!C539:K539,9,0),"-")</f>
        <v>-</v>
      </c>
    </row>
    <row r="540" spans="1:27" ht="24" x14ac:dyDescent="0.2">
      <c r="A540" s="25" t="str">
        <f>IFERROR(VLOOKUP($C$5,Ledger!C540:K540,2,0),"-")</f>
        <v>-</v>
      </c>
      <c r="B540" s="49" t="str">
        <f>IFERROR(VLOOKUP($C$5,Ledger!C540:K540,3,0),"-")</f>
        <v>-</v>
      </c>
      <c r="C540" s="45" t="str">
        <f>IFERROR(VLOOKUP($C$5,Ledger!C540:K540,9,0),"-")</f>
        <v>-</v>
      </c>
      <c r="D540" s="42"/>
      <c r="E540" s="25" t="str">
        <f>IFERROR(VLOOKUP($G$5,Ledger!C540:K540,2,0),"-")</f>
        <v>-</v>
      </c>
      <c r="F540" s="49" t="str">
        <f>IFERROR(VLOOKUP($G$5,Ledger!C540:K540,3,0),"-")</f>
        <v>-</v>
      </c>
      <c r="G540" s="45" t="str">
        <f>IFERROR(VLOOKUP($G$5,Ledger!C540:K540,9,0),"-")</f>
        <v>-</v>
      </c>
      <c r="H540" s="42"/>
      <c r="I540" s="25" t="str">
        <f>IFERROR(VLOOKUP($K$5,Ledger!C540:K540,2,0),"-")</f>
        <v>-</v>
      </c>
      <c r="J540" s="49" t="str">
        <f>IFERROR(VLOOKUP($K$5,Ledger!C540:K540,3,0),"-")</f>
        <v>-</v>
      </c>
      <c r="K540" s="45" t="str">
        <f>IFERROR(VLOOKUP($K$5,Ledger!C540:K540,9,0),"-")</f>
        <v>-</v>
      </c>
      <c r="L540" s="42"/>
      <c r="M540" s="25" t="str">
        <f>IFERROR(VLOOKUP($O$5,Ledger!C540:K540,2,0),"-")</f>
        <v>-</v>
      </c>
      <c r="N540" s="49" t="str">
        <f>IFERROR(VLOOKUP($O$5,Ledger!C540:K540,3,0),"-")</f>
        <v>-</v>
      </c>
      <c r="O540" s="45" t="str">
        <f>IFERROR(VLOOKUP($O$5,Ledger!C540:K540,9,0),"-")</f>
        <v>-</v>
      </c>
      <c r="P540" s="42"/>
      <c r="Q540" s="25" t="str">
        <f>IFERROR(VLOOKUP($S$5,Ledger!C540:K540,2,0),"-")</f>
        <v>-</v>
      </c>
      <c r="R540" s="49" t="str">
        <f>IFERROR(VLOOKUP($S$5,Ledger!C540:K540,3,0),"-")</f>
        <v>-</v>
      </c>
      <c r="S540" s="45" t="str">
        <f>IFERROR(VLOOKUP($S$5,Ledger!C540:K540,9,0),"-")</f>
        <v>-</v>
      </c>
      <c r="T540" s="42"/>
      <c r="U540" s="25" t="str">
        <f>IFERROR(VLOOKUP($W$5,Ledger!C540:K540,2,0),"-")</f>
        <v>-</v>
      </c>
      <c r="V540" s="49" t="str">
        <f>IFERROR(VLOOKUP($W$5,Ledger!C540:K540,3,0),"-")</f>
        <v>-</v>
      </c>
      <c r="W540" s="45" t="str">
        <f>IFERROR(VLOOKUP($W$5,Ledger!C540:K540,9,0),"-")</f>
        <v>-</v>
      </c>
      <c r="X540" s="42"/>
      <c r="Y540" s="25" t="str">
        <f>IFERROR(VLOOKUP($AA$5,Ledger!C540:K540,2,0),"-")</f>
        <v>-</v>
      </c>
      <c r="Z540" s="49" t="str">
        <f>IFERROR(VLOOKUP($AA$5,Ledger!C540:K540,3,0),"-")</f>
        <v>-</v>
      </c>
      <c r="AA540" s="45" t="str">
        <f>IFERROR(VLOOKUP($AA$5,Ledger!C540:K540,9,0),"-")</f>
        <v>-</v>
      </c>
    </row>
    <row r="541" spans="1:27" ht="24" x14ac:dyDescent="0.2">
      <c r="A541" s="25" t="str">
        <f>IFERROR(VLOOKUP($C$5,Ledger!C541:K541,2,0),"-")</f>
        <v>-</v>
      </c>
      <c r="B541" s="49" t="str">
        <f>IFERROR(VLOOKUP($C$5,Ledger!C541:K541,3,0),"-")</f>
        <v>-</v>
      </c>
      <c r="C541" s="45" t="str">
        <f>IFERROR(VLOOKUP($C$5,Ledger!C541:K541,9,0),"-")</f>
        <v>-</v>
      </c>
      <c r="D541" s="42"/>
      <c r="E541" s="25" t="str">
        <f>IFERROR(VLOOKUP($G$5,Ledger!C541:K541,2,0),"-")</f>
        <v>-</v>
      </c>
      <c r="F541" s="49" t="str">
        <f>IFERROR(VLOOKUP($G$5,Ledger!C541:K541,3,0),"-")</f>
        <v>-</v>
      </c>
      <c r="G541" s="45" t="str">
        <f>IFERROR(VLOOKUP($G$5,Ledger!C541:K541,9,0),"-")</f>
        <v>-</v>
      </c>
      <c r="H541" s="42"/>
      <c r="I541" s="25" t="str">
        <f>IFERROR(VLOOKUP($K$5,Ledger!C541:K541,2,0),"-")</f>
        <v>-</v>
      </c>
      <c r="J541" s="49" t="str">
        <f>IFERROR(VLOOKUP($K$5,Ledger!C541:K541,3,0),"-")</f>
        <v>-</v>
      </c>
      <c r="K541" s="45" t="str">
        <f>IFERROR(VLOOKUP($K$5,Ledger!C541:K541,9,0),"-")</f>
        <v>-</v>
      </c>
      <c r="L541" s="42"/>
      <c r="M541" s="25" t="str">
        <f>IFERROR(VLOOKUP($O$5,Ledger!C541:K541,2,0),"-")</f>
        <v>-</v>
      </c>
      <c r="N541" s="49" t="str">
        <f>IFERROR(VLOOKUP($O$5,Ledger!C541:K541,3,0),"-")</f>
        <v>-</v>
      </c>
      <c r="O541" s="45" t="str">
        <f>IFERROR(VLOOKUP($O$5,Ledger!C541:K541,9,0),"-")</f>
        <v>-</v>
      </c>
      <c r="P541" s="42"/>
      <c r="Q541" s="25" t="str">
        <f>IFERROR(VLOOKUP($S$5,Ledger!C541:K541,2,0),"-")</f>
        <v>-</v>
      </c>
      <c r="R541" s="49" t="str">
        <f>IFERROR(VLOOKUP($S$5,Ledger!C541:K541,3,0),"-")</f>
        <v>-</v>
      </c>
      <c r="S541" s="45" t="str">
        <f>IFERROR(VLOOKUP($S$5,Ledger!C541:K541,9,0),"-")</f>
        <v>-</v>
      </c>
      <c r="T541" s="42"/>
      <c r="U541" s="25" t="str">
        <f>IFERROR(VLOOKUP($W$5,Ledger!C541:K541,2,0),"-")</f>
        <v>-</v>
      </c>
      <c r="V541" s="49" t="str">
        <f>IFERROR(VLOOKUP($W$5,Ledger!C541:K541,3,0),"-")</f>
        <v>-</v>
      </c>
      <c r="W541" s="45" t="str">
        <f>IFERROR(VLOOKUP($W$5,Ledger!C541:K541,9,0),"-")</f>
        <v>-</v>
      </c>
      <c r="X541" s="42"/>
      <c r="Y541" s="25" t="str">
        <f>IFERROR(VLOOKUP($AA$5,Ledger!C541:K541,2,0),"-")</f>
        <v>-</v>
      </c>
      <c r="Z541" s="49" t="str">
        <f>IFERROR(VLOOKUP($AA$5,Ledger!C541:K541,3,0),"-")</f>
        <v>-</v>
      </c>
      <c r="AA541" s="45" t="str">
        <f>IFERROR(VLOOKUP($AA$5,Ledger!C541:K541,9,0),"-")</f>
        <v>-</v>
      </c>
    </row>
    <row r="542" spans="1:27" ht="24" x14ac:dyDescent="0.2">
      <c r="A542" s="25" t="str">
        <f>IFERROR(VLOOKUP($C$5,Ledger!C542:K542,2,0),"-")</f>
        <v>-</v>
      </c>
      <c r="B542" s="49" t="str">
        <f>IFERROR(VLOOKUP($C$5,Ledger!C542:K542,3,0),"-")</f>
        <v>-</v>
      </c>
      <c r="C542" s="45" t="str">
        <f>IFERROR(VLOOKUP($C$5,Ledger!C542:K542,9,0),"-")</f>
        <v>-</v>
      </c>
      <c r="D542" s="42"/>
      <c r="E542" s="25" t="str">
        <f>IFERROR(VLOOKUP($G$5,Ledger!C542:K542,2,0),"-")</f>
        <v>-</v>
      </c>
      <c r="F542" s="49" t="str">
        <f>IFERROR(VLOOKUP($G$5,Ledger!C542:K542,3,0),"-")</f>
        <v>-</v>
      </c>
      <c r="G542" s="45" t="str">
        <f>IFERROR(VLOOKUP($G$5,Ledger!C542:K542,9,0),"-")</f>
        <v>-</v>
      </c>
      <c r="H542" s="42"/>
      <c r="I542" s="25" t="str">
        <f>IFERROR(VLOOKUP($K$5,Ledger!C542:K542,2,0),"-")</f>
        <v>-</v>
      </c>
      <c r="J542" s="49" t="str">
        <f>IFERROR(VLOOKUP($K$5,Ledger!C542:K542,3,0),"-")</f>
        <v>-</v>
      </c>
      <c r="K542" s="45" t="str">
        <f>IFERROR(VLOOKUP($K$5,Ledger!C542:K542,9,0),"-")</f>
        <v>-</v>
      </c>
      <c r="L542" s="42"/>
      <c r="M542" s="25" t="str">
        <f>IFERROR(VLOOKUP($O$5,Ledger!C542:K542,2,0),"-")</f>
        <v>-</v>
      </c>
      <c r="N542" s="49" t="str">
        <f>IFERROR(VLOOKUP($O$5,Ledger!C542:K542,3,0),"-")</f>
        <v>-</v>
      </c>
      <c r="O542" s="45" t="str">
        <f>IFERROR(VLOOKUP($O$5,Ledger!C542:K542,9,0),"-")</f>
        <v>-</v>
      </c>
      <c r="P542" s="42"/>
      <c r="Q542" s="25" t="str">
        <f>IFERROR(VLOOKUP($S$5,Ledger!C542:K542,2,0),"-")</f>
        <v>-</v>
      </c>
      <c r="R542" s="49" t="str">
        <f>IFERROR(VLOOKUP($S$5,Ledger!C542:K542,3,0),"-")</f>
        <v>-</v>
      </c>
      <c r="S542" s="45" t="str">
        <f>IFERROR(VLOOKUP($S$5,Ledger!C542:K542,9,0),"-")</f>
        <v>-</v>
      </c>
      <c r="T542" s="42"/>
      <c r="U542" s="25" t="str">
        <f>IFERROR(VLOOKUP($W$5,Ledger!C542:K542,2,0),"-")</f>
        <v>-</v>
      </c>
      <c r="V542" s="49" t="str">
        <f>IFERROR(VLOOKUP($W$5,Ledger!C542:K542,3,0),"-")</f>
        <v>-</v>
      </c>
      <c r="W542" s="45" t="str">
        <f>IFERROR(VLOOKUP($W$5,Ledger!C542:K542,9,0),"-")</f>
        <v>-</v>
      </c>
      <c r="X542" s="42"/>
      <c r="Y542" s="25" t="str">
        <f>IFERROR(VLOOKUP($AA$5,Ledger!C542:K542,2,0),"-")</f>
        <v>-</v>
      </c>
      <c r="Z542" s="49" t="str">
        <f>IFERROR(VLOOKUP($AA$5,Ledger!C542:K542,3,0),"-")</f>
        <v>-</v>
      </c>
      <c r="AA542" s="45" t="str">
        <f>IFERROR(VLOOKUP($AA$5,Ledger!C542:K542,9,0),"-")</f>
        <v>-</v>
      </c>
    </row>
    <row r="543" spans="1:27" ht="24" x14ac:dyDescent="0.2">
      <c r="A543" s="25" t="str">
        <f>IFERROR(VLOOKUP($C$5,Ledger!C543:K543,2,0),"-")</f>
        <v>-</v>
      </c>
      <c r="B543" s="49" t="str">
        <f>IFERROR(VLOOKUP($C$5,Ledger!C543:K543,3,0),"-")</f>
        <v>-</v>
      </c>
      <c r="C543" s="45" t="str">
        <f>IFERROR(VLOOKUP($C$5,Ledger!C543:K543,9,0),"-")</f>
        <v>-</v>
      </c>
      <c r="D543" s="42"/>
      <c r="E543" s="25" t="str">
        <f>IFERROR(VLOOKUP($G$5,Ledger!C543:K543,2,0),"-")</f>
        <v>-</v>
      </c>
      <c r="F543" s="49" t="str">
        <f>IFERROR(VLOOKUP($G$5,Ledger!C543:K543,3,0),"-")</f>
        <v>-</v>
      </c>
      <c r="G543" s="45" t="str">
        <f>IFERROR(VLOOKUP($G$5,Ledger!C543:K543,9,0),"-")</f>
        <v>-</v>
      </c>
      <c r="H543" s="42"/>
      <c r="I543" s="25" t="str">
        <f>IFERROR(VLOOKUP($K$5,Ledger!C543:K543,2,0),"-")</f>
        <v>-</v>
      </c>
      <c r="J543" s="49" t="str">
        <f>IFERROR(VLOOKUP($K$5,Ledger!C543:K543,3,0),"-")</f>
        <v>-</v>
      </c>
      <c r="K543" s="45" t="str">
        <f>IFERROR(VLOOKUP($K$5,Ledger!C543:K543,9,0),"-")</f>
        <v>-</v>
      </c>
      <c r="L543" s="42"/>
      <c r="M543" s="25" t="str">
        <f>IFERROR(VLOOKUP($O$5,Ledger!C543:K543,2,0),"-")</f>
        <v>-</v>
      </c>
      <c r="N543" s="49" t="str">
        <f>IFERROR(VLOOKUP($O$5,Ledger!C543:K543,3,0),"-")</f>
        <v>-</v>
      </c>
      <c r="O543" s="45" t="str">
        <f>IFERROR(VLOOKUP($O$5,Ledger!C543:K543,9,0),"-")</f>
        <v>-</v>
      </c>
      <c r="P543" s="42"/>
      <c r="Q543" s="25" t="str">
        <f>IFERROR(VLOOKUP($S$5,Ledger!C543:K543,2,0),"-")</f>
        <v>-</v>
      </c>
      <c r="R543" s="49" t="str">
        <f>IFERROR(VLOOKUP($S$5,Ledger!C543:K543,3,0),"-")</f>
        <v>-</v>
      </c>
      <c r="S543" s="45" t="str">
        <f>IFERROR(VLOOKUP($S$5,Ledger!C543:K543,9,0),"-")</f>
        <v>-</v>
      </c>
      <c r="T543" s="42"/>
      <c r="U543" s="25" t="str">
        <f>IFERROR(VLOOKUP($W$5,Ledger!C543:K543,2,0),"-")</f>
        <v>-</v>
      </c>
      <c r="V543" s="49" t="str">
        <f>IFERROR(VLOOKUP($W$5,Ledger!C543:K543,3,0),"-")</f>
        <v>-</v>
      </c>
      <c r="W543" s="45" t="str">
        <f>IFERROR(VLOOKUP($W$5,Ledger!C543:K543,9,0),"-")</f>
        <v>-</v>
      </c>
      <c r="X543" s="42"/>
      <c r="Y543" s="25" t="str">
        <f>IFERROR(VLOOKUP($AA$5,Ledger!C543:K543,2,0),"-")</f>
        <v>-</v>
      </c>
      <c r="Z543" s="49" t="str">
        <f>IFERROR(VLOOKUP($AA$5,Ledger!C543:K543,3,0),"-")</f>
        <v>-</v>
      </c>
      <c r="AA543" s="45" t="str">
        <f>IFERROR(VLOOKUP($AA$5,Ledger!C543:K543,9,0),"-")</f>
        <v>-</v>
      </c>
    </row>
    <row r="544" spans="1:27" ht="24" x14ac:dyDescent="0.2">
      <c r="A544" s="25" t="str">
        <f>IFERROR(VLOOKUP($C$5,Ledger!C544:K544,2,0),"-")</f>
        <v>-</v>
      </c>
      <c r="B544" s="49" t="str">
        <f>IFERROR(VLOOKUP($C$5,Ledger!C544:K544,3,0),"-")</f>
        <v>-</v>
      </c>
      <c r="C544" s="45" t="str">
        <f>IFERROR(VLOOKUP($C$5,Ledger!C544:K544,9,0),"-")</f>
        <v>-</v>
      </c>
      <c r="D544" s="42"/>
      <c r="E544" s="25" t="str">
        <f>IFERROR(VLOOKUP($G$5,Ledger!C544:K544,2,0),"-")</f>
        <v>-</v>
      </c>
      <c r="F544" s="49" t="str">
        <f>IFERROR(VLOOKUP($G$5,Ledger!C544:K544,3,0),"-")</f>
        <v>-</v>
      </c>
      <c r="G544" s="45" t="str">
        <f>IFERROR(VLOOKUP($G$5,Ledger!C544:K544,9,0),"-")</f>
        <v>-</v>
      </c>
      <c r="H544" s="42"/>
      <c r="I544" s="25" t="str">
        <f>IFERROR(VLOOKUP($K$5,Ledger!C544:K544,2,0),"-")</f>
        <v>-</v>
      </c>
      <c r="J544" s="49" t="str">
        <f>IFERROR(VLOOKUP($K$5,Ledger!C544:K544,3,0),"-")</f>
        <v>-</v>
      </c>
      <c r="K544" s="45" t="str">
        <f>IFERROR(VLOOKUP($K$5,Ledger!C544:K544,9,0),"-")</f>
        <v>-</v>
      </c>
      <c r="L544" s="42"/>
      <c r="M544" s="25" t="str">
        <f>IFERROR(VLOOKUP($O$5,Ledger!C544:K544,2,0),"-")</f>
        <v>-</v>
      </c>
      <c r="N544" s="49" t="str">
        <f>IFERROR(VLOOKUP($O$5,Ledger!C544:K544,3,0),"-")</f>
        <v>-</v>
      </c>
      <c r="O544" s="45" t="str">
        <f>IFERROR(VLOOKUP($O$5,Ledger!C544:K544,9,0),"-")</f>
        <v>-</v>
      </c>
      <c r="P544" s="42"/>
      <c r="Q544" s="25" t="str">
        <f>IFERROR(VLOOKUP($S$5,Ledger!C544:K544,2,0),"-")</f>
        <v>-</v>
      </c>
      <c r="R544" s="49" t="str">
        <f>IFERROR(VLOOKUP($S$5,Ledger!C544:K544,3,0),"-")</f>
        <v>-</v>
      </c>
      <c r="S544" s="45" t="str">
        <f>IFERROR(VLOOKUP($S$5,Ledger!C544:K544,9,0),"-")</f>
        <v>-</v>
      </c>
      <c r="T544" s="42"/>
      <c r="U544" s="25" t="str">
        <f>IFERROR(VLOOKUP($W$5,Ledger!C544:K544,2,0),"-")</f>
        <v>-</v>
      </c>
      <c r="V544" s="49" t="str">
        <f>IFERROR(VLOOKUP($W$5,Ledger!C544:K544,3,0),"-")</f>
        <v>-</v>
      </c>
      <c r="W544" s="45" t="str">
        <f>IFERROR(VLOOKUP($W$5,Ledger!C544:K544,9,0),"-")</f>
        <v>-</v>
      </c>
      <c r="X544" s="42"/>
      <c r="Y544" s="25" t="str">
        <f>IFERROR(VLOOKUP($AA$5,Ledger!C544:K544,2,0),"-")</f>
        <v>-</v>
      </c>
      <c r="Z544" s="49" t="str">
        <f>IFERROR(VLOOKUP($AA$5,Ledger!C544:K544,3,0),"-")</f>
        <v>-</v>
      </c>
      <c r="AA544" s="45" t="str">
        <f>IFERROR(VLOOKUP($AA$5,Ledger!C544:K544,9,0),"-")</f>
        <v>-</v>
      </c>
    </row>
    <row r="545" spans="1:27" ht="24" x14ac:dyDescent="0.2">
      <c r="A545" s="25" t="str">
        <f>IFERROR(VLOOKUP($C$5,Ledger!C545:K545,2,0),"-")</f>
        <v>-</v>
      </c>
      <c r="B545" s="49" t="str">
        <f>IFERROR(VLOOKUP($C$5,Ledger!C545:K545,3,0),"-")</f>
        <v>-</v>
      </c>
      <c r="C545" s="45" t="str">
        <f>IFERROR(VLOOKUP($C$5,Ledger!C545:K545,9,0),"-")</f>
        <v>-</v>
      </c>
      <c r="D545" s="42"/>
      <c r="E545" s="25" t="str">
        <f>IFERROR(VLOOKUP($G$5,Ledger!C545:K545,2,0),"-")</f>
        <v>-</v>
      </c>
      <c r="F545" s="49" t="str">
        <f>IFERROR(VLOOKUP($G$5,Ledger!C545:K545,3,0),"-")</f>
        <v>-</v>
      </c>
      <c r="G545" s="45" t="str">
        <f>IFERROR(VLOOKUP($G$5,Ledger!C545:K545,9,0),"-")</f>
        <v>-</v>
      </c>
      <c r="H545" s="42"/>
      <c r="I545" s="25" t="str">
        <f>IFERROR(VLOOKUP($K$5,Ledger!C545:K545,2,0),"-")</f>
        <v>-</v>
      </c>
      <c r="J545" s="49" t="str">
        <f>IFERROR(VLOOKUP($K$5,Ledger!C545:K545,3,0),"-")</f>
        <v>-</v>
      </c>
      <c r="K545" s="45" t="str">
        <f>IFERROR(VLOOKUP($K$5,Ledger!C545:K545,9,0),"-")</f>
        <v>-</v>
      </c>
      <c r="L545" s="42"/>
      <c r="M545" s="25" t="str">
        <f>IFERROR(VLOOKUP($O$5,Ledger!C545:K545,2,0),"-")</f>
        <v>-</v>
      </c>
      <c r="N545" s="49" t="str">
        <f>IFERROR(VLOOKUP($O$5,Ledger!C545:K545,3,0),"-")</f>
        <v>-</v>
      </c>
      <c r="O545" s="45" t="str">
        <f>IFERROR(VLOOKUP($O$5,Ledger!C545:K545,9,0),"-")</f>
        <v>-</v>
      </c>
      <c r="P545" s="42"/>
      <c r="Q545" s="25" t="str">
        <f>IFERROR(VLOOKUP($S$5,Ledger!C545:K545,2,0),"-")</f>
        <v>-</v>
      </c>
      <c r="R545" s="49" t="str">
        <f>IFERROR(VLOOKUP($S$5,Ledger!C545:K545,3,0),"-")</f>
        <v>-</v>
      </c>
      <c r="S545" s="45" t="str">
        <f>IFERROR(VLOOKUP($S$5,Ledger!C545:K545,9,0),"-")</f>
        <v>-</v>
      </c>
      <c r="T545" s="42"/>
      <c r="U545" s="25" t="str">
        <f>IFERROR(VLOOKUP($W$5,Ledger!C545:K545,2,0),"-")</f>
        <v>-</v>
      </c>
      <c r="V545" s="49" t="str">
        <f>IFERROR(VLOOKUP($W$5,Ledger!C545:K545,3,0),"-")</f>
        <v>-</v>
      </c>
      <c r="W545" s="45" t="str">
        <f>IFERROR(VLOOKUP($W$5,Ledger!C545:K545,9,0),"-")</f>
        <v>-</v>
      </c>
      <c r="X545" s="42"/>
      <c r="Y545" s="25" t="str">
        <f>IFERROR(VLOOKUP($AA$5,Ledger!C545:K545,2,0),"-")</f>
        <v>-</v>
      </c>
      <c r="Z545" s="49" t="str">
        <f>IFERROR(VLOOKUP($AA$5,Ledger!C545:K545,3,0),"-")</f>
        <v>-</v>
      </c>
      <c r="AA545" s="45" t="str">
        <f>IFERROR(VLOOKUP($AA$5,Ledger!C545:K545,9,0),"-")</f>
        <v>-</v>
      </c>
    </row>
    <row r="546" spans="1:27" ht="24" x14ac:dyDescent="0.2">
      <c r="A546" s="25" t="str">
        <f>IFERROR(VLOOKUP($C$5,Ledger!C546:K546,2,0),"-")</f>
        <v>-</v>
      </c>
      <c r="B546" s="49" t="str">
        <f>IFERROR(VLOOKUP($C$5,Ledger!C546:K546,3,0),"-")</f>
        <v>-</v>
      </c>
      <c r="C546" s="45" t="str">
        <f>IFERROR(VLOOKUP($C$5,Ledger!C546:K546,9,0),"-")</f>
        <v>-</v>
      </c>
      <c r="D546" s="42"/>
      <c r="E546" s="25" t="str">
        <f>IFERROR(VLOOKUP($G$5,Ledger!C546:K546,2,0),"-")</f>
        <v>-</v>
      </c>
      <c r="F546" s="49" t="str">
        <f>IFERROR(VLOOKUP($G$5,Ledger!C546:K546,3,0),"-")</f>
        <v>-</v>
      </c>
      <c r="G546" s="45" t="str">
        <f>IFERROR(VLOOKUP($G$5,Ledger!C546:K546,9,0),"-")</f>
        <v>-</v>
      </c>
      <c r="H546" s="42"/>
      <c r="I546" s="25" t="str">
        <f>IFERROR(VLOOKUP($K$5,Ledger!C546:K546,2,0),"-")</f>
        <v>-</v>
      </c>
      <c r="J546" s="49" t="str">
        <f>IFERROR(VLOOKUP($K$5,Ledger!C546:K546,3,0),"-")</f>
        <v>-</v>
      </c>
      <c r="K546" s="45" t="str">
        <f>IFERROR(VLOOKUP($K$5,Ledger!C546:K546,9,0),"-")</f>
        <v>-</v>
      </c>
      <c r="L546" s="42"/>
      <c r="M546" s="25" t="str">
        <f>IFERROR(VLOOKUP($O$5,Ledger!C546:K546,2,0),"-")</f>
        <v>-</v>
      </c>
      <c r="N546" s="49" t="str">
        <f>IFERROR(VLOOKUP($O$5,Ledger!C546:K546,3,0),"-")</f>
        <v>-</v>
      </c>
      <c r="O546" s="45" t="str">
        <f>IFERROR(VLOOKUP($O$5,Ledger!C546:K546,9,0),"-")</f>
        <v>-</v>
      </c>
      <c r="P546" s="42"/>
      <c r="Q546" s="25" t="str">
        <f>IFERROR(VLOOKUP($S$5,Ledger!C546:K546,2,0),"-")</f>
        <v>-</v>
      </c>
      <c r="R546" s="49" t="str">
        <f>IFERROR(VLOOKUP($S$5,Ledger!C546:K546,3,0),"-")</f>
        <v>-</v>
      </c>
      <c r="S546" s="45" t="str">
        <f>IFERROR(VLOOKUP($S$5,Ledger!C546:K546,9,0),"-")</f>
        <v>-</v>
      </c>
      <c r="T546" s="42"/>
      <c r="U546" s="25" t="str">
        <f>IFERROR(VLOOKUP($W$5,Ledger!C546:K546,2,0),"-")</f>
        <v>-</v>
      </c>
      <c r="V546" s="49" t="str">
        <f>IFERROR(VLOOKUP($W$5,Ledger!C546:K546,3,0),"-")</f>
        <v>-</v>
      </c>
      <c r="W546" s="45" t="str">
        <f>IFERROR(VLOOKUP($W$5,Ledger!C546:K546,9,0),"-")</f>
        <v>-</v>
      </c>
      <c r="X546" s="42"/>
      <c r="Y546" s="25" t="str">
        <f>IFERROR(VLOOKUP($AA$5,Ledger!C546:K546,2,0),"-")</f>
        <v>-</v>
      </c>
      <c r="Z546" s="49" t="str">
        <f>IFERROR(VLOOKUP($AA$5,Ledger!C546:K546,3,0),"-")</f>
        <v>-</v>
      </c>
      <c r="AA546" s="45" t="str">
        <f>IFERROR(VLOOKUP($AA$5,Ledger!C546:K546,9,0),"-")</f>
        <v>-</v>
      </c>
    </row>
    <row r="547" spans="1:27" ht="24" x14ac:dyDescent="0.2">
      <c r="A547" s="25" t="str">
        <f>IFERROR(VLOOKUP($C$5,Ledger!C547:K547,2,0),"-")</f>
        <v>-</v>
      </c>
      <c r="B547" s="49" t="str">
        <f>IFERROR(VLOOKUP($C$5,Ledger!C547:K547,3,0),"-")</f>
        <v>-</v>
      </c>
      <c r="C547" s="45" t="str">
        <f>IFERROR(VLOOKUP($C$5,Ledger!C547:K547,9,0),"-")</f>
        <v>-</v>
      </c>
      <c r="D547" s="42"/>
      <c r="E547" s="25" t="str">
        <f>IFERROR(VLOOKUP($G$5,Ledger!C547:K547,2,0),"-")</f>
        <v>-</v>
      </c>
      <c r="F547" s="49" t="str">
        <f>IFERROR(VLOOKUP($G$5,Ledger!C547:K547,3,0),"-")</f>
        <v>-</v>
      </c>
      <c r="G547" s="45" t="str">
        <f>IFERROR(VLOOKUP($G$5,Ledger!C547:K547,9,0),"-")</f>
        <v>-</v>
      </c>
      <c r="H547" s="42"/>
      <c r="I547" s="25" t="str">
        <f>IFERROR(VLOOKUP($K$5,Ledger!C547:K547,2,0),"-")</f>
        <v>-</v>
      </c>
      <c r="J547" s="49" t="str">
        <f>IFERROR(VLOOKUP($K$5,Ledger!C547:K547,3,0),"-")</f>
        <v>-</v>
      </c>
      <c r="K547" s="45" t="str">
        <f>IFERROR(VLOOKUP($K$5,Ledger!C547:K547,9,0),"-")</f>
        <v>-</v>
      </c>
      <c r="L547" s="42"/>
      <c r="M547" s="25" t="str">
        <f>IFERROR(VLOOKUP($O$5,Ledger!C547:K547,2,0),"-")</f>
        <v>-</v>
      </c>
      <c r="N547" s="49" t="str">
        <f>IFERROR(VLOOKUP($O$5,Ledger!C547:K547,3,0),"-")</f>
        <v>-</v>
      </c>
      <c r="O547" s="45" t="str">
        <f>IFERROR(VLOOKUP($O$5,Ledger!C547:K547,9,0),"-")</f>
        <v>-</v>
      </c>
      <c r="P547" s="42"/>
      <c r="Q547" s="25" t="str">
        <f>IFERROR(VLOOKUP($S$5,Ledger!C547:K547,2,0),"-")</f>
        <v>-</v>
      </c>
      <c r="R547" s="49" t="str">
        <f>IFERROR(VLOOKUP($S$5,Ledger!C547:K547,3,0),"-")</f>
        <v>-</v>
      </c>
      <c r="S547" s="45" t="str">
        <f>IFERROR(VLOOKUP($S$5,Ledger!C547:K547,9,0),"-")</f>
        <v>-</v>
      </c>
      <c r="T547" s="42"/>
      <c r="U547" s="25" t="str">
        <f>IFERROR(VLOOKUP($W$5,Ledger!C547:K547,2,0),"-")</f>
        <v>-</v>
      </c>
      <c r="V547" s="49" t="str">
        <f>IFERROR(VLOOKUP($W$5,Ledger!C547:K547,3,0),"-")</f>
        <v>-</v>
      </c>
      <c r="W547" s="45" t="str">
        <f>IFERROR(VLOOKUP($W$5,Ledger!C547:K547,9,0),"-")</f>
        <v>-</v>
      </c>
      <c r="X547" s="42"/>
      <c r="Y547" s="25" t="str">
        <f>IFERROR(VLOOKUP($AA$5,Ledger!C547:K547,2,0),"-")</f>
        <v>-</v>
      </c>
      <c r="Z547" s="49" t="str">
        <f>IFERROR(VLOOKUP($AA$5,Ledger!C547:K547,3,0),"-")</f>
        <v>-</v>
      </c>
      <c r="AA547" s="45" t="str">
        <f>IFERROR(VLOOKUP($AA$5,Ledger!C547:K547,9,0),"-")</f>
        <v>-</v>
      </c>
    </row>
    <row r="548" spans="1:27" ht="24" x14ac:dyDescent="0.2">
      <c r="A548" s="25" t="str">
        <f>IFERROR(VLOOKUP($C$5,Ledger!C548:K548,2,0),"-")</f>
        <v>-</v>
      </c>
      <c r="B548" s="49" t="str">
        <f>IFERROR(VLOOKUP($C$5,Ledger!C548:K548,3,0),"-")</f>
        <v>-</v>
      </c>
      <c r="C548" s="45" t="str">
        <f>IFERROR(VLOOKUP($C$5,Ledger!C548:K548,9,0),"-")</f>
        <v>-</v>
      </c>
      <c r="D548" s="42"/>
      <c r="E548" s="25" t="str">
        <f>IFERROR(VLOOKUP($G$5,Ledger!C548:K548,2,0),"-")</f>
        <v>-</v>
      </c>
      <c r="F548" s="49" t="str">
        <f>IFERROR(VLOOKUP($G$5,Ledger!C548:K548,3,0),"-")</f>
        <v>-</v>
      </c>
      <c r="G548" s="45" t="str">
        <f>IFERROR(VLOOKUP($G$5,Ledger!C548:K548,9,0),"-")</f>
        <v>-</v>
      </c>
      <c r="H548" s="42"/>
      <c r="I548" s="25" t="str">
        <f>IFERROR(VLOOKUP($K$5,Ledger!C548:K548,2,0),"-")</f>
        <v>-</v>
      </c>
      <c r="J548" s="49" t="str">
        <f>IFERROR(VLOOKUP($K$5,Ledger!C548:K548,3,0),"-")</f>
        <v>-</v>
      </c>
      <c r="K548" s="45" t="str">
        <f>IFERROR(VLOOKUP($K$5,Ledger!C548:K548,9,0),"-")</f>
        <v>-</v>
      </c>
      <c r="L548" s="42"/>
      <c r="M548" s="25" t="str">
        <f>IFERROR(VLOOKUP($O$5,Ledger!C548:K548,2,0),"-")</f>
        <v>-</v>
      </c>
      <c r="N548" s="49" t="str">
        <f>IFERROR(VLOOKUP($O$5,Ledger!C548:K548,3,0),"-")</f>
        <v>-</v>
      </c>
      <c r="O548" s="45" t="str">
        <f>IFERROR(VLOOKUP($O$5,Ledger!C548:K548,9,0),"-")</f>
        <v>-</v>
      </c>
      <c r="P548" s="42"/>
      <c r="Q548" s="25" t="str">
        <f>IFERROR(VLOOKUP($S$5,Ledger!C548:K548,2,0),"-")</f>
        <v>-</v>
      </c>
      <c r="R548" s="49" t="str">
        <f>IFERROR(VLOOKUP($S$5,Ledger!C548:K548,3,0),"-")</f>
        <v>-</v>
      </c>
      <c r="S548" s="45" t="str">
        <f>IFERROR(VLOOKUP($S$5,Ledger!C548:K548,9,0),"-")</f>
        <v>-</v>
      </c>
      <c r="T548" s="42"/>
      <c r="U548" s="25" t="str">
        <f>IFERROR(VLOOKUP($W$5,Ledger!C548:K548,2,0),"-")</f>
        <v>-</v>
      </c>
      <c r="V548" s="49" t="str">
        <f>IFERROR(VLOOKUP($W$5,Ledger!C548:K548,3,0),"-")</f>
        <v>-</v>
      </c>
      <c r="W548" s="45" t="str">
        <f>IFERROR(VLOOKUP($W$5,Ledger!C548:K548,9,0),"-")</f>
        <v>-</v>
      </c>
      <c r="X548" s="42"/>
      <c r="Y548" s="25" t="str">
        <f>IFERROR(VLOOKUP($AA$5,Ledger!C548:K548,2,0),"-")</f>
        <v>-</v>
      </c>
      <c r="Z548" s="49" t="str">
        <f>IFERROR(VLOOKUP($AA$5,Ledger!C548:K548,3,0),"-")</f>
        <v>-</v>
      </c>
      <c r="AA548" s="45" t="str">
        <f>IFERROR(VLOOKUP($AA$5,Ledger!C548:K548,9,0),"-")</f>
        <v>-</v>
      </c>
    </row>
    <row r="549" spans="1:27" ht="24" x14ac:dyDescent="0.2">
      <c r="A549" s="25" t="str">
        <f>IFERROR(VLOOKUP($C$5,Ledger!C549:K549,2,0),"-")</f>
        <v>-</v>
      </c>
      <c r="B549" s="49" t="str">
        <f>IFERROR(VLOOKUP($C$5,Ledger!C549:K549,3,0),"-")</f>
        <v>-</v>
      </c>
      <c r="C549" s="45" t="str">
        <f>IFERROR(VLOOKUP($C$5,Ledger!C549:K549,9,0),"-")</f>
        <v>-</v>
      </c>
      <c r="D549" s="42"/>
      <c r="E549" s="25" t="str">
        <f>IFERROR(VLOOKUP($G$5,Ledger!C549:K549,2,0),"-")</f>
        <v>-</v>
      </c>
      <c r="F549" s="49" t="str">
        <f>IFERROR(VLOOKUP($G$5,Ledger!C549:K549,3,0),"-")</f>
        <v>-</v>
      </c>
      <c r="G549" s="45" t="str">
        <f>IFERROR(VLOOKUP($G$5,Ledger!C549:K549,9,0),"-")</f>
        <v>-</v>
      </c>
      <c r="H549" s="42"/>
      <c r="I549" s="25" t="str">
        <f>IFERROR(VLOOKUP($K$5,Ledger!C549:K549,2,0),"-")</f>
        <v>-</v>
      </c>
      <c r="J549" s="49" t="str">
        <f>IFERROR(VLOOKUP($K$5,Ledger!C549:K549,3,0),"-")</f>
        <v>-</v>
      </c>
      <c r="K549" s="45" t="str">
        <f>IFERROR(VLOOKUP($K$5,Ledger!C549:K549,9,0),"-")</f>
        <v>-</v>
      </c>
      <c r="L549" s="42"/>
      <c r="M549" s="25" t="str">
        <f>IFERROR(VLOOKUP($O$5,Ledger!C549:K549,2,0),"-")</f>
        <v>-</v>
      </c>
      <c r="N549" s="49" t="str">
        <f>IFERROR(VLOOKUP($O$5,Ledger!C549:K549,3,0),"-")</f>
        <v>-</v>
      </c>
      <c r="O549" s="45" t="str">
        <f>IFERROR(VLOOKUP($O$5,Ledger!C549:K549,9,0),"-")</f>
        <v>-</v>
      </c>
      <c r="P549" s="42"/>
      <c r="Q549" s="25" t="str">
        <f>IFERROR(VLOOKUP($S$5,Ledger!C549:K549,2,0),"-")</f>
        <v>-</v>
      </c>
      <c r="R549" s="49" t="str">
        <f>IFERROR(VLOOKUP($S$5,Ledger!C549:K549,3,0),"-")</f>
        <v>-</v>
      </c>
      <c r="S549" s="45" t="str">
        <f>IFERROR(VLOOKUP($S$5,Ledger!C549:K549,9,0),"-")</f>
        <v>-</v>
      </c>
      <c r="T549" s="42"/>
      <c r="U549" s="25" t="str">
        <f>IFERROR(VLOOKUP($W$5,Ledger!C549:K549,2,0),"-")</f>
        <v>-</v>
      </c>
      <c r="V549" s="49" t="str">
        <f>IFERROR(VLOOKUP($W$5,Ledger!C549:K549,3,0),"-")</f>
        <v>-</v>
      </c>
      <c r="W549" s="45" t="str">
        <f>IFERROR(VLOOKUP($W$5,Ledger!C549:K549,9,0),"-")</f>
        <v>-</v>
      </c>
      <c r="X549" s="42"/>
      <c r="Y549" s="25" t="str">
        <f>IFERROR(VLOOKUP($AA$5,Ledger!C549:K549,2,0),"-")</f>
        <v>-</v>
      </c>
      <c r="Z549" s="49" t="str">
        <f>IFERROR(VLOOKUP($AA$5,Ledger!C549:K549,3,0),"-")</f>
        <v>-</v>
      </c>
      <c r="AA549" s="45" t="str">
        <f>IFERROR(VLOOKUP($AA$5,Ledger!C549:K549,9,0),"-")</f>
        <v>-</v>
      </c>
    </row>
  </sheetData>
  <sheetProtection algorithmName="SHA-512" hashValue="WQpCZUPDuMcRuPcUWMcfQfjjx4MnidPut9AE0wwVin0fhcwdmb44ILeVEcdj+cWpRXRCXWna+JECf7pet9s2Nw==" saltValue="iCx6Xou+eMnN7hB9U//m9g==" spinCount="100000" sheet="1" objects="1" scenarios="1" autoFilter="0"/>
  <autoFilter ref="A6:AA6" xr:uid="{20CEC402-77ED-4DD2-9747-A596CC3CB919}"/>
  <mergeCells count="7">
    <mergeCell ref="Y2:AA2"/>
    <mergeCell ref="A2:C2"/>
    <mergeCell ref="E2:G2"/>
    <mergeCell ref="I2:K2"/>
    <mergeCell ref="M2:O2"/>
    <mergeCell ref="Q2:S2"/>
    <mergeCell ref="U2:W2"/>
  </mergeCells>
  <conditionalFormatting sqref="C4 C7:C549">
    <cfRule type="expression" dxfId="134" priority="39">
      <formula>MOD(ROW(),2)=1</formula>
    </cfRule>
  </conditionalFormatting>
  <conditionalFormatting sqref="C4">
    <cfRule type="expression" dxfId="133" priority="40">
      <formula>#REF!="UNBALANCED"</formula>
    </cfRule>
  </conditionalFormatting>
  <conditionalFormatting sqref="A4:B4 A7:B549">
    <cfRule type="expression" dxfId="132" priority="37">
      <formula>MOD(ROW(),2)=1</formula>
    </cfRule>
  </conditionalFormatting>
  <conditionalFormatting sqref="A4:B4">
    <cfRule type="expression" dxfId="131" priority="38">
      <formula>#REF!="UNBALANCED"</formula>
    </cfRule>
  </conditionalFormatting>
  <conditionalFormatting sqref="G4 G7:G549">
    <cfRule type="expression" dxfId="130" priority="35">
      <formula>MOD(ROW(),2)=1</formula>
    </cfRule>
  </conditionalFormatting>
  <conditionalFormatting sqref="G4">
    <cfRule type="expression" dxfId="129" priority="36">
      <formula>#REF!="UNBALANCED"</formula>
    </cfRule>
  </conditionalFormatting>
  <conditionalFormatting sqref="E4 E7:F549">
    <cfRule type="expression" dxfId="128" priority="33">
      <formula>MOD(ROW(),2)=1</formula>
    </cfRule>
  </conditionalFormatting>
  <conditionalFormatting sqref="E4">
    <cfRule type="expression" dxfId="127" priority="34">
      <formula>#REF!="UNBALANCED"</formula>
    </cfRule>
  </conditionalFormatting>
  <conditionalFormatting sqref="F4">
    <cfRule type="expression" dxfId="126" priority="31">
      <formula>MOD(ROW(),2)=1</formula>
    </cfRule>
  </conditionalFormatting>
  <conditionalFormatting sqref="F4">
    <cfRule type="expression" dxfId="125" priority="32">
      <formula>#REF!="UNBALANCED"</formula>
    </cfRule>
  </conditionalFormatting>
  <conditionalFormatting sqref="K4 K7:K549">
    <cfRule type="expression" dxfId="124" priority="29">
      <formula>MOD(ROW(),2)=1</formula>
    </cfRule>
  </conditionalFormatting>
  <conditionalFormatting sqref="K4">
    <cfRule type="expression" dxfId="123" priority="30">
      <formula>#REF!="UNBALANCED"</formula>
    </cfRule>
  </conditionalFormatting>
  <conditionalFormatting sqref="I4 I7:J549">
    <cfRule type="expression" dxfId="122" priority="27">
      <formula>MOD(ROW(),2)=1</formula>
    </cfRule>
  </conditionalFormatting>
  <conditionalFormatting sqref="I4">
    <cfRule type="expression" dxfId="121" priority="28">
      <formula>#REF!="UNBALANCED"</formula>
    </cfRule>
  </conditionalFormatting>
  <conditionalFormatting sqref="J4">
    <cfRule type="expression" dxfId="120" priority="25">
      <formula>MOD(ROW(),2)=1</formula>
    </cfRule>
  </conditionalFormatting>
  <conditionalFormatting sqref="J4">
    <cfRule type="expression" dxfId="119" priority="26">
      <formula>#REF!="UNBALANCED"</formula>
    </cfRule>
  </conditionalFormatting>
  <conditionalFormatting sqref="O4 O7:O549">
    <cfRule type="expression" dxfId="118" priority="23">
      <formula>MOD(ROW(),2)=1</formula>
    </cfRule>
  </conditionalFormatting>
  <conditionalFormatting sqref="O4">
    <cfRule type="expression" dxfId="117" priority="24">
      <formula>#REF!="UNBALANCED"</formula>
    </cfRule>
  </conditionalFormatting>
  <conditionalFormatting sqref="M4 M7:N549">
    <cfRule type="expression" dxfId="116" priority="21">
      <formula>MOD(ROW(),2)=1</formula>
    </cfRule>
  </conditionalFormatting>
  <conditionalFormatting sqref="M4">
    <cfRule type="expression" dxfId="115" priority="22">
      <formula>#REF!="UNBALANCED"</formula>
    </cfRule>
  </conditionalFormatting>
  <conditionalFormatting sqref="N4">
    <cfRule type="expression" dxfId="114" priority="19">
      <formula>MOD(ROW(),2)=1</formula>
    </cfRule>
  </conditionalFormatting>
  <conditionalFormatting sqref="N4">
    <cfRule type="expression" dxfId="113" priority="20">
      <formula>#REF!="UNBALANCED"</formula>
    </cfRule>
  </conditionalFormatting>
  <conditionalFormatting sqref="S4 S7:S549">
    <cfRule type="expression" dxfId="112" priority="17">
      <formula>MOD(ROW(),2)=1</formula>
    </cfRule>
  </conditionalFormatting>
  <conditionalFormatting sqref="S4">
    <cfRule type="expression" dxfId="111" priority="18">
      <formula>#REF!="UNBALANCED"</formula>
    </cfRule>
  </conditionalFormatting>
  <conditionalFormatting sqref="Q4 Q7:R549">
    <cfRule type="expression" dxfId="110" priority="15">
      <formula>MOD(ROW(),2)=1</formula>
    </cfRule>
  </conditionalFormatting>
  <conditionalFormatting sqref="Q4">
    <cfRule type="expression" dxfId="109" priority="16">
      <formula>#REF!="UNBALANCED"</formula>
    </cfRule>
  </conditionalFormatting>
  <conditionalFormatting sqref="R4">
    <cfRule type="expression" dxfId="108" priority="13">
      <formula>MOD(ROW(),2)=1</formula>
    </cfRule>
  </conditionalFormatting>
  <conditionalFormatting sqref="R4">
    <cfRule type="expression" dxfId="107" priority="14">
      <formula>#REF!="UNBALANCED"</formula>
    </cfRule>
  </conditionalFormatting>
  <conditionalFormatting sqref="W4 W7:W549">
    <cfRule type="expression" dxfId="106" priority="11">
      <formula>MOD(ROW(),2)=1</formula>
    </cfRule>
  </conditionalFormatting>
  <conditionalFormatting sqref="W4">
    <cfRule type="expression" dxfId="105" priority="12">
      <formula>#REF!="UNBALANCED"</formula>
    </cfRule>
  </conditionalFormatting>
  <conditionalFormatting sqref="U4 U7:V549">
    <cfRule type="expression" dxfId="104" priority="9">
      <formula>MOD(ROW(),2)=1</formula>
    </cfRule>
  </conditionalFormatting>
  <conditionalFormatting sqref="U4">
    <cfRule type="expression" dxfId="103" priority="10">
      <formula>#REF!="UNBALANCED"</formula>
    </cfRule>
  </conditionalFormatting>
  <conditionalFormatting sqref="V4">
    <cfRule type="expression" dxfId="102" priority="7">
      <formula>MOD(ROW(),2)=1</formula>
    </cfRule>
  </conditionalFormatting>
  <conditionalFormatting sqref="V4">
    <cfRule type="expression" dxfId="101" priority="8">
      <formula>#REF!="UNBALANCED"</formula>
    </cfRule>
  </conditionalFormatting>
  <conditionalFormatting sqref="AA4 AA7:AA549">
    <cfRule type="expression" dxfId="100" priority="5">
      <formula>MOD(ROW(),2)=1</formula>
    </cfRule>
  </conditionalFormatting>
  <conditionalFormatting sqref="AA4">
    <cfRule type="expression" dxfId="99" priority="6">
      <formula>#REF!="UNBALANCED"</formula>
    </cfRule>
  </conditionalFormatting>
  <conditionalFormatting sqref="Y4 Y7:Z549">
    <cfRule type="expression" dxfId="98" priority="3">
      <formula>MOD(ROW(),2)=1</formula>
    </cfRule>
  </conditionalFormatting>
  <conditionalFormatting sqref="Y4">
    <cfRule type="expression" dxfId="97" priority="4">
      <formula>#REF!="UNBALANCED"</formula>
    </cfRule>
  </conditionalFormatting>
  <conditionalFormatting sqref="Z4">
    <cfRule type="expression" dxfId="96" priority="1">
      <formula>MOD(ROW(),2)=1</formula>
    </cfRule>
  </conditionalFormatting>
  <conditionalFormatting sqref="Z4">
    <cfRule type="expression" dxfId="95" priority="2">
      <formula>#REF!="UNBALANCED"</formula>
    </cfRule>
  </conditionalFormatting>
  <pageMargins left="0.70866141732283472" right="0.70866141732283472" top="0.74803149606299213" bottom="0.74803149606299213" header="0.31496062992125984" footer="0.31496062992125984"/>
  <pageSetup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F8572-609D-42B0-951D-27BAD1A88D0D}">
  <dimension ref="A1:BJ549"/>
  <sheetViews>
    <sheetView view="pageBreakPreview" topLeftCell="AU1" zoomScale="112" zoomScaleNormal="100" zoomScaleSheetLayoutView="112" workbookViewId="0">
      <pane ySplit="6" topLeftCell="A7" activePane="bottomLeft" state="frozen"/>
      <selection pane="bottomLeft" activeCell="BD11" sqref="BD11"/>
    </sheetView>
  </sheetViews>
  <sheetFormatPr defaultRowHeight="12" x14ac:dyDescent="0.2"/>
  <cols>
    <col min="1" max="1" width="11.85546875" style="42" customWidth="1"/>
    <col min="2" max="2" width="19.42578125" style="42" customWidth="1"/>
    <col min="3" max="3" width="11.42578125" style="42" customWidth="1"/>
    <col min="4" max="4" width="14.7109375" style="42" customWidth="1"/>
    <col min="5" max="5" width="15.5703125" style="42" customWidth="1"/>
    <col min="6" max="6" width="17.7109375" style="42" customWidth="1"/>
    <col min="7" max="7" width="15" style="42" customWidth="1"/>
    <col min="8" max="8" width="19" style="42" customWidth="1"/>
    <col min="9" max="9" width="9.140625" style="42"/>
    <col min="10" max="10" width="12" style="42" customWidth="1"/>
    <col min="11" max="11" width="29.140625" style="42" customWidth="1"/>
    <col min="12" max="12" width="11.42578125" style="42" customWidth="1"/>
    <col min="13" max="13" width="14.7109375" style="42" customWidth="1"/>
    <col min="14" max="14" width="15.5703125" style="42" customWidth="1"/>
    <col min="15" max="15" width="17.7109375" style="42" customWidth="1"/>
    <col min="16" max="16" width="15" style="42" customWidth="1"/>
    <col min="17" max="17" width="19" style="42" customWidth="1"/>
    <col min="18" max="18" width="9.140625" style="42"/>
    <col min="19" max="19" width="12" style="42" customWidth="1"/>
    <col min="20" max="20" width="29.140625" style="42" customWidth="1"/>
    <col min="21" max="21" width="11.42578125" style="42" customWidth="1"/>
    <col min="22" max="22" width="14.7109375" style="42" customWidth="1"/>
    <col min="23" max="23" width="15.5703125" style="42" customWidth="1"/>
    <col min="24" max="24" width="17.7109375" style="42" customWidth="1"/>
    <col min="25" max="25" width="15" style="42" customWidth="1"/>
    <col min="26" max="26" width="19" style="42" customWidth="1"/>
    <col min="27" max="27" width="9.140625" style="42"/>
    <col min="28" max="28" width="12" style="42" customWidth="1"/>
    <col min="29" max="29" width="29.140625" style="42" customWidth="1"/>
    <col min="30" max="30" width="11.42578125" style="42" customWidth="1"/>
    <col min="31" max="31" width="14.7109375" style="42" customWidth="1"/>
    <col min="32" max="32" width="15.5703125" style="42" customWidth="1"/>
    <col min="33" max="33" width="17.7109375" style="42" customWidth="1"/>
    <col min="34" max="34" width="15" style="42" customWidth="1"/>
    <col min="35" max="35" width="19" style="42" customWidth="1"/>
    <col min="36" max="36" width="9.140625" style="42"/>
    <col min="37" max="37" width="12" style="42" customWidth="1"/>
    <col min="38" max="38" width="29.140625" style="42" customWidth="1"/>
    <col min="39" max="39" width="11.42578125" style="42" customWidth="1"/>
    <col min="40" max="40" width="14.7109375" style="42" customWidth="1"/>
    <col min="41" max="41" width="15.5703125" style="42" customWidth="1"/>
    <col min="42" max="42" width="17.7109375" style="42" customWidth="1"/>
    <col min="43" max="43" width="15" style="42" customWidth="1"/>
    <col min="44" max="44" width="19" style="42" customWidth="1"/>
    <col min="45" max="45" width="9.140625" style="42"/>
    <col min="46" max="46" width="12" style="42" customWidth="1"/>
    <col min="47" max="47" width="29.140625" style="42" customWidth="1"/>
    <col min="48" max="48" width="11.42578125" style="42" customWidth="1"/>
    <col min="49" max="49" width="14.7109375" style="42" customWidth="1"/>
    <col min="50" max="50" width="15.5703125" style="42" customWidth="1"/>
    <col min="51" max="51" width="17.7109375" style="42" customWidth="1"/>
    <col min="52" max="52" width="15" style="42" customWidth="1"/>
    <col min="53" max="53" width="19" style="42" customWidth="1"/>
    <col min="54" max="54" width="9.140625" style="42"/>
    <col min="55" max="55" width="12" style="42" customWidth="1"/>
    <col min="56" max="56" width="29.140625" style="42" customWidth="1"/>
    <col min="57" max="57" width="11.42578125" style="42" customWidth="1"/>
    <col min="58" max="58" width="14.7109375" style="42" customWidth="1"/>
    <col min="59" max="59" width="15.5703125" style="42" customWidth="1"/>
    <col min="60" max="60" width="17.7109375" style="42" customWidth="1"/>
    <col min="61" max="61" width="15" style="42" customWidth="1"/>
    <col min="62" max="62" width="19" style="42" customWidth="1"/>
    <col min="63" max="16384" width="9.140625" style="42"/>
  </cols>
  <sheetData>
    <row r="1" spans="1:62" ht="16.5" thickTop="1" x14ac:dyDescent="0.2">
      <c r="A1" s="38"/>
      <c r="B1" s="38"/>
      <c r="C1" s="38"/>
      <c r="D1" s="38"/>
      <c r="E1" s="38"/>
      <c r="F1" s="38"/>
      <c r="G1" s="38"/>
      <c r="H1" s="38"/>
      <c r="J1" s="38"/>
      <c r="K1" s="38"/>
      <c r="L1" s="38"/>
      <c r="M1" s="38"/>
      <c r="N1" s="38"/>
      <c r="O1" s="38"/>
      <c r="P1" s="38"/>
      <c r="Q1" s="38"/>
      <c r="S1" s="38"/>
      <c r="T1" s="38"/>
      <c r="U1" s="38"/>
      <c r="V1" s="38"/>
      <c r="W1" s="38"/>
      <c r="X1" s="38"/>
      <c r="Y1" s="38"/>
      <c r="Z1" s="38"/>
      <c r="AB1" s="38"/>
      <c r="AC1" s="38"/>
      <c r="AD1" s="38"/>
      <c r="AE1" s="38"/>
      <c r="AF1" s="38"/>
      <c r="AG1" s="38"/>
      <c r="AH1" s="38"/>
      <c r="AI1" s="38"/>
      <c r="AK1" s="38"/>
      <c r="AL1" s="38"/>
      <c r="AM1" s="38"/>
      <c r="AN1" s="38"/>
      <c r="AO1" s="38"/>
      <c r="AP1" s="38"/>
      <c r="AQ1" s="38"/>
      <c r="AR1" s="38"/>
      <c r="AT1" s="38"/>
      <c r="AU1" s="38"/>
      <c r="AV1" s="38"/>
      <c r="AW1" s="38"/>
      <c r="AX1" s="38"/>
      <c r="AY1" s="38"/>
      <c r="AZ1" s="38"/>
      <c r="BA1" s="38"/>
      <c r="BC1" s="38"/>
      <c r="BD1" s="38"/>
      <c r="BE1" s="38"/>
      <c r="BF1" s="38"/>
      <c r="BG1" s="38"/>
      <c r="BH1" s="38"/>
      <c r="BI1" s="38"/>
      <c r="BJ1" s="38"/>
    </row>
    <row r="2" spans="1:62" ht="21" thickBot="1" x14ac:dyDescent="0.25">
      <c r="A2" s="60" t="s">
        <v>48</v>
      </c>
      <c r="B2" s="60"/>
      <c r="C2" s="60"/>
      <c r="D2" s="60"/>
      <c r="E2" s="60"/>
      <c r="F2" s="60"/>
      <c r="G2" s="60"/>
      <c r="H2" s="60"/>
      <c r="J2" s="60" t="s">
        <v>49</v>
      </c>
      <c r="K2" s="60"/>
      <c r="L2" s="60"/>
      <c r="M2" s="60"/>
      <c r="N2" s="60"/>
      <c r="O2" s="60"/>
      <c r="P2" s="60"/>
      <c r="Q2" s="60"/>
      <c r="S2" s="60" t="s">
        <v>7</v>
      </c>
      <c r="T2" s="60"/>
      <c r="U2" s="60"/>
      <c r="V2" s="60"/>
      <c r="W2" s="60"/>
      <c r="X2" s="60"/>
      <c r="Y2" s="60"/>
      <c r="Z2" s="60"/>
      <c r="AB2" s="60" t="s">
        <v>14</v>
      </c>
      <c r="AC2" s="60"/>
      <c r="AD2" s="60"/>
      <c r="AE2" s="60"/>
      <c r="AF2" s="60"/>
      <c r="AG2" s="60"/>
      <c r="AH2" s="60"/>
      <c r="AI2" s="60"/>
      <c r="AK2" s="60" t="s">
        <v>13</v>
      </c>
      <c r="AL2" s="60"/>
      <c r="AM2" s="60"/>
      <c r="AN2" s="60"/>
      <c r="AO2" s="60"/>
      <c r="AP2" s="60"/>
      <c r="AQ2" s="60"/>
      <c r="AR2" s="60"/>
      <c r="AT2" s="60"/>
      <c r="AU2" s="60"/>
      <c r="AV2" s="60"/>
      <c r="AW2" s="60"/>
      <c r="AX2" s="60"/>
      <c r="AY2" s="60"/>
      <c r="AZ2" s="60"/>
      <c r="BA2" s="60"/>
      <c r="BC2" s="60"/>
      <c r="BD2" s="60"/>
      <c r="BE2" s="60"/>
      <c r="BF2" s="60"/>
      <c r="BG2" s="60"/>
      <c r="BH2" s="60"/>
      <c r="BI2" s="60"/>
      <c r="BJ2" s="60"/>
    </row>
    <row r="3" spans="1:62" ht="16.5" thickTop="1" x14ac:dyDescent="0.2">
      <c r="A3" s="38"/>
      <c r="B3" s="38"/>
      <c r="C3" s="38"/>
      <c r="D3" s="38"/>
      <c r="E3" s="38"/>
      <c r="F3" s="38"/>
      <c r="G3" s="38"/>
      <c r="H3" s="38"/>
      <c r="J3" s="38"/>
      <c r="K3" s="38"/>
      <c r="L3" s="38"/>
      <c r="M3" s="38"/>
      <c r="N3" s="38"/>
      <c r="O3" s="38"/>
      <c r="P3" s="38"/>
      <c r="Q3" s="38"/>
      <c r="S3" s="38"/>
      <c r="T3" s="38"/>
      <c r="U3" s="38"/>
      <c r="V3" s="38"/>
      <c r="W3" s="38"/>
      <c r="X3" s="38"/>
      <c r="Y3" s="38"/>
      <c r="Z3" s="38"/>
      <c r="AB3" s="38"/>
      <c r="AC3" s="38"/>
      <c r="AD3" s="38"/>
      <c r="AE3" s="38"/>
      <c r="AF3" s="38"/>
      <c r="AG3" s="38"/>
      <c r="AH3" s="38"/>
      <c r="AI3" s="38"/>
      <c r="AK3" s="38"/>
      <c r="AL3" s="38"/>
      <c r="AM3" s="38"/>
      <c r="AN3" s="38"/>
      <c r="AO3" s="38"/>
      <c r="AP3" s="38"/>
      <c r="AQ3" s="38"/>
      <c r="AR3" s="38"/>
      <c r="AT3" s="38"/>
      <c r="AU3" s="38"/>
      <c r="AV3" s="38"/>
      <c r="AW3" s="38"/>
      <c r="AX3" s="38"/>
      <c r="AY3" s="38"/>
      <c r="AZ3" s="38"/>
      <c r="BA3" s="38"/>
      <c r="BC3" s="38"/>
      <c r="BD3" s="38"/>
      <c r="BE3" s="38"/>
      <c r="BF3" s="38"/>
      <c r="BG3" s="38"/>
      <c r="BH3" s="38"/>
      <c r="BI3" s="38"/>
      <c r="BJ3" s="38"/>
    </row>
    <row r="4" spans="1:62" ht="24" x14ac:dyDescent="0.2">
      <c r="A4" s="55"/>
      <c r="B4" s="57"/>
      <c r="C4" s="47"/>
      <c r="D4" s="47"/>
      <c r="E4" s="57" t="s">
        <v>52</v>
      </c>
      <c r="F4" s="48">
        <f>SUM(F7:F1048576)</f>
        <v>2644000</v>
      </c>
      <c r="G4" s="48">
        <f>SUM(G7:G1048576)</f>
        <v>2494000</v>
      </c>
      <c r="H4" s="48">
        <f>SUM(H7:H1048576)</f>
        <v>150000</v>
      </c>
      <c r="J4" s="55"/>
      <c r="K4" s="57" t="s">
        <v>25</v>
      </c>
      <c r="L4" s="47"/>
      <c r="M4" s="47"/>
      <c r="N4" s="57" t="s">
        <v>52</v>
      </c>
      <c r="O4" s="48">
        <f>SUM(O7:O1048576)</f>
        <v>1575000</v>
      </c>
      <c r="P4" s="48">
        <f>SUM(P7:P1048576)</f>
        <v>1575000</v>
      </c>
      <c r="Q4" s="48">
        <f>SUM(Q7:Q1048576)</f>
        <v>0</v>
      </c>
      <c r="S4" s="55"/>
      <c r="T4" s="57"/>
      <c r="U4" s="47"/>
      <c r="V4" s="47"/>
      <c r="W4" s="57" t="s">
        <v>52</v>
      </c>
      <c r="X4" s="48">
        <f>SUM(X7:X1048576)</f>
        <v>4600000</v>
      </c>
      <c r="Y4" s="48">
        <f>SUM(Y7:Y1048576)</f>
        <v>2450000</v>
      </c>
      <c r="Z4" s="48">
        <f>SUM(Z7:Z1048576)</f>
        <v>2150000</v>
      </c>
      <c r="AB4" s="55"/>
      <c r="AC4" s="57"/>
      <c r="AD4" s="47"/>
      <c r="AE4" s="47"/>
      <c r="AF4" s="57" t="s">
        <v>52</v>
      </c>
      <c r="AG4" s="48">
        <f>SUM(AG7:AG1048576)</f>
        <v>141500</v>
      </c>
      <c r="AH4" s="48">
        <f>SUM(AH7:AH1048576)</f>
        <v>139500</v>
      </c>
      <c r="AI4" s="48">
        <f>SUM(AI7:AI1048576)</f>
        <v>2000</v>
      </c>
      <c r="AK4" s="55"/>
      <c r="AL4" s="57"/>
      <c r="AM4" s="47"/>
      <c r="AN4" s="47"/>
      <c r="AO4" s="57" t="s">
        <v>52</v>
      </c>
      <c r="AP4" s="48">
        <f>SUM(AP7:AP1048576)</f>
        <v>50000</v>
      </c>
      <c r="AQ4" s="48">
        <f>SUM(AQ7:AQ1048576)</f>
        <v>50000</v>
      </c>
      <c r="AR4" s="48">
        <f>SUM(AR7:AR1048576)</f>
        <v>0</v>
      </c>
      <c r="AT4" s="55"/>
      <c r="AU4" s="56"/>
      <c r="AV4" s="47"/>
      <c r="AW4" s="47"/>
      <c r="AX4" s="57" t="s">
        <v>52</v>
      </c>
      <c r="AY4" s="48">
        <f>SUM(AY7:AY1048576)</f>
        <v>0</v>
      </c>
      <c r="AZ4" s="48">
        <f>SUM(AZ7:AZ1048576)</f>
        <v>0</v>
      </c>
      <c r="BA4" s="48">
        <f>SUM(BA7:BA1048576)</f>
        <v>0</v>
      </c>
      <c r="BC4" s="55"/>
      <c r="BD4" s="56"/>
      <c r="BE4" s="47"/>
      <c r="BF4" s="47"/>
      <c r="BG4" s="57" t="s">
        <v>52</v>
      </c>
      <c r="BH4" s="48">
        <f>SUM(BH7:BH1048576)</f>
        <v>0</v>
      </c>
      <c r="BI4" s="48">
        <f>SUM(BI7:BI1048576)</f>
        <v>0</v>
      </c>
      <c r="BJ4" s="48">
        <f>SUM(BJ7:BJ1048576)</f>
        <v>0</v>
      </c>
    </row>
    <row r="5" spans="1:62" ht="12.75" thickBot="1" x14ac:dyDescent="0.25">
      <c r="A5" s="43"/>
      <c r="B5" s="43"/>
      <c r="C5" s="43"/>
      <c r="D5" s="43"/>
      <c r="E5" s="43"/>
      <c r="F5" s="43"/>
      <c r="G5" s="43"/>
      <c r="H5" s="44">
        <v>5001</v>
      </c>
      <c r="J5" s="43"/>
      <c r="K5" s="43"/>
      <c r="L5" s="43"/>
      <c r="M5" s="43"/>
      <c r="N5" s="43"/>
      <c r="O5" s="43"/>
      <c r="P5" s="43"/>
      <c r="Q5" s="44">
        <v>5002</v>
      </c>
      <c r="S5" s="43"/>
      <c r="T5" s="43"/>
      <c r="U5" s="43"/>
      <c r="V5" s="43"/>
      <c r="W5" s="43"/>
      <c r="X5" s="43"/>
      <c r="Y5" s="43"/>
      <c r="Z5" s="44">
        <v>5003</v>
      </c>
      <c r="AB5" s="43"/>
      <c r="AC5" s="43"/>
      <c r="AD5" s="43"/>
      <c r="AE5" s="43"/>
      <c r="AF5" s="43"/>
      <c r="AG5" s="43"/>
      <c r="AH5" s="43"/>
      <c r="AI5" s="44">
        <v>5004</v>
      </c>
      <c r="AK5" s="43"/>
      <c r="AL5" s="43"/>
      <c r="AM5" s="43"/>
      <c r="AN5" s="43"/>
      <c r="AO5" s="43"/>
      <c r="AP5" s="43"/>
      <c r="AQ5" s="43"/>
      <c r="AR5" s="44">
        <v>5005</v>
      </c>
      <c r="AT5" s="43"/>
      <c r="AU5" s="43"/>
      <c r="AV5" s="43"/>
      <c r="AW5" s="43"/>
      <c r="AX5" s="43"/>
      <c r="AY5" s="43"/>
      <c r="AZ5" s="43"/>
      <c r="BA5" s="44">
        <v>5006</v>
      </c>
      <c r="BC5" s="43"/>
      <c r="BD5" s="43"/>
      <c r="BE5" s="43"/>
      <c r="BF5" s="43"/>
      <c r="BG5" s="43"/>
      <c r="BH5" s="43"/>
      <c r="BI5" s="43"/>
      <c r="BJ5" s="44">
        <v>5007</v>
      </c>
    </row>
    <row r="6" spans="1:62" ht="32.25" thickTop="1" x14ac:dyDescent="0.2">
      <c r="A6" s="20" t="s">
        <v>3</v>
      </c>
      <c r="B6" s="20" t="s">
        <v>8</v>
      </c>
      <c r="C6" s="51" t="s">
        <v>11</v>
      </c>
      <c r="D6" s="51" t="s">
        <v>24</v>
      </c>
      <c r="E6" s="51" t="s">
        <v>4</v>
      </c>
      <c r="F6" s="51" t="s">
        <v>25</v>
      </c>
      <c r="G6" s="51" t="s">
        <v>50</v>
      </c>
      <c r="H6" s="51" t="s">
        <v>51</v>
      </c>
      <c r="J6" s="20" t="s">
        <v>3</v>
      </c>
      <c r="K6" s="20" t="s">
        <v>8</v>
      </c>
      <c r="L6" s="51" t="s">
        <v>11</v>
      </c>
      <c r="M6" s="51" t="s">
        <v>24</v>
      </c>
      <c r="N6" s="51" t="s">
        <v>4</v>
      </c>
      <c r="O6" s="51" t="s">
        <v>25</v>
      </c>
      <c r="P6" s="51" t="s">
        <v>50</v>
      </c>
      <c r="Q6" s="51" t="s">
        <v>51</v>
      </c>
      <c r="S6" s="20" t="s">
        <v>3</v>
      </c>
      <c r="T6" s="20" t="s">
        <v>8</v>
      </c>
      <c r="U6" s="51" t="s">
        <v>11</v>
      </c>
      <c r="V6" s="51" t="s">
        <v>24</v>
      </c>
      <c r="W6" s="51" t="s">
        <v>4</v>
      </c>
      <c r="X6" s="51" t="s">
        <v>25</v>
      </c>
      <c r="Y6" s="51" t="s">
        <v>50</v>
      </c>
      <c r="Z6" s="51" t="s">
        <v>51</v>
      </c>
      <c r="AB6" s="20" t="s">
        <v>3</v>
      </c>
      <c r="AC6" s="20" t="s">
        <v>8</v>
      </c>
      <c r="AD6" s="51" t="s">
        <v>11</v>
      </c>
      <c r="AE6" s="51" t="s">
        <v>24</v>
      </c>
      <c r="AF6" s="51" t="s">
        <v>4</v>
      </c>
      <c r="AG6" s="51" t="s">
        <v>25</v>
      </c>
      <c r="AH6" s="51" t="s">
        <v>50</v>
      </c>
      <c r="AI6" s="51" t="s">
        <v>51</v>
      </c>
      <c r="AK6" s="20" t="s">
        <v>3</v>
      </c>
      <c r="AL6" s="20" t="s">
        <v>8</v>
      </c>
      <c r="AM6" s="51" t="s">
        <v>11</v>
      </c>
      <c r="AN6" s="51" t="s">
        <v>24</v>
      </c>
      <c r="AO6" s="51" t="s">
        <v>4</v>
      </c>
      <c r="AP6" s="51" t="s">
        <v>25</v>
      </c>
      <c r="AQ6" s="51" t="s">
        <v>50</v>
      </c>
      <c r="AR6" s="51" t="s">
        <v>51</v>
      </c>
      <c r="AT6" s="20" t="s">
        <v>3</v>
      </c>
      <c r="AU6" s="20" t="s">
        <v>8</v>
      </c>
      <c r="AV6" s="51" t="s">
        <v>11</v>
      </c>
      <c r="AW6" s="51" t="s">
        <v>24</v>
      </c>
      <c r="AX6" s="51" t="s">
        <v>4</v>
      </c>
      <c r="AY6" s="51" t="s">
        <v>25</v>
      </c>
      <c r="AZ6" s="51" t="s">
        <v>50</v>
      </c>
      <c r="BA6" s="51" t="s">
        <v>51</v>
      </c>
      <c r="BC6" s="20" t="s">
        <v>3</v>
      </c>
      <c r="BD6" s="20" t="s">
        <v>8</v>
      </c>
      <c r="BE6" s="51" t="s">
        <v>11</v>
      </c>
      <c r="BF6" s="51" t="s">
        <v>24</v>
      </c>
      <c r="BG6" s="51" t="s">
        <v>4</v>
      </c>
      <c r="BH6" s="51" t="s">
        <v>25</v>
      </c>
      <c r="BI6" s="51" t="s">
        <v>50</v>
      </c>
      <c r="BJ6" s="51" t="s">
        <v>51</v>
      </c>
    </row>
    <row r="7" spans="1:62" ht="24" x14ac:dyDescent="0.2">
      <c r="A7" s="25" t="str">
        <f>IFERROR(VLOOKUP($H$5,Ledger!C7:K7,2,0),"-")</f>
        <v>-</v>
      </c>
      <c r="B7" s="49" t="str">
        <f>IFERROR(VLOOKUP($H$5,Ledger!C7:K7,3,0),"-")</f>
        <v>-</v>
      </c>
      <c r="C7" s="49" t="str">
        <f>IFERROR(VLOOKUP($H$5,Ledger!C7:K7,4,0),"-")</f>
        <v>-</v>
      </c>
      <c r="D7" s="49" t="str">
        <f>IFERROR(VLOOKUP($H$5,Ledger!C7:K7,5,0),"-")</f>
        <v>-</v>
      </c>
      <c r="E7" s="49" t="str">
        <f>IFERROR(VLOOKUP($H$5,Ledger!C7:K7,6,0),"-")</f>
        <v>-</v>
      </c>
      <c r="F7" s="45">
        <f>PRODUCT(D7:E7)</f>
        <v>0</v>
      </c>
      <c r="G7" s="45" t="str">
        <f>IFERROR(VLOOKUP($H$5,Ledger!C7:K7,9,0),"-")</f>
        <v>-</v>
      </c>
      <c r="H7" s="45" t="str">
        <f>IFERROR((F7-G7),"-")</f>
        <v>-</v>
      </c>
      <c r="J7" s="25" t="str">
        <f>IFERROR(VLOOKUP($Q$5,Ledger!C7:K7,2,0),"-")</f>
        <v>-</v>
      </c>
      <c r="K7" s="49" t="str">
        <f>IFERROR(VLOOKUP($Q$5,Ledger!C7:K7,3,0),"-")</f>
        <v>-</v>
      </c>
      <c r="L7" s="49" t="str">
        <f>IFERROR(VLOOKUP($Q$5,Ledger!C7:K7,4,0),"-")</f>
        <v>-</v>
      </c>
      <c r="M7" s="49" t="str">
        <f>IFERROR(VLOOKUP($Q$5,Ledger!C7:K7,5,0),"-")</f>
        <v>-</v>
      </c>
      <c r="N7" s="49" t="str">
        <f>IFERROR(VLOOKUP($Q$5,Ledger!C7:K7,6,0),"-")</f>
        <v>-</v>
      </c>
      <c r="O7" s="45">
        <f>PRODUCT(M7:N7)</f>
        <v>0</v>
      </c>
      <c r="P7" s="45" t="str">
        <f>IFERROR(VLOOKUP($Q$5,Ledger!C7:K7,9,0),"-")</f>
        <v>-</v>
      </c>
      <c r="Q7" s="45" t="str">
        <f>IFERROR((O7-P7),"-")</f>
        <v>-</v>
      </c>
      <c r="S7" s="25">
        <f>IFERROR(VLOOKUP($Z$5,Ledger!C7:K7,2,0),"-")</f>
        <v>45712</v>
      </c>
      <c r="T7" s="49" t="str">
        <f>IFERROR(VLOOKUP($Z$5,Ledger!C7:K7,3,0),"-")</f>
        <v>FEED</v>
      </c>
      <c r="U7" s="49" t="str">
        <f>IFERROR(VLOOKUP($Z$5,Ledger!C7:K7,4,0),"-")</f>
        <v>KG</v>
      </c>
      <c r="V7" s="49">
        <f>IFERROR(VLOOKUP($Z$5,Ledger!C7:K7,5,0),"-")</f>
        <v>1200</v>
      </c>
      <c r="W7" s="49">
        <f>IFERROR(VLOOKUP($Z$5,Ledger!C7:K7,6,0),"-")</f>
        <v>500</v>
      </c>
      <c r="X7" s="45">
        <f>PRODUCT(V7:W7)</f>
        <v>600000</v>
      </c>
      <c r="Y7" s="45">
        <f>IFERROR(VLOOKUP($Z$5,Ledger!C7:K7,9,0),"-")</f>
        <v>450000</v>
      </c>
      <c r="Z7" s="45">
        <f>IFERROR((X7-Y7),"-")</f>
        <v>150000</v>
      </c>
      <c r="AB7" s="25" t="str">
        <f>IFERROR(VLOOKUP($AI$5,Ledger!C7:K7,2,0),"-")</f>
        <v>-</v>
      </c>
      <c r="AC7" s="49" t="str">
        <f>IFERROR(VLOOKUP($AI$5,Ledger!C7:K7,3,0),"-")</f>
        <v>-</v>
      </c>
      <c r="AD7" s="49" t="str">
        <f>IFERROR(VLOOKUP($AI$5,Ledger!C7:K7,4,0),"-")</f>
        <v>-</v>
      </c>
      <c r="AE7" s="49" t="str">
        <f>IFERROR(VLOOKUP($AI$5,Ledger!C7:K7,5,0),"-")</f>
        <v>-</v>
      </c>
      <c r="AF7" s="49" t="str">
        <f>IFERROR(VLOOKUP($AI$5,Ledger!C7:K7,6,0),"-")</f>
        <v>-</v>
      </c>
      <c r="AG7" s="45">
        <f>PRODUCT(AE7:AF7)</f>
        <v>0</v>
      </c>
      <c r="AH7" s="45" t="str">
        <f>IFERROR(VLOOKUP($AI$5,Ledger!C7:K7,9,0),"-")</f>
        <v>-</v>
      </c>
      <c r="AI7" s="45" t="str">
        <f>IFERROR((AG7-AH7),"-")</f>
        <v>-</v>
      </c>
      <c r="AK7" s="25" t="str">
        <f>IFERROR(VLOOKUP($AR$5,Ledger!C7:K7,2,0),"-")</f>
        <v>-</v>
      </c>
      <c r="AL7" s="49" t="str">
        <f>IFERROR(VLOOKUP($AR$5,Ledger!C7:K7,3,0),"-")</f>
        <v>-</v>
      </c>
      <c r="AM7" s="49" t="str">
        <f>IFERROR(VLOOKUP($AR$5,Ledger!C7:K7,4,0),"-")</f>
        <v>-</v>
      </c>
      <c r="AN7" s="49" t="str">
        <f>IFERROR(VLOOKUP($AR$5,Ledger!C7:K7,5,0),"-")</f>
        <v>-</v>
      </c>
      <c r="AO7" s="49" t="str">
        <f>IFERROR(VLOOKUP($AR$5,Ledger!C7:K7,6,0),"-")</f>
        <v>-</v>
      </c>
      <c r="AP7" s="45">
        <f>PRODUCT(AN7:AO7)</f>
        <v>0</v>
      </c>
      <c r="AQ7" s="45" t="str">
        <f>IFERROR(VLOOKUP($AR$5,Ledger!C7:K7,9,0),"-")</f>
        <v>-</v>
      </c>
      <c r="AR7" s="45" t="str">
        <f>IFERROR((AP7-AQ7),"-")</f>
        <v>-</v>
      </c>
      <c r="AT7" s="25" t="str">
        <f>IFERROR(VLOOKUP($BA$5,Ledger!C7:K7,2,0),"-")</f>
        <v>-</v>
      </c>
      <c r="AU7" s="49" t="str">
        <f>IFERROR(VLOOKUP($BA$5,Ledger!C7:K7,3,0),"-")</f>
        <v>-</v>
      </c>
      <c r="AV7" s="49" t="str">
        <f>IFERROR(VLOOKUP($BA$5,Ledger!C7:K7,4,0),"-")</f>
        <v>-</v>
      </c>
      <c r="AW7" s="49" t="str">
        <f>IFERROR(VLOOKUP($BA$5,Ledger!C7:K7,5,0),"-")</f>
        <v>-</v>
      </c>
      <c r="AX7" s="49" t="str">
        <f>IFERROR(VLOOKUP($BA$5,Ledger!C7:K7,6,0),"-")</f>
        <v>-</v>
      </c>
      <c r="AY7" s="45">
        <f>PRODUCT(AW7:AX7)</f>
        <v>0</v>
      </c>
      <c r="AZ7" s="45" t="str">
        <f>IFERROR(VLOOKUP($BA$5,Ledger!C7:K7,9,0),"-")</f>
        <v>-</v>
      </c>
      <c r="BA7" s="45" t="str">
        <f>IFERROR((AY7-AZ7),"-")</f>
        <v>-</v>
      </c>
      <c r="BC7" s="25" t="str">
        <f>IFERROR(VLOOKUP($BJ$5,Ledger!C7:K7,2,0),"-")</f>
        <v>-</v>
      </c>
      <c r="BD7" s="49" t="str">
        <f>IFERROR(VLOOKUP($BJ$5,Ledger!C7:K7,3,0),"-")</f>
        <v>-</v>
      </c>
      <c r="BE7" s="49" t="str">
        <f>IFERROR(VLOOKUP($BJ$5,Ledger!C7:K7,4,0),"-")</f>
        <v>-</v>
      </c>
      <c r="BF7" s="49" t="str">
        <f>IFERROR(VLOOKUP($BJ$5,Ledger!C7:K7,5,0),"-")</f>
        <v>-</v>
      </c>
      <c r="BG7" s="49" t="str">
        <f>IFERROR(VLOOKUP($BJ$5,Ledger!C7:K7,6,0),"-")</f>
        <v>-</v>
      </c>
      <c r="BH7" s="45">
        <f>PRODUCT(BF7:BG7)</f>
        <v>0</v>
      </c>
      <c r="BI7" s="45" t="str">
        <f>IFERROR(VLOOKUP($BJ$5,Ledger!C7:K7,9,0),"-")</f>
        <v>-</v>
      </c>
      <c r="BJ7" s="45" t="str">
        <f>IFERROR((BH7-BI7),"-")</f>
        <v>-</v>
      </c>
    </row>
    <row r="8" spans="1:62" ht="24" x14ac:dyDescent="0.2">
      <c r="A8" s="25" t="str">
        <f>IFERROR(VLOOKUP($H$5,Ledger!C8:K8,2,0),"-")</f>
        <v>-</v>
      </c>
      <c r="B8" s="49" t="str">
        <f>IFERROR(VLOOKUP($H$5,Ledger!C8:K8,3,0),"-")</f>
        <v>-</v>
      </c>
      <c r="C8" s="49" t="str">
        <f>IFERROR(VLOOKUP($H$5,Ledger!C8:K8,4,0),"-")</f>
        <v>-</v>
      </c>
      <c r="D8" s="49" t="str">
        <f>IFERROR(VLOOKUP($H$5,Ledger!C8:K8,5,0),"-")</f>
        <v>-</v>
      </c>
      <c r="E8" s="49" t="str">
        <f>IFERROR(VLOOKUP($H$5,Ledger!C8:K8,6,0),"-")</f>
        <v>-</v>
      </c>
      <c r="F8" s="45">
        <f t="shared" ref="F8:F71" si="0">PRODUCT(D8:E8)</f>
        <v>0</v>
      </c>
      <c r="G8" s="45" t="str">
        <f>IFERROR(VLOOKUP($H$5,Ledger!C8:K8,9,0),"-")</f>
        <v>-</v>
      </c>
      <c r="H8" s="45" t="str">
        <f t="shared" ref="H8:H71" si="1">IFERROR((F8-G8),"-")</f>
        <v>-</v>
      </c>
      <c r="J8" s="25" t="str">
        <f>IFERROR(VLOOKUP($Q$5,Ledger!C8:K8,2,0),"-")</f>
        <v>-</v>
      </c>
      <c r="K8" s="49" t="str">
        <f>IFERROR(VLOOKUP($Q$5,Ledger!C8:K8,3,0),"-")</f>
        <v>-</v>
      </c>
      <c r="L8" s="49" t="str">
        <f>IFERROR(VLOOKUP($Q$5,Ledger!C8:K8,4,0),"-")</f>
        <v>-</v>
      </c>
      <c r="M8" s="49" t="str">
        <f>IFERROR(VLOOKUP($Q$5,Ledger!C8:K8,5,0),"-")</f>
        <v>-</v>
      </c>
      <c r="N8" s="49" t="str">
        <f>IFERROR(VLOOKUP($Q$5,Ledger!C8:K8,6,0),"-")</f>
        <v>-</v>
      </c>
      <c r="O8" s="45">
        <f t="shared" ref="O8:O71" si="2">PRODUCT(M8:N8)</f>
        <v>0</v>
      </c>
      <c r="P8" s="45" t="str">
        <f>IFERROR(VLOOKUP($Q$5,Ledger!C8:K8,9,0),"-")</f>
        <v>-</v>
      </c>
      <c r="Q8" s="45" t="str">
        <f t="shared" ref="Q8:Q71" si="3">IFERROR((O8-P8),"-")</f>
        <v>-</v>
      </c>
      <c r="S8" s="25" t="str">
        <f>IFERROR(VLOOKUP($Z$5,Ledger!C8:K8,2,0),"-")</f>
        <v>-</v>
      </c>
      <c r="T8" s="49" t="str">
        <f>IFERROR(VLOOKUP($Z$5,Ledger!C8:K8,3,0),"-")</f>
        <v>-</v>
      </c>
      <c r="U8" s="49" t="str">
        <f>IFERROR(VLOOKUP($Z$5,Ledger!C8:K8,4,0),"-")</f>
        <v>-</v>
      </c>
      <c r="V8" s="49" t="str">
        <f>IFERROR(VLOOKUP($Z$5,Ledger!C8:K8,5,0),"-")</f>
        <v>-</v>
      </c>
      <c r="W8" s="49" t="str">
        <f>IFERROR(VLOOKUP($Z$5,Ledger!C8:K8,6,0),"-")</f>
        <v>-</v>
      </c>
      <c r="X8" s="45">
        <f t="shared" ref="X8:X71" si="4">PRODUCT(V8:W8)</f>
        <v>0</v>
      </c>
      <c r="Y8" s="45" t="str">
        <f>IFERROR(VLOOKUP($Z$5,Ledger!C8:K8,9,0),"-")</f>
        <v>-</v>
      </c>
      <c r="Z8" s="45" t="str">
        <f t="shared" ref="Z8:Z71" si="5">IFERROR((X8-Y8),"-")</f>
        <v>-</v>
      </c>
      <c r="AB8" s="25" t="str">
        <f>IFERROR(VLOOKUP($AI$5,Ledger!C8:K8,2,0),"-")</f>
        <v>-</v>
      </c>
      <c r="AC8" s="49" t="str">
        <f>IFERROR(VLOOKUP($AI$5,Ledger!C8:K8,3,0),"-")</f>
        <v>-</v>
      </c>
      <c r="AD8" s="49" t="str">
        <f>IFERROR(VLOOKUP($AI$5,Ledger!C8:K8,4,0),"-")</f>
        <v>-</v>
      </c>
      <c r="AE8" s="49" t="str">
        <f>IFERROR(VLOOKUP($AI$5,Ledger!C8:K8,5,0),"-")</f>
        <v>-</v>
      </c>
      <c r="AF8" s="49" t="str">
        <f>IFERROR(VLOOKUP($AI$5,Ledger!C8:K8,6,0),"-")</f>
        <v>-</v>
      </c>
      <c r="AG8" s="45">
        <f t="shared" ref="AG8:AG71" si="6">PRODUCT(AE8:AF8)</f>
        <v>0</v>
      </c>
      <c r="AH8" s="45" t="str">
        <f>IFERROR(VLOOKUP($AI$5,Ledger!C8:K8,9,0),"-")</f>
        <v>-</v>
      </c>
      <c r="AI8" s="45" t="str">
        <f t="shared" ref="AI8:AI71" si="7">IFERROR((AG8-AH8),"-")</f>
        <v>-</v>
      </c>
      <c r="AK8" s="25" t="str">
        <f>IFERROR(VLOOKUP($AR$5,Ledger!C8:K8,2,0),"-")</f>
        <v>-</v>
      </c>
      <c r="AL8" s="49" t="str">
        <f>IFERROR(VLOOKUP($AR$5,Ledger!C8:K8,3,0),"-")</f>
        <v>-</v>
      </c>
      <c r="AM8" s="49" t="str">
        <f>IFERROR(VLOOKUP($AR$5,Ledger!C8:K8,4,0),"-")</f>
        <v>-</v>
      </c>
      <c r="AN8" s="49" t="str">
        <f>IFERROR(VLOOKUP($AR$5,Ledger!C8:K8,5,0),"-")</f>
        <v>-</v>
      </c>
      <c r="AO8" s="49" t="str">
        <f>IFERROR(VLOOKUP($AR$5,Ledger!C8:K8,6,0),"-")</f>
        <v>-</v>
      </c>
      <c r="AP8" s="45">
        <f t="shared" ref="AP8:AP71" si="8">PRODUCT(AN8:AO8)</f>
        <v>0</v>
      </c>
      <c r="AQ8" s="45" t="str">
        <f>IFERROR(VLOOKUP($AR$5,Ledger!C8:K8,9,0),"-")</f>
        <v>-</v>
      </c>
      <c r="AR8" s="45" t="str">
        <f t="shared" ref="AR8:AR71" si="9">IFERROR((AP8-AQ8),"-")</f>
        <v>-</v>
      </c>
      <c r="AT8" s="25" t="str">
        <f>IFERROR(VLOOKUP($BA$5,Ledger!C8:K8,2,0),"-")</f>
        <v>-</v>
      </c>
      <c r="AU8" s="49" t="str">
        <f>IFERROR(VLOOKUP($BA$5,Ledger!C8:K8,3,0),"-")</f>
        <v>-</v>
      </c>
      <c r="AV8" s="49" t="str">
        <f>IFERROR(VLOOKUP($BA$5,Ledger!C8:K8,4,0),"-")</f>
        <v>-</v>
      </c>
      <c r="AW8" s="49" t="str">
        <f>IFERROR(VLOOKUP($BA$5,Ledger!C8:K8,5,0),"-")</f>
        <v>-</v>
      </c>
      <c r="AX8" s="49" t="str">
        <f>IFERROR(VLOOKUP($BA$5,Ledger!C8:K8,6,0),"-")</f>
        <v>-</v>
      </c>
      <c r="AY8" s="45">
        <f t="shared" ref="AY8:AY71" si="10">PRODUCT(AW8:AX8)</f>
        <v>0</v>
      </c>
      <c r="AZ8" s="45" t="str">
        <f>IFERROR(VLOOKUP($BA$5,Ledger!C8:K8,9,0),"-")</f>
        <v>-</v>
      </c>
      <c r="BA8" s="45" t="str">
        <f t="shared" ref="BA8:BA71" si="11">IFERROR((AY8-AZ8),"-")</f>
        <v>-</v>
      </c>
      <c r="BC8" s="25" t="str">
        <f>IFERROR(VLOOKUP($BJ$5,Ledger!C8:K8,2,0),"-")</f>
        <v>-</v>
      </c>
      <c r="BD8" s="49" t="str">
        <f>IFERROR(VLOOKUP($BJ$5,Ledger!C8:K8,3,0),"-")</f>
        <v>-</v>
      </c>
      <c r="BE8" s="49" t="str">
        <f>IFERROR(VLOOKUP($BJ$5,Ledger!C8:K8,4,0),"-")</f>
        <v>-</v>
      </c>
      <c r="BF8" s="49" t="str">
        <f>IFERROR(VLOOKUP($BJ$5,Ledger!C8:K8,5,0),"-")</f>
        <v>-</v>
      </c>
      <c r="BG8" s="49" t="str">
        <f>IFERROR(VLOOKUP($BJ$5,Ledger!C8:K8,6,0),"-")</f>
        <v>-</v>
      </c>
      <c r="BH8" s="45">
        <f t="shared" ref="BH8:BH71" si="12">PRODUCT(BF8:BG8)</f>
        <v>0</v>
      </c>
      <c r="BI8" s="45" t="str">
        <f>IFERROR(VLOOKUP($BJ$5,Ledger!C8:K8,9,0),"-")</f>
        <v>-</v>
      </c>
      <c r="BJ8" s="45" t="str">
        <f t="shared" ref="BJ8:BJ71" si="13">IFERROR((BH8-BI8),"-")</f>
        <v>-</v>
      </c>
    </row>
    <row r="9" spans="1:62" ht="24" x14ac:dyDescent="0.2">
      <c r="A9" s="25" t="str">
        <f>IFERROR(VLOOKUP($H$5,Ledger!C9:K9,2,0),"-")</f>
        <v>-</v>
      </c>
      <c r="B9" s="49" t="str">
        <f>IFERROR(VLOOKUP($H$5,Ledger!C9:K9,3,0),"-")</f>
        <v>-</v>
      </c>
      <c r="C9" s="49" t="str">
        <f>IFERROR(VLOOKUP($H$5,Ledger!C9:K9,4,0),"-")</f>
        <v>-</v>
      </c>
      <c r="D9" s="49" t="str">
        <f>IFERROR(VLOOKUP($H$5,Ledger!C9:K9,5,0),"-")</f>
        <v>-</v>
      </c>
      <c r="E9" s="49" t="str">
        <f>IFERROR(VLOOKUP($H$5,Ledger!C9:K9,6,0),"-")</f>
        <v>-</v>
      </c>
      <c r="F9" s="45">
        <f t="shared" si="0"/>
        <v>0</v>
      </c>
      <c r="G9" s="45" t="str">
        <f>IFERROR(VLOOKUP($H$5,Ledger!C9:K9,9,0),"-")</f>
        <v>-</v>
      </c>
      <c r="H9" s="45" t="str">
        <f t="shared" si="1"/>
        <v>-</v>
      </c>
      <c r="J9" s="25" t="str">
        <f>IFERROR(VLOOKUP($Q$5,Ledger!C9:K9,2,0),"-")</f>
        <v>-</v>
      </c>
      <c r="K9" s="49" t="str">
        <f>IFERROR(VLOOKUP($Q$5,Ledger!C9:K9,3,0),"-")</f>
        <v>-</v>
      </c>
      <c r="L9" s="49" t="str">
        <f>IFERROR(VLOOKUP($Q$5,Ledger!C9:K9,4,0),"-")</f>
        <v>-</v>
      </c>
      <c r="M9" s="49" t="str">
        <f>IFERROR(VLOOKUP($Q$5,Ledger!C9:K9,5,0),"-")</f>
        <v>-</v>
      </c>
      <c r="N9" s="49" t="str">
        <f>IFERROR(VLOOKUP($Q$5,Ledger!C9:K9,6,0),"-")</f>
        <v>-</v>
      </c>
      <c r="O9" s="45">
        <f t="shared" si="2"/>
        <v>0</v>
      </c>
      <c r="P9" s="45" t="str">
        <f>IFERROR(VLOOKUP($Q$5,Ledger!C9:K9,9,0),"-")</f>
        <v>-</v>
      </c>
      <c r="Q9" s="45" t="str">
        <f t="shared" si="3"/>
        <v>-</v>
      </c>
      <c r="S9" s="25" t="str">
        <f>IFERROR(VLOOKUP($Z$5,Ledger!C9:K9,2,0),"-")</f>
        <v>-</v>
      </c>
      <c r="T9" s="49" t="str">
        <f>IFERROR(VLOOKUP($Z$5,Ledger!C9:K9,3,0),"-")</f>
        <v>-</v>
      </c>
      <c r="U9" s="49" t="str">
        <f>IFERROR(VLOOKUP($Z$5,Ledger!C9:K9,4,0),"-")</f>
        <v>-</v>
      </c>
      <c r="V9" s="49" t="str">
        <f>IFERROR(VLOOKUP($Z$5,Ledger!C9:K9,5,0),"-")</f>
        <v>-</v>
      </c>
      <c r="W9" s="49" t="str">
        <f>IFERROR(VLOOKUP($Z$5,Ledger!C9:K9,6,0),"-")</f>
        <v>-</v>
      </c>
      <c r="X9" s="45">
        <f t="shared" si="4"/>
        <v>0</v>
      </c>
      <c r="Y9" s="45" t="str">
        <f>IFERROR(VLOOKUP($Z$5,Ledger!C9:K9,9,0),"-")</f>
        <v>-</v>
      </c>
      <c r="Z9" s="45" t="str">
        <f t="shared" si="5"/>
        <v>-</v>
      </c>
      <c r="AB9" s="25" t="str">
        <f>IFERROR(VLOOKUP($AI$5,Ledger!C9:K9,2,0),"-")</f>
        <v>-</v>
      </c>
      <c r="AC9" s="49" t="str">
        <f>IFERROR(VLOOKUP($AI$5,Ledger!C9:K9,3,0),"-")</f>
        <v>-</v>
      </c>
      <c r="AD9" s="49" t="str">
        <f>IFERROR(VLOOKUP($AI$5,Ledger!C9:K9,4,0),"-")</f>
        <v>-</v>
      </c>
      <c r="AE9" s="49" t="str">
        <f>IFERROR(VLOOKUP($AI$5,Ledger!C9:K9,5,0),"-")</f>
        <v>-</v>
      </c>
      <c r="AF9" s="49" t="str">
        <f>IFERROR(VLOOKUP($AI$5,Ledger!C9:K9,6,0),"-")</f>
        <v>-</v>
      </c>
      <c r="AG9" s="45">
        <f t="shared" si="6"/>
        <v>0</v>
      </c>
      <c r="AH9" s="45" t="str">
        <f>IFERROR(VLOOKUP($AI$5,Ledger!C9:K9,9,0),"-")</f>
        <v>-</v>
      </c>
      <c r="AI9" s="45" t="str">
        <f t="shared" si="7"/>
        <v>-</v>
      </c>
      <c r="AK9" s="25" t="str">
        <f>IFERROR(VLOOKUP($AR$5,Ledger!C9:K9,2,0),"-")</f>
        <v>-</v>
      </c>
      <c r="AL9" s="49" t="str">
        <f>IFERROR(VLOOKUP($AR$5,Ledger!C9:K9,3,0),"-")</f>
        <v>-</v>
      </c>
      <c r="AM9" s="49" t="str">
        <f>IFERROR(VLOOKUP($AR$5,Ledger!C9:K9,4,0),"-")</f>
        <v>-</v>
      </c>
      <c r="AN9" s="49" t="str">
        <f>IFERROR(VLOOKUP($AR$5,Ledger!C9:K9,5,0),"-")</f>
        <v>-</v>
      </c>
      <c r="AO9" s="49" t="str">
        <f>IFERROR(VLOOKUP($AR$5,Ledger!C9:K9,6,0),"-")</f>
        <v>-</v>
      </c>
      <c r="AP9" s="45">
        <f t="shared" si="8"/>
        <v>0</v>
      </c>
      <c r="AQ9" s="45" t="str">
        <f>IFERROR(VLOOKUP($AR$5,Ledger!C9:K9,9,0),"-")</f>
        <v>-</v>
      </c>
      <c r="AR9" s="45" t="str">
        <f t="shared" si="9"/>
        <v>-</v>
      </c>
      <c r="AT9" s="25" t="str">
        <f>IFERROR(VLOOKUP($BA$5,Ledger!C9:K9,2,0),"-")</f>
        <v>-</v>
      </c>
      <c r="AU9" s="49" t="str">
        <f>IFERROR(VLOOKUP($BA$5,Ledger!C9:K9,3,0),"-")</f>
        <v>-</v>
      </c>
      <c r="AV9" s="49" t="str">
        <f>IFERROR(VLOOKUP($BA$5,Ledger!C9:K9,4,0),"-")</f>
        <v>-</v>
      </c>
      <c r="AW9" s="49" t="str">
        <f>IFERROR(VLOOKUP($BA$5,Ledger!C9:K9,5,0),"-")</f>
        <v>-</v>
      </c>
      <c r="AX9" s="49" t="str">
        <f>IFERROR(VLOOKUP($BA$5,Ledger!C9:K9,6,0),"-")</f>
        <v>-</v>
      </c>
      <c r="AY9" s="45">
        <f t="shared" si="10"/>
        <v>0</v>
      </c>
      <c r="AZ9" s="45" t="str">
        <f>IFERROR(VLOOKUP($BA$5,Ledger!C9:K9,9,0),"-")</f>
        <v>-</v>
      </c>
      <c r="BA9" s="45" t="str">
        <f t="shared" si="11"/>
        <v>-</v>
      </c>
      <c r="BC9" s="25" t="str">
        <f>IFERROR(VLOOKUP($BJ$5,Ledger!C9:K9,2,0),"-")</f>
        <v>-</v>
      </c>
      <c r="BD9" s="49" t="str">
        <f>IFERROR(VLOOKUP($BJ$5,Ledger!C9:K9,3,0),"-")</f>
        <v>-</v>
      </c>
      <c r="BE9" s="49" t="str">
        <f>IFERROR(VLOOKUP($BJ$5,Ledger!C9:K9,4,0),"-")</f>
        <v>-</v>
      </c>
      <c r="BF9" s="49" t="str">
        <f>IFERROR(VLOOKUP($BJ$5,Ledger!C9:K9,5,0),"-")</f>
        <v>-</v>
      </c>
      <c r="BG9" s="49" t="str">
        <f>IFERROR(VLOOKUP($BJ$5,Ledger!C9:K9,6,0),"-")</f>
        <v>-</v>
      </c>
      <c r="BH9" s="45">
        <f t="shared" si="12"/>
        <v>0</v>
      </c>
      <c r="BI9" s="45" t="str">
        <f>IFERROR(VLOOKUP($BJ$5,Ledger!C9:K9,9,0),"-")</f>
        <v>-</v>
      </c>
      <c r="BJ9" s="45" t="str">
        <f t="shared" si="13"/>
        <v>-</v>
      </c>
    </row>
    <row r="10" spans="1:62" ht="24" x14ac:dyDescent="0.2">
      <c r="A10" s="25" t="str">
        <f>IFERROR(VLOOKUP($H$5,Ledger!C10:K10,2,0),"-")</f>
        <v>-</v>
      </c>
      <c r="B10" s="49" t="str">
        <f>IFERROR(VLOOKUP($H$5,Ledger!C10:K10,3,0),"-")</f>
        <v>-</v>
      </c>
      <c r="C10" s="49" t="str">
        <f>IFERROR(VLOOKUP($H$5,Ledger!C10:K10,4,0),"-")</f>
        <v>-</v>
      </c>
      <c r="D10" s="49" t="str">
        <f>IFERROR(VLOOKUP($H$5,Ledger!C10:K10,5,0),"-")</f>
        <v>-</v>
      </c>
      <c r="E10" s="49" t="str">
        <f>IFERROR(VLOOKUP($H$5,Ledger!C10:K10,6,0),"-")</f>
        <v>-</v>
      </c>
      <c r="F10" s="45">
        <f t="shared" si="0"/>
        <v>0</v>
      </c>
      <c r="G10" s="45" t="str">
        <f>IFERROR(VLOOKUP($H$5,Ledger!C10:K10,9,0),"-")</f>
        <v>-</v>
      </c>
      <c r="H10" s="45" t="str">
        <f t="shared" si="1"/>
        <v>-</v>
      </c>
      <c r="J10" s="25" t="str">
        <f>IFERROR(VLOOKUP($Q$5,Ledger!C10:K10,2,0),"-")</f>
        <v>-</v>
      </c>
      <c r="K10" s="49" t="str">
        <f>IFERROR(VLOOKUP($Q$5,Ledger!C10:K10,3,0),"-")</f>
        <v>-</v>
      </c>
      <c r="L10" s="49" t="str">
        <f>IFERROR(VLOOKUP($Q$5,Ledger!C10:K10,4,0),"-")</f>
        <v>-</v>
      </c>
      <c r="M10" s="49" t="str">
        <f>IFERROR(VLOOKUP($Q$5,Ledger!C10:K10,5,0),"-")</f>
        <v>-</v>
      </c>
      <c r="N10" s="49" t="str">
        <f>IFERROR(VLOOKUP($Q$5,Ledger!C10:K10,6,0),"-")</f>
        <v>-</v>
      </c>
      <c r="O10" s="45">
        <f t="shared" si="2"/>
        <v>0</v>
      </c>
      <c r="P10" s="45" t="str">
        <f>IFERROR(VLOOKUP($Q$5,Ledger!C10:K10,9,0),"-")</f>
        <v>-</v>
      </c>
      <c r="Q10" s="45" t="str">
        <f t="shared" si="3"/>
        <v>-</v>
      </c>
      <c r="S10" s="25" t="str">
        <f>IFERROR(VLOOKUP($Z$5,Ledger!C10:K10,2,0),"-")</f>
        <v>-</v>
      </c>
      <c r="T10" s="49" t="str">
        <f>IFERROR(VLOOKUP($Z$5,Ledger!C10:K10,3,0),"-")</f>
        <v>-</v>
      </c>
      <c r="U10" s="49" t="str">
        <f>IFERROR(VLOOKUP($Z$5,Ledger!C10:K10,4,0),"-")</f>
        <v>-</v>
      </c>
      <c r="V10" s="49" t="str">
        <f>IFERROR(VLOOKUP($Z$5,Ledger!C10:K10,5,0),"-")</f>
        <v>-</v>
      </c>
      <c r="W10" s="49" t="str">
        <f>IFERROR(VLOOKUP($Z$5,Ledger!C10:K10,6,0),"-")</f>
        <v>-</v>
      </c>
      <c r="X10" s="45">
        <f t="shared" si="4"/>
        <v>0</v>
      </c>
      <c r="Y10" s="45" t="str">
        <f>IFERROR(VLOOKUP($Z$5,Ledger!C10:K10,9,0),"-")</f>
        <v>-</v>
      </c>
      <c r="Z10" s="45" t="str">
        <f t="shared" si="5"/>
        <v>-</v>
      </c>
      <c r="AB10" s="25" t="str">
        <f>IFERROR(VLOOKUP($AI$5,Ledger!C10:K10,2,0),"-")</f>
        <v>-</v>
      </c>
      <c r="AC10" s="49" t="str">
        <f>IFERROR(VLOOKUP($AI$5,Ledger!C10:K10,3,0),"-")</f>
        <v>-</v>
      </c>
      <c r="AD10" s="49" t="str">
        <f>IFERROR(VLOOKUP($AI$5,Ledger!C10:K10,4,0),"-")</f>
        <v>-</v>
      </c>
      <c r="AE10" s="49" t="str">
        <f>IFERROR(VLOOKUP($AI$5,Ledger!C10:K10,5,0),"-")</f>
        <v>-</v>
      </c>
      <c r="AF10" s="49" t="str">
        <f>IFERROR(VLOOKUP($AI$5,Ledger!C10:K10,6,0),"-")</f>
        <v>-</v>
      </c>
      <c r="AG10" s="45">
        <f t="shared" si="6"/>
        <v>0</v>
      </c>
      <c r="AH10" s="45" t="str">
        <f>IFERROR(VLOOKUP($AI$5,Ledger!C10:K10,9,0),"-")</f>
        <v>-</v>
      </c>
      <c r="AI10" s="45" t="str">
        <f t="shared" si="7"/>
        <v>-</v>
      </c>
      <c r="AK10" s="25" t="str">
        <f>IFERROR(VLOOKUP($AR$5,Ledger!C10:K10,2,0),"-")</f>
        <v>-</v>
      </c>
      <c r="AL10" s="49" t="str">
        <f>IFERROR(VLOOKUP($AR$5,Ledger!C10:K10,3,0),"-")</f>
        <v>-</v>
      </c>
      <c r="AM10" s="49" t="str">
        <f>IFERROR(VLOOKUP($AR$5,Ledger!C10:K10,4,0),"-")</f>
        <v>-</v>
      </c>
      <c r="AN10" s="49" t="str">
        <f>IFERROR(VLOOKUP($AR$5,Ledger!C10:K10,5,0),"-")</f>
        <v>-</v>
      </c>
      <c r="AO10" s="49" t="str">
        <f>IFERROR(VLOOKUP($AR$5,Ledger!C10:K10,6,0),"-")</f>
        <v>-</v>
      </c>
      <c r="AP10" s="45">
        <f t="shared" si="8"/>
        <v>0</v>
      </c>
      <c r="AQ10" s="45" t="str">
        <f>IFERROR(VLOOKUP($AR$5,Ledger!C10:K10,9,0),"-")</f>
        <v>-</v>
      </c>
      <c r="AR10" s="45" t="str">
        <f t="shared" si="9"/>
        <v>-</v>
      </c>
      <c r="AT10" s="25" t="str">
        <f>IFERROR(VLOOKUP($BA$5,Ledger!C10:K10,2,0),"-")</f>
        <v>-</v>
      </c>
      <c r="AU10" s="49" t="str">
        <f>IFERROR(VLOOKUP($BA$5,Ledger!C10:K10,3,0),"-")</f>
        <v>-</v>
      </c>
      <c r="AV10" s="49" t="str">
        <f>IFERROR(VLOOKUP($BA$5,Ledger!C10:K10,4,0),"-")</f>
        <v>-</v>
      </c>
      <c r="AW10" s="49" t="str">
        <f>IFERROR(VLOOKUP($BA$5,Ledger!C10:K10,5,0),"-")</f>
        <v>-</v>
      </c>
      <c r="AX10" s="49" t="str">
        <f>IFERROR(VLOOKUP($BA$5,Ledger!C10:K10,6,0),"-")</f>
        <v>-</v>
      </c>
      <c r="AY10" s="45">
        <f t="shared" si="10"/>
        <v>0</v>
      </c>
      <c r="AZ10" s="45" t="str">
        <f>IFERROR(VLOOKUP($BA$5,Ledger!C10:K10,9,0),"-")</f>
        <v>-</v>
      </c>
      <c r="BA10" s="45" t="str">
        <f t="shared" si="11"/>
        <v>-</v>
      </c>
      <c r="BC10" s="25" t="str">
        <f>IFERROR(VLOOKUP($BJ$5,Ledger!C10:K10,2,0),"-")</f>
        <v>-</v>
      </c>
      <c r="BD10" s="49" t="str">
        <f>IFERROR(VLOOKUP($BJ$5,Ledger!C10:K10,3,0),"-")</f>
        <v>-</v>
      </c>
      <c r="BE10" s="49" t="str">
        <f>IFERROR(VLOOKUP($BJ$5,Ledger!C10:K10,4,0),"-")</f>
        <v>-</v>
      </c>
      <c r="BF10" s="49" t="str">
        <f>IFERROR(VLOOKUP($BJ$5,Ledger!C10:K10,5,0),"-")</f>
        <v>-</v>
      </c>
      <c r="BG10" s="49" t="str">
        <f>IFERROR(VLOOKUP($BJ$5,Ledger!C10:K10,6,0),"-")</f>
        <v>-</v>
      </c>
      <c r="BH10" s="45">
        <f t="shared" si="12"/>
        <v>0</v>
      </c>
      <c r="BI10" s="45" t="str">
        <f>IFERROR(VLOOKUP($BJ$5,Ledger!C10:K10,9,0),"-")</f>
        <v>-</v>
      </c>
      <c r="BJ10" s="45" t="str">
        <f t="shared" si="13"/>
        <v>-</v>
      </c>
    </row>
    <row r="11" spans="1:62" ht="24" x14ac:dyDescent="0.2">
      <c r="A11" s="25" t="str">
        <f>IFERROR(VLOOKUP($H$5,Ledger!C11:K11,2,0),"-")</f>
        <v>-</v>
      </c>
      <c r="B11" s="49" t="str">
        <f>IFERROR(VLOOKUP($H$5,Ledger!C11:K11,3,0),"-")</f>
        <v>-</v>
      </c>
      <c r="C11" s="49" t="str">
        <f>IFERROR(VLOOKUP($H$5,Ledger!C11:K11,4,0),"-")</f>
        <v>-</v>
      </c>
      <c r="D11" s="49" t="str">
        <f>IFERROR(VLOOKUP($H$5,Ledger!C11:K11,5,0),"-")</f>
        <v>-</v>
      </c>
      <c r="E11" s="49" t="str">
        <f>IFERROR(VLOOKUP($H$5,Ledger!C11:K11,6,0),"-")</f>
        <v>-</v>
      </c>
      <c r="F11" s="45">
        <f t="shared" si="0"/>
        <v>0</v>
      </c>
      <c r="G11" s="45" t="str">
        <f>IFERROR(VLOOKUP($H$5,Ledger!C11:K11,9,0),"-")</f>
        <v>-</v>
      </c>
      <c r="H11" s="45" t="str">
        <f t="shared" si="1"/>
        <v>-</v>
      </c>
      <c r="J11" s="25" t="str">
        <f>IFERROR(VLOOKUP($Q$5,Ledger!C11:K11,2,0),"-")</f>
        <v>-</v>
      </c>
      <c r="K11" s="49" t="str">
        <f>IFERROR(VLOOKUP($Q$5,Ledger!C11:K11,3,0),"-")</f>
        <v>-</v>
      </c>
      <c r="L11" s="49" t="str">
        <f>IFERROR(VLOOKUP($Q$5,Ledger!C11:K11,4,0),"-")</f>
        <v>-</v>
      </c>
      <c r="M11" s="49" t="str">
        <f>IFERROR(VLOOKUP($Q$5,Ledger!C11:K11,5,0),"-")</f>
        <v>-</v>
      </c>
      <c r="N11" s="49" t="str">
        <f>IFERROR(VLOOKUP($Q$5,Ledger!C11:K11,6,0),"-")</f>
        <v>-</v>
      </c>
      <c r="O11" s="45">
        <f t="shared" si="2"/>
        <v>0</v>
      </c>
      <c r="P11" s="45" t="str">
        <f>IFERROR(VLOOKUP($Q$5,Ledger!C11:K11,9,0),"-")</f>
        <v>-</v>
      </c>
      <c r="Q11" s="45" t="str">
        <f t="shared" si="3"/>
        <v>-</v>
      </c>
      <c r="S11" s="25" t="str">
        <f>IFERROR(VLOOKUP($Z$5,Ledger!C11:K11,2,0),"-")</f>
        <v>-</v>
      </c>
      <c r="T11" s="49" t="str">
        <f>IFERROR(VLOOKUP($Z$5,Ledger!C11:K11,3,0),"-")</f>
        <v>-</v>
      </c>
      <c r="U11" s="49" t="str">
        <f>IFERROR(VLOOKUP($Z$5,Ledger!C11:K11,4,0),"-")</f>
        <v>-</v>
      </c>
      <c r="V11" s="49" t="str">
        <f>IFERROR(VLOOKUP($Z$5,Ledger!C11:K11,5,0),"-")</f>
        <v>-</v>
      </c>
      <c r="W11" s="49" t="str">
        <f>IFERROR(VLOOKUP($Z$5,Ledger!C11:K11,6,0),"-")</f>
        <v>-</v>
      </c>
      <c r="X11" s="45">
        <f t="shared" si="4"/>
        <v>0</v>
      </c>
      <c r="Y11" s="45" t="str">
        <f>IFERROR(VLOOKUP($Z$5,Ledger!C11:K11,9,0),"-")</f>
        <v>-</v>
      </c>
      <c r="Z11" s="45" t="str">
        <f t="shared" si="5"/>
        <v>-</v>
      </c>
      <c r="AB11" s="25" t="str">
        <f>IFERROR(VLOOKUP($AI$5,Ledger!C11:K11,2,0),"-")</f>
        <v>-</v>
      </c>
      <c r="AC11" s="49" t="str">
        <f>IFERROR(VLOOKUP($AI$5,Ledger!C11:K11,3,0),"-")</f>
        <v>-</v>
      </c>
      <c r="AD11" s="49" t="str">
        <f>IFERROR(VLOOKUP($AI$5,Ledger!C11:K11,4,0),"-")</f>
        <v>-</v>
      </c>
      <c r="AE11" s="49" t="str">
        <f>IFERROR(VLOOKUP($AI$5,Ledger!C11:K11,5,0),"-")</f>
        <v>-</v>
      </c>
      <c r="AF11" s="49" t="str">
        <f>IFERROR(VLOOKUP($AI$5,Ledger!C11:K11,6,0),"-")</f>
        <v>-</v>
      </c>
      <c r="AG11" s="45">
        <f t="shared" si="6"/>
        <v>0</v>
      </c>
      <c r="AH11" s="45" t="str">
        <f>IFERROR(VLOOKUP($AI$5,Ledger!C11:K11,9,0),"-")</f>
        <v>-</v>
      </c>
      <c r="AI11" s="45" t="str">
        <f t="shared" si="7"/>
        <v>-</v>
      </c>
      <c r="AK11" s="25" t="str">
        <f>IFERROR(VLOOKUP($AR$5,Ledger!C11:K11,2,0),"-")</f>
        <v>-</v>
      </c>
      <c r="AL11" s="49" t="str">
        <f>IFERROR(VLOOKUP($AR$5,Ledger!C11:K11,3,0),"-")</f>
        <v>-</v>
      </c>
      <c r="AM11" s="49" t="str">
        <f>IFERROR(VLOOKUP($AR$5,Ledger!C11:K11,4,0),"-")</f>
        <v>-</v>
      </c>
      <c r="AN11" s="49" t="str">
        <f>IFERROR(VLOOKUP($AR$5,Ledger!C11:K11,5,0),"-")</f>
        <v>-</v>
      </c>
      <c r="AO11" s="49" t="str">
        <f>IFERROR(VLOOKUP($AR$5,Ledger!C11:K11,6,0),"-")</f>
        <v>-</v>
      </c>
      <c r="AP11" s="45">
        <f t="shared" si="8"/>
        <v>0</v>
      </c>
      <c r="AQ11" s="45" t="str">
        <f>IFERROR(VLOOKUP($AR$5,Ledger!C11:K11,9,0),"-")</f>
        <v>-</v>
      </c>
      <c r="AR11" s="45" t="str">
        <f t="shared" si="9"/>
        <v>-</v>
      </c>
      <c r="AT11" s="25" t="str">
        <f>IFERROR(VLOOKUP($BA$5,Ledger!C11:K11,2,0),"-")</f>
        <v>-</v>
      </c>
      <c r="AU11" s="49" t="str">
        <f>IFERROR(VLOOKUP($BA$5,Ledger!C11:K11,3,0),"-")</f>
        <v>-</v>
      </c>
      <c r="AV11" s="49" t="str">
        <f>IFERROR(VLOOKUP($BA$5,Ledger!C11:K11,4,0),"-")</f>
        <v>-</v>
      </c>
      <c r="AW11" s="49" t="str">
        <f>IFERROR(VLOOKUP($BA$5,Ledger!C11:K11,5,0),"-")</f>
        <v>-</v>
      </c>
      <c r="AX11" s="49" t="str">
        <f>IFERROR(VLOOKUP($BA$5,Ledger!C11:K11,6,0),"-")</f>
        <v>-</v>
      </c>
      <c r="AY11" s="45">
        <f t="shared" si="10"/>
        <v>0</v>
      </c>
      <c r="AZ11" s="45" t="str">
        <f>IFERROR(VLOOKUP($BA$5,Ledger!C11:K11,9,0),"-")</f>
        <v>-</v>
      </c>
      <c r="BA11" s="45" t="str">
        <f t="shared" si="11"/>
        <v>-</v>
      </c>
      <c r="BC11" s="25" t="str">
        <f>IFERROR(VLOOKUP($BJ$5,Ledger!C11:K11,2,0),"-")</f>
        <v>-</v>
      </c>
      <c r="BD11" s="49" t="str">
        <f>IFERROR(VLOOKUP($BJ$5,Ledger!C11:K11,3,0),"-")</f>
        <v>-</v>
      </c>
      <c r="BE11" s="49" t="str">
        <f>IFERROR(VLOOKUP($BJ$5,Ledger!C11:K11,4,0),"-")</f>
        <v>-</v>
      </c>
      <c r="BF11" s="49" t="str">
        <f>IFERROR(VLOOKUP($BJ$5,Ledger!C11:K11,5,0),"-")</f>
        <v>-</v>
      </c>
      <c r="BG11" s="49" t="str">
        <f>IFERROR(VLOOKUP($BJ$5,Ledger!C11:K11,6,0),"-")</f>
        <v>-</v>
      </c>
      <c r="BH11" s="45">
        <f t="shared" si="12"/>
        <v>0</v>
      </c>
      <c r="BI11" s="45" t="str">
        <f>IFERROR(VLOOKUP($BJ$5,Ledger!C11:K11,9,0),"-")</f>
        <v>-</v>
      </c>
      <c r="BJ11" s="45" t="str">
        <f t="shared" si="13"/>
        <v>-</v>
      </c>
    </row>
    <row r="12" spans="1:62" ht="24" x14ac:dyDescent="0.2">
      <c r="A12" s="25" t="str">
        <f>IFERROR(VLOOKUP($H$5,Ledger!C12:K12,2,0),"-")</f>
        <v>-</v>
      </c>
      <c r="B12" s="49" t="str">
        <f>IFERROR(VLOOKUP($H$5,Ledger!C12:K12,3,0),"-")</f>
        <v>-</v>
      </c>
      <c r="C12" s="49" t="str">
        <f>IFERROR(VLOOKUP($H$5,Ledger!C12:K12,4,0),"-")</f>
        <v>-</v>
      </c>
      <c r="D12" s="49" t="str">
        <f>IFERROR(VLOOKUP($H$5,Ledger!C12:K12,5,0),"-")</f>
        <v>-</v>
      </c>
      <c r="E12" s="49" t="str">
        <f>IFERROR(VLOOKUP($H$5,Ledger!C12:K12,6,0),"-")</f>
        <v>-</v>
      </c>
      <c r="F12" s="45">
        <f t="shared" si="0"/>
        <v>0</v>
      </c>
      <c r="G12" s="45" t="str">
        <f>IFERROR(VLOOKUP($H$5,Ledger!C12:K12,9,0),"-")</f>
        <v>-</v>
      </c>
      <c r="H12" s="45" t="str">
        <f t="shared" si="1"/>
        <v>-</v>
      </c>
      <c r="J12" s="25" t="str">
        <f>IFERROR(VLOOKUP($Q$5,Ledger!C12:K12,2,0),"-")</f>
        <v>-</v>
      </c>
      <c r="K12" s="49" t="str">
        <f>IFERROR(VLOOKUP($Q$5,Ledger!C12:K12,3,0),"-")</f>
        <v>-</v>
      </c>
      <c r="L12" s="49" t="str">
        <f>IFERROR(VLOOKUP($Q$5,Ledger!C12:K12,4,0),"-")</f>
        <v>-</v>
      </c>
      <c r="M12" s="49" t="str">
        <f>IFERROR(VLOOKUP($Q$5,Ledger!C12:K12,5,0),"-")</f>
        <v>-</v>
      </c>
      <c r="N12" s="49" t="str">
        <f>IFERROR(VLOOKUP($Q$5,Ledger!C12:K12,6,0),"-")</f>
        <v>-</v>
      </c>
      <c r="O12" s="45">
        <f t="shared" si="2"/>
        <v>0</v>
      </c>
      <c r="P12" s="45" t="str">
        <f>IFERROR(VLOOKUP($Q$5,Ledger!C12:K12,9,0),"-")</f>
        <v>-</v>
      </c>
      <c r="Q12" s="45" t="str">
        <f t="shared" si="3"/>
        <v>-</v>
      </c>
      <c r="S12" s="25" t="str">
        <f>IFERROR(VLOOKUP($Z$5,Ledger!C12:K12,2,0),"-")</f>
        <v>-</v>
      </c>
      <c r="T12" s="49" t="str">
        <f>IFERROR(VLOOKUP($Z$5,Ledger!C12:K12,3,0),"-")</f>
        <v>-</v>
      </c>
      <c r="U12" s="49" t="str">
        <f>IFERROR(VLOOKUP($Z$5,Ledger!C12:K12,4,0),"-")</f>
        <v>-</v>
      </c>
      <c r="V12" s="49" t="str">
        <f>IFERROR(VLOOKUP($Z$5,Ledger!C12:K12,5,0),"-")</f>
        <v>-</v>
      </c>
      <c r="W12" s="49" t="str">
        <f>IFERROR(VLOOKUP($Z$5,Ledger!C12:K12,6,0),"-")</f>
        <v>-</v>
      </c>
      <c r="X12" s="45">
        <f t="shared" si="4"/>
        <v>0</v>
      </c>
      <c r="Y12" s="45" t="str">
        <f>IFERROR(VLOOKUP($Z$5,Ledger!C12:K12,9,0),"-")</f>
        <v>-</v>
      </c>
      <c r="Z12" s="45" t="str">
        <f t="shared" si="5"/>
        <v>-</v>
      </c>
      <c r="AB12" s="25" t="str">
        <f>IFERROR(VLOOKUP($AI$5,Ledger!C12:K12,2,0),"-")</f>
        <v>-</v>
      </c>
      <c r="AC12" s="49" t="str">
        <f>IFERROR(VLOOKUP($AI$5,Ledger!C12:K12,3,0),"-")</f>
        <v>-</v>
      </c>
      <c r="AD12" s="49" t="str">
        <f>IFERROR(VLOOKUP($AI$5,Ledger!C12:K12,4,0),"-")</f>
        <v>-</v>
      </c>
      <c r="AE12" s="49" t="str">
        <f>IFERROR(VLOOKUP($AI$5,Ledger!C12:K12,5,0),"-")</f>
        <v>-</v>
      </c>
      <c r="AF12" s="49" t="str">
        <f>IFERROR(VLOOKUP($AI$5,Ledger!C12:K12,6,0),"-")</f>
        <v>-</v>
      </c>
      <c r="AG12" s="45">
        <f t="shared" si="6"/>
        <v>0</v>
      </c>
      <c r="AH12" s="45" t="str">
        <f>IFERROR(VLOOKUP($AI$5,Ledger!C12:K12,9,0),"-")</f>
        <v>-</v>
      </c>
      <c r="AI12" s="45" t="str">
        <f t="shared" si="7"/>
        <v>-</v>
      </c>
      <c r="AK12" s="25" t="str">
        <f>IFERROR(VLOOKUP($AR$5,Ledger!C12:K12,2,0),"-")</f>
        <v>-</v>
      </c>
      <c r="AL12" s="49" t="str">
        <f>IFERROR(VLOOKUP($AR$5,Ledger!C12:K12,3,0),"-")</f>
        <v>-</v>
      </c>
      <c r="AM12" s="49" t="str">
        <f>IFERROR(VLOOKUP($AR$5,Ledger!C12:K12,4,0),"-")</f>
        <v>-</v>
      </c>
      <c r="AN12" s="49" t="str">
        <f>IFERROR(VLOOKUP($AR$5,Ledger!C12:K12,5,0),"-")</f>
        <v>-</v>
      </c>
      <c r="AO12" s="49" t="str">
        <f>IFERROR(VLOOKUP($AR$5,Ledger!C12:K12,6,0),"-")</f>
        <v>-</v>
      </c>
      <c r="AP12" s="45">
        <f t="shared" si="8"/>
        <v>0</v>
      </c>
      <c r="AQ12" s="45" t="str">
        <f>IFERROR(VLOOKUP($AR$5,Ledger!C12:K12,9,0),"-")</f>
        <v>-</v>
      </c>
      <c r="AR12" s="45" t="str">
        <f t="shared" si="9"/>
        <v>-</v>
      </c>
      <c r="AT12" s="25" t="str">
        <f>IFERROR(VLOOKUP($BA$5,Ledger!C12:K12,2,0),"-")</f>
        <v>-</v>
      </c>
      <c r="AU12" s="49" t="str">
        <f>IFERROR(VLOOKUP($BA$5,Ledger!C12:K12,3,0),"-")</f>
        <v>-</v>
      </c>
      <c r="AV12" s="49" t="str">
        <f>IFERROR(VLOOKUP($BA$5,Ledger!C12:K12,4,0),"-")</f>
        <v>-</v>
      </c>
      <c r="AW12" s="49" t="str">
        <f>IFERROR(VLOOKUP($BA$5,Ledger!C12:K12,5,0),"-")</f>
        <v>-</v>
      </c>
      <c r="AX12" s="49" t="str">
        <f>IFERROR(VLOOKUP($BA$5,Ledger!C12:K12,6,0),"-")</f>
        <v>-</v>
      </c>
      <c r="AY12" s="45">
        <f t="shared" si="10"/>
        <v>0</v>
      </c>
      <c r="AZ12" s="45" t="str">
        <f>IFERROR(VLOOKUP($BA$5,Ledger!C12:K12,9,0),"-")</f>
        <v>-</v>
      </c>
      <c r="BA12" s="45" t="str">
        <f t="shared" si="11"/>
        <v>-</v>
      </c>
      <c r="BC12" s="25" t="str">
        <f>IFERROR(VLOOKUP($BJ$5,Ledger!C12:K12,2,0),"-")</f>
        <v>-</v>
      </c>
      <c r="BD12" s="49" t="str">
        <f>IFERROR(VLOOKUP($BJ$5,Ledger!C12:K12,3,0),"-")</f>
        <v>-</v>
      </c>
      <c r="BE12" s="49" t="str">
        <f>IFERROR(VLOOKUP($BJ$5,Ledger!C12:K12,4,0),"-")</f>
        <v>-</v>
      </c>
      <c r="BF12" s="49" t="str">
        <f>IFERROR(VLOOKUP($BJ$5,Ledger!C12:K12,5,0),"-")</f>
        <v>-</v>
      </c>
      <c r="BG12" s="49" t="str">
        <f>IFERROR(VLOOKUP($BJ$5,Ledger!C12:K12,6,0),"-")</f>
        <v>-</v>
      </c>
      <c r="BH12" s="45">
        <f t="shared" si="12"/>
        <v>0</v>
      </c>
      <c r="BI12" s="45" t="str">
        <f>IFERROR(VLOOKUP($BJ$5,Ledger!C12:K12,9,0),"-")</f>
        <v>-</v>
      </c>
      <c r="BJ12" s="45" t="str">
        <f t="shared" si="13"/>
        <v>-</v>
      </c>
    </row>
    <row r="13" spans="1:62" ht="24" x14ac:dyDescent="0.2">
      <c r="A13" s="25" t="str">
        <f>IFERROR(VLOOKUP($H$5,Ledger!C13:K13,2,0),"-")</f>
        <v>-</v>
      </c>
      <c r="B13" s="49" t="str">
        <f>IFERROR(VLOOKUP($H$5,Ledger!C13:K13,3,0),"-")</f>
        <v>-</v>
      </c>
      <c r="C13" s="49" t="str">
        <f>IFERROR(VLOOKUP($H$5,Ledger!C13:K13,4,0),"-")</f>
        <v>-</v>
      </c>
      <c r="D13" s="49" t="str">
        <f>IFERROR(VLOOKUP($H$5,Ledger!C13:K13,5,0),"-")</f>
        <v>-</v>
      </c>
      <c r="E13" s="49" t="str">
        <f>IFERROR(VLOOKUP($H$5,Ledger!C13:K13,6,0),"-")</f>
        <v>-</v>
      </c>
      <c r="F13" s="45">
        <f t="shared" si="0"/>
        <v>0</v>
      </c>
      <c r="G13" s="45" t="str">
        <f>IFERROR(VLOOKUP($H$5,Ledger!C13:K13,9,0),"-")</f>
        <v>-</v>
      </c>
      <c r="H13" s="45" t="str">
        <f t="shared" si="1"/>
        <v>-</v>
      </c>
      <c r="J13" s="25" t="str">
        <f>IFERROR(VLOOKUP($Q$5,Ledger!C13:K13,2,0),"-")</f>
        <v>-</v>
      </c>
      <c r="K13" s="49" t="str">
        <f>IFERROR(VLOOKUP($Q$5,Ledger!C13:K13,3,0),"-")</f>
        <v>-</v>
      </c>
      <c r="L13" s="49" t="str">
        <f>IFERROR(VLOOKUP($Q$5,Ledger!C13:K13,4,0),"-")</f>
        <v>-</v>
      </c>
      <c r="M13" s="49" t="str">
        <f>IFERROR(VLOOKUP($Q$5,Ledger!C13:K13,5,0),"-")</f>
        <v>-</v>
      </c>
      <c r="N13" s="49" t="str">
        <f>IFERROR(VLOOKUP($Q$5,Ledger!C13:K13,6,0),"-")</f>
        <v>-</v>
      </c>
      <c r="O13" s="45">
        <f t="shared" si="2"/>
        <v>0</v>
      </c>
      <c r="P13" s="45" t="str">
        <f>IFERROR(VLOOKUP($Q$5,Ledger!C13:K13,9,0),"-")</f>
        <v>-</v>
      </c>
      <c r="Q13" s="45" t="str">
        <f t="shared" si="3"/>
        <v>-</v>
      </c>
      <c r="S13" s="25" t="str">
        <f>IFERROR(VLOOKUP($Z$5,Ledger!C13:K13,2,0),"-")</f>
        <v>-</v>
      </c>
      <c r="T13" s="49" t="str">
        <f>IFERROR(VLOOKUP($Z$5,Ledger!C13:K13,3,0),"-")</f>
        <v>-</v>
      </c>
      <c r="U13" s="49" t="str">
        <f>IFERROR(VLOOKUP($Z$5,Ledger!C13:K13,4,0),"-")</f>
        <v>-</v>
      </c>
      <c r="V13" s="49" t="str">
        <f>IFERROR(VLOOKUP($Z$5,Ledger!C13:K13,5,0),"-")</f>
        <v>-</v>
      </c>
      <c r="W13" s="49" t="str">
        <f>IFERROR(VLOOKUP($Z$5,Ledger!C13:K13,6,0),"-")</f>
        <v>-</v>
      </c>
      <c r="X13" s="45">
        <f t="shared" si="4"/>
        <v>0</v>
      </c>
      <c r="Y13" s="45" t="str">
        <f>IFERROR(VLOOKUP($Z$5,Ledger!C13:K13,9,0),"-")</f>
        <v>-</v>
      </c>
      <c r="Z13" s="45" t="str">
        <f t="shared" si="5"/>
        <v>-</v>
      </c>
      <c r="AB13" s="25" t="str">
        <f>IFERROR(VLOOKUP($AI$5,Ledger!C13:K13,2,0),"-")</f>
        <v>-</v>
      </c>
      <c r="AC13" s="49" t="str">
        <f>IFERROR(VLOOKUP($AI$5,Ledger!C13:K13,3,0),"-")</f>
        <v>-</v>
      </c>
      <c r="AD13" s="49" t="str">
        <f>IFERROR(VLOOKUP($AI$5,Ledger!C13:K13,4,0),"-")</f>
        <v>-</v>
      </c>
      <c r="AE13" s="49" t="str">
        <f>IFERROR(VLOOKUP($AI$5,Ledger!C13:K13,5,0),"-")</f>
        <v>-</v>
      </c>
      <c r="AF13" s="49" t="str">
        <f>IFERROR(VLOOKUP($AI$5,Ledger!C13:K13,6,0),"-")</f>
        <v>-</v>
      </c>
      <c r="AG13" s="45">
        <f t="shared" si="6"/>
        <v>0</v>
      </c>
      <c r="AH13" s="45" t="str">
        <f>IFERROR(VLOOKUP($AI$5,Ledger!C13:K13,9,0),"-")</f>
        <v>-</v>
      </c>
      <c r="AI13" s="45" t="str">
        <f t="shared" si="7"/>
        <v>-</v>
      </c>
      <c r="AK13" s="25" t="str">
        <f>IFERROR(VLOOKUP($AR$5,Ledger!C13:K13,2,0),"-")</f>
        <v>-</v>
      </c>
      <c r="AL13" s="49" t="str">
        <f>IFERROR(VLOOKUP($AR$5,Ledger!C13:K13,3,0),"-")</f>
        <v>-</v>
      </c>
      <c r="AM13" s="49" t="str">
        <f>IFERROR(VLOOKUP($AR$5,Ledger!C13:K13,4,0),"-")</f>
        <v>-</v>
      </c>
      <c r="AN13" s="49" t="str">
        <f>IFERROR(VLOOKUP($AR$5,Ledger!C13:K13,5,0),"-")</f>
        <v>-</v>
      </c>
      <c r="AO13" s="49" t="str">
        <f>IFERROR(VLOOKUP($AR$5,Ledger!C13:K13,6,0),"-")</f>
        <v>-</v>
      </c>
      <c r="AP13" s="45">
        <f t="shared" si="8"/>
        <v>0</v>
      </c>
      <c r="AQ13" s="45" t="str">
        <f>IFERROR(VLOOKUP($AR$5,Ledger!C13:K13,9,0),"-")</f>
        <v>-</v>
      </c>
      <c r="AR13" s="45" t="str">
        <f t="shared" si="9"/>
        <v>-</v>
      </c>
      <c r="AT13" s="25" t="str">
        <f>IFERROR(VLOOKUP($BA$5,Ledger!C13:K13,2,0),"-")</f>
        <v>-</v>
      </c>
      <c r="AU13" s="49" t="str">
        <f>IFERROR(VLOOKUP($BA$5,Ledger!C13:K13,3,0),"-")</f>
        <v>-</v>
      </c>
      <c r="AV13" s="49" t="str">
        <f>IFERROR(VLOOKUP($BA$5,Ledger!C13:K13,4,0),"-")</f>
        <v>-</v>
      </c>
      <c r="AW13" s="49" t="str">
        <f>IFERROR(VLOOKUP($BA$5,Ledger!C13:K13,5,0),"-")</f>
        <v>-</v>
      </c>
      <c r="AX13" s="49" t="str">
        <f>IFERROR(VLOOKUP($BA$5,Ledger!C13:K13,6,0),"-")</f>
        <v>-</v>
      </c>
      <c r="AY13" s="45">
        <f t="shared" si="10"/>
        <v>0</v>
      </c>
      <c r="AZ13" s="45" t="str">
        <f>IFERROR(VLOOKUP($BA$5,Ledger!C13:K13,9,0),"-")</f>
        <v>-</v>
      </c>
      <c r="BA13" s="45" t="str">
        <f t="shared" si="11"/>
        <v>-</v>
      </c>
      <c r="BC13" s="25" t="str">
        <f>IFERROR(VLOOKUP($BJ$5,Ledger!C13:K13,2,0),"-")</f>
        <v>-</v>
      </c>
      <c r="BD13" s="49" t="str">
        <f>IFERROR(VLOOKUP($BJ$5,Ledger!C13:K13,3,0),"-")</f>
        <v>-</v>
      </c>
      <c r="BE13" s="49" t="str">
        <f>IFERROR(VLOOKUP($BJ$5,Ledger!C13:K13,4,0),"-")</f>
        <v>-</v>
      </c>
      <c r="BF13" s="49" t="str">
        <f>IFERROR(VLOOKUP($BJ$5,Ledger!C13:K13,5,0),"-")</f>
        <v>-</v>
      </c>
      <c r="BG13" s="49" t="str">
        <f>IFERROR(VLOOKUP($BJ$5,Ledger!C13:K13,6,0),"-")</f>
        <v>-</v>
      </c>
      <c r="BH13" s="45">
        <f t="shared" si="12"/>
        <v>0</v>
      </c>
      <c r="BI13" s="45" t="str">
        <f>IFERROR(VLOOKUP($BJ$5,Ledger!C13:K13,9,0),"-")</f>
        <v>-</v>
      </c>
      <c r="BJ13" s="45" t="str">
        <f t="shared" si="13"/>
        <v>-</v>
      </c>
    </row>
    <row r="14" spans="1:62" ht="24" x14ac:dyDescent="0.2">
      <c r="A14" s="25" t="str">
        <f>IFERROR(VLOOKUP($H$5,Ledger!C14:K14,2,0),"-")</f>
        <v>-</v>
      </c>
      <c r="B14" s="49" t="str">
        <f>IFERROR(VLOOKUP($H$5,Ledger!C14:K14,3,0),"-")</f>
        <v>-</v>
      </c>
      <c r="C14" s="49" t="str">
        <f>IFERROR(VLOOKUP($H$5,Ledger!C14:K14,4,0),"-")</f>
        <v>-</v>
      </c>
      <c r="D14" s="49" t="str">
        <f>IFERROR(VLOOKUP($H$5,Ledger!C14:K14,5,0),"-")</f>
        <v>-</v>
      </c>
      <c r="E14" s="49" t="str">
        <f>IFERROR(VLOOKUP($H$5,Ledger!C14:K14,6,0),"-")</f>
        <v>-</v>
      </c>
      <c r="F14" s="45">
        <f t="shared" si="0"/>
        <v>0</v>
      </c>
      <c r="G14" s="45" t="str">
        <f>IFERROR(VLOOKUP($H$5,Ledger!C14:K14,9,0),"-")</f>
        <v>-</v>
      </c>
      <c r="H14" s="45" t="str">
        <f t="shared" si="1"/>
        <v>-</v>
      </c>
      <c r="J14" s="25" t="str">
        <f>IFERROR(VLOOKUP($Q$5,Ledger!C14:K14,2,0),"-")</f>
        <v>-</v>
      </c>
      <c r="K14" s="49" t="str">
        <f>IFERROR(VLOOKUP($Q$5,Ledger!C14:K14,3,0),"-")</f>
        <v>-</v>
      </c>
      <c r="L14" s="49" t="str">
        <f>IFERROR(VLOOKUP($Q$5,Ledger!C14:K14,4,0),"-")</f>
        <v>-</v>
      </c>
      <c r="M14" s="49" t="str">
        <f>IFERROR(VLOOKUP($Q$5,Ledger!C14:K14,5,0),"-")</f>
        <v>-</v>
      </c>
      <c r="N14" s="49" t="str">
        <f>IFERROR(VLOOKUP($Q$5,Ledger!C14:K14,6,0),"-")</f>
        <v>-</v>
      </c>
      <c r="O14" s="45">
        <f t="shared" si="2"/>
        <v>0</v>
      </c>
      <c r="P14" s="45" t="str">
        <f>IFERROR(VLOOKUP($Q$5,Ledger!C14:K14,9,0),"-")</f>
        <v>-</v>
      </c>
      <c r="Q14" s="45" t="str">
        <f t="shared" si="3"/>
        <v>-</v>
      </c>
      <c r="S14" s="25" t="str">
        <f>IFERROR(VLOOKUP($Z$5,Ledger!C14:K14,2,0),"-")</f>
        <v>-</v>
      </c>
      <c r="T14" s="49" t="str">
        <f>IFERROR(VLOOKUP($Z$5,Ledger!C14:K14,3,0),"-")</f>
        <v>-</v>
      </c>
      <c r="U14" s="49" t="str">
        <f>IFERROR(VLOOKUP($Z$5,Ledger!C14:K14,4,0),"-")</f>
        <v>-</v>
      </c>
      <c r="V14" s="49" t="str">
        <f>IFERROR(VLOOKUP($Z$5,Ledger!C14:K14,5,0),"-")</f>
        <v>-</v>
      </c>
      <c r="W14" s="49" t="str">
        <f>IFERROR(VLOOKUP($Z$5,Ledger!C14:K14,6,0),"-")</f>
        <v>-</v>
      </c>
      <c r="X14" s="45">
        <f t="shared" si="4"/>
        <v>0</v>
      </c>
      <c r="Y14" s="45" t="str">
        <f>IFERROR(VLOOKUP($Z$5,Ledger!C14:K14,9,0),"-")</f>
        <v>-</v>
      </c>
      <c r="Z14" s="45" t="str">
        <f t="shared" si="5"/>
        <v>-</v>
      </c>
      <c r="AB14" s="25" t="str">
        <f>IFERROR(VLOOKUP($AI$5,Ledger!C14:K14,2,0),"-")</f>
        <v>-</v>
      </c>
      <c r="AC14" s="49" t="str">
        <f>IFERROR(VLOOKUP($AI$5,Ledger!C14:K14,3,0),"-")</f>
        <v>-</v>
      </c>
      <c r="AD14" s="49" t="str">
        <f>IFERROR(VLOOKUP($AI$5,Ledger!C14:K14,4,0),"-")</f>
        <v>-</v>
      </c>
      <c r="AE14" s="49" t="str">
        <f>IFERROR(VLOOKUP($AI$5,Ledger!C14:K14,5,0),"-")</f>
        <v>-</v>
      </c>
      <c r="AF14" s="49" t="str">
        <f>IFERROR(VLOOKUP($AI$5,Ledger!C14:K14,6,0),"-")</f>
        <v>-</v>
      </c>
      <c r="AG14" s="45">
        <f t="shared" si="6"/>
        <v>0</v>
      </c>
      <c r="AH14" s="45" t="str">
        <f>IFERROR(VLOOKUP($AI$5,Ledger!C14:K14,9,0),"-")</f>
        <v>-</v>
      </c>
      <c r="AI14" s="45" t="str">
        <f t="shared" si="7"/>
        <v>-</v>
      </c>
      <c r="AK14" s="25" t="str">
        <f>IFERROR(VLOOKUP($AR$5,Ledger!C14:K14,2,0),"-")</f>
        <v>-</v>
      </c>
      <c r="AL14" s="49" t="str">
        <f>IFERROR(VLOOKUP($AR$5,Ledger!C14:K14,3,0),"-")</f>
        <v>-</v>
      </c>
      <c r="AM14" s="49" t="str">
        <f>IFERROR(VLOOKUP($AR$5,Ledger!C14:K14,4,0),"-")</f>
        <v>-</v>
      </c>
      <c r="AN14" s="49" t="str">
        <f>IFERROR(VLOOKUP($AR$5,Ledger!C14:K14,5,0),"-")</f>
        <v>-</v>
      </c>
      <c r="AO14" s="49" t="str">
        <f>IFERROR(VLOOKUP($AR$5,Ledger!C14:K14,6,0),"-")</f>
        <v>-</v>
      </c>
      <c r="AP14" s="45">
        <f t="shared" si="8"/>
        <v>0</v>
      </c>
      <c r="AQ14" s="45" t="str">
        <f>IFERROR(VLOOKUP($AR$5,Ledger!C14:K14,9,0),"-")</f>
        <v>-</v>
      </c>
      <c r="AR14" s="45" t="str">
        <f t="shared" si="9"/>
        <v>-</v>
      </c>
      <c r="AT14" s="25" t="str">
        <f>IFERROR(VLOOKUP($BA$5,Ledger!C14:K14,2,0),"-")</f>
        <v>-</v>
      </c>
      <c r="AU14" s="49" t="str">
        <f>IFERROR(VLOOKUP($BA$5,Ledger!C14:K14,3,0),"-")</f>
        <v>-</v>
      </c>
      <c r="AV14" s="49" t="str">
        <f>IFERROR(VLOOKUP($BA$5,Ledger!C14:K14,4,0),"-")</f>
        <v>-</v>
      </c>
      <c r="AW14" s="49" t="str">
        <f>IFERROR(VLOOKUP($BA$5,Ledger!C14:K14,5,0),"-")</f>
        <v>-</v>
      </c>
      <c r="AX14" s="49" t="str">
        <f>IFERROR(VLOOKUP($BA$5,Ledger!C14:K14,6,0),"-")</f>
        <v>-</v>
      </c>
      <c r="AY14" s="45">
        <f t="shared" si="10"/>
        <v>0</v>
      </c>
      <c r="AZ14" s="45" t="str">
        <f>IFERROR(VLOOKUP($BA$5,Ledger!C14:K14,9,0),"-")</f>
        <v>-</v>
      </c>
      <c r="BA14" s="45" t="str">
        <f t="shared" si="11"/>
        <v>-</v>
      </c>
      <c r="BC14" s="25" t="str">
        <f>IFERROR(VLOOKUP($BJ$5,Ledger!C14:K14,2,0),"-")</f>
        <v>-</v>
      </c>
      <c r="BD14" s="49" t="str">
        <f>IFERROR(VLOOKUP($BJ$5,Ledger!C14:K14,3,0),"-")</f>
        <v>-</v>
      </c>
      <c r="BE14" s="49" t="str">
        <f>IFERROR(VLOOKUP($BJ$5,Ledger!C14:K14,4,0),"-")</f>
        <v>-</v>
      </c>
      <c r="BF14" s="49" t="str">
        <f>IFERROR(VLOOKUP($BJ$5,Ledger!C14:K14,5,0),"-")</f>
        <v>-</v>
      </c>
      <c r="BG14" s="49" t="str">
        <f>IFERROR(VLOOKUP($BJ$5,Ledger!C14:K14,6,0),"-")</f>
        <v>-</v>
      </c>
      <c r="BH14" s="45">
        <f t="shared" si="12"/>
        <v>0</v>
      </c>
      <c r="BI14" s="45" t="str">
        <f>IFERROR(VLOOKUP($BJ$5,Ledger!C14:K14,9,0),"-")</f>
        <v>-</v>
      </c>
      <c r="BJ14" s="45" t="str">
        <f t="shared" si="13"/>
        <v>-</v>
      </c>
    </row>
    <row r="15" spans="1:62" ht="24" x14ac:dyDescent="0.2">
      <c r="A15" s="25" t="str">
        <f>IFERROR(VLOOKUP($H$5,Ledger!C15:K15,2,0),"-")</f>
        <v>-</v>
      </c>
      <c r="B15" s="49" t="str">
        <f>IFERROR(VLOOKUP($H$5,Ledger!C15:K15,3,0),"-")</f>
        <v>-</v>
      </c>
      <c r="C15" s="49" t="str">
        <f>IFERROR(VLOOKUP($H$5,Ledger!C15:K15,4,0),"-")</f>
        <v>-</v>
      </c>
      <c r="D15" s="49" t="str">
        <f>IFERROR(VLOOKUP($H$5,Ledger!C15:K15,5,0),"-")</f>
        <v>-</v>
      </c>
      <c r="E15" s="49" t="str">
        <f>IFERROR(VLOOKUP($H$5,Ledger!C15:K15,6,0),"-")</f>
        <v>-</v>
      </c>
      <c r="F15" s="45">
        <f t="shared" si="0"/>
        <v>0</v>
      </c>
      <c r="G15" s="45" t="str">
        <f>IFERROR(VLOOKUP($H$5,Ledger!C15:K15,9,0),"-")</f>
        <v>-</v>
      </c>
      <c r="H15" s="45" t="str">
        <f t="shared" si="1"/>
        <v>-</v>
      </c>
      <c r="J15" s="25" t="str">
        <f>IFERROR(VLOOKUP($Q$5,Ledger!C15:K15,2,0),"-")</f>
        <v>-</v>
      </c>
      <c r="K15" s="49" t="str">
        <f>IFERROR(VLOOKUP($Q$5,Ledger!C15:K15,3,0),"-")</f>
        <v>-</v>
      </c>
      <c r="L15" s="49" t="str">
        <f>IFERROR(VLOOKUP($Q$5,Ledger!C15:K15,4,0),"-")</f>
        <v>-</v>
      </c>
      <c r="M15" s="49" t="str">
        <f>IFERROR(VLOOKUP($Q$5,Ledger!C15:K15,5,0),"-")</f>
        <v>-</v>
      </c>
      <c r="N15" s="49" t="str">
        <f>IFERROR(VLOOKUP($Q$5,Ledger!C15:K15,6,0),"-")</f>
        <v>-</v>
      </c>
      <c r="O15" s="45">
        <f t="shared" si="2"/>
        <v>0</v>
      </c>
      <c r="P15" s="45" t="str">
        <f>IFERROR(VLOOKUP($Q$5,Ledger!C15:K15,9,0),"-")</f>
        <v>-</v>
      </c>
      <c r="Q15" s="45" t="str">
        <f t="shared" si="3"/>
        <v>-</v>
      </c>
      <c r="S15" s="25" t="str">
        <f>IFERROR(VLOOKUP($Z$5,Ledger!C15:K15,2,0),"-")</f>
        <v>-</v>
      </c>
      <c r="T15" s="49" t="str">
        <f>IFERROR(VLOOKUP($Z$5,Ledger!C15:K15,3,0),"-")</f>
        <v>-</v>
      </c>
      <c r="U15" s="49" t="str">
        <f>IFERROR(VLOOKUP($Z$5,Ledger!C15:K15,4,0),"-")</f>
        <v>-</v>
      </c>
      <c r="V15" s="49" t="str">
        <f>IFERROR(VLOOKUP($Z$5,Ledger!C15:K15,5,0),"-")</f>
        <v>-</v>
      </c>
      <c r="W15" s="49" t="str">
        <f>IFERROR(VLOOKUP($Z$5,Ledger!C15:K15,6,0),"-")</f>
        <v>-</v>
      </c>
      <c r="X15" s="45">
        <f t="shared" si="4"/>
        <v>0</v>
      </c>
      <c r="Y15" s="45" t="str">
        <f>IFERROR(VLOOKUP($Z$5,Ledger!C15:K15,9,0),"-")</f>
        <v>-</v>
      </c>
      <c r="Z15" s="45" t="str">
        <f t="shared" si="5"/>
        <v>-</v>
      </c>
      <c r="AB15" s="25" t="str">
        <f>IFERROR(VLOOKUP($AI$5,Ledger!C15:K15,2,0),"-")</f>
        <v>-</v>
      </c>
      <c r="AC15" s="49" t="str">
        <f>IFERROR(VLOOKUP($AI$5,Ledger!C15:K15,3,0),"-")</f>
        <v>-</v>
      </c>
      <c r="AD15" s="49" t="str">
        <f>IFERROR(VLOOKUP($AI$5,Ledger!C15:K15,4,0),"-")</f>
        <v>-</v>
      </c>
      <c r="AE15" s="49" t="str">
        <f>IFERROR(VLOOKUP($AI$5,Ledger!C15:K15,5,0),"-")</f>
        <v>-</v>
      </c>
      <c r="AF15" s="49" t="str">
        <f>IFERROR(VLOOKUP($AI$5,Ledger!C15:K15,6,0),"-")</f>
        <v>-</v>
      </c>
      <c r="AG15" s="45">
        <f t="shared" si="6"/>
        <v>0</v>
      </c>
      <c r="AH15" s="45" t="str">
        <f>IFERROR(VLOOKUP($AI$5,Ledger!C15:K15,9,0),"-")</f>
        <v>-</v>
      </c>
      <c r="AI15" s="45" t="str">
        <f t="shared" si="7"/>
        <v>-</v>
      </c>
      <c r="AK15" s="25" t="str">
        <f>IFERROR(VLOOKUP($AR$5,Ledger!C15:K15,2,0),"-")</f>
        <v>-</v>
      </c>
      <c r="AL15" s="49" t="str">
        <f>IFERROR(VLOOKUP($AR$5,Ledger!C15:K15,3,0),"-")</f>
        <v>-</v>
      </c>
      <c r="AM15" s="49" t="str">
        <f>IFERROR(VLOOKUP($AR$5,Ledger!C15:K15,4,0),"-")</f>
        <v>-</v>
      </c>
      <c r="AN15" s="49" t="str">
        <f>IFERROR(VLOOKUP($AR$5,Ledger!C15:K15,5,0),"-")</f>
        <v>-</v>
      </c>
      <c r="AO15" s="49" t="str">
        <f>IFERROR(VLOOKUP($AR$5,Ledger!C15:K15,6,0),"-")</f>
        <v>-</v>
      </c>
      <c r="AP15" s="45">
        <f t="shared" si="8"/>
        <v>0</v>
      </c>
      <c r="AQ15" s="45" t="str">
        <f>IFERROR(VLOOKUP($AR$5,Ledger!C15:K15,9,0),"-")</f>
        <v>-</v>
      </c>
      <c r="AR15" s="45" t="str">
        <f t="shared" si="9"/>
        <v>-</v>
      </c>
      <c r="AT15" s="25" t="str">
        <f>IFERROR(VLOOKUP($BA$5,Ledger!C15:K15,2,0),"-")</f>
        <v>-</v>
      </c>
      <c r="AU15" s="49" t="str">
        <f>IFERROR(VLOOKUP($BA$5,Ledger!C15:K15,3,0),"-")</f>
        <v>-</v>
      </c>
      <c r="AV15" s="49" t="str">
        <f>IFERROR(VLOOKUP($BA$5,Ledger!C15:K15,4,0),"-")</f>
        <v>-</v>
      </c>
      <c r="AW15" s="49" t="str">
        <f>IFERROR(VLOOKUP($BA$5,Ledger!C15:K15,5,0),"-")</f>
        <v>-</v>
      </c>
      <c r="AX15" s="49" t="str">
        <f>IFERROR(VLOOKUP($BA$5,Ledger!C15:K15,6,0),"-")</f>
        <v>-</v>
      </c>
      <c r="AY15" s="45">
        <f t="shared" si="10"/>
        <v>0</v>
      </c>
      <c r="AZ15" s="45" t="str">
        <f>IFERROR(VLOOKUP($BA$5,Ledger!C15:K15,9,0),"-")</f>
        <v>-</v>
      </c>
      <c r="BA15" s="45" t="str">
        <f t="shared" si="11"/>
        <v>-</v>
      </c>
      <c r="BC15" s="25" t="str">
        <f>IFERROR(VLOOKUP($BJ$5,Ledger!C15:K15,2,0),"-")</f>
        <v>-</v>
      </c>
      <c r="BD15" s="49" t="str">
        <f>IFERROR(VLOOKUP($BJ$5,Ledger!C15:K15,3,0),"-")</f>
        <v>-</v>
      </c>
      <c r="BE15" s="49" t="str">
        <f>IFERROR(VLOOKUP($BJ$5,Ledger!C15:K15,4,0),"-")</f>
        <v>-</v>
      </c>
      <c r="BF15" s="49" t="str">
        <f>IFERROR(VLOOKUP($BJ$5,Ledger!C15:K15,5,0),"-")</f>
        <v>-</v>
      </c>
      <c r="BG15" s="49" t="str">
        <f>IFERROR(VLOOKUP($BJ$5,Ledger!C15:K15,6,0),"-")</f>
        <v>-</v>
      </c>
      <c r="BH15" s="45">
        <f t="shared" si="12"/>
        <v>0</v>
      </c>
      <c r="BI15" s="45" t="str">
        <f>IFERROR(VLOOKUP($BJ$5,Ledger!C15:K15,9,0),"-")</f>
        <v>-</v>
      </c>
      <c r="BJ15" s="45" t="str">
        <f t="shared" si="13"/>
        <v>-</v>
      </c>
    </row>
    <row r="16" spans="1:62" ht="24" x14ac:dyDescent="0.2">
      <c r="A16" s="25" t="str">
        <f>IFERROR(VLOOKUP($H$5,Ledger!C16:K16,2,0),"-")</f>
        <v>-</v>
      </c>
      <c r="B16" s="49" t="str">
        <f>IFERROR(VLOOKUP($H$5,Ledger!C16:K16,3,0),"-")</f>
        <v>-</v>
      </c>
      <c r="C16" s="49" t="str">
        <f>IFERROR(VLOOKUP($H$5,Ledger!C16:K16,4,0),"-")</f>
        <v>-</v>
      </c>
      <c r="D16" s="49" t="str">
        <f>IFERROR(VLOOKUP($H$5,Ledger!C16:K16,5,0),"-")</f>
        <v>-</v>
      </c>
      <c r="E16" s="49" t="str">
        <f>IFERROR(VLOOKUP($H$5,Ledger!C16:K16,6,0),"-")</f>
        <v>-</v>
      </c>
      <c r="F16" s="45">
        <f t="shared" si="0"/>
        <v>0</v>
      </c>
      <c r="G16" s="45" t="str">
        <f>IFERROR(VLOOKUP($H$5,Ledger!C16:K16,9,0),"-")</f>
        <v>-</v>
      </c>
      <c r="H16" s="45" t="str">
        <f t="shared" si="1"/>
        <v>-</v>
      </c>
      <c r="J16" s="25" t="str">
        <f>IFERROR(VLOOKUP($Q$5,Ledger!C16:K16,2,0),"-")</f>
        <v>-</v>
      </c>
      <c r="K16" s="49" t="str">
        <f>IFERROR(VLOOKUP($Q$5,Ledger!C16:K16,3,0),"-")</f>
        <v>-</v>
      </c>
      <c r="L16" s="49" t="str">
        <f>IFERROR(VLOOKUP($Q$5,Ledger!C16:K16,4,0),"-")</f>
        <v>-</v>
      </c>
      <c r="M16" s="49" t="str">
        <f>IFERROR(VLOOKUP($Q$5,Ledger!C16:K16,5,0),"-")</f>
        <v>-</v>
      </c>
      <c r="N16" s="49" t="str">
        <f>IFERROR(VLOOKUP($Q$5,Ledger!C16:K16,6,0),"-")</f>
        <v>-</v>
      </c>
      <c r="O16" s="45">
        <f t="shared" si="2"/>
        <v>0</v>
      </c>
      <c r="P16" s="45" t="str">
        <f>IFERROR(VLOOKUP($Q$5,Ledger!C16:K16,9,0),"-")</f>
        <v>-</v>
      </c>
      <c r="Q16" s="45" t="str">
        <f t="shared" si="3"/>
        <v>-</v>
      </c>
      <c r="S16" s="25" t="str">
        <f>IFERROR(VLOOKUP($Z$5,Ledger!C16:K16,2,0),"-")</f>
        <v>-</v>
      </c>
      <c r="T16" s="49" t="str">
        <f>IFERROR(VLOOKUP($Z$5,Ledger!C16:K16,3,0),"-")</f>
        <v>-</v>
      </c>
      <c r="U16" s="49" t="str">
        <f>IFERROR(VLOOKUP($Z$5,Ledger!C16:K16,4,0),"-")</f>
        <v>-</v>
      </c>
      <c r="V16" s="49" t="str">
        <f>IFERROR(VLOOKUP($Z$5,Ledger!C16:K16,5,0),"-")</f>
        <v>-</v>
      </c>
      <c r="W16" s="49" t="str">
        <f>IFERROR(VLOOKUP($Z$5,Ledger!C16:K16,6,0),"-")</f>
        <v>-</v>
      </c>
      <c r="X16" s="45">
        <f t="shared" si="4"/>
        <v>0</v>
      </c>
      <c r="Y16" s="45" t="str">
        <f>IFERROR(VLOOKUP($Z$5,Ledger!C16:K16,9,0),"-")</f>
        <v>-</v>
      </c>
      <c r="Z16" s="45" t="str">
        <f t="shared" si="5"/>
        <v>-</v>
      </c>
      <c r="AB16" s="25" t="str">
        <f>IFERROR(VLOOKUP($AI$5,Ledger!C16:K16,2,0),"-")</f>
        <v>-</v>
      </c>
      <c r="AC16" s="49" t="str">
        <f>IFERROR(VLOOKUP($AI$5,Ledger!C16:K16,3,0),"-")</f>
        <v>-</v>
      </c>
      <c r="AD16" s="49" t="str">
        <f>IFERROR(VLOOKUP($AI$5,Ledger!C16:K16,4,0),"-")</f>
        <v>-</v>
      </c>
      <c r="AE16" s="49" t="str">
        <f>IFERROR(VLOOKUP($AI$5,Ledger!C16:K16,5,0),"-")</f>
        <v>-</v>
      </c>
      <c r="AF16" s="49" t="str">
        <f>IFERROR(VLOOKUP($AI$5,Ledger!C16:K16,6,0),"-")</f>
        <v>-</v>
      </c>
      <c r="AG16" s="45">
        <f t="shared" si="6"/>
        <v>0</v>
      </c>
      <c r="AH16" s="45" t="str">
        <f>IFERROR(VLOOKUP($AI$5,Ledger!C16:K16,9,0),"-")</f>
        <v>-</v>
      </c>
      <c r="AI16" s="45" t="str">
        <f t="shared" si="7"/>
        <v>-</v>
      </c>
      <c r="AK16" s="25" t="str">
        <f>IFERROR(VLOOKUP($AR$5,Ledger!C16:K16,2,0),"-")</f>
        <v>-</v>
      </c>
      <c r="AL16" s="49" t="str">
        <f>IFERROR(VLOOKUP($AR$5,Ledger!C16:K16,3,0),"-")</f>
        <v>-</v>
      </c>
      <c r="AM16" s="49" t="str">
        <f>IFERROR(VLOOKUP($AR$5,Ledger!C16:K16,4,0),"-")</f>
        <v>-</v>
      </c>
      <c r="AN16" s="49" t="str">
        <f>IFERROR(VLOOKUP($AR$5,Ledger!C16:K16,5,0),"-")</f>
        <v>-</v>
      </c>
      <c r="AO16" s="49" t="str">
        <f>IFERROR(VLOOKUP($AR$5,Ledger!C16:K16,6,0),"-")</f>
        <v>-</v>
      </c>
      <c r="AP16" s="45">
        <f t="shared" si="8"/>
        <v>0</v>
      </c>
      <c r="AQ16" s="45" t="str">
        <f>IFERROR(VLOOKUP($AR$5,Ledger!C16:K16,9,0),"-")</f>
        <v>-</v>
      </c>
      <c r="AR16" s="45" t="str">
        <f t="shared" si="9"/>
        <v>-</v>
      </c>
      <c r="AT16" s="25" t="str">
        <f>IFERROR(VLOOKUP($BA$5,Ledger!C16:K16,2,0),"-")</f>
        <v>-</v>
      </c>
      <c r="AU16" s="49" t="str">
        <f>IFERROR(VLOOKUP($BA$5,Ledger!C16:K16,3,0),"-")</f>
        <v>-</v>
      </c>
      <c r="AV16" s="49" t="str">
        <f>IFERROR(VLOOKUP($BA$5,Ledger!C16:K16,4,0),"-")</f>
        <v>-</v>
      </c>
      <c r="AW16" s="49" t="str">
        <f>IFERROR(VLOOKUP($BA$5,Ledger!C16:K16,5,0),"-")</f>
        <v>-</v>
      </c>
      <c r="AX16" s="49" t="str">
        <f>IFERROR(VLOOKUP($BA$5,Ledger!C16:K16,6,0),"-")</f>
        <v>-</v>
      </c>
      <c r="AY16" s="45">
        <f t="shared" si="10"/>
        <v>0</v>
      </c>
      <c r="AZ16" s="45" t="str">
        <f>IFERROR(VLOOKUP($BA$5,Ledger!C16:K16,9,0),"-")</f>
        <v>-</v>
      </c>
      <c r="BA16" s="45" t="str">
        <f t="shared" si="11"/>
        <v>-</v>
      </c>
      <c r="BC16" s="25" t="str">
        <f>IFERROR(VLOOKUP($BJ$5,Ledger!C16:K16,2,0),"-")</f>
        <v>-</v>
      </c>
      <c r="BD16" s="49" t="str">
        <f>IFERROR(VLOOKUP($BJ$5,Ledger!C16:K16,3,0),"-")</f>
        <v>-</v>
      </c>
      <c r="BE16" s="49" t="str">
        <f>IFERROR(VLOOKUP($BJ$5,Ledger!C16:K16,4,0),"-")</f>
        <v>-</v>
      </c>
      <c r="BF16" s="49" t="str">
        <f>IFERROR(VLOOKUP($BJ$5,Ledger!C16:K16,5,0),"-")</f>
        <v>-</v>
      </c>
      <c r="BG16" s="49" t="str">
        <f>IFERROR(VLOOKUP($BJ$5,Ledger!C16:K16,6,0),"-")</f>
        <v>-</v>
      </c>
      <c r="BH16" s="45">
        <f t="shared" si="12"/>
        <v>0</v>
      </c>
      <c r="BI16" s="45" t="str">
        <f>IFERROR(VLOOKUP($BJ$5,Ledger!C16:K16,9,0),"-")</f>
        <v>-</v>
      </c>
      <c r="BJ16" s="45" t="str">
        <f t="shared" si="13"/>
        <v>-</v>
      </c>
    </row>
    <row r="17" spans="1:62" ht="24" x14ac:dyDescent="0.2">
      <c r="A17" s="25" t="str">
        <f>IFERROR(VLOOKUP($H$5,Ledger!C17:K17,2,0),"-")</f>
        <v>-</v>
      </c>
      <c r="B17" s="49" t="str">
        <f>IFERROR(VLOOKUP($H$5,Ledger!C17:K17,3,0),"-")</f>
        <v>-</v>
      </c>
      <c r="C17" s="49" t="str">
        <f>IFERROR(VLOOKUP($H$5,Ledger!C17:K17,4,0),"-")</f>
        <v>-</v>
      </c>
      <c r="D17" s="49" t="str">
        <f>IFERROR(VLOOKUP($H$5,Ledger!C17:K17,5,0),"-")</f>
        <v>-</v>
      </c>
      <c r="E17" s="49" t="str">
        <f>IFERROR(VLOOKUP($H$5,Ledger!C17:K17,6,0),"-")</f>
        <v>-</v>
      </c>
      <c r="F17" s="45">
        <f t="shared" si="0"/>
        <v>0</v>
      </c>
      <c r="G17" s="45" t="str">
        <f>IFERROR(VLOOKUP($H$5,Ledger!C17:K17,9,0),"-")</f>
        <v>-</v>
      </c>
      <c r="H17" s="45" t="str">
        <f t="shared" si="1"/>
        <v>-</v>
      </c>
      <c r="J17" s="25" t="str">
        <f>IFERROR(VLOOKUP($Q$5,Ledger!C17:K17,2,0),"-")</f>
        <v>-</v>
      </c>
      <c r="K17" s="49" t="str">
        <f>IFERROR(VLOOKUP($Q$5,Ledger!C17:K17,3,0),"-")</f>
        <v>-</v>
      </c>
      <c r="L17" s="49" t="str">
        <f>IFERROR(VLOOKUP($Q$5,Ledger!C17:K17,4,0),"-")</f>
        <v>-</v>
      </c>
      <c r="M17" s="49" t="str">
        <f>IFERROR(VLOOKUP($Q$5,Ledger!C17:K17,5,0),"-")</f>
        <v>-</v>
      </c>
      <c r="N17" s="49" t="str">
        <f>IFERROR(VLOOKUP($Q$5,Ledger!C17:K17,6,0),"-")</f>
        <v>-</v>
      </c>
      <c r="O17" s="45">
        <f t="shared" si="2"/>
        <v>0</v>
      </c>
      <c r="P17" s="45" t="str">
        <f>IFERROR(VLOOKUP($Q$5,Ledger!C17:K17,9,0),"-")</f>
        <v>-</v>
      </c>
      <c r="Q17" s="45" t="str">
        <f t="shared" si="3"/>
        <v>-</v>
      </c>
      <c r="S17" s="25" t="str">
        <f>IFERROR(VLOOKUP($Z$5,Ledger!C17:K17,2,0),"-")</f>
        <v>-</v>
      </c>
      <c r="T17" s="49" t="str">
        <f>IFERROR(VLOOKUP($Z$5,Ledger!C17:K17,3,0),"-")</f>
        <v>-</v>
      </c>
      <c r="U17" s="49" t="str">
        <f>IFERROR(VLOOKUP($Z$5,Ledger!C17:K17,4,0),"-")</f>
        <v>-</v>
      </c>
      <c r="V17" s="49" t="str">
        <f>IFERROR(VLOOKUP($Z$5,Ledger!C17:K17,5,0),"-")</f>
        <v>-</v>
      </c>
      <c r="W17" s="49" t="str">
        <f>IFERROR(VLOOKUP($Z$5,Ledger!C17:K17,6,0),"-")</f>
        <v>-</v>
      </c>
      <c r="X17" s="45">
        <f t="shared" si="4"/>
        <v>0</v>
      </c>
      <c r="Y17" s="45" t="str">
        <f>IFERROR(VLOOKUP($Z$5,Ledger!C17:K17,9,0),"-")</f>
        <v>-</v>
      </c>
      <c r="Z17" s="45" t="str">
        <f t="shared" si="5"/>
        <v>-</v>
      </c>
      <c r="AB17" s="25" t="str">
        <f>IFERROR(VLOOKUP($AI$5,Ledger!C17:K17,2,0),"-")</f>
        <v>-</v>
      </c>
      <c r="AC17" s="49" t="str">
        <f>IFERROR(VLOOKUP($AI$5,Ledger!C17:K17,3,0),"-")</f>
        <v>-</v>
      </c>
      <c r="AD17" s="49" t="str">
        <f>IFERROR(VLOOKUP($AI$5,Ledger!C17:K17,4,0),"-")</f>
        <v>-</v>
      </c>
      <c r="AE17" s="49" t="str">
        <f>IFERROR(VLOOKUP($AI$5,Ledger!C17:K17,5,0),"-")</f>
        <v>-</v>
      </c>
      <c r="AF17" s="49" t="str">
        <f>IFERROR(VLOOKUP($AI$5,Ledger!C17:K17,6,0),"-")</f>
        <v>-</v>
      </c>
      <c r="AG17" s="45">
        <f t="shared" si="6"/>
        <v>0</v>
      </c>
      <c r="AH17" s="45" t="str">
        <f>IFERROR(VLOOKUP($AI$5,Ledger!C17:K17,9,0),"-")</f>
        <v>-</v>
      </c>
      <c r="AI17" s="45" t="str">
        <f t="shared" si="7"/>
        <v>-</v>
      </c>
      <c r="AK17" s="25" t="str">
        <f>IFERROR(VLOOKUP($AR$5,Ledger!C17:K17,2,0),"-")</f>
        <v>-</v>
      </c>
      <c r="AL17" s="49" t="str">
        <f>IFERROR(VLOOKUP($AR$5,Ledger!C17:K17,3,0),"-")</f>
        <v>-</v>
      </c>
      <c r="AM17" s="49" t="str">
        <f>IFERROR(VLOOKUP($AR$5,Ledger!C17:K17,4,0),"-")</f>
        <v>-</v>
      </c>
      <c r="AN17" s="49" t="str">
        <f>IFERROR(VLOOKUP($AR$5,Ledger!C17:K17,5,0),"-")</f>
        <v>-</v>
      </c>
      <c r="AO17" s="49" t="str">
        <f>IFERROR(VLOOKUP($AR$5,Ledger!C17:K17,6,0),"-")</f>
        <v>-</v>
      </c>
      <c r="AP17" s="45">
        <f t="shared" si="8"/>
        <v>0</v>
      </c>
      <c r="AQ17" s="45" t="str">
        <f>IFERROR(VLOOKUP($AR$5,Ledger!C17:K17,9,0),"-")</f>
        <v>-</v>
      </c>
      <c r="AR17" s="45" t="str">
        <f t="shared" si="9"/>
        <v>-</v>
      </c>
      <c r="AT17" s="25" t="str">
        <f>IFERROR(VLOOKUP($BA$5,Ledger!C17:K17,2,0),"-")</f>
        <v>-</v>
      </c>
      <c r="AU17" s="49" t="str">
        <f>IFERROR(VLOOKUP($BA$5,Ledger!C17:K17,3,0),"-")</f>
        <v>-</v>
      </c>
      <c r="AV17" s="49" t="str">
        <f>IFERROR(VLOOKUP($BA$5,Ledger!C17:K17,4,0),"-")</f>
        <v>-</v>
      </c>
      <c r="AW17" s="49" t="str">
        <f>IFERROR(VLOOKUP($BA$5,Ledger!C17:K17,5,0),"-")</f>
        <v>-</v>
      </c>
      <c r="AX17" s="49" t="str">
        <f>IFERROR(VLOOKUP($BA$5,Ledger!C17:K17,6,0),"-")</f>
        <v>-</v>
      </c>
      <c r="AY17" s="45">
        <f t="shared" si="10"/>
        <v>0</v>
      </c>
      <c r="AZ17" s="45" t="str">
        <f>IFERROR(VLOOKUP($BA$5,Ledger!C17:K17,9,0),"-")</f>
        <v>-</v>
      </c>
      <c r="BA17" s="45" t="str">
        <f t="shared" si="11"/>
        <v>-</v>
      </c>
      <c r="BC17" s="25" t="str">
        <f>IFERROR(VLOOKUP($BJ$5,Ledger!C17:K17,2,0),"-")</f>
        <v>-</v>
      </c>
      <c r="BD17" s="49" t="str">
        <f>IFERROR(VLOOKUP($BJ$5,Ledger!C17:K17,3,0),"-")</f>
        <v>-</v>
      </c>
      <c r="BE17" s="49" t="str">
        <f>IFERROR(VLOOKUP($BJ$5,Ledger!C17:K17,4,0),"-")</f>
        <v>-</v>
      </c>
      <c r="BF17" s="49" t="str">
        <f>IFERROR(VLOOKUP($BJ$5,Ledger!C17:K17,5,0),"-")</f>
        <v>-</v>
      </c>
      <c r="BG17" s="49" t="str">
        <f>IFERROR(VLOOKUP($BJ$5,Ledger!C17:K17,6,0),"-")</f>
        <v>-</v>
      </c>
      <c r="BH17" s="45">
        <f t="shared" si="12"/>
        <v>0</v>
      </c>
      <c r="BI17" s="45" t="str">
        <f>IFERROR(VLOOKUP($BJ$5,Ledger!C17:K17,9,0),"-")</f>
        <v>-</v>
      </c>
      <c r="BJ17" s="45" t="str">
        <f t="shared" si="13"/>
        <v>-</v>
      </c>
    </row>
    <row r="18" spans="1:62" ht="24" x14ac:dyDescent="0.2">
      <c r="A18" s="25" t="str">
        <f>IFERROR(VLOOKUP($H$5,Ledger!C18:K18,2,0),"-")</f>
        <v>-</v>
      </c>
      <c r="B18" s="49" t="str">
        <f>IFERROR(VLOOKUP($H$5,Ledger!C18:K18,3,0),"-")</f>
        <v>-</v>
      </c>
      <c r="C18" s="49" t="str">
        <f>IFERROR(VLOOKUP($H$5,Ledger!C18:K18,4,0),"-")</f>
        <v>-</v>
      </c>
      <c r="D18" s="49" t="str">
        <f>IFERROR(VLOOKUP($H$5,Ledger!C18:K18,5,0),"-")</f>
        <v>-</v>
      </c>
      <c r="E18" s="49" t="str">
        <f>IFERROR(VLOOKUP($H$5,Ledger!C18:K18,6,0),"-")</f>
        <v>-</v>
      </c>
      <c r="F18" s="45">
        <f t="shared" si="0"/>
        <v>0</v>
      </c>
      <c r="G18" s="45" t="str">
        <f>IFERROR(VLOOKUP($H$5,Ledger!C18:K18,9,0),"-")</f>
        <v>-</v>
      </c>
      <c r="H18" s="45" t="str">
        <f t="shared" si="1"/>
        <v>-</v>
      </c>
      <c r="J18" s="25" t="str">
        <f>IFERROR(VLOOKUP($Q$5,Ledger!C18:K18,2,0),"-")</f>
        <v>-</v>
      </c>
      <c r="K18" s="49" t="str">
        <f>IFERROR(VLOOKUP($Q$5,Ledger!C18:K18,3,0),"-")</f>
        <v>-</v>
      </c>
      <c r="L18" s="49" t="str">
        <f>IFERROR(VLOOKUP($Q$5,Ledger!C18:K18,4,0),"-")</f>
        <v>-</v>
      </c>
      <c r="M18" s="49" t="str">
        <f>IFERROR(VLOOKUP($Q$5,Ledger!C18:K18,5,0),"-")</f>
        <v>-</v>
      </c>
      <c r="N18" s="49" t="str">
        <f>IFERROR(VLOOKUP($Q$5,Ledger!C18:K18,6,0),"-")</f>
        <v>-</v>
      </c>
      <c r="O18" s="45">
        <f t="shared" si="2"/>
        <v>0</v>
      </c>
      <c r="P18" s="45" t="str">
        <f>IFERROR(VLOOKUP($Q$5,Ledger!C18:K18,9,0),"-")</f>
        <v>-</v>
      </c>
      <c r="Q18" s="45" t="str">
        <f t="shared" si="3"/>
        <v>-</v>
      </c>
      <c r="S18" s="25" t="str">
        <f>IFERROR(VLOOKUP($Z$5,Ledger!C18:K18,2,0),"-")</f>
        <v>-</v>
      </c>
      <c r="T18" s="49" t="str">
        <f>IFERROR(VLOOKUP($Z$5,Ledger!C18:K18,3,0),"-")</f>
        <v>-</v>
      </c>
      <c r="U18" s="49" t="str">
        <f>IFERROR(VLOOKUP($Z$5,Ledger!C18:K18,4,0),"-")</f>
        <v>-</v>
      </c>
      <c r="V18" s="49" t="str">
        <f>IFERROR(VLOOKUP($Z$5,Ledger!C18:K18,5,0),"-")</f>
        <v>-</v>
      </c>
      <c r="W18" s="49" t="str">
        <f>IFERROR(VLOOKUP($Z$5,Ledger!C18:K18,6,0),"-")</f>
        <v>-</v>
      </c>
      <c r="X18" s="45">
        <f t="shared" si="4"/>
        <v>0</v>
      </c>
      <c r="Y18" s="45" t="str">
        <f>IFERROR(VLOOKUP($Z$5,Ledger!C18:K18,9,0),"-")</f>
        <v>-</v>
      </c>
      <c r="Z18" s="45" t="str">
        <f t="shared" si="5"/>
        <v>-</v>
      </c>
      <c r="AB18" s="25" t="str">
        <f>IFERROR(VLOOKUP($AI$5,Ledger!C18:K18,2,0),"-")</f>
        <v>-</v>
      </c>
      <c r="AC18" s="49" t="str">
        <f>IFERROR(VLOOKUP($AI$5,Ledger!C18:K18,3,0),"-")</f>
        <v>-</v>
      </c>
      <c r="AD18" s="49" t="str">
        <f>IFERROR(VLOOKUP($AI$5,Ledger!C18:K18,4,0),"-")</f>
        <v>-</v>
      </c>
      <c r="AE18" s="49" t="str">
        <f>IFERROR(VLOOKUP($AI$5,Ledger!C18:K18,5,0),"-")</f>
        <v>-</v>
      </c>
      <c r="AF18" s="49" t="str">
        <f>IFERROR(VLOOKUP($AI$5,Ledger!C18:K18,6,0),"-")</f>
        <v>-</v>
      </c>
      <c r="AG18" s="45">
        <f t="shared" si="6"/>
        <v>0</v>
      </c>
      <c r="AH18" s="45" t="str">
        <f>IFERROR(VLOOKUP($AI$5,Ledger!C18:K18,9,0),"-")</f>
        <v>-</v>
      </c>
      <c r="AI18" s="45" t="str">
        <f t="shared" si="7"/>
        <v>-</v>
      </c>
      <c r="AK18" s="25" t="str">
        <f>IFERROR(VLOOKUP($AR$5,Ledger!C18:K18,2,0),"-")</f>
        <v>-</v>
      </c>
      <c r="AL18" s="49" t="str">
        <f>IFERROR(VLOOKUP($AR$5,Ledger!C18:K18,3,0),"-")</f>
        <v>-</v>
      </c>
      <c r="AM18" s="49" t="str">
        <f>IFERROR(VLOOKUP($AR$5,Ledger!C18:K18,4,0),"-")</f>
        <v>-</v>
      </c>
      <c r="AN18" s="49" t="str">
        <f>IFERROR(VLOOKUP($AR$5,Ledger!C18:K18,5,0),"-")</f>
        <v>-</v>
      </c>
      <c r="AO18" s="49" t="str">
        <f>IFERROR(VLOOKUP($AR$5,Ledger!C18:K18,6,0),"-")</f>
        <v>-</v>
      </c>
      <c r="AP18" s="45">
        <f t="shared" si="8"/>
        <v>0</v>
      </c>
      <c r="AQ18" s="45" t="str">
        <f>IFERROR(VLOOKUP($AR$5,Ledger!C18:K18,9,0),"-")</f>
        <v>-</v>
      </c>
      <c r="AR18" s="45" t="str">
        <f t="shared" si="9"/>
        <v>-</v>
      </c>
      <c r="AT18" s="25" t="str">
        <f>IFERROR(VLOOKUP($BA$5,Ledger!C18:K18,2,0),"-")</f>
        <v>-</v>
      </c>
      <c r="AU18" s="49" t="str">
        <f>IFERROR(VLOOKUP($BA$5,Ledger!C18:K18,3,0),"-")</f>
        <v>-</v>
      </c>
      <c r="AV18" s="49" t="str">
        <f>IFERROR(VLOOKUP($BA$5,Ledger!C18:K18,4,0),"-")</f>
        <v>-</v>
      </c>
      <c r="AW18" s="49" t="str">
        <f>IFERROR(VLOOKUP($BA$5,Ledger!C18:K18,5,0),"-")</f>
        <v>-</v>
      </c>
      <c r="AX18" s="49" t="str">
        <f>IFERROR(VLOOKUP($BA$5,Ledger!C18:K18,6,0),"-")</f>
        <v>-</v>
      </c>
      <c r="AY18" s="45">
        <f t="shared" si="10"/>
        <v>0</v>
      </c>
      <c r="AZ18" s="45" t="str">
        <f>IFERROR(VLOOKUP($BA$5,Ledger!C18:K18,9,0),"-")</f>
        <v>-</v>
      </c>
      <c r="BA18" s="45" t="str">
        <f t="shared" si="11"/>
        <v>-</v>
      </c>
      <c r="BC18" s="25" t="str">
        <f>IFERROR(VLOOKUP($BJ$5,Ledger!C18:K18,2,0),"-")</f>
        <v>-</v>
      </c>
      <c r="BD18" s="49" t="str">
        <f>IFERROR(VLOOKUP($BJ$5,Ledger!C18:K18,3,0),"-")</f>
        <v>-</v>
      </c>
      <c r="BE18" s="49" t="str">
        <f>IFERROR(VLOOKUP($BJ$5,Ledger!C18:K18,4,0),"-")</f>
        <v>-</v>
      </c>
      <c r="BF18" s="49" t="str">
        <f>IFERROR(VLOOKUP($BJ$5,Ledger!C18:K18,5,0),"-")</f>
        <v>-</v>
      </c>
      <c r="BG18" s="49" t="str">
        <f>IFERROR(VLOOKUP($BJ$5,Ledger!C18:K18,6,0),"-")</f>
        <v>-</v>
      </c>
      <c r="BH18" s="45">
        <f t="shared" si="12"/>
        <v>0</v>
      </c>
      <c r="BI18" s="45" t="str">
        <f>IFERROR(VLOOKUP($BJ$5,Ledger!C18:K18,9,0),"-")</f>
        <v>-</v>
      </c>
      <c r="BJ18" s="45" t="str">
        <f t="shared" si="13"/>
        <v>-</v>
      </c>
    </row>
    <row r="19" spans="1:62" ht="24" x14ac:dyDescent="0.2">
      <c r="A19" s="25" t="str">
        <f>IFERROR(VLOOKUP($H$5,Ledger!C19:K19,2,0),"-")</f>
        <v>-</v>
      </c>
      <c r="B19" s="49" t="str">
        <f>IFERROR(VLOOKUP($H$5,Ledger!C19:K19,3,0),"-")</f>
        <v>-</v>
      </c>
      <c r="C19" s="49" t="str">
        <f>IFERROR(VLOOKUP($H$5,Ledger!C19:K19,4,0),"-")</f>
        <v>-</v>
      </c>
      <c r="D19" s="49" t="str">
        <f>IFERROR(VLOOKUP($H$5,Ledger!C19:K19,5,0),"-")</f>
        <v>-</v>
      </c>
      <c r="E19" s="49" t="str">
        <f>IFERROR(VLOOKUP($H$5,Ledger!C19:K19,6,0),"-")</f>
        <v>-</v>
      </c>
      <c r="F19" s="45">
        <f t="shared" si="0"/>
        <v>0</v>
      </c>
      <c r="G19" s="45" t="str">
        <f>IFERROR(VLOOKUP($H$5,Ledger!C19:K19,9,0),"-")</f>
        <v>-</v>
      </c>
      <c r="H19" s="45" t="str">
        <f t="shared" si="1"/>
        <v>-</v>
      </c>
      <c r="J19" s="25" t="str">
        <f>IFERROR(VLOOKUP($Q$5,Ledger!C19:K19,2,0),"-")</f>
        <v>-</v>
      </c>
      <c r="K19" s="49" t="str">
        <f>IFERROR(VLOOKUP($Q$5,Ledger!C19:K19,3,0),"-")</f>
        <v>-</v>
      </c>
      <c r="L19" s="49" t="str">
        <f>IFERROR(VLOOKUP($Q$5,Ledger!C19:K19,4,0),"-")</f>
        <v>-</v>
      </c>
      <c r="M19" s="49" t="str">
        <f>IFERROR(VLOOKUP($Q$5,Ledger!C19:K19,5,0),"-")</f>
        <v>-</v>
      </c>
      <c r="N19" s="49" t="str">
        <f>IFERROR(VLOOKUP($Q$5,Ledger!C19:K19,6,0),"-")</f>
        <v>-</v>
      </c>
      <c r="O19" s="45">
        <f t="shared" si="2"/>
        <v>0</v>
      </c>
      <c r="P19" s="45" t="str">
        <f>IFERROR(VLOOKUP($Q$5,Ledger!C19:K19,9,0),"-")</f>
        <v>-</v>
      </c>
      <c r="Q19" s="45" t="str">
        <f t="shared" si="3"/>
        <v>-</v>
      </c>
      <c r="S19" s="25" t="str">
        <f>IFERROR(VLOOKUP($Z$5,Ledger!C19:K19,2,0),"-")</f>
        <v>-</v>
      </c>
      <c r="T19" s="49" t="str">
        <f>IFERROR(VLOOKUP($Z$5,Ledger!C19:K19,3,0),"-")</f>
        <v>-</v>
      </c>
      <c r="U19" s="49" t="str">
        <f>IFERROR(VLOOKUP($Z$5,Ledger!C19:K19,4,0),"-")</f>
        <v>-</v>
      </c>
      <c r="V19" s="49" t="str">
        <f>IFERROR(VLOOKUP($Z$5,Ledger!C19:K19,5,0),"-")</f>
        <v>-</v>
      </c>
      <c r="W19" s="49" t="str">
        <f>IFERROR(VLOOKUP($Z$5,Ledger!C19:K19,6,0),"-")</f>
        <v>-</v>
      </c>
      <c r="X19" s="45">
        <f t="shared" si="4"/>
        <v>0</v>
      </c>
      <c r="Y19" s="45" t="str">
        <f>IFERROR(VLOOKUP($Z$5,Ledger!C19:K19,9,0),"-")</f>
        <v>-</v>
      </c>
      <c r="Z19" s="45" t="str">
        <f t="shared" si="5"/>
        <v>-</v>
      </c>
      <c r="AB19" s="25" t="str">
        <f>IFERROR(VLOOKUP($AI$5,Ledger!C19:K19,2,0),"-")</f>
        <v>-</v>
      </c>
      <c r="AC19" s="49" t="str">
        <f>IFERROR(VLOOKUP($AI$5,Ledger!C19:K19,3,0),"-")</f>
        <v>-</v>
      </c>
      <c r="AD19" s="49" t="str">
        <f>IFERROR(VLOOKUP($AI$5,Ledger!C19:K19,4,0),"-")</f>
        <v>-</v>
      </c>
      <c r="AE19" s="49" t="str">
        <f>IFERROR(VLOOKUP($AI$5,Ledger!C19:K19,5,0),"-")</f>
        <v>-</v>
      </c>
      <c r="AF19" s="49" t="str">
        <f>IFERROR(VLOOKUP($AI$5,Ledger!C19:K19,6,0),"-")</f>
        <v>-</v>
      </c>
      <c r="AG19" s="45">
        <f t="shared" si="6"/>
        <v>0</v>
      </c>
      <c r="AH19" s="45" t="str">
        <f>IFERROR(VLOOKUP($AI$5,Ledger!C19:K19,9,0),"-")</f>
        <v>-</v>
      </c>
      <c r="AI19" s="45" t="str">
        <f t="shared" si="7"/>
        <v>-</v>
      </c>
      <c r="AK19" s="25" t="str">
        <f>IFERROR(VLOOKUP($AR$5,Ledger!C19:K19,2,0),"-")</f>
        <v>-</v>
      </c>
      <c r="AL19" s="49" t="str">
        <f>IFERROR(VLOOKUP($AR$5,Ledger!C19:K19,3,0),"-")</f>
        <v>-</v>
      </c>
      <c r="AM19" s="49" t="str">
        <f>IFERROR(VLOOKUP($AR$5,Ledger!C19:K19,4,0),"-")</f>
        <v>-</v>
      </c>
      <c r="AN19" s="49" t="str">
        <f>IFERROR(VLOOKUP($AR$5,Ledger!C19:K19,5,0),"-")</f>
        <v>-</v>
      </c>
      <c r="AO19" s="49" t="str">
        <f>IFERROR(VLOOKUP($AR$5,Ledger!C19:K19,6,0),"-")</f>
        <v>-</v>
      </c>
      <c r="AP19" s="45">
        <f t="shared" si="8"/>
        <v>0</v>
      </c>
      <c r="AQ19" s="45" t="str">
        <f>IFERROR(VLOOKUP($AR$5,Ledger!C19:K19,9,0),"-")</f>
        <v>-</v>
      </c>
      <c r="AR19" s="45" t="str">
        <f t="shared" si="9"/>
        <v>-</v>
      </c>
      <c r="AT19" s="25" t="str">
        <f>IFERROR(VLOOKUP($BA$5,Ledger!C19:K19,2,0),"-")</f>
        <v>-</v>
      </c>
      <c r="AU19" s="49" t="str">
        <f>IFERROR(VLOOKUP($BA$5,Ledger!C19:K19,3,0),"-")</f>
        <v>-</v>
      </c>
      <c r="AV19" s="49" t="str">
        <f>IFERROR(VLOOKUP($BA$5,Ledger!C19:K19,4,0),"-")</f>
        <v>-</v>
      </c>
      <c r="AW19" s="49" t="str">
        <f>IFERROR(VLOOKUP($BA$5,Ledger!C19:K19,5,0),"-")</f>
        <v>-</v>
      </c>
      <c r="AX19" s="49" t="str">
        <f>IFERROR(VLOOKUP($BA$5,Ledger!C19:K19,6,0),"-")</f>
        <v>-</v>
      </c>
      <c r="AY19" s="45">
        <f t="shared" si="10"/>
        <v>0</v>
      </c>
      <c r="AZ19" s="45" t="str">
        <f>IFERROR(VLOOKUP($BA$5,Ledger!C19:K19,9,0),"-")</f>
        <v>-</v>
      </c>
      <c r="BA19" s="45" t="str">
        <f t="shared" si="11"/>
        <v>-</v>
      </c>
      <c r="BC19" s="25" t="str">
        <f>IFERROR(VLOOKUP($BJ$5,Ledger!C19:K19,2,0),"-")</f>
        <v>-</v>
      </c>
      <c r="BD19" s="49" t="str">
        <f>IFERROR(VLOOKUP($BJ$5,Ledger!C19:K19,3,0),"-")</f>
        <v>-</v>
      </c>
      <c r="BE19" s="49" t="str">
        <f>IFERROR(VLOOKUP($BJ$5,Ledger!C19:K19,4,0),"-")</f>
        <v>-</v>
      </c>
      <c r="BF19" s="49" t="str">
        <f>IFERROR(VLOOKUP($BJ$5,Ledger!C19:K19,5,0),"-")</f>
        <v>-</v>
      </c>
      <c r="BG19" s="49" t="str">
        <f>IFERROR(VLOOKUP($BJ$5,Ledger!C19:K19,6,0),"-")</f>
        <v>-</v>
      </c>
      <c r="BH19" s="45">
        <f t="shared" si="12"/>
        <v>0</v>
      </c>
      <c r="BI19" s="45" t="str">
        <f>IFERROR(VLOOKUP($BJ$5,Ledger!C19:K19,9,0),"-")</f>
        <v>-</v>
      </c>
      <c r="BJ19" s="45" t="str">
        <f t="shared" si="13"/>
        <v>-</v>
      </c>
    </row>
    <row r="20" spans="1:62" ht="24" x14ac:dyDescent="0.2">
      <c r="A20" s="25" t="str">
        <f>IFERROR(VLOOKUP($H$5,Ledger!C20:K20,2,0),"-")</f>
        <v>-</v>
      </c>
      <c r="B20" s="49" t="str">
        <f>IFERROR(VLOOKUP($H$5,Ledger!C20:K20,3,0),"-")</f>
        <v>-</v>
      </c>
      <c r="C20" s="49" t="str">
        <f>IFERROR(VLOOKUP($H$5,Ledger!C20:K20,4,0),"-")</f>
        <v>-</v>
      </c>
      <c r="D20" s="49" t="str">
        <f>IFERROR(VLOOKUP($H$5,Ledger!C20:K20,5,0),"-")</f>
        <v>-</v>
      </c>
      <c r="E20" s="49" t="str">
        <f>IFERROR(VLOOKUP($H$5,Ledger!C20:K20,6,0),"-")</f>
        <v>-</v>
      </c>
      <c r="F20" s="45">
        <f t="shared" si="0"/>
        <v>0</v>
      </c>
      <c r="G20" s="45" t="str">
        <f>IFERROR(VLOOKUP($H$5,Ledger!C20:K20,9,0),"-")</f>
        <v>-</v>
      </c>
      <c r="H20" s="45" t="str">
        <f t="shared" si="1"/>
        <v>-</v>
      </c>
      <c r="J20" s="25" t="str">
        <f>IFERROR(VLOOKUP($Q$5,Ledger!C20:K20,2,0),"-")</f>
        <v>-</v>
      </c>
      <c r="K20" s="49" t="str">
        <f>IFERROR(VLOOKUP($Q$5,Ledger!C20:K20,3,0),"-")</f>
        <v>-</v>
      </c>
      <c r="L20" s="49" t="str">
        <f>IFERROR(VLOOKUP($Q$5,Ledger!C20:K20,4,0),"-")</f>
        <v>-</v>
      </c>
      <c r="M20" s="49" t="str">
        <f>IFERROR(VLOOKUP($Q$5,Ledger!C20:K20,5,0),"-")</f>
        <v>-</v>
      </c>
      <c r="N20" s="49" t="str">
        <f>IFERROR(VLOOKUP($Q$5,Ledger!C20:K20,6,0),"-")</f>
        <v>-</v>
      </c>
      <c r="O20" s="45">
        <f t="shared" si="2"/>
        <v>0</v>
      </c>
      <c r="P20" s="45" t="str">
        <f>IFERROR(VLOOKUP($Q$5,Ledger!C20:K20,9,0),"-")</f>
        <v>-</v>
      </c>
      <c r="Q20" s="45" t="str">
        <f t="shared" si="3"/>
        <v>-</v>
      </c>
      <c r="S20" s="25" t="str">
        <f>IFERROR(VLOOKUP($Z$5,Ledger!C20:K20,2,0),"-")</f>
        <v>-</v>
      </c>
      <c r="T20" s="49" t="str">
        <f>IFERROR(VLOOKUP($Z$5,Ledger!C20:K20,3,0),"-")</f>
        <v>-</v>
      </c>
      <c r="U20" s="49" t="str">
        <f>IFERROR(VLOOKUP($Z$5,Ledger!C20:K20,4,0),"-")</f>
        <v>-</v>
      </c>
      <c r="V20" s="49" t="str">
        <f>IFERROR(VLOOKUP($Z$5,Ledger!C20:K20,5,0),"-")</f>
        <v>-</v>
      </c>
      <c r="W20" s="49" t="str">
        <f>IFERROR(VLOOKUP($Z$5,Ledger!C20:K20,6,0),"-")</f>
        <v>-</v>
      </c>
      <c r="X20" s="45">
        <f t="shared" si="4"/>
        <v>0</v>
      </c>
      <c r="Y20" s="45" t="str">
        <f>IFERROR(VLOOKUP($Z$5,Ledger!C20:K20,9,0),"-")</f>
        <v>-</v>
      </c>
      <c r="Z20" s="45" t="str">
        <f t="shared" si="5"/>
        <v>-</v>
      </c>
      <c r="AB20" s="25" t="str">
        <f>IFERROR(VLOOKUP($AI$5,Ledger!C20:K20,2,0),"-")</f>
        <v>-</v>
      </c>
      <c r="AC20" s="49" t="str">
        <f>IFERROR(VLOOKUP($AI$5,Ledger!C20:K20,3,0),"-")</f>
        <v>-</v>
      </c>
      <c r="AD20" s="49" t="str">
        <f>IFERROR(VLOOKUP($AI$5,Ledger!C20:K20,4,0),"-")</f>
        <v>-</v>
      </c>
      <c r="AE20" s="49" t="str">
        <f>IFERROR(VLOOKUP($AI$5,Ledger!C20:K20,5,0),"-")</f>
        <v>-</v>
      </c>
      <c r="AF20" s="49" t="str">
        <f>IFERROR(VLOOKUP($AI$5,Ledger!C20:K20,6,0),"-")</f>
        <v>-</v>
      </c>
      <c r="AG20" s="45">
        <f t="shared" si="6"/>
        <v>0</v>
      </c>
      <c r="AH20" s="45" t="str">
        <f>IFERROR(VLOOKUP($AI$5,Ledger!C20:K20,9,0),"-")</f>
        <v>-</v>
      </c>
      <c r="AI20" s="45" t="str">
        <f t="shared" si="7"/>
        <v>-</v>
      </c>
      <c r="AK20" s="25" t="str">
        <f>IFERROR(VLOOKUP($AR$5,Ledger!C20:K20,2,0),"-")</f>
        <v>-</v>
      </c>
      <c r="AL20" s="49" t="str">
        <f>IFERROR(VLOOKUP($AR$5,Ledger!C20:K20,3,0),"-")</f>
        <v>-</v>
      </c>
      <c r="AM20" s="49" t="str">
        <f>IFERROR(VLOOKUP($AR$5,Ledger!C20:K20,4,0),"-")</f>
        <v>-</v>
      </c>
      <c r="AN20" s="49" t="str">
        <f>IFERROR(VLOOKUP($AR$5,Ledger!C20:K20,5,0),"-")</f>
        <v>-</v>
      </c>
      <c r="AO20" s="49" t="str">
        <f>IFERROR(VLOOKUP($AR$5,Ledger!C20:K20,6,0),"-")</f>
        <v>-</v>
      </c>
      <c r="AP20" s="45">
        <f t="shared" si="8"/>
        <v>0</v>
      </c>
      <c r="AQ20" s="45" t="str">
        <f>IFERROR(VLOOKUP($AR$5,Ledger!C20:K20,9,0),"-")</f>
        <v>-</v>
      </c>
      <c r="AR20" s="45" t="str">
        <f t="shared" si="9"/>
        <v>-</v>
      </c>
      <c r="AT20" s="25" t="str">
        <f>IFERROR(VLOOKUP($BA$5,Ledger!C20:K20,2,0),"-")</f>
        <v>-</v>
      </c>
      <c r="AU20" s="49" t="str">
        <f>IFERROR(VLOOKUP($BA$5,Ledger!C20:K20,3,0),"-")</f>
        <v>-</v>
      </c>
      <c r="AV20" s="49" t="str">
        <f>IFERROR(VLOOKUP($BA$5,Ledger!C20:K20,4,0),"-")</f>
        <v>-</v>
      </c>
      <c r="AW20" s="49" t="str">
        <f>IFERROR(VLOOKUP($BA$5,Ledger!C20:K20,5,0),"-")</f>
        <v>-</v>
      </c>
      <c r="AX20" s="49" t="str">
        <f>IFERROR(VLOOKUP($BA$5,Ledger!C20:K20,6,0),"-")</f>
        <v>-</v>
      </c>
      <c r="AY20" s="45">
        <f t="shared" si="10"/>
        <v>0</v>
      </c>
      <c r="AZ20" s="45" t="str">
        <f>IFERROR(VLOOKUP($BA$5,Ledger!C20:K20,9,0),"-")</f>
        <v>-</v>
      </c>
      <c r="BA20" s="45" t="str">
        <f t="shared" si="11"/>
        <v>-</v>
      </c>
      <c r="BC20" s="25" t="str">
        <f>IFERROR(VLOOKUP($BJ$5,Ledger!C20:K20,2,0),"-")</f>
        <v>-</v>
      </c>
      <c r="BD20" s="49" t="str">
        <f>IFERROR(VLOOKUP($BJ$5,Ledger!C20:K20,3,0),"-")</f>
        <v>-</v>
      </c>
      <c r="BE20" s="49" t="str">
        <f>IFERROR(VLOOKUP($BJ$5,Ledger!C20:K20,4,0),"-")</f>
        <v>-</v>
      </c>
      <c r="BF20" s="49" t="str">
        <f>IFERROR(VLOOKUP($BJ$5,Ledger!C20:K20,5,0),"-")</f>
        <v>-</v>
      </c>
      <c r="BG20" s="49" t="str">
        <f>IFERROR(VLOOKUP($BJ$5,Ledger!C20:K20,6,0),"-")</f>
        <v>-</v>
      </c>
      <c r="BH20" s="45">
        <f t="shared" si="12"/>
        <v>0</v>
      </c>
      <c r="BI20" s="45" t="str">
        <f>IFERROR(VLOOKUP($BJ$5,Ledger!C20:K20,9,0),"-")</f>
        <v>-</v>
      </c>
      <c r="BJ20" s="45" t="str">
        <f t="shared" si="13"/>
        <v>-</v>
      </c>
    </row>
    <row r="21" spans="1:62" ht="24" x14ac:dyDescent="0.2">
      <c r="A21" s="25" t="str">
        <f>IFERROR(VLOOKUP($H$5,Ledger!C21:K21,2,0),"-")</f>
        <v>-</v>
      </c>
      <c r="B21" s="49" t="str">
        <f>IFERROR(VLOOKUP($H$5,Ledger!C21:K21,3,0),"-")</f>
        <v>-</v>
      </c>
      <c r="C21" s="49" t="str">
        <f>IFERROR(VLOOKUP($H$5,Ledger!C21:K21,4,0),"-")</f>
        <v>-</v>
      </c>
      <c r="D21" s="49" t="str">
        <f>IFERROR(VLOOKUP($H$5,Ledger!C21:K21,5,0),"-")</f>
        <v>-</v>
      </c>
      <c r="E21" s="49" t="str">
        <f>IFERROR(VLOOKUP($H$5,Ledger!C21:K21,6,0),"-")</f>
        <v>-</v>
      </c>
      <c r="F21" s="45">
        <f t="shared" si="0"/>
        <v>0</v>
      </c>
      <c r="G21" s="45" t="str">
        <f>IFERROR(VLOOKUP($H$5,Ledger!C21:K21,9,0),"-")</f>
        <v>-</v>
      </c>
      <c r="H21" s="45" t="str">
        <f t="shared" si="1"/>
        <v>-</v>
      </c>
      <c r="J21" s="25" t="str">
        <f>IFERROR(VLOOKUP($Q$5,Ledger!C21:K21,2,0),"-")</f>
        <v>-</v>
      </c>
      <c r="K21" s="49" t="str">
        <f>IFERROR(VLOOKUP($Q$5,Ledger!C21:K21,3,0),"-")</f>
        <v>-</v>
      </c>
      <c r="L21" s="49" t="str">
        <f>IFERROR(VLOOKUP($Q$5,Ledger!C21:K21,4,0),"-")</f>
        <v>-</v>
      </c>
      <c r="M21" s="49" t="str">
        <f>IFERROR(VLOOKUP($Q$5,Ledger!C21:K21,5,0),"-")</f>
        <v>-</v>
      </c>
      <c r="N21" s="49" t="str">
        <f>IFERROR(VLOOKUP($Q$5,Ledger!C21:K21,6,0),"-")</f>
        <v>-</v>
      </c>
      <c r="O21" s="45">
        <f t="shared" si="2"/>
        <v>0</v>
      </c>
      <c r="P21" s="45" t="str">
        <f>IFERROR(VLOOKUP($Q$5,Ledger!C21:K21,9,0),"-")</f>
        <v>-</v>
      </c>
      <c r="Q21" s="45" t="str">
        <f t="shared" si="3"/>
        <v>-</v>
      </c>
      <c r="S21" s="25" t="str">
        <f>IFERROR(VLOOKUP($Z$5,Ledger!C21:K21,2,0),"-")</f>
        <v>-</v>
      </c>
      <c r="T21" s="49" t="str">
        <f>IFERROR(VLOOKUP($Z$5,Ledger!C21:K21,3,0),"-")</f>
        <v>-</v>
      </c>
      <c r="U21" s="49" t="str">
        <f>IFERROR(VLOOKUP($Z$5,Ledger!C21:K21,4,0),"-")</f>
        <v>-</v>
      </c>
      <c r="V21" s="49" t="str">
        <f>IFERROR(VLOOKUP($Z$5,Ledger!C21:K21,5,0),"-")</f>
        <v>-</v>
      </c>
      <c r="W21" s="49" t="str">
        <f>IFERROR(VLOOKUP($Z$5,Ledger!C21:K21,6,0),"-")</f>
        <v>-</v>
      </c>
      <c r="X21" s="45">
        <f t="shared" si="4"/>
        <v>0</v>
      </c>
      <c r="Y21" s="45" t="str">
        <f>IFERROR(VLOOKUP($Z$5,Ledger!C21:K21,9,0),"-")</f>
        <v>-</v>
      </c>
      <c r="Z21" s="45" t="str">
        <f t="shared" si="5"/>
        <v>-</v>
      </c>
      <c r="AB21" s="25" t="str">
        <f>IFERROR(VLOOKUP($AI$5,Ledger!C21:K21,2,0),"-")</f>
        <v>-</v>
      </c>
      <c r="AC21" s="49" t="str">
        <f>IFERROR(VLOOKUP($AI$5,Ledger!C21:K21,3,0),"-")</f>
        <v>-</v>
      </c>
      <c r="AD21" s="49" t="str">
        <f>IFERROR(VLOOKUP($AI$5,Ledger!C21:K21,4,0),"-")</f>
        <v>-</v>
      </c>
      <c r="AE21" s="49" t="str">
        <f>IFERROR(VLOOKUP($AI$5,Ledger!C21:K21,5,0),"-")</f>
        <v>-</v>
      </c>
      <c r="AF21" s="49" t="str">
        <f>IFERROR(VLOOKUP($AI$5,Ledger!C21:K21,6,0),"-")</f>
        <v>-</v>
      </c>
      <c r="AG21" s="45">
        <f t="shared" si="6"/>
        <v>0</v>
      </c>
      <c r="AH21" s="45" t="str">
        <f>IFERROR(VLOOKUP($AI$5,Ledger!C21:K21,9,0),"-")</f>
        <v>-</v>
      </c>
      <c r="AI21" s="45" t="str">
        <f t="shared" si="7"/>
        <v>-</v>
      </c>
      <c r="AK21" s="25" t="str">
        <f>IFERROR(VLOOKUP($AR$5,Ledger!C21:K21,2,0),"-")</f>
        <v>-</v>
      </c>
      <c r="AL21" s="49" t="str">
        <f>IFERROR(VLOOKUP($AR$5,Ledger!C21:K21,3,0),"-")</f>
        <v>-</v>
      </c>
      <c r="AM21" s="49" t="str">
        <f>IFERROR(VLOOKUP($AR$5,Ledger!C21:K21,4,0),"-")</f>
        <v>-</v>
      </c>
      <c r="AN21" s="49" t="str">
        <f>IFERROR(VLOOKUP($AR$5,Ledger!C21:K21,5,0),"-")</f>
        <v>-</v>
      </c>
      <c r="AO21" s="49" t="str">
        <f>IFERROR(VLOOKUP($AR$5,Ledger!C21:K21,6,0),"-")</f>
        <v>-</v>
      </c>
      <c r="AP21" s="45">
        <f t="shared" si="8"/>
        <v>0</v>
      </c>
      <c r="AQ21" s="45" t="str">
        <f>IFERROR(VLOOKUP($AR$5,Ledger!C21:K21,9,0),"-")</f>
        <v>-</v>
      </c>
      <c r="AR21" s="45" t="str">
        <f t="shared" si="9"/>
        <v>-</v>
      </c>
      <c r="AT21" s="25" t="str">
        <f>IFERROR(VLOOKUP($BA$5,Ledger!C21:K21,2,0),"-")</f>
        <v>-</v>
      </c>
      <c r="AU21" s="49" t="str">
        <f>IFERROR(VLOOKUP($BA$5,Ledger!C21:K21,3,0),"-")</f>
        <v>-</v>
      </c>
      <c r="AV21" s="49" t="str">
        <f>IFERROR(VLOOKUP($BA$5,Ledger!C21:K21,4,0),"-")</f>
        <v>-</v>
      </c>
      <c r="AW21" s="49" t="str">
        <f>IFERROR(VLOOKUP($BA$5,Ledger!C21:K21,5,0),"-")</f>
        <v>-</v>
      </c>
      <c r="AX21" s="49" t="str">
        <f>IFERROR(VLOOKUP($BA$5,Ledger!C21:K21,6,0),"-")</f>
        <v>-</v>
      </c>
      <c r="AY21" s="45">
        <f t="shared" si="10"/>
        <v>0</v>
      </c>
      <c r="AZ21" s="45" t="str">
        <f>IFERROR(VLOOKUP($BA$5,Ledger!C21:K21,9,0),"-")</f>
        <v>-</v>
      </c>
      <c r="BA21" s="45" t="str">
        <f t="shared" si="11"/>
        <v>-</v>
      </c>
      <c r="BC21" s="25" t="str">
        <f>IFERROR(VLOOKUP($BJ$5,Ledger!C21:K21,2,0),"-")</f>
        <v>-</v>
      </c>
      <c r="BD21" s="49" t="str">
        <f>IFERROR(VLOOKUP($BJ$5,Ledger!C21:K21,3,0),"-")</f>
        <v>-</v>
      </c>
      <c r="BE21" s="49" t="str">
        <f>IFERROR(VLOOKUP($BJ$5,Ledger!C21:K21,4,0),"-")</f>
        <v>-</v>
      </c>
      <c r="BF21" s="49" t="str">
        <f>IFERROR(VLOOKUP($BJ$5,Ledger!C21:K21,5,0),"-")</f>
        <v>-</v>
      </c>
      <c r="BG21" s="49" t="str">
        <f>IFERROR(VLOOKUP($BJ$5,Ledger!C21:K21,6,0),"-")</f>
        <v>-</v>
      </c>
      <c r="BH21" s="45">
        <f t="shared" si="12"/>
        <v>0</v>
      </c>
      <c r="BI21" s="45" t="str">
        <f>IFERROR(VLOOKUP($BJ$5,Ledger!C21:K21,9,0),"-")</f>
        <v>-</v>
      </c>
      <c r="BJ21" s="45" t="str">
        <f t="shared" si="13"/>
        <v>-</v>
      </c>
    </row>
    <row r="22" spans="1:62" ht="24" x14ac:dyDescent="0.2">
      <c r="A22" s="25" t="str">
        <f>IFERROR(VLOOKUP($H$5,Ledger!C22:K22,2,0),"-")</f>
        <v>-</v>
      </c>
      <c r="B22" s="49" t="str">
        <f>IFERROR(VLOOKUP($H$5,Ledger!C22:K22,3,0),"-")</f>
        <v>-</v>
      </c>
      <c r="C22" s="49" t="str">
        <f>IFERROR(VLOOKUP($H$5,Ledger!C22:K22,4,0),"-")</f>
        <v>-</v>
      </c>
      <c r="D22" s="49" t="str">
        <f>IFERROR(VLOOKUP($H$5,Ledger!C22:K22,5,0),"-")</f>
        <v>-</v>
      </c>
      <c r="E22" s="49" t="str">
        <f>IFERROR(VLOOKUP($H$5,Ledger!C22:K22,6,0),"-")</f>
        <v>-</v>
      </c>
      <c r="F22" s="45">
        <f t="shared" si="0"/>
        <v>0</v>
      </c>
      <c r="G22" s="45" t="str">
        <f>IFERROR(VLOOKUP($H$5,Ledger!C22:K22,9,0),"-")</f>
        <v>-</v>
      </c>
      <c r="H22" s="45" t="str">
        <f t="shared" si="1"/>
        <v>-</v>
      </c>
      <c r="J22" s="25" t="str">
        <f>IFERROR(VLOOKUP($Q$5,Ledger!C22:K22,2,0),"-")</f>
        <v>-</v>
      </c>
      <c r="K22" s="49" t="str">
        <f>IFERROR(VLOOKUP($Q$5,Ledger!C22:K22,3,0),"-")</f>
        <v>-</v>
      </c>
      <c r="L22" s="49" t="str">
        <f>IFERROR(VLOOKUP($Q$5,Ledger!C22:K22,4,0),"-")</f>
        <v>-</v>
      </c>
      <c r="M22" s="49" t="str">
        <f>IFERROR(VLOOKUP($Q$5,Ledger!C22:K22,5,0),"-")</f>
        <v>-</v>
      </c>
      <c r="N22" s="49" t="str">
        <f>IFERROR(VLOOKUP($Q$5,Ledger!C22:K22,6,0),"-")</f>
        <v>-</v>
      </c>
      <c r="O22" s="45">
        <f t="shared" si="2"/>
        <v>0</v>
      </c>
      <c r="P22" s="45" t="str">
        <f>IFERROR(VLOOKUP($Q$5,Ledger!C22:K22,9,0),"-")</f>
        <v>-</v>
      </c>
      <c r="Q22" s="45" t="str">
        <f t="shared" si="3"/>
        <v>-</v>
      </c>
      <c r="S22" s="25" t="str">
        <f>IFERROR(VLOOKUP($Z$5,Ledger!C22:K22,2,0),"-")</f>
        <v>-</v>
      </c>
      <c r="T22" s="49" t="str">
        <f>IFERROR(VLOOKUP($Z$5,Ledger!C22:K22,3,0),"-")</f>
        <v>-</v>
      </c>
      <c r="U22" s="49" t="str">
        <f>IFERROR(VLOOKUP($Z$5,Ledger!C22:K22,4,0),"-")</f>
        <v>-</v>
      </c>
      <c r="V22" s="49" t="str">
        <f>IFERROR(VLOOKUP($Z$5,Ledger!C22:K22,5,0),"-")</f>
        <v>-</v>
      </c>
      <c r="W22" s="49" t="str">
        <f>IFERROR(VLOOKUP($Z$5,Ledger!C22:K22,6,0),"-")</f>
        <v>-</v>
      </c>
      <c r="X22" s="45">
        <f t="shared" si="4"/>
        <v>0</v>
      </c>
      <c r="Y22" s="45" t="str">
        <f>IFERROR(VLOOKUP($Z$5,Ledger!C22:K22,9,0),"-")</f>
        <v>-</v>
      </c>
      <c r="Z22" s="45" t="str">
        <f t="shared" si="5"/>
        <v>-</v>
      </c>
      <c r="AB22" s="25" t="str">
        <f>IFERROR(VLOOKUP($AI$5,Ledger!C22:K22,2,0),"-")</f>
        <v>-</v>
      </c>
      <c r="AC22" s="49" t="str">
        <f>IFERROR(VLOOKUP($AI$5,Ledger!C22:K22,3,0),"-")</f>
        <v>-</v>
      </c>
      <c r="AD22" s="49" t="str">
        <f>IFERROR(VLOOKUP($AI$5,Ledger!C22:K22,4,0),"-")</f>
        <v>-</v>
      </c>
      <c r="AE22" s="49" t="str">
        <f>IFERROR(VLOOKUP($AI$5,Ledger!C22:K22,5,0),"-")</f>
        <v>-</v>
      </c>
      <c r="AF22" s="49" t="str">
        <f>IFERROR(VLOOKUP($AI$5,Ledger!C22:K22,6,0),"-")</f>
        <v>-</v>
      </c>
      <c r="AG22" s="45">
        <f t="shared" si="6"/>
        <v>0</v>
      </c>
      <c r="AH22" s="45" t="str">
        <f>IFERROR(VLOOKUP($AI$5,Ledger!C22:K22,9,0),"-")</f>
        <v>-</v>
      </c>
      <c r="AI22" s="45" t="str">
        <f t="shared" si="7"/>
        <v>-</v>
      </c>
      <c r="AK22" s="25" t="str">
        <f>IFERROR(VLOOKUP($AR$5,Ledger!C22:K22,2,0),"-")</f>
        <v>-</v>
      </c>
      <c r="AL22" s="49" t="str">
        <f>IFERROR(VLOOKUP($AR$5,Ledger!C22:K22,3,0),"-")</f>
        <v>-</v>
      </c>
      <c r="AM22" s="49" t="str">
        <f>IFERROR(VLOOKUP($AR$5,Ledger!C22:K22,4,0),"-")</f>
        <v>-</v>
      </c>
      <c r="AN22" s="49" t="str">
        <f>IFERROR(VLOOKUP($AR$5,Ledger!C22:K22,5,0),"-")</f>
        <v>-</v>
      </c>
      <c r="AO22" s="49" t="str">
        <f>IFERROR(VLOOKUP($AR$5,Ledger!C22:K22,6,0),"-")</f>
        <v>-</v>
      </c>
      <c r="AP22" s="45">
        <f t="shared" si="8"/>
        <v>0</v>
      </c>
      <c r="AQ22" s="45" t="str">
        <f>IFERROR(VLOOKUP($AR$5,Ledger!C22:K22,9,0),"-")</f>
        <v>-</v>
      </c>
      <c r="AR22" s="45" t="str">
        <f t="shared" si="9"/>
        <v>-</v>
      </c>
      <c r="AT22" s="25" t="str">
        <f>IFERROR(VLOOKUP($BA$5,Ledger!C22:K22,2,0),"-")</f>
        <v>-</v>
      </c>
      <c r="AU22" s="49" t="str">
        <f>IFERROR(VLOOKUP($BA$5,Ledger!C22:K22,3,0),"-")</f>
        <v>-</v>
      </c>
      <c r="AV22" s="49" t="str">
        <f>IFERROR(VLOOKUP($BA$5,Ledger!C22:K22,4,0),"-")</f>
        <v>-</v>
      </c>
      <c r="AW22" s="49" t="str">
        <f>IFERROR(VLOOKUP($BA$5,Ledger!C22:K22,5,0),"-")</f>
        <v>-</v>
      </c>
      <c r="AX22" s="49" t="str">
        <f>IFERROR(VLOOKUP($BA$5,Ledger!C22:K22,6,0),"-")</f>
        <v>-</v>
      </c>
      <c r="AY22" s="45">
        <f t="shared" si="10"/>
        <v>0</v>
      </c>
      <c r="AZ22" s="45" t="str">
        <f>IFERROR(VLOOKUP($BA$5,Ledger!C22:K22,9,0),"-")</f>
        <v>-</v>
      </c>
      <c r="BA22" s="45" t="str">
        <f t="shared" si="11"/>
        <v>-</v>
      </c>
      <c r="BC22" s="25" t="str">
        <f>IFERROR(VLOOKUP($BJ$5,Ledger!C22:K22,2,0),"-")</f>
        <v>-</v>
      </c>
      <c r="BD22" s="49" t="str">
        <f>IFERROR(VLOOKUP($BJ$5,Ledger!C22:K22,3,0),"-")</f>
        <v>-</v>
      </c>
      <c r="BE22" s="49" t="str">
        <f>IFERROR(VLOOKUP($BJ$5,Ledger!C22:K22,4,0),"-")</f>
        <v>-</v>
      </c>
      <c r="BF22" s="49" t="str">
        <f>IFERROR(VLOOKUP($BJ$5,Ledger!C22:K22,5,0),"-")</f>
        <v>-</v>
      </c>
      <c r="BG22" s="49" t="str">
        <f>IFERROR(VLOOKUP($BJ$5,Ledger!C22:K22,6,0),"-")</f>
        <v>-</v>
      </c>
      <c r="BH22" s="45">
        <f t="shared" si="12"/>
        <v>0</v>
      </c>
      <c r="BI22" s="45" t="str">
        <f>IFERROR(VLOOKUP($BJ$5,Ledger!C22:K22,9,0),"-")</f>
        <v>-</v>
      </c>
      <c r="BJ22" s="45" t="str">
        <f t="shared" si="13"/>
        <v>-</v>
      </c>
    </row>
    <row r="23" spans="1:62" ht="24" x14ac:dyDescent="0.2">
      <c r="A23" s="25" t="str">
        <f>IFERROR(VLOOKUP($H$5,Ledger!C23:K23,2,0),"-")</f>
        <v>-</v>
      </c>
      <c r="B23" s="49" t="str">
        <f>IFERROR(VLOOKUP($H$5,Ledger!C23:K23,3,0),"-")</f>
        <v>-</v>
      </c>
      <c r="C23" s="49" t="str">
        <f>IFERROR(VLOOKUP($H$5,Ledger!C23:K23,4,0),"-")</f>
        <v>-</v>
      </c>
      <c r="D23" s="49" t="str">
        <f>IFERROR(VLOOKUP($H$5,Ledger!C23:K23,5,0),"-")</f>
        <v>-</v>
      </c>
      <c r="E23" s="49" t="str">
        <f>IFERROR(VLOOKUP($H$5,Ledger!C23:K23,6,0),"-")</f>
        <v>-</v>
      </c>
      <c r="F23" s="45">
        <f t="shared" si="0"/>
        <v>0</v>
      </c>
      <c r="G23" s="45" t="str">
        <f>IFERROR(VLOOKUP($H$5,Ledger!C23:K23,9,0),"-")</f>
        <v>-</v>
      </c>
      <c r="H23" s="45" t="str">
        <f t="shared" si="1"/>
        <v>-</v>
      </c>
      <c r="J23" s="25" t="str">
        <f>IFERROR(VLOOKUP($Q$5,Ledger!C23:K23,2,0),"-")</f>
        <v>-</v>
      </c>
      <c r="K23" s="49" t="str">
        <f>IFERROR(VLOOKUP($Q$5,Ledger!C23:K23,3,0),"-")</f>
        <v>-</v>
      </c>
      <c r="L23" s="49" t="str">
        <f>IFERROR(VLOOKUP($Q$5,Ledger!C23:K23,4,0),"-")</f>
        <v>-</v>
      </c>
      <c r="M23" s="49" t="str">
        <f>IFERROR(VLOOKUP($Q$5,Ledger!C23:K23,5,0),"-")</f>
        <v>-</v>
      </c>
      <c r="N23" s="49" t="str">
        <f>IFERROR(VLOOKUP($Q$5,Ledger!C23:K23,6,0),"-")</f>
        <v>-</v>
      </c>
      <c r="O23" s="45">
        <f t="shared" si="2"/>
        <v>0</v>
      </c>
      <c r="P23" s="45" t="str">
        <f>IFERROR(VLOOKUP($Q$5,Ledger!C23:K23,9,0),"-")</f>
        <v>-</v>
      </c>
      <c r="Q23" s="45" t="str">
        <f t="shared" si="3"/>
        <v>-</v>
      </c>
      <c r="S23" s="25" t="str">
        <f>IFERROR(VLOOKUP($Z$5,Ledger!C23:K23,2,0),"-")</f>
        <v>-</v>
      </c>
      <c r="T23" s="49" t="str">
        <f>IFERROR(VLOOKUP($Z$5,Ledger!C23:K23,3,0),"-")</f>
        <v>-</v>
      </c>
      <c r="U23" s="49" t="str">
        <f>IFERROR(VLOOKUP($Z$5,Ledger!C23:K23,4,0),"-")</f>
        <v>-</v>
      </c>
      <c r="V23" s="49" t="str">
        <f>IFERROR(VLOOKUP($Z$5,Ledger!C23:K23,5,0),"-")</f>
        <v>-</v>
      </c>
      <c r="W23" s="49" t="str">
        <f>IFERROR(VLOOKUP($Z$5,Ledger!C23:K23,6,0),"-")</f>
        <v>-</v>
      </c>
      <c r="X23" s="45">
        <f t="shared" si="4"/>
        <v>0</v>
      </c>
      <c r="Y23" s="45" t="str">
        <f>IFERROR(VLOOKUP($Z$5,Ledger!C23:K23,9,0),"-")</f>
        <v>-</v>
      </c>
      <c r="Z23" s="45" t="str">
        <f t="shared" si="5"/>
        <v>-</v>
      </c>
      <c r="AB23" s="25" t="str">
        <f>IFERROR(VLOOKUP($AI$5,Ledger!C23:K23,2,0),"-")</f>
        <v>-</v>
      </c>
      <c r="AC23" s="49" t="str">
        <f>IFERROR(VLOOKUP($AI$5,Ledger!C23:K23,3,0),"-")</f>
        <v>-</v>
      </c>
      <c r="AD23" s="49" t="str">
        <f>IFERROR(VLOOKUP($AI$5,Ledger!C23:K23,4,0),"-")</f>
        <v>-</v>
      </c>
      <c r="AE23" s="49" t="str">
        <f>IFERROR(VLOOKUP($AI$5,Ledger!C23:K23,5,0),"-")</f>
        <v>-</v>
      </c>
      <c r="AF23" s="49" t="str">
        <f>IFERROR(VLOOKUP($AI$5,Ledger!C23:K23,6,0),"-")</f>
        <v>-</v>
      </c>
      <c r="AG23" s="45">
        <f t="shared" si="6"/>
        <v>0</v>
      </c>
      <c r="AH23" s="45" t="str">
        <f>IFERROR(VLOOKUP($AI$5,Ledger!C23:K23,9,0),"-")</f>
        <v>-</v>
      </c>
      <c r="AI23" s="45" t="str">
        <f t="shared" si="7"/>
        <v>-</v>
      </c>
      <c r="AK23" s="25" t="str">
        <f>IFERROR(VLOOKUP($AR$5,Ledger!C23:K23,2,0),"-")</f>
        <v>-</v>
      </c>
      <c r="AL23" s="49" t="str">
        <f>IFERROR(VLOOKUP($AR$5,Ledger!C23:K23,3,0),"-")</f>
        <v>-</v>
      </c>
      <c r="AM23" s="49" t="str">
        <f>IFERROR(VLOOKUP($AR$5,Ledger!C23:K23,4,0),"-")</f>
        <v>-</v>
      </c>
      <c r="AN23" s="49" t="str">
        <f>IFERROR(VLOOKUP($AR$5,Ledger!C23:K23,5,0),"-")</f>
        <v>-</v>
      </c>
      <c r="AO23" s="49" t="str">
        <f>IFERROR(VLOOKUP($AR$5,Ledger!C23:K23,6,0),"-")</f>
        <v>-</v>
      </c>
      <c r="AP23" s="45">
        <f t="shared" si="8"/>
        <v>0</v>
      </c>
      <c r="AQ23" s="45" t="str">
        <f>IFERROR(VLOOKUP($AR$5,Ledger!C23:K23,9,0),"-")</f>
        <v>-</v>
      </c>
      <c r="AR23" s="45" t="str">
        <f t="shared" si="9"/>
        <v>-</v>
      </c>
      <c r="AT23" s="25" t="str">
        <f>IFERROR(VLOOKUP($BA$5,Ledger!C23:K23,2,0),"-")</f>
        <v>-</v>
      </c>
      <c r="AU23" s="49" t="str">
        <f>IFERROR(VLOOKUP($BA$5,Ledger!C23:K23,3,0),"-")</f>
        <v>-</v>
      </c>
      <c r="AV23" s="49" t="str">
        <f>IFERROR(VLOOKUP($BA$5,Ledger!C23:K23,4,0),"-")</f>
        <v>-</v>
      </c>
      <c r="AW23" s="49" t="str">
        <f>IFERROR(VLOOKUP($BA$5,Ledger!C23:K23,5,0),"-")</f>
        <v>-</v>
      </c>
      <c r="AX23" s="49" t="str">
        <f>IFERROR(VLOOKUP($BA$5,Ledger!C23:K23,6,0),"-")</f>
        <v>-</v>
      </c>
      <c r="AY23" s="45">
        <f t="shared" si="10"/>
        <v>0</v>
      </c>
      <c r="AZ23" s="45" t="str">
        <f>IFERROR(VLOOKUP($BA$5,Ledger!C23:K23,9,0),"-")</f>
        <v>-</v>
      </c>
      <c r="BA23" s="45" t="str">
        <f t="shared" si="11"/>
        <v>-</v>
      </c>
      <c r="BC23" s="25" t="str">
        <f>IFERROR(VLOOKUP($BJ$5,Ledger!C23:K23,2,0),"-")</f>
        <v>-</v>
      </c>
      <c r="BD23" s="49" t="str">
        <f>IFERROR(VLOOKUP($BJ$5,Ledger!C23:K23,3,0),"-")</f>
        <v>-</v>
      </c>
      <c r="BE23" s="49" t="str">
        <f>IFERROR(VLOOKUP($BJ$5,Ledger!C23:K23,4,0),"-")</f>
        <v>-</v>
      </c>
      <c r="BF23" s="49" t="str">
        <f>IFERROR(VLOOKUP($BJ$5,Ledger!C23:K23,5,0),"-")</f>
        <v>-</v>
      </c>
      <c r="BG23" s="49" t="str">
        <f>IFERROR(VLOOKUP($BJ$5,Ledger!C23:K23,6,0),"-")</f>
        <v>-</v>
      </c>
      <c r="BH23" s="45">
        <f t="shared" si="12"/>
        <v>0</v>
      </c>
      <c r="BI23" s="45" t="str">
        <f>IFERROR(VLOOKUP($BJ$5,Ledger!C23:K23,9,0),"-")</f>
        <v>-</v>
      </c>
      <c r="BJ23" s="45" t="str">
        <f t="shared" si="13"/>
        <v>-</v>
      </c>
    </row>
    <row r="24" spans="1:62" ht="24" x14ac:dyDescent="0.2">
      <c r="A24" s="25" t="str">
        <f>IFERROR(VLOOKUP($H$5,Ledger!C24:K24,2,0),"-")</f>
        <v>-</v>
      </c>
      <c r="B24" s="49" t="str">
        <f>IFERROR(VLOOKUP($H$5,Ledger!C24:K24,3,0),"-")</f>
        <v>-</v>
      </c>
      <c r="C24" s="49" t="str">
        <f>IFERROR(VLOOKUP($H$5,Ledger!C24:K24,4,0),"-")</f>
        <v>-</v>
      </c>
      <c r="D24" s="49" t="str">
        <f>IFERROR(VLOOKUP($H$5,Ledger!C24:K24,5,0),"-")</f>
        <v>-</v>
      </c>
      <c r="E24" s="49" t="str">
        <f>IFERROR(VLOOKUP($H$5,Ledger!C24:K24,6,0),"-")</f>
        <v>-</v>
      </c>
      <c r="F24" s="45">
        <f t="shared" si="0"/>
        <v>0</v>
      </c>
      <c r="G24" s="45" t="str">
        <f>IFERROR(VLOOKUP($H$5,Ledger!C24:K24,9,0),"-")</f>
        <v>-</v>
      </c>
      <c r="H24" s="45" t="str">
        <f t="shared" si="1"/>
        <v>-</v>
      </c>
      <c r="J24" s="25" t="str">
        <f>IFERROR(VLOOKUP($Q$5,Ledger!C24:K24,2,0),"-")</f>
        <v>-</v>
      </c>
      <c r="K24" s="49" t="str">
        <f>IFERROR(VLOOKUP($Q$5,Ledger!C24:K24,3,0),"-")</f>
        <v>-</v>
      </c>
      <c r="L24" s="49" t="str">
        <f>IFERROR(VLOOKUP($Q$5,Ledger!C24:K24,4,0),"-")</f>
        <v>-</v>
      </c>
      <c r="M24" s="49" t="str">
        <f>IFERROR(VLOOKUP($Q$5,Ledger!C24:K24,5,0),"-")</f>
        <v>-</v>
      </c>
      <c r="N24" s="49" t="str">
        <f>IFERROR(VLOOKUP($Q$5,Ledger!C24:K24,6,0),"-")</f>
        <v>-</v>
      </c>
      <c r="O24" s="45">
        <f t="shared" si="2"/>
        <v>0</v>
      </c>
      <c r="P24" s="45" t="str">
        <f>IFERROR(VLOOKUP($Q$5,Ledger!C24:K24,9,0),"-")</f>
        <v>-</v>
      </c>
      <c r="Q24" s="45" t="str">
        <f t="shared" si="3"/>
        <v>-</v>
      </c>
      <c r="S24" s="25" t="str">
        <f>IFERROR(VLOOKUP($Z$5,Ledger!C24:K24,2,0),"-")</f>
        <v>-</v>
      </c>
      <c r="T24" s="49" t="str">
        <f>IFERROR(VLOOKUP($Z$5,Ledger!C24:K24,3,0),"-")</f>
        <v>-</v>
      </c>
      <c r="U24" s="49" t="str">
        <f>IFERROR(VLOOKUP($Z$5,Ledger!C24:K24,4,0),"-")</f>
        <v>-</v>
      </c>
      <c r="V24" s="49" t="str">
        <f>IFERROR(VLOOKUP($Z$5,Ledger!C24:K24,5,0),"-")</f>
        <v>-</v>
      </c>
      <c r="W24" s="49" t="str">
        <f>IFERROR(VLOOKUP($Z$5,Ledger!C24:K24,6,0),"-")</f>
        <v>-</v>
      </c>
      <c r="X24" s="45">
        <f t="shared" si="4"/>
        <v>0</v>
      </c>
      <c r="Y24" s="45" t="str">
        <f>IFERROR(VLOOKUP($Z$5,Ledger!C24:K24,9,0),"-")</f>
        <v>-</v>
      </c>
      <c r="Z24" s="45" t="str">
        <f t="shared" si="5"/>
        <v>-</v>
      </c>
      <c r="AB24" s="25" t="str">
        <f>IFERROR(VLOOKUP($AI$5,Ledger!C24:K24,2,0),"-")</f>
        <v>-</v>
      </c>
      <c r="AC24" s="49" t="str">
        <f>IFERROR(VLOOKUP($AI$5,Ledger!C24:K24,3,0),"-")</f>
        <v>-</v>
      </c>
      <c r="AD24" s="49" t="str">
        <f>IFERROR(VLOOKUP($AI$5,Ledger!C24:K24,4,0),"-")</f>
        <v>-</v>
      </c>
      <c r="AE24" s="49" t="str">
        <f>IFERROR(VLOOKUP($AI$5,Ledger!C24:K24,5,0),"-")</f>
        <v>-</v>
      </c>
      <c r="AF24" s="49" t="str">
        <f>IFERROR(VLOOKUP($AI$5,Ledger!C24:K24,6,0),"-")</f>
        <v>-</v>
      </c>
      <c r="AG24" s="45">
        <f t="shared" si="6"/>
        <v>0</v>
      </c>
      <c r="AH24" s="45" t="str">
        <f>IFERROR(VLOOKUP($AI$5,Ledger!C24:K24,9,0),"-")</f>
        <v>-</v>
      </c>
      <c r="AI24" s="45" t="str">
        <f t="shared" si="7"/>
        <v>-</v>
      </c>
      <c r="AK24" s="25" t="str">
        <f>IFERROR(VLOOKUP($AR$5,Ledger!C24:K24,2,0),"-")</f>
        <v>-</v>
      </c>
      <c r="AL24" s="49" t="str">
        <f>IFERROR(VLOOKUP($AR$5,Ledger!C24:K24,3,0),"-")</f>
        <v>-</v>
      </c>
      <c r="AM24" s="49" t="str">
        <f>IFERROR(VLOOKUP($AR$5,Ledger!C24:K24,4,0),"-")</f>
        <v>-</v>
      </c>
      <c r="AN24" s="49" t="str">
        <f>IFERROR(VLOOKUP($AR$5,Ledger!C24:K24,5,0),"-")</f>
        <v>-</v>
      </c>
      <c r="AO24" s="49" t="str">
        <f>IFERROR(VLOOKUP($AR$5,Ledger!C24:K24,6,0),"-")</f>
        <v>-</v>
      </c>
      <c r="AP24" s="45">
        <f t="shared" si="8"/>
        <v>0</v>
      </c>
      <c r="AQ24" s="45" t="str">
        <f>IFERROR(VLOOKUP($AR$5,Ledger!C24:K24,9,0),"-")</f>
        <v>-</v>
      </c>
      <c r="AR24" s="45" t="str">
        <f t="shared" si="9"/>
        <v>-</v>
      </c>
      <c r="AT24" s="25" t="str">
        <f>IFERROR(VLOOKUP($BA$5,Ledger!C24:K24,2,0),"-")</f>
        <v>-</v>
      </c>
      <c r="AU24" s="49" t="str">
        <f>IFERROR(VLOOKUP($BA$5,Ledger!C24:K24,3,0),"-")</f>
        <v>-</v>
      </c>
      <c r="AV24" s="49" t="str">
        <f>IFERROR(VLOOKUP($BA$5,Ledger!C24:K24,4,0),"-")</f>
        <v>-</v>
      </c>
      <c r="AW24" s="49" t="str">
        <f>IFERROR(VLOOKUP($BA$5,Ledger!C24:K24,5,0),"-")</f>
        <v>-</v>
      </c>
      <c r="AX24" s="49" t="str">
        <f>IFERROR(VLOOKUP($BA$5,Ledger!C24:K24,6,0),"-")</f>
        <v>-</v>
      </c>
      <c r="AY24" s="45">
        <f t="shared" si="10"/>
        <v>0</v>
      </c>
      <c r="AZ24" s="45" t="str">
        <f>IFERROR(VLOOKUP($BA$5,Ledger!C24:K24,9,0),"-")</f>
        <v>-</v>
      </c>
      <c r="BA24" s="45" t="str">
        <f t="shared" si="11"/>
        <v>-</v>
      </c>
      <c r="BC24" s="25" t="str">
        <f>IFERROR(VLOOKUP($BJ$5,Ledger!C24:K24,2,0),"-")</f>
        <v>-</v>
      </c>
      <c r="BD24" s="49" t="str">
        <f>IFERROR(VLOOKUP($BJ$5,Ledger!C24:K24,3,0),"-")</f>
        <v>-</v>
      </c>
      <c r="BE24" s="49" t="str">
        <f>IFERROR(VLOOKUP($BJ$5,Ledger!C24:K24,4,0),"-")</f>
        <v>-</v>
      </c>
      <c r="BF24" s="49" t="str">
        <f>IFERROR(VLOOKUP($BJ$5,Ledger!C24:K24,5,0),"-")</f>
        <v>-</v>
      </c>
      <c r="BG24" s="49" t="str">
        <f>IFERROR(VLOOKUP($BJ$5,Ledger!C24:K24,6,0),"-")</f>
        <v>-</v>
      </c>
      <c r="BH24" s="45">
        <f t="shared" si="12"/>
        <v>0</v>
      </c>
      <c r="BI24" s="45" t="str">
        <f>IFERROR(VLOOKUP($BJ$5,Ledger!C24:K24,9,0),"-")</f>
        <v>-</v>
      </c>
      <c r="BJ24" s="45" t="str">
        <f t="shared" si="13"/>
        <v>-</v>
      </c>
    </row>
    <row r="25" spans="1:62" ht="24" x14ac:dyDescent="0.2">
      <c r="A25" s="25" t="str">
        <f>IFERROR(VLOOKUP($H$5,Ledger!C25:K25,2,0),"-")</f>
        <v>-</v>
      </c>
      <c r="B25" s="49" t="str">
        <f>IFERROR(VLOOKUP($H$5,Ledger!C25:K25,3,0),"-")</f>
        <v>-</v>
      </c>
      <c r="C25" s="49" t="str">
        <f>IFERROR(VLOOKUP($H$5,Ledger!C25:K25,4,0),"-")</f>
        <v>-</v>
      </c>
      <c r="D25" s="49" t="str">
        <f>IFERROR(VLOOKUP($H$5,Ledger!C25:K25,5,0),"-")</f>
        <v>-</v>
      </c>
      <c r="E25" s="49" t="str">
        <f>IFERROR(VLOOKUP($H$5,Ledger!C25:K25,6,0),"-")</f>
        <v>-</v>
      </c>
      <c r="F25" s="45">
        <f t="shared" si="0"/>
        <v>0</v>
      </c>
      <c r="G25" s="45" t="str">
        <f>IFERROR(VLOOKUP($H$5,Ledger!C25:K25,9,0),"-")</f>
        <v>-</v>
      </c>
      <c r="H25" s="45" t="str">
        <f t="shared" si="1"/>
        <v>-</v>
      </c>
      <c r="J25" s="25" t="str">
        <f>IFERROR(VLOOKUP($Q$5,Ledger!C25:K25,2,0),"-")</f>
        <v>-</v>
      </c>
      <c r="K25" s="49" t="str">
        <f>IFERROR(VLOOKUP($Q$5,Ledger!C25:K25,3,0),"-")</f>
        <v>-</v>
      </c>
      <c r="L25" s="49" t="str">
        <f>IFERROR(VLOOKUP($Q$5,Ledger!C25:K25,4,0),"-")</f>
        <v>-</v>
      </c>
      <c r="M25" s="49" t="str">
        <f>IFERROR(VLOOKUP($Q$5,Ledger!C25:K25,5,0),"-")</f>
        <v>-</v>
      </c>
      <c r="N25" s="49" t="str">
        <f>IFERROR(VLOOKUP($Q$5,Ledger!C25:K25,6,0),"-")</f>
        <v>-</v>
      </c>
      <c r="O25" s="45">
        <f t="shared" si="2"/>
        <v>0</v>
      </c>
      <c r="P25" s="45" t="str">
        <f>IFERROR(VLOOKUP($Q$5,Ledger!C25:K25,9,0),"-")</f>
        <v>-</v>
      </c>
      <c r="Q25" s="45" t="str">
        <f t="shared" si="3"/>
        <v>-</v>
      </c>
      <c r="S25" s="25" t="str">
        <f>IFERROR(VLOOKUP($Z$5,Ledger!C25:K25,2,0),"-")</f>
        <v>-</v>
      </c>
      <c r="T25" s="49" t="str">
        <f>IFERROR(VLOOKUP($Z$5,Ledger!C25:K25,3,0),"-")</f>
        <v>-</v>
      </c>
      <c r="U25" s="49" t="str">
        <f>IFERROR(VLOOKUP($Z$5,Ledger!C25:K25,4,0),"-")</f>
        <v>-</v>
      </c>
      <c r="V25" s="49" t="str">
        <f>IFERROR(VLOOKUP($Z$5,Ledger!C25:K25,5,0),"-")</f>
        <v>-</v>
      </c>
      <c r="W25" s="49" t="str">
        <f>IFERROR(VLOOKUP($Z$5,Ledger!C25:K25,6,0),"-")</f>
        <v>-</v>
      </c>
      <c r="X25" s="45">
        <f t="shared" si="4"/>
        <v>0</v>
      </c>
      <c r="Y25" s="45" t="str">
        <f>IFERROR(VLOOKUP($Z$5,Ledger!C25:K25,9,0),"-")</f>
        <v>-</v>
      </c>
      <c r="Z25" s="45" t="str">
        <f t="shared" si="5"/>
        <v>-</v>
      </c>
      <c r="AB25" s="25" t="str">
        <f>IFERROR(VLOOKUP($AI$5,Ledger!C25:K25,2,0),"-")</f>
        <v>-</v>
      </c>
      <c r="AC25" s="49" t="str">
        <f>IFERROR(VLOOKUP($AI$5,Ledger!C25:K25,3,0),"-")</f>
        <v>-</v>
      </c>
      <c r="AD25" s="49" t="str">
        <f>IFERROR(VLOOKUP($AI$5,Ledger!C25:K25,4,0),"-")</f>
        <v>-</v>
      </c>
      <c r="AE25" s="49" t="str">
        <f>IFERROR(VLOOKUP($AI$5,Ledger!C25:K25,5,0),"-")</f>
        <v>-</v>
      </c>
      <c r="AF25" s="49" t="str">
        <f>IFERROR(VLOOKUP($AI$5,Ledger!C25:K25,6,0),"-")</f>
        <v>-</v>
      </c>
      <c r="AG25" s="45">
        <f t="shared" si="6"/>
        <v>0</v>
      </c>
      <c r="AH25" s="45" t="str">
        <f>IFERROR(VLOOKUP($AI$5,Ledger!C25:K25,9,0),"-")</f>
        <v>-</v>
      </c>
      <c r="AI25" s="45" t="str">
        <f t="shared" si="7"/>
        <v>-</v>
      </c>
      <c r="AK25" s="25" t="str">
        <f>IFERROR(VLOOKUP($AR$5,Ledger!C25:K25,2,0),"-")</f>
        <v>-</v>
      </c>
      <c r="AL25" s="49" t="str">
        <f>IFERROR(VLOOKUP($AR$5,Ledger!C25:K25,3,0),"-")</f>
        <v>-</v>
      </c>
      <c r="AM25" s="49" t="str">
        <f>IFERROR(VLOOKUP($AR$5,Ledger!C25:K25,4,0),"-")</f>
        <v>-</v>
      </c>
      <c r="AN25" s="49" t="str">
        <f>IFERROR(VLOOKUP($AR$5,Ledger!C25:K25,5,0),"-")</f>
        <v>-</v>
      </c>
      <c r="AO25" s="49" t="str">
        <f>IFERROR(VLOOKUP($AR$5,Ledger!C25:K25,6,0),"-")</f>
        <v>-</v>
      </c>
      <c r="AP25" s="45">
        <f t="shared" si="8"/>
        <v>0</v>
      </c>
      <c r="AQ25" s="45" t="str">
        <f>IFERROR(VLOOKUP($AR$5,Ledger!C25:K25,9,0),"-")</f>
        <v>-</v>
      </c>
      <c r="AR25" s="45" t="str">
        <f t="shared" si="9"/>
        <v>-</v>
      </c>
      <c r="AT25" s="25" t="str">
        <f>IFERROR(VLOOKUP($BA$5,Ledger!C25:K25,2,0),"-")</f>
        <v>-</v>
      </c>
      <c r="AU25" s="49" t="str">
        <f>IFERROR(VLOOKUP($BA$5,Ledger!C25:K25,3,0),"-")</f>
        <v>-</v>
      </c>
      <c r="AV25" s="49" t="str">
        <f>IFERROR(VLOOKUP($BA$5,Ledger!C25:K25,4,0),"-")</f>
        <v>-</v>
      </c>
      <c r="AW25" s="49" t="str">
        <f>IFERROR(VLOOKUP($BA$5,Ledger!C25:K25,5,0),"-")</f>
        <v>-</v>
      </c>
      <c r="AX25" s="49" t="str">
        <f>IFERROR(VLOOKUP($BA$5,Ledger!C25:K25,6,0),"-")</f>
        <v>-</v>
      </c>
      <c r="AY25" s="45">
        <f t="shared" si="10"/>
        <v>0</v>
      </c>
      <c r="AZ25" s="45" t="str">
        <f>IFERROR(VLOOKUP($BA$5,Ledger!C25:K25,9,0),"-")</f>
        <v>-</v>
      </c>
      <c r="BA25" s="45" t="str">
        <f t="shared" si="11"/>
        <v>-</v>
      </c>
      <c r="BC25" s="25" t="str">
        <f>IFERROR(VLOOKUP($BJ$5,Ledger!C25:K25,2,0),"-")</f>
        <v>-</v>
      </c>
      <c r="BD25" s="49" t="str">
        <f>IFERROR(VLOOKUP($BJ$5,Ledger!C25:K25,3,0),"-")</f>
        <v>-</v>
      </c>
      <c r="BE25" s="49" t="str">
        <f>IFERROR(VLOOKUP($BJ$5,Ledger!C25:K25,4,0),"-")</f>
        <v>-</v>
      </c>
      <c r="BF25" s="49" t="str">
        <f>IFERROR(VLOOKUP($BJ$5,Ledger!C25:K25,5,0),"-")</f>
        <v>-</v>
      </c>
      <c r="BG25" s="49" t="str">
        <f>IFERROR(VLOOKUP($BJ$5,Ledger!C25:K25,6,0),"-")</f>
        <v>-</v>
      </c>
      <c r="BH25" s="45">
        <f t="shared" si="12"/>
        <v>0</v>
      </c>
      <c r="BI25" s="45" t="str">
        <f>IFERROR(VLOOKUP($BJ$5,Ledger!C25:K25,9,0),"-")</f>
        <v>-</v>
      </c>
      <c r="BJ25" s="45" t="str">
        <f t="shared" si="13"/>
        <v>-</v>
      </c>
    </row>
    <row r="26" spans="1:62" ht="24" x14ac:dyDescent="0.2">
      <c r="A26" s="25" t="str">
        <f>IFERROR(VLOOKUP($H$5,Ledger!C26:K26,2,0),"-")</f>
        <v>-</v>
      </c>
      <c r="B26" s="49" t="str">
        <f>IFERROR(VLOOKUP($H$5,Ledger!C26:K26,3,0),"-")</f>
        <v>-</v>
      </c>
      <c r="C26" s="49" t="str">
        <f>IFERROR(VLOOKUP($H$5,Ledger!C26:K26,4,0),"-")</f>
        <v>-</v>
      </c>
      <c r="D26" s="49" t="str">
        <f>IFERROR(VLOOKUP($H$5,Ledger!C26:K26,5,0),"-")</f>
        <v>-</v>
      </c>
      <c r="E26" s="49" t="str">
        <f>IFERROR(VLOOKUP($H$5,Ledger!C26:K26,6,0),"-")</f>
        <v>-</v>
      </c>
      <c r="F26" s="45">
        <f t="shared" si="0"/>
        <v>0</v>
      </c>
      <c r="G26" s="45" t="str">
        <f>IFERROR(VLOOKUP($H$5,Ledger!C26:K26,9,0),"-")</f>
        <v>-</v>
      </c>
      <c r="H26" s="45" t="str">
        <f t="shared" si="1"/>
        <v>-</v>
      </c>
      <c r="J26" s="25" t="str">
        <f>IFERROR(VLOOKUP($Q$5,Ledger!C26:K26,2,0),"-")</f>
        <v>-</v>
      </c>
      <c r="K26" s="49" t="str">
        <f>IFERROR(VLOOKUP($Q$5,Ledger!C26:K26,3,0),"-")</f>
        <v>-</v>
      </c>
      <c r="L26" s="49" t="str">
        <f>IFERROR(VLOOKUP($Q$5,Ledger!C26:K26,4,0),"-")</f>
        <v>-</v>
      </c>
      <c r="M26" s="49" t="str">
        <f>IFERROR(VLOOKUP($Q$5,Ledger!C26:K26,5,0),"-")</f>
        <v>-</v>
      </c>
      <c r="N26" s="49" t="str">
        <f>IFERROR(VLOOKUP($Q$5,Ledger!C26:K26,6,0),"-")</f>
        <v>-</v>
      </c>
      <c r="O26" s="45">
        <f t="shared" si="2"/>
        <v>0</v>
      </c>
      <c r="P26" s="45" t="str">
        <f>IFERROR(VLOOKUP($Q$5,Ledger!C26:K26,9,0),"-")</f>
        <v>-</v>
      </c>
      <c r="Q26" s="45" t="str">
        <f t="shared" si="3"/>
        <v>-</v>
      </c>
      <c r="S26" s="25" t="str">
        <f>IFERROR(VLOOKUP($Z$5,Ledger!C26:K26,2,0),"-")</f>
        <v>-</v>
      </c>
      <c r="T26" s="49" t="str">
        <f>IFERROR(VLOOKUP($Z$5,Ledger!C26:K26,3,0),"-")</f>
        <v>-</v>
      </c>
      <c r="U26" s="49" t="str">
        <f>IFERROR(VLOOKUP($Z$5,Ledger!C26:K26,4,0),"-")</f>
        <v>-</v>
      </c>
      <c r="V26" s="49" t="str">
        <f>IFERROR(VLOOKUP($Z$5,Ledger!C26:K26,5,0),"-")</f>
        <v>-</v>
      </c>
      <c r="W26" s="49" t="str">
        <f>IFERROR(VLOOKUP($Z$5,Ledger!C26:K26,6,0),"-")</f>
        <v>-</v>
      </c>
      <c r="X26" s="45">
        <f t="shared" si="4"/>
        <v>0</v>
      </c>
      <c r="Y26" s="45" t="str">
        <f>IFERROR(VLOOKUP($Z$5,Ledger!C26:K26,9,0),"-")</f>
        <v>-</v>
      </c>
      <c r="Z26" s="45" t="str">
        <f t="shared" si="5"/>
        <v>-</v>
      </c>
      <c r="AB26" s="25" t="str">
        <f>IFERROR(VLOOKUP($AI$5,Ledger!C26:K26,2,0),"-")</f>
        <v>-</v>
      </c>
      <c r="AC26" s="49" t="str">
        <f>IFERROR(VLOOKUP($AI$5,Ledger!C26:K26,3,0),"-")</f>
        <v>-</v>
      </c>
      <c r="AD26" s="49" t="str">
        <f>IFERROR(VLOOKUP($AI$5,Ledger!C26:K26,4,0),"-")</f>
        <v>-</v>
      </c>
      <c r="AE26" s="49" t="str">
        <f>IFERROR(VLOOKUP($AI$5,Ledger!C26:K26,5,0),"-")</f>
        <v>-</v>
      </c>
      <c r="AF26" s="49" t="str">
        <f>IFERROR(VLOOKUP($AI$5,Ledger!C26:K26,6,0),"-")</f>
        <v>-</v>
      </c>
      <c r="AG26" s="45">
        <f t="shared" si="6"/>
        <v>0</v>
      </c>
      <c r="AH26" s="45" t="str">
        <f>IFERROR(VLOOKUP($AI$5,Ledger!C26:K26,9,0),"-")</f>
        <v>-</v>
      </c>
      <c r="AI26" s="45" t="str">
        <f t="shared" si="7"/>
        <v>-</v>
      </c>
      <c r="AK26" s="25" t="str">
        <f>IFERROR(VLOOKUP($AR$5,Ledger!C26:K26,2,0),"-")</f>
        <v>-</v>
      </c>
      <c r="AL26" s="49" t="str">
        <f>IFERROR(VLOOKUP($AR$5,Ledger!C26:K26,3,0),"-")</f>
        <v>-</v>
      </c>
      <c r="AM26" s="49" t="str">
        <f>IFERROR(VLOOKUP($AR$5,Ledger!C26:K26,4,0),"-")</f>
        <v>-</v>
      </c>
      <c r="AN26" s="49" t="str">
        <f>IFERROR(VLOOKUP($AR$5,Ledger!C26:K26,5,0),"-")</f>
        <v>-</v>
      </c>
      <c r="AO26" s="49" t="str">
        <f>IFERROR(VLOOKUP($AR$5,Ledger!C26:K26,6,0),"-")</f>
        <v>-</v>
      </c>
      <c r="AP26" s="45">
        <f t="shared" si="8"/>
        <v>0</v>
      </c>
      <c r="AQ26" s="45" t="str">
        <f>IFERROR(VLOOKUP($AR$5,Ledger!C26:K26,9,0),"-")</f>
        <v>-</v>
      </c>
      <c r="AR26" s="45" t="str">
        <f t="shared" si="9"/>
        <v>-</v>
      </c>
      <c r="AT26" s="25" t="str">
        <f>IFERROR(VLOOKUP($BA$5,Ledger!C26:K26,2,0),"-")</f>
        <v>-</v>
      </c>
      <c r="AU26" s="49" t="str">
        <f>IFERROR(VLOOKUP($BA$5,Ledger!C26:K26,3,0),"-")</f>
        <v>-</v>
      </c>
      <c r="AV26" s="49" t="str">
        <f>IFERROR(VLOOKUP($BA$5,Ledger!C26:K26,4,0),"-")</f>
        <v>-</v>
      </c>
      <c r="AW26" s="49" t="str">
        <f>IFERROR(VLOOKUP($BA$5,Ledger!C26:K26,5,0),"-")</f>
        <v>-</v>
      </c>
      <c r="AX26" s="49" t="str">
        <f>IFERROR(VLOOKUP($BA$5,Ledger!C26:K26,6,0),"-")</f>
        <v>-</v>
      </c>
      <c r="AY26" s="45">
        <f t="shared" si="10"/>
        <v>0</v>
      </c>
      <c r="AZ26" s="45" t="str">
        <f>IFERROR(VLOOKUP($BA$5,Ledger!C26:K26,9,0),"-")</f>
        <v>-</v>
      </c>
      <c r="BA26" s="45" t="str">
        <f t="shared" si="11"/>
        <v>-</v>
      </c>
      <c r="BC26" s="25" t="str">
        <f>IFERROR(VLOOKUP($BJ$5,Ledger!C26:K26,2,0),"-")</f>
        <v>-</v>
      </c>
      <c r="BD26" s="49" t="str">
        <f>IFERROR(VLOOKUP($BJ$5,Ledger!C26:K26,3,0),"-")</f>
        <v>-</v>
      </c>
      <c r="BE26" s="49" t="str">
        <f>IFERROR(VLOOKUP($BJ$5,Ledger!C26:K26,4,0),"-")</f>
        <v>-</v>
      </c>
      <c r="BF26" s="49" t="str">
        <f>IFERROR(VLOOKUP($BJ$5,Ledger!C26:K26,5,0),"-")</f>
        <v>-</v>
      </c>
      <c r="BG26" s="49" t="str">
        <f>IFERROR(VLOOKUP($BJ$5,Ledger!C26:K26,6,0),"-")</f>
        <v>-</v>
      </c>
      <c r="BH26" s="45">
        <f t="shared" si="12"/>
        <v>0</v>
      </c>
      <c r="BI26" s="45" t="str">
        <f>IFERROR(VLOOKUP($BJ$5,Ledger!C26:K26,9,0),"-")</f>
        <v>-</v>
      </c>
      <c r="BJ26" s="45" t="str">
        <f t="shared" si="13"/>
        <v>-</v>
      </c>
    </row>
    <row r="27" spans="1:62" ht="24" x14ac:dyDescent="0.2">
      <c r="A27" s="25" t="str">
        <f>IFERROR(VLOOKUP($H$5,Ledger!C27:K27,2,0),"-")</f>
        <v>-</v>
      </c>
      <c r="B27" s="49" t="str">
        <f>IFERROR(VLOOKUP($H$5,Ledger!C27:K27,3,0),"-")</f>
        <v>-</v>
      </c>
      <c r="C27" s="49" t="str">
        <f>IFERROR(VLOOKUP($H$5,Ledger!C27:K27,4,0),"-")</f>
        <v>-</v>
      </c>
      <c r="D27" s="49" t="str">
        <f>IFERROR(VLOOKUP($H$5,Ledger!C27:K27,5,0),"-")</f>
        <v>-</v>
      </c>
      <c r="E27" s="49" t="str">
        <f>IFERROR(VLOOKUP($H$5,Ledger!C27:K27,6,0),"-")</f>
        <v>-</v>
      </c>
      <c r="F27" s="45">
        <f t="shared" si="0"/>
        <v>0</v>
      </c>
      <c r="G27" s="45" t="str">
        <f>IFERROR(VLOOKUP($H$5,Ledger!C27:K27,9,0),"-")</f>
        <v>-</v>
      </c>
      <c r="H27" s="45" t="str">
        <f t="shared" si="1"/>
        <v>-</v>
      </c>
      <c r="J27" s="25" t="str">
        <f>IFERROR(VLOOKUP($Q$5,Ledger!C27:K27,2,0),"-")</f>
        <v>-</v>
      </c>
      <c r="K27" s="49" t="str">
        <f>IFERROR(VLOOKUP($Q$5,Ledger!C27:K27,3,0),"-")</f>
        <v>-</v>
      </c>
      <c r="L27" s="49" t="str">
        <f>IFERROR(VLOOKUP($Q$5,Ledger!C27:K27,4,0),"-")</f>
        <v>-</v>
      </c>
      <c r="M27" s="49" t="str">
        <f>IFERROR(VLOOKUP($Q$5,Ledger!C27:K27,5,0),"-")</f>
        <v>-</v>
      </c>
      <c r="N27" s="49" t="str">
        <f>IFERROR(VLOOKUP($Q$5,Ledger!C27:K27,6,0),"-")</f>
        <v>-</v>
      </c>
      <c r="O27" s="45">
        <f t="shared" si="2"/>
        <v>0</v>
      </c>
      <c r="P27" s="45" t="str">
        <f>IFERROR(VLOOKUP($Q$5,Ledger!C27:K27,9,0),"-")</f>
        <v>-</v>
      </c>
      <c r="Q27" s="45" t="str">
        <f t="shared" si="3"/>
        <v>-</v>
      </c>
      <c r="S27" s="25" t="str">
        <f>IFERROR(VLOOKUP($Z$5,Ledger!C27:K27,2,0),"-")</f>
        <v>-</v>
      </c>
      <c r="T27" s="49" t="str">
        <f>IFERROR(VLOOKUP($Z$5,Ledger!C27:K27,3,0),"-")</f>
        <v>-</v>
      </c>
      <c r="U27" s="49" t="str">
        <f>IFERROR(VLOOKUP($Z$5,Ledger!C27:K27,4,0),"-")</f>
        <v>-</v>
      </c>
      <c r="V27" s="49" t="str">
        <f>IFERROR(VLOOKUP($Z$5,Ledger!C27:K27,5,0),"-")</f>
        <v>-</v>
      </c>
      <c r="W27" s="49" t="str">
        <f>IFERROR(VLOOKUP($Z$5,Ledger!C27:K27,6,0),"-")</f>
        <v>-</v>
      </c>
      <c r="X27" s="45">
        <f t="shared" si="4"/>
        <v>0</v>
      </c>
      <c r="Y27" s="45" t="str">
        <f>IFERROR(VLOOKUP($Z$5,Ledger!C27:K27,9,0),"-")</f>
        <v>-</v>
      </c>
      <c r="Z27" s="45" t="str">
        <f t="shared" si="5"/>
        <v>-</v>
      </c>
      <c r="AB27" s="25" t="str">
        <f>IFERROR(VLOOKUP($AI$5,Ledger!C27:K27,2,0),"-")</f>
        <v>-</v>
      </c>
      <c r="AC27" s="49" t="str">
        <f>IFERROR(VLOOKUP($AI$5,Ledger!C27:K27,3,0),"-")</f>
        <v>-</v>
      </c>
      <c r="AD27" s="49" t="str">
        <f>IFERROR(VLOOKUP($AI$5,Ledger!C27:K27,4,0),"-")</f>
        <v>-</v>
      </c>
      <c r="AE27" s="49" t="str">
        <f>IFERROR(VLOOKUP($AI$5,Ledger!C27:K27,5,0),"-")</f>
        <v>-</v>
      </c>
      <c r="AF27" s="49" t="str">
        <f>IFERROR(VLOOKUP($AI$5,Ledger!C27:K27,6,0),"-")</f>
        <v>-</v>
      </c>
      <c r="AG27" s="45">
        <f t="shared" si="6"/>
        <v>0</v>
      </c>
      <c r="AH27" s="45" t="str">
        <f>IFERROR(VLOOKUP($AI$5,Ledger!C27:K27,9,0),"-")</f>
        <v>-</v>
      </c>
      <c r="AI27" s="45" t="str">
        <f t="shared" si="7"/>
        <v>-</v>
      </c>
      <c r="AK27" s="25" t="str">
        <f>IFERROR(VLOOKUP($AR$5,Ledger!C27:K27,2,0),"-")</f>
        <v>-</v>
      </c>
      <c r="AL27" s="49" t="str">
        <f>IFERROR(VLOOKUP($AR$5,Ledger!C27:K27,3,0),"-")</f>
        <v>-</v>
      </c>
      <c r="AM27" s="49" t="str">
        <f>IFERROR(VLOOKUP($AR$5,Ledger!C27:K27,4,0),"-")</f>
        <v>-</v>
      </c>
      <c r="AN27" s="49" t="str">
        <f>IFERROR(VLOOKUP($AR$5,Ledger!C27:K27,5,0),"-")</f>
        <v>-</v>
      </c>
      <c r="AO27" s="49" t="str">
        <f>IFERROR(VLOOKUP($AR$5,Ledger!C27:K27,6,0),"-")</f>
        <v>-</v>
      </c>
      <c r="AP27" s="45">
        <f t="shared" si="8"/>
        <v>0</v>
      </c>
      <c r="AQ27" s="45" t="str">
        <f>IFERROR(VLOOKUP($AR$5,Ledger!C27:K27,9,0),"-")</f>
        <v>-</v>
      </c>
      <c r="AR27" s="45" t="str">
        <f t="shared" si="9"/>
        <v>-</v>
      </c>
      <c r="AT27" s="25" t="str">
        <f>IFERROR(VLOOKUP($BA$5,Ledger!C27:K27,2,0),"-")</f>
        <v>-</v>
      </c>
      <c r="AU27" s="49" t="str">
        <f>IFERROR(VLOOKUP($BA$5,Ledger!C27:K27,3,0),"-")</f>
        <v>-</v>
      </c>
      <c r="AV27" s="49" t="str">
        <f>IFERROR(VLOOKUP($BA$5,Ledger!C27:K27,4,0),"-")</f>
        <v>-</v>
      </c>
      <c r="AW27" s="49" t="str">
        <f>IFERROR(VLOOKUP($BA$5,Ledger!C27:K27,5,0),"-")</f>
        <v>-</v>
      </c>
      <c r="AX27" s="49" t="str">
        <f>IFERROR(VLOOKUP($BA$5,Ledger!C27:K27,6,0),"-")</f>
        <v>-</v>
      </c>
      <c r="AY27" s="45">
        <f t="shared" si="10"/>
        <v>0</v>
      </c>
      <c r="AZ27" s="45" t="str">
        <f>IFERROR(VLOOKUP($BA$5,Ledger!C27:K27,9,0),"-")</f>
        <v>-</v>
      </c>
      <c r="BA27" s="45" t="str">
        <f t="shared" si="11"/>
        <v>-</v>
      </c>
      <c r="BC27" s="25" t="str">
        <f>IFERROR(VLOOKUP($BJ$5,Ledger!C27:K27,2,0),"-")</f>
        <v>-</v>
      </c>
      <c r="BD27" s="49" t="str">
        <f>IFERROR(VLOOKUP($BJ$5,Ledger!C27:K27,3,0),"-")</f>
        <v>-</v>
      </c>
      <c r="BE27" s="49" t="str">
        <f>IFERROR(VLOOKUP($BJ$5,Ledger!C27:K27,4,0),"-")</f>
        <v>-</v>
      </c>
      <c r="BF27" s="49" t="str">
        <f>IFERROR(VLOOKUP($BJ$5,Ledger!C27:K27,5,0),"-")</f>
        <v>-</v>
      </c>
      <c r="BG27" s="49" t="str">
        <f>IFERROR(VLOOKUP($BJ$5,Ledger!C27:K27,6,0),"-")</f>
        <v>-</v>
      </c>
      <c r="BH27" s="45">
        <f t="shared" si="12"/>
        <v>0</v>
      </c>
      <c r="BI27" s="45" t="str">
        <f>IFERROR(VLOOKUP($BJ$5,Ledger!C27:K27,9,0),"-")</f>
        <v>-</v>
      </c>
      <c r="BJ27" s="45" t="str">
        <f t="shared" si="13"/>
        <v>-</v>
      </c>
    </row>
    <row r="28" spans="1:62" ht="24" x14ac:dyDescent="0.2">
      <c r="A28" s="25" t="str">
        <f>IFERROR(VLOOKUP($H$5,Ledger!C28:K28,2,0),"-")</f>
        <v>-</v>
      </c>
      <c r="B28" s="49" t="str">
        <f>IFERROR(VLOOKUP($H$5,Ledger!C28:K28,3,0),"-")</f>
        <v>-</v>
      </c>
      <c r="C28" s="49" t="str">
        <f>IFERROR(VLOOKUP($H$5,Ledger!C28:K28,4,0),"-")</f>
        <v>-</v>
      </c>
      <c r="D28" s="49" t="str">
        <f>IFERROR(VLOOKUP($H$5,Ledger!C28:K28,5,0),"-")</f>
        <v>-</v>
      </c>
      <c r="E28" s="49" t="str">
        <f>IFERROR(VLOOKUP($H$5,Ledger!C28:K28,6,0),"-")</f>
        <v>-</v>
      </c>
      <c r="F28" s="45">
        <f t="shared" si="0"/>
        <v>0</v>
      </c>
      <c r="G28" s="45" t="str">
        <f>IFERROR(VLOOKUP($H$5,Ledger!C28:K28,9,0),"-")</f>
        <v>-</v>
      </c>
      <c r="H28" s="45" t="str">
        <f t="shared" si="1"/>
        <v>-</v>
      </c>
      <c r="J28" s="25" t="str">
        <f>IFERROR(VLOOKUP($Q$5,Ledger!C28:K28,2,0),"-")</f>
        <v>-</v>
      </c>
      <c r="K28" s="49" t="str">
        <f>IFERROR(VLOOKUP($Q$5,Ledger!C28:K28,3,0),"-")</f>
        <v>-</v>
      </c>
      <c r="L28" s="49" t="str">
        <f>IFERROR(VLOOKUP($Q$5,Ledger!C28:K28,4,0),"-")</f>
        <v>-</v>
      </c>
      <c r="M28" s="49" t="str">
        <f>IFERROR(VLOOKUP($Q$5,Ledger!C28:K28,5,0),"-")</f>
        <v>-</v>
      </c>
      <c r="N28" s="49" t="str">
        <f>IFERROR(VLOOKUP($Q$5,Ledger!C28:K28,6,0),"-")</f>
        <v>-</v>
      </c>
      <c r="O28" s="45">
        <f t="shared" si="2"/>
        <v>0</v>
      </c>
      <c r="P28" s="45" t="str">
        <f>IFERROR(VLOOKUP($Q$5,Ledger!C28:K28,9,0),"-")</f>
        <v>-</v>
      </c>
      <c r="Q28" s="45" t="str">
        <f t="shared" si="3"/>
        <v>-</v>
      </c>
      <c r="S28" s="25" t="str">
        <f>IFERROR(VLOOKUP($Z$5,Ledger!C28:K28,2,0),"-")</f>
        <v>-</v>
      </c>
      <c r="T28" s="49" t="str">
        <f>IFERROR(VLOOKUP($Z$5,Ledger!C28:K28,3,0),"-")</f>
        <v>-</v>
      </c>
      <c r="U28" s="49" t="str">
        <f>IFERROR(VLOOKUP($Z$5,Ledger!C28:K28,4,0),"-")</f>
        <v>-</v>
      </c>
      <c r="V28" s="49" t="str">
        <f>IFERROR(VLOOKUP($Z$5,Ledger!C28:K28,5,0),"-")</f>
        <v>-</v>
      </c>
      <c r="W28" s="49" t="str">
        <f>IFERROR(VLOOKUP($Z$5,Ledger!C28:K28,6,0),"-")</f>
        <v>-</v>
      </c>
      <c r="X28" s="45">
        <f t="shared" si="4"/>
        <v>0</v>
      </c>
      <c r="Y28" s="45" t="str">
        <f>IFERROR(VLOOKUP($Z$5,Ledger!C28:K28,9,0),"-")</f>
        <v>-</v>
      </c>
      <c r="Z28" s="45" t="str">
        <f t="shared" si="5"/>
        <v>-</v>
      </c>
      <c r="AB28" s="25" t="str">
        <f>IFERROR(VLOOKUP($AI$5,Ledger!C28:K28,2,0),"-")</f>
        <v>-</v>
      </c>
      <c r="AC28" s="49" t="str">
        <f>IFERROR(VLOOKUP($AI$5,Ledger!C28:K28,3,0),"-")</f>
        <v>-</v>
      </c>
      <c r="AD28" s="49" t="str">
        <f>IFERROR(VLOOKUP($AI$5,Ledger!C28:K28,4,0),"-")</f>
        <v>-</v>
      </c>
      <c r="AE28" s="49" t="str">
        <f>IFERROR(VLOOKUP($AI$5,Ledger!C28:K28,5,0),"-")</f>
        <v>-</v>
      </c>
      <c r="AF28" s="49" t="str">
        <f>IFERROR(VLOOKUP($AI$5,Ledger!C28:K28,6,0),"-")</f>
        <v>-</v>
      </c>
      <c r="AG28" s="45">
        <f t="shared" si="6"/>
        <v>0</v>
      </c>
      <c r="AH28" s="45" t="str">
        <f>IFERROR(VLOOKUP($AI$5,Ledger!C28:K28,9,0),"-")</f>
        <v>-</v>
      </c>
      <c r="AI28" s="45" t="str">
        <f t="shared" si="7"/>
        <v>-</v>
      </c>
      <c r="AK28" s="25" t="str">
        <f>IFERROR(VLOOKUP($AR$5,Ledger!C28:K28,2,0),"-")</f>
        <v>-</v>
      </c>
      <c r="AL28" s="49" t="str">
        <f>IFERROR(VLOOKUP($AR$5,Ledger!C28:K28,3,0),"-")</f>
        <v>-</v>
      </c>
      <c r="AM28" s="49" t="str">
        <f>IFERROR(VLOOKUP($AR$5,Ledger!C28:K28,4,0),"-")</f>
        <v>-</v>
      </c>
      <c r="AN28" s="49" t="str">
        <f>IFERROR(VLOOKUP($AR$5,Ledger!C28:K28,5,0),"-")</f>
        <v>-</v>
      </c>
      <c r="AO28" s="49" t="str">
        <f>IFERROR(VLOOKUP($AR$5,Ledger!C28:K28,6,0),"-")</f>
        <v>-</v>
      </c>
      <c r="AP28" s="45">
        <f t="shared" si="8"/>
        <v>0</v>
      </c>
      <c r="AQ28" s="45" t="str">
        <f>IFERROR(VLOOKUP($AR$5,Ledger!C28:K28,9,0),"-")</f>
        <v>-</v>
      </c>
      <c r="AR28" s="45" t="str">
        <f t="shared" si="9"/>
        <v>-</v>
      </c>
      <c r="AT28" s="25" t="str">
        <f>IFERROR(VLOOKUP($BA$5,Ledger!C28:K28,2,0),"-")</f>
        <v>-</v>
      </c>
      <c r="AU28" s="49" t="str">
        <f>IFERROR(VLOOKUP($BA$5,Ledger!C28:K28,3,0),"-")</f>
        <v>-</v>
      </c>
      <c r="AV28" s="49" t="str">
        <f>IFERROR(VLOOKUP($BA$5,Ledger!C28:K28,4,0),"-")</f>
        <v>-</v>
      </c>
      <c r="AW28" s="49" t="str">
        <f>IFERROR(VLOOKUP($BA$5,Ledger!C28:K28,5,0),"-")</f>
        <v>-</v>
      </c>
      <c r="AX28" s="49" t="str">
        <f>IFERROR(VLOOKUP($BA$5,Ledger!C28:K28,6,0),"-")</f>
        <v>-</v>
      </c>
      <c r="AY28" s="45">
        <f t="shared" si="10"/>
        <v>0</v>
      </c>
      <c r="AZ28" s="45" t="str">
        <f>IFERROR(VLOOKUP($BA$5,Ledger!C28:K28,9,0),"-")</f>
        <v>-</v>
      </c>
      <c r="BA28" s="45" t="str">
        <f t="shared" si="11"/>
        <v>-</v>
      </c>
      <c r="BC28" s="25" t="str">
        <f>IFERROR(VLOOKUP($BJ$5,Ledger!C28:K28,2,0),"-")</f>
        <v>-</v>
      </c>
      <c r="BD28" s="49" t="str">
        <f>IFERROR(VLOOKUP($BJ$5,Ledger!C28:K28,3,0),"-")</f>
        <v>-</v>
      </c>
      <c r="BE28" s="49" t="str">
        <f>IFERROR(VLOOKUP($BJ$5,Ledger!C28:K28,4,0),"-")</f>
        <v>-</v>
      </c>
      <c r="BF28" s="49" t="str">
        <f>IFERROR(VLOOKUP($BJ$5,Ledger!C28:K28,5,0),"-")</f>
        <v>-</v>
      </c>
      <c r="BG28" s="49" t="str">
        <f>IFERROR(VLOOKUP($BJ$5,Ledger!C28:K28,6,0),"-")</f>
        <v>-</v>
      </c>
      <c r="BH28" s="45">
        <f t="shared" si="12"/>
        <v>0</v>
      </c>
      <c r="BI28" s="45" t="str">
        <f>IFERROR(VLOOKUP($BJ$5,Ledger!C28:K28,9,0),"-")</f>
        <v>-</v>
      </c>
      <c r="BJ28" s="45" t="str">
        <f t="shared" si="13"/>
        <v>-</v>
      </c>
    </row>
    <row r="29" spans="1:62" ht="24" x14ac:dyDescent="0.2">
      <c r="A29" s="25" t="str">
        <f>IFERROR(VLOOKUP($H$5,Ledger!C29:K29,2,0),"-")</f>
        <v>-</v>
      </c>
      <c r="B29" s="49" t="str">
        <f>IFERROR(VLOOKUP($H$5,Ledger!C29:K29,3,0),"-")</f>
        <v>-</v>
      </c>
      <c r="C29" s="49" t="str">
        <f>IFERROR(VLOOKUP($H$5,Ledger!C29:K29,4,0),"-")</f>
        <v>-</v>
      </c>
      <c r="D29" s="49" t="str">
        <f>IFERROR(VLOOKUP($H$5,Ledger!C29:K29,5,0),"-")</f>
        <v>-</v>
      </c>
      <c r="E29" s="49" t="str">
        <f>IFERROR(VLOOKUP($H$5,Ledger!C29:K29,6,0),"-")</f>
        <v>-</v>
      </c>
      <c r="F29" s="45">
        <f t="shared" si="0"/>
        <v>0</v>
      </c>
      <c r="G29" s="45" t="str">
        <f>IFERROR(VLOOKUP($H$5,Ledger!C29:K29,9,0),"-")</f>
        <v>-</v>
      </c>
      <c r="H29" s="45" t="str">
        <f t="shared" si="1"/>
        <v>-</v>
      </c>
      <c r="J29" s="25" t="str">
        <f>IFERROR(VLOOKUP($Q$5,Ledger!C29:K29,2,0),"-")</f>
        <v>-</v>
      </c>
      <c r="K29" s="49" t="str">
        <f>IFERROR(VLOOKUP($Q$5,Ledger!C29:K29,3,0),"-")</f>
        <v>-</v>
      </c>
      <c r="L29" s="49" t="str">
        <f>IFERROR(VLOOKUP($Q$5,Ledger!C29:K29,4,0),"-")</f>
        <v>-</v>
      </c>
      <c r="M29" s="49" t="str">
        <f>IFERROR(VLOOKUP($Q$5,Ledger!C29:K29,5,0),"-")</f>
        <v>-</v>
      </c>
      <c r="N29" s="49" t="str">
        <f>IFERROR(VLOOKUP($Q$5,Ledger!C29:K29,6,0),"-")</f>
        <v>-</v>
      </c>
      <c r="O29" s="45">
        <f t="shared" si="2"/>
        <v>0</v>
      </c>
      <c r="P29" s="45" t="str">
        <f>IFERROR(VLOOKUP($Q$5,Ledger!C29:K29,9,0),"-")</f>
        <v>-</v>
      </c>
      <c r="Q29" s="45" t="str">
        <f t="shared" si="3"/>
        <v>-</v>
      </c>
      <c r="S29" s="25" t="str">
        <f>IFERROR(VLOOKUP($Z$5,Ledger!C29:K29,2,0),"-")</f>
        <v>-</v>
      </c>
      <c r="T29" s="49" t="str">
        <f>IFERROR(VLOOKUP($Z$5,Ledger!C29:K29,3,0),"-")</f>
        <v>-</v>
      </c>
      <c r="U29" s="49" t="str">
        <f>IFERROR(VLOOKUP($Z$5,Ledger!C29:K29,4,0),"-")</f>
        <v>-</v>
      </c>
      <c r="V29" s="49" t="str">
        <f>IFERROR(VLOOKUP($Z$5,Ledger!C29:K29,5,0),"-")</f>
        <v>-</v>
      </c>
      <c r="W29" s="49" t="str">
        <f>IFERROR(VLOOKUP($Z$5,Ledger!C29:K29,6,0),"-")</f>
        <v>-</v>
      </c>
      <c r="X29" s="45">
        <f t="shared" si="4"/>
        <v>0</v>
      </c>
      <c r="Y29" s="45" t="str">
        <f>IFERROR(VLOOKUP($Z$5,Ledger!C29:K29,9,0),"-")</f>
        <v>-</v>
      </c>
      <c r="Z29" s="45" t="str">
        <f t="shared" si="5"/>
        <v>-</v>
      </c>
      <c r="AB29" s="25" t="str">
        <f>IFERROR(VLOOKUP($AI$5,Ledger!C29:K29,2,0),"-")</f>
        <v>-</v>
      </c>
      <c r="AC29" s="49" t="str">
        <f>IFERROR(VLOOKUP($AI$5,Ledger!C29:K29,3,0),"-")</f>
        <v>-</v>
      </c>
      <c r="AD29" s="49" t="str">
        <f>IFERROR(VLOOKUP($AI$5,Ledger!C29:K29,4,0),"-")</f>
        <v>-</v>
      </c>
      <c r="AE29" s="49" t="str">
        <f>IFERROR(VLOOKUP($AI$5,Ledger!C29:K29,5,0),"-")</f>
        <v>-</v>
      </c>
      <c r="AF29" s="49" t="str">
        <f>IFERROR(VLOOKUP($AI$5,Ledger!C29:K29,6,0),"-")</f>
        <v>-</v>
      </c>
      <c r="AG29" s="45">
        <f t="shared" si="6"/>
        <v>0</v>
      </c>
      <c r="AH29" s="45" t="str">
        <f>IFERROR(VLOOKUP($AI$5,Ledger!C29:K29,9,0),"-")</f>
        <v>-</v>
      </c>
      <c r="AI29" s="45" t="str">
        <f t="shared" si="7"/>
        <v>-</v>
      </c>
      <c r="AK29" s="25" t="str">
        <f>IFERROR(VLOOKUP($AR$5,Ledger!C29:K29,2,0),"-")</f>
        <v>-</v>
      </c>
      <c r="AL29" s="49" t="str">
        <f>IFERROR(VLOOKUP($AR$5,Ledger!C29:K29,3,0),"-")</f>
        <v>-</v>
      </c>
      <c r="AM29" s="49" t="str">
        <f>IFERROR(VLOOKUP($AR$5,Ledger!C29:K29,4,0),"-")</f>
        <v>-</v>
      </c>
      <c r="AN29" s="49" t="str">
        <f>IFERROR(VLOOKUP($AR$5,Ledger!C29:K29,5,0),"-")</f>
        <v>-</v>
      </c>
      <c r="AO29" s="49" t="str">
        <f>IFERROR(VLOOKUP($AR$5,Ledger!C29:K29,6,0),"-")</f>
        <v>-</v>
      </c>
      <c r="AP29" s="45">
        <f t="shared" si="8"/>
        <v>0</v>
      </c>
      <c r="AQ29" s="45" t="str">
        <f>IFERROR(VLOOKUP($AR$5,Ledger!C29:K29,9,0),"-")</f>
        <v>-</v>
      </c>
      <c r="AR29" s="45" t="str">
        <f t="shared" si="9"/>
        <v>-</v>
      </c>
      <c r="AT29" s="25" t="str">
        <f>IFERROR(VLOOKUP($BA$5,Ledger!C29:K29,2,0),"-")</f>
        <v>-</v>
      </c>
      <c r="AU29" s="49" t="str">
        <f>IFERROR(VLOOKUP($BA$5,Ledger!C29:K29,3,0),"-")</f>
        <v>-</v>
      </c>
      <c r="AV29" s="49" t="str">
        <f>IFERROR(VLOOKUP($BA$5,Ledger!C29:K29,4,0),"-")</f>
        <v>-</v>
      </c>
      <c r="AW29" s="49" t="str">
        <f>IFERROR(VLOOKUP($BA$5,Ledger!C29:K29,5,0),"-")</f>
        <v>-</v>
      </c>
      <c r="AX29" s="49" t="str">
        <f>IFERROR(VLOOKUP($BA$5,Ledger!C29:K29,6,0),"-")</f>
        <v>-</v>
      </c>
      <c r="AY29" s="45">
        <f t="shared" si="10"/>
        <v>0</v>
      </c>
      <c r="AZ29" s="45" t="str">
        <f>IFERROR(VLOOKUP($BA$5,Ledger!C29:K29,9,0),"-")</f>
        <v>-</v>
      </c>
      <c r="BA29" s="45" t="str">
        <f t="shared" si="11"/>
        <v>-</v>
      </c>
      <c r="BC29" s="25" t="str">
        <f>IFERROR(VLOOKUP($BJ$5,Ledger!C29:K29,2,0),"-")</f>
        <v>-</v>
      </c>
      <c r="BD29" s="49" t="str">
        <f>IFERROR(VLOOKUP($BJ$5,Ledger!C29:K29,3,0),"-")</f>
        <v>-</v>
      </c>
      <c r="BE29" s="49" t="str">
        <f>IFERROR(VLOOKUP($BJ$5,Ledger!C29:K29,4,0),"-")</f>
        <v>-</v>
      </c>
      <c r="BF29" s="49" t="str">
        <f>IFERROR(VLOOKUP($BJ$5,Ledger!C29:K29,5,0),"-")</f>
        <v>-</v>
      </c>
      <c r="BG29" s="49" t="str">
        <f>IFERROR(VLOOKUP($BJ$5,Ledger!C29:K29,6,0),"-")</f>
        <v>-</v>
      </c>
      <c r="BH29" s="45">
        <f t="shared" si="12"/>
        <v>0</v>
      </c>
      <c r="BI29" s="45" t="str">
        <f>IFERROR(VLOOKUP($BJ$5,Ledger!C29:K29,9,0),"-")</f>
        <v>-</v>
      </c>
      <c r="BJ29" s="45" t="str">
        <f t="shared" si="13"/>
        <v>-</v>
      </c>
    </row>
    <row r="30" spans="1:62" ht="24" x14ac:dyDescent="0.2">
      <c r="A30" s="25" t="str">
        <f>IFERROR(VLOOKUP($H$5,Ledger!C30:K30,2,0),"-")</f>
        <v>-</v>
      </c>
      <c r="B30" s="49" t="str">
        <f>IFERROR(VLOOKUP($H$5,Ledger!C30:K30,3,0),"-")</f>
        <v>-</v>
      </c>
      <c r="C30" s="49" t="str">
        <f>IFERROR(VLOOKUP($H$5,Ledger!C30:K30,4,0),"-")</f>
        <v>-</v>
      </c>
      <c r="D30" s="49" t="str">
        <f>IFERROR(VLOOKUP($H$5,Ledger!C30:K30,5,0),"-")</f>
        <v>-</v>
      </c>
      <c r="E30" s="49" t="str">
        <f>IFERROR(VLOOKUP($H$5,Ledger!C30:K30,6,0),"-")</f>
        <v>-</v>
      </c>
      <c r="F30" s="45">
        <f t="shared" si="0"/>
        <v>0</v>
      </c>
      <c r="G30" s="45" t="str">
        <f>IFERROR(VLOOKUP($H$5,Ledger!C30:K30,9,0),"-")</f>
        <v>-</v>
      </c>
      <c r="H30" s="45" t="str">
        <f t="shared" si="1"/>
        <v>-</v>
      </c>
      <c r="J30" s="25" t="str">
        <f>IFERROR(VLOOKUP($Q$5,Ledger!C30:K30,2,0),"-")</f>
        <v>-</v>
      </c>
      <c r="K30" s="49" t="str">
        <f>IFERROR(VLOOKUP($Q$5,Ledger!C30:K30,3,0),"-")</f>
        <v>-</v>
      </c>
      <c r="L30" s="49" t="str">
        <f>IFERROR(VLOOKUP($Q$5,Ledger!C30:K30,4,0),"-")</f>
        <v>-</v>
      </c>
      <c r="M30" s="49" t="str">
        <f>IFERROR(VLOOKUP($Q$5,Ledger!C30:K30,5,0),"-")</f>
        <v>-</v>
      </c>
      <c r="N30" s="49" t="str">
        <f>IFERROR(VLOOKUP($Q$5,Ledger!C30:K30,6,0),"-")</f>
        <v>-</v>
      </c>
      <c r="O30" s="45">
        <f t="shared" si="2"/>
        <v>0</v>
      </c>
      <c r="P30" s="45" t="str">
        <f>IFERROR(VLOOKUP($Q$5,Ledger!C30:K30,9,0),"-")</f>
        <v>-</v>
      </c>
      <c r="Q30" s="45" t="str">
        <f t="shared" si="3"/>
        <v>-</v>
      </c>
      <c r="S30" s="25" t="str">
        <f>IFERROR(VLOOKUP($Z$5,Ledger!C30:K30,2,0),"-")</f>
        <v>-</v>
      </c>
      <c r="T30" s="49" t="str">
        <f>IFERROR(VLOOKUP($Z$5,Ledger!C30:K30,3,0),"-")</f>
        <v>-</v>
      </c>
      <c r="U30" s="49" t="str">
        <f>IFERROR(VLOOKUP($Z$5,Ledger!C30:K30,4,0),"-")</f>
        <v>-</v>
      </c>
      <c r="V30" s="49" t="str">
        <f>IFERROR(VLOOKUP($Z$5,Ledger!C30:K30,5,0),"-")</f>
        <v>-</v>
      </c>
      <c r="W30" s="49" t="str">
        <f>IFERROR(VLOOKUP($Z$5,Ledger!C30:K30,6,0),"-")</f>
        <v>-</v>
      </c>
      <c r="X30" s="45">
        <f t="shared" si="4"/>
        <v>0</v>
      </c>
      <c r="Y30" s="45" t="str">
        <f>IFERROR(VLOOKUP($Z$5,Ledger!C30:K30,9,0),"-")</f>
        <v>-</v>
      </c>
      <c r="Z30" s="45" t="str">
        <f t="shared" si="5"/>
        <v>-</v>
      </c>
      <c r="AB30" s="25" t="str">
        <f>IFERROR(VLOOKUP($AI$5,Ledger!C30:K30,2,0),"-")</f>
        <v>-</v>
      </c>
      <c r="AC30" s="49" t="str">
        <f>IFERROR(VLOOKUP($AI$5,Ledger!C30:K30,3,0),"-")</f>
        <v>-</v>
      </c>
      <c r="AD30" s="49" t="str">
        <f>IFERROR(VLOOKUP($AI$5,Ledger!C30:K30,4,0),"-")</f>
        <v>-</v>
      </c>
      <c r="AE30" s="49" t="str">
        <f>IFERROR(VLOOKUP($AI$5,Ledger!C30:K30,5,0),"-")</f>
        <v>-</v>
      </c>
      <c r="AF30" s="49" t="str">
        <f>IFERROR(VLOOKUP($AI$5,Ledger!C30:K30,6,0),"-")</f>
        <v>-</v>
      </c>
      <c r="AG30" s="45">
        <f t="shared" si="6"/>
        <v>0</v>
      </c>
      <c r="AH30" s="45" t="str">
        <f>IFERROR(VLOOKUP($AI$5,Ledger!C30:K30,9,0),"-")</f>
        <v>-</v>
      </c>
      <c r="AI30" s="45" t="str">
        <f t="shared" si="7"/>
        <v>-</v>
      </c>
      <c r="AK30" s="25" t="str">
        <f>IFERROR(VLOOKUP($AR$5,Ledger!C30:K30,2,0),"-")</f>
        <v>-</v>
      </c>
      <c r="AL30" s="49" t="str">
        <f>IFERROR(VLOOKUP($AR$5,Ledger!C30:K30,3,0),"-")</f>
        <v>-</v>
      </c>
      <c r="AM30" s="49" t="str">
        <f>IFERROR(VLOOKUP($AR$5,Ledger!C30:K30,4,0),"-")</f>
        <v>-</v>
      </c>
      <c r="AN30" s="49" t="str">
        <f>IFERROR(VLOOKUP($AR$5,Ledger!C30:K30,5,0),"-")</f>
        <v>-</v>
      </c>
      <c r="AO30" s="49" t="str">
        <f>IFERROR(VLOOKUP($AR$5,Ledger!C30:K30,6,0),"-")</f>
        <v>-</v>
      </c>
      <c r="AP30" s="45">
        <f t="shared" si="8"/>
        <v>0</v>
      </c>
      <c r="AQ30" s="45" t="str">
        <f>IFERROR(VLOOKUP($AR$5,Ledger!C30:K30,9,0),"-")</f>
        <v>-</v>
      </c>
      <c r="AR30" s="45" t="str">
        <f t="shared" si="9"/>
        <v>-</v>
      </c>
      <c r="AT30" s="25" t="str">
        <f>IFERROR(VLOOKUP($BA$5,Ledger!C30:K30,2,0),"-")</f>
        <v>-</v>
      </c>
      <c r="AU30" s="49" t="str">
        <f>IFERROR(VLOOKUP($BA$5,Ledger!C30:K30,3,0),"-")</f>
        <v>-</v>
      </c>
      <c r="AV30" s="49" t="str">
        <f>IFERROR(VLOOKUP($BA$5,Ledger!C30:K30,4,0),"-")</f>
        <v>-</v>
      </c>
      <c r="AW30" s="49" t="str">
        <f>IFERROR(VLOOKUP($BA$5,Ledger!C30:K30,5,0),"-")</f>
        <v>-</v>
      </c>
      <c r="AX30" s="49" t="str">
        <f>IFERROR(VLOOKUP($BA$5,Ledger!C30:K30,6,0),"-")</f>
        <v>-</v>
      </c>
      <c r="AY30" s="45">
        <f t="shared" si="10"/>
        <v>0</v>
      </c>
      <c r="AZ30" s="45" t="str">
        <f>IFERROR(VLOOKUP($BA$5,Ledger!C30:K30,9,0),"-")</f>
        <v>-</v>
      </c>
      <c r="BA30" s="45" t="str">
        <f t="shared" si="11"/>
        <v>-</v>
      </c>
      <c r="BC30" s="25" t="str">
        <f>IFERROR(VLOOKUP($BJ$5,Ledger!C30:K30,2,0),"-")</f>
        <v>-</v>
      </c>
      <c r="BD30" s="49" t="str">
        <f>IFERROR(VLOOKUP($BJ$5,Ledger!C30:K30,3,0),"-")</f>
        <v>-</v>
      </c>
      <c r="BE30" s="49" t="str">
        <f>IFERROR(VLOOKUP($BJ$5,Ledger!C30:K30,4,0),"-")</f>
        <v>-</v>
      </c>
      <c r="BF30" s="49" t="str">
        <f>IFERROR(VLOOKUP($BJ$5,Ledger!C30:K30,5,0),"-")</f>
        <v>-</v>
      </c>
      <c r="BG30" s="49" t="str">
        <f>IFERROR(VLOOKUP($BJ$5,Ledger!C30:K30,6,0),"-")</f>
        <v>-</v>
      </c>
      <c r="BH30" s="45">
        <f t="shared" si="12"/>
        <v>0</v>
      </c>
      <c r="BI30" s="45" t="str">
        <f>IFERROR(VLOOKUP($BJ$5,Ledger!C30:K30,9,0),"-")</f>
        <v>-</v>
      </c>
      <c r="BJ30" s="45" t="str">
        <f t="shared" si="13"/>
        <v>-</v>
      </c>
    </row>
    <row r="31" spans="1:62" ht="24" x14ac:dyDescent="0.2">
      <c r="A31" s="25" t="str">
        <f>IFERROR(VLOOKUP($H$5,Ledger!C31:K31,2,0),"-")</f>
        <v>-</v>
      </c>
      <c r="B31" s="49" t="str">
        <f>IFERROR(VLOOKUP($H$5,Ledger!C31:K31,3,0),"-")</f>
        <v>-</v>
      </c>
      <c r="C31" s="49" t="str">
        <f>IFERROR(VLOOKUP($H$5,Ledger!C31:K31,4,0),"-")</f>
        <v>-</v>
      </c>
      <c r="D31" s="49" t="str">
        <f>IFERROR(VLOOKUP($H$5,Ledger!C31:K31,5,0),"-")</f>
        <v>-</v>
      </c>
      <c r="E31" s="49" t="str">
        <f>IFERROR(VLOOKUP($H$5,Ledger!C31:K31,6,0),"-")</f>
        <v>-</v>
      </c>
      <c r="F31" s="45">
        <f t="shared" si="0"/>
        <v>0</v>
      </c>
      <c r="G31" s="45" t="str">
        <f>IFERROR(VLOOKUP($H$5,Ledger!C31:K31,9,0),"-")</f>
        <v>-</v>
      </c>
      <c r="H31" s="45" t="str">
        <f t="shared" si="1"/>
        <v>-</v>
      </c>
      <c r="J31" s="25" t="str">
        <f>IFERROR(VLOOKUP($Q$5,Ledger!C31:K31,2,0),"-")</f>
        <v>-</v>
      </c>
      <c r="K31" s="49" t="str">
        <f>IFERROR(VLOOKUP($Q$5,Ledger!C31:K31,3,0),"-")</f>
        <v>-</v>
      </c>
      <c r="L31" s="49" t="str">
        <f>IFERROR(VLOOKUP($Q$5,Ledger!C31:K31,4,0),"-")</f>
        <v>-</v>
      </c>
      <c r="M31" s="49" t="str">
        <f>IFERROR(VLOOKUP($Q$5,Ledger!C31:K31,5,0),"-")</f>
        <v>-</v>
      </c>
      <c r="N31" s="49" t="str">
        <f>IFERROR(VLOOKUP($Q$5,Ledger!C31:K31,6,0),"-")</f>
        <v>-</v>
      </c>
      <c r="O31" s="45">
        <f t="shared" si="2"/>
        <v>0</v>
      </c>
      <c r="P31" s="45" t="str">
        <f>IFERROR(VLOOKUP($Q$5,Ledger!C31:K31,9,0),"-")</f>
        <v>-</v>
      </c>
      <c r="Q31" s="45" t="str">
        <f t="shared" si="3"/>
        <v>-</v>
      </c>
      <c r="S31" s="25" t="str">
        <f>IFERROR(VLOOKUP($Z$5,Ledger!C31:K31,2,0),"-")</f>
        <v>-</v>
      </c>
      <c r="T31" s="49" t="str">
        <f>IFERROR(VLOOKUP($Z$5,Ledger!C31:K31,3,0),"-")</f>
        <v>-</v>
      </c>
      <c r="U31" s="49" t="str">
        <f>IFERROR(VLOOKUP($Z$5,Ledger!C31:K31,4,0),"-")</f>
        <v>-</v>
      </c>
      <c r="V31" s="49" t="str">
        <f>IFERROR(VLOOKUP($Z$5,Ledger!C31:K31,5,0),"-")</f>
        <v>-</v>
      </c>
      <c r="W31" s="49" t="str">
        <f>IFERROR(VLOOKUP($Z$5,Ledger!C31:K31,6,0),"-")</f>
        <v>-</v>
      </c>
      <c r="X31" s="45">
        <f t="shared" si="4"/>
        <v>0</v>
      </c>
      <c r="Y31" s="45" t="str">
        <f>IFERROR(VLOOKUP($Z$5,Ledger!C31:K31,9,0),"-")</f>
        <v>-</v>
      </c>
      <c r="Z31" s="45" t="str">
        <f t="shared" si="5"/>
        <v>-</v>
      </c>
      <c r="AB31" s="25" t="str">
        <f>IFERROR(VLOOKUP($AI$5,Ledger!C31:K31,2,0),"-")</f>
        <v>-</v>
      </c>
      <c r="AC31" s="49" t="str">
        <f>IFERROR(VLOOKUP($AI$5,Ledger!C31:K31,3,0),"-")</f>
        <v>-</v>
      </c>
      <c r="AD31" s="49" t="str">
        <f>IFERROR(VLOOKUP($AI$5,Ledger!C31:K31,4,0),"-")</f>
        <v>-</v>
      </c>
      <c r="AE31" s="49" t="str">
        <f>IFERROR(VLOOKUP($AI$5,Ledger!C31:K31,5,0),"-")</f>
        <v>-</v>
      </c>
      <c r="AF31" s="49" t="str">
        <f>IFERROR(VLOOKUP($AI$5,Ledger!C31:K31,6,0),"-")</f>
        <v>-</v>
      </c>
      <c r="AG31" s="45">
        <f t="shared" si="6"/>
        <v>0</v>
      </c>
      <c r="AH31" s="45" t="str">
        <f>IFERROR(VLOOKUP($AI$5,Ledger!C31:K31,9,0),"-")</f>
        <v>-</v>
      </c>
      <c r="AI31" s="45" t="str">
        <f t="shared" si="7"/>
        <v>-</v>
      </c>
      <c r="AK31" s="25" t="str">
        <f>IFERROR(VLOOKUP($AR$5,Ledger!C31:K31,2,0),"-")</f>
        <v>-</v>
      </c>
      <c r="AL31" s="49" t="str">
        <f>IFERROR(VLOOKUP($AR$5,Ledger!C31:K31,3,0),"-")</f>
        <v>-</v>
      </c>
      <c r="AM31" s="49" t="str">
        <f>IFERROR(VLOOKUP($AR$5,Ledger!C31:K31,4,0),"-")</f>
        <v>-</v>
      </c>
      <c r="AN31" s="49" t="str">
        <f>IFERROR(VLOOKUP($AR$5,Ledger!C31:K31,5,0),"-")</f>
        <v>-</v>
      </c>
      <c r="AO31" s="49" t="str">
        <f>IFERROR(VLOOKUP($AR$5,Ledger!C31:K31,6,0),"-")</f>
        <v>-</v>
      </c>
      <c r="AP31" s="45">
        <f t="shared" si="8"/>
        <v>0</v>
      </c>
      <c r="AQ31" s="45" t="str">
        <f>IFERROR(VLOOKUP($AR$5,Ledger!C31:K31,9,0),"-")</f>
        <v>-</v>
      </c>
      <c r="AR31" s="45" t="str">
        <f t="shared" si="9"/>
        <v>-</v>
      </c>
      <c r="AT31" s="25" t="str">
        <f>IFERROR(VLOOKUP($BA$5,Ledger!C31:K31,2,0),"-")</f>
        <v>-</v>
      </c>
      <c r="AU31" s="49" t="str">
        <f>IFERROR(VLOOKUP($BA$5,Ledger!C31:K31,3,0),"-")</f>
        <v>-</v>
      </c>
      <c r="AV31" s="49" t="str">
        <f>IFERROR(VLOOKUP($BA$5,Ledger!C31:K31,4,0),"-")</f>
        <v>-</v>
      </c>
      <c r="AW31" s="49" t="str">
        <f>IFERROR(VLOOKUP($BA$5,Ledger!C31:K31,5,0),"-")</f>
        <v>-</v>
      </c>
      <c r="AX31" s="49" t="str">
        <f>IFERROR(VLOOKUP($BA$5,Ledger!C31:K31,6,0),"-")</f>
        <v>-</v>
      </c>
      <c r="AY31" s="45">
        <f t="shared" si="10"/>
        <v>0</v>
      </c>
      <c r="AZ31" s="45" t="str">
        <f>IFERROR(VLOOKUP($BA$5,Ledger!C31:K31,9,0),"-")</f>
        <v>-</v>
      </c>
      <c r="BA31" s="45" t="str">
        <f t="shared" si="11"/>
        <v>-</v>
      </c>
      <c r="BC31" s="25" t="str">
        <f>IFERROR(VLOOKUP($BJ$5,Ledger!C31:K31,2,0),"-")</f>
        <v>-</v>
      </c>
      <c r="BD31" s="49" t="str">
        <f>IFERROR(VLOOKUP($BJ$5,Ledger!C31:K31,3,0),"-")</f>
        <v>-</v>
      </c>
      <c r="BE31" s="49" t="str">
        <f>IFERROR(VLOOKUP($BJ$5,Ledger!C31:K31,4,0),"-")</f>
        <v>-</v>
      </c>
      <c r="BF31" s="49" t="str">
        <f>IFERROR(VLOOKUP($BJ$5,Ledger!C31:K31,5,0),"-")</f>
        <v>-</v>
      </c>
      <c r="BG31" s="49" t="str">
        <f>IFERROR(VLOOKUP($BJ$5,Ledger!C31:K31,6,0),"-")</f>
        <v>-</v>
      </c>
      <c r="BH31" s="45">
        <f t="shared" si="12"/>
        <v>0</v>
      </c>
      <c r="BI31" s="45" t="str">
        <f>IFERROR(VLOOKUP($BJ$5,Ledger!C31:K31,9,0),"-")</f>
        <v>-</v>
      </c>
      <c r="BJ31" s="45" t="str">
        <f t="shared" si="13"/>
        <v>-</v>
      </c>
    </row>
    <row r="32" spans="1:62" ht="24" x14ac:dyDescent="0.2">
      <c r="A32" s="25" t="str">
        <f>IFERROR(VLOOKUP($H$5,Ledger!C32:K32,2,0),"-")</f>
        <v>-</v>
      </c>
      <c r="B32" s="49" t="str">
        <f>IFERROR(VLOOKUP($H$5,Ledger!C32:K32,3,0),"-")</f>
        <v>-</v>
      </c>
      <c r="C32" s="49" t="str">
        <f>IFERROR(VLOOKUP($H$5,Ledger!C32:K32,4,0),"-")</f>
        <v>-</v>
      </c>
      <c r="D32" s="49" t="str">
        <f>IFERROR(VLOOKUP($H$5,Ledger!C32:K32,5,0),"-")</f>
        <v>-</v>
      </c>
      <c r="E32" s="49" t="str">
        <f>IFERROR(VLOOKUP($H$5,Ledger!C32:K32,6,0),"-")</f>
        <v>-</v>
      </c>
      <c r="F32" s="45">
        <f t="shared" si="0"/>
        <v>0</v>
      </c>
      <c r="G32" s="45" t="str">
        <f>IFERROR(VLOOKUP($H$5,Ledger!C32:K32,9,0),"-")</f>
        <v>-</v>
      </c>
      <c r="H32" s="45" t="str">
        <f t="shared" si="1"/>
        <v>-</v>
      </c>
      <c r="J32" s="25" t="str">
        <f>IFERROR(VLOOKUP($Q$5,Ledger!C32:K32,2,0),"-")</f>
        <v>-</v>
      </c>
      <c r="K32" s="49" t="str">
        <f>IFERROR(VLOOKUP($Q$5,Ledger!C32:K32,3,0),"-")</f>
        <v>-</v>
      </c>
      <c r="L32" s="49" t="str">
        <f>IFERROR(VLOOKUP($Q$5,Ledger!C32:K32,4,0),"-")</f>
        <v>-</v>
      </c>
      <c r="M32" s="49" t="str">
        <f>IFERROR(VLOOKUP($Q$5,Ledger!C32:K32,5,0),"-")</f>
        <v>-</v>
      </c>
      <c r="N32" s="49" t="str">
        <f>IFERROR(VLOOKUP($Q$5,Ledger!C32:K32,6,0),"-")</f>
        <v>-</v>
      </c>
      <c r="O32" s="45">
        <f t="shared" si="2"/>
        <v>0</v>
      </c>
      <c r="P32" s="45" t="str">
        <f>IFERROR(VLOOKUP($Q$5,Ledger!C32:K32,9,0),"-")</f>
        <v>-</v>
      </c>
      <c r="Q32" s="45" t="str">
        <f t="shared" si="3"/>
        <v>-</v>
      </c>
      <c r="S32" s="25" t="str">
        <f>IFERROR(VLOOKUP($Z$5,Ledger!C32:K32,2,0),"-")</f>
        <v>-</v>
      </c>
      <c r="T32" s="49" t="str">
        <f>IFERROR(VLOOKUP($Z$5,Ledger!C32:K32,3,0),"-")</f>
        <v>-</v>
      </c>
      <c r="U32" s="49" t="str">
        <f>IFERROR(VLOOKUP($Z$5,Ledger!C32:K32,4,0),"-")</f>
        <v>-</v>
      </c>
      <c r="V32" s="49" t="str">
        <f>IFERROR(VLOOKUP($Z$5,Ledger!C32:K32,5,0),"-")</f>
        <v>-</v>
      </c>
      <c r="W32" s="49" t="str">
        <f>IFERROR(VLOOKUP($Z$5,Ledger!C32:K32,6,0),"-")</f>
        <v>-</v>
      </c>
      <c r="X32" s="45">
        <f t="shared" si="4"/>
        <v>0</v>
      </c>
      <c r="Y32" s="45" t="str">
        <f>IFERROR(VLOOKUP($Z$5,Ledger!C32:K32,9,0),"-")</f>
        <v>-</v>
      </c>
      <c r="Z32" s="45" t="str">
        <f t="shared" si="5"/>
        <v>-</v>
      </c>
      <c r="AB32" s="25" t="str">
        <f>IFERROR(VLOOKUP($AI$5,Ledger!C32:K32,2,0),"-")</f>
        <v>-</v>
      </c>
      <c r="AC32" s="49" t="str">
        <f>IFERROR(VLOOKUP($AI$5,Ledger!C32:K32,3,0),"-")</f>
        <v>-</v>
      </c>
      <c r="AD32" s="49" t="str">
        <f>IFERROR(VLOOKUP($AI$5,Ledger!C32:K32,4,0),"-")</f>
        <v>-</v>
      </c>
      <c r="AE32" s="49" t="str">
        <f>IFERROR(VLOOKUP($AI$5,Ledger!C32:K32,5,0),"-")</f>
        <v>-</v>
      </c>
      <c r="AF32" s="49" t="str">
        <f>IFERROR(VLOOKUP($AI$5,Ledger!C32:K32,6,0),"-")</f>
        <v>-</v>
      </c>
      <c r="AG32" s="45">
        <f t="shared" si="6"/>
        <v>0</v>
      </c>
      <c r="AH32" s="45" t="str">
        <f>IFERROR(VLOOKUP($AI$5,Ledger!C32:K32,9,0),"-")</f>
        <v>-</v>
      </c>
      <c r="AI32" s="45" t="str">
        <f t="shared" si="7"/>
        <v>-</v>
      </c>
      <c r="AK32" s="25" t="str">
        <f>IFERROR(VLOOKUP($AR$5,Ledger!C32:K32,2,0),"-")</f>
        <v>-</v>
      </c>
      <c r="AL32" s="49" t="str">
        <f>IFERROR(VLOOKUP($AR$5,Ledger!C32:K32,3,0),"-")</f>
        <v>-</v>
      </c>
      <c r="AM32" s="49" t="str">
        <f>IFERROR(VLOOKUP($AR$5,Ledger!C32:K32,4,0),"-")</f>
        <v>-</v>
      </c>
      <c r="AN32" s="49" t="str">
        <f>IFERROR(VLOOKUP($AR$5,Ledger!C32:K32,5,0),"-")</f>
        <v>-</v>
      </c>
      <c r="AO32" s="49" t="str">
        <f>IFERROR(VLOOKUP($AR$5,Ledger!C32:K32,6,0),"-")</f>
        <v>-</v>
      </c>
      <c r="AP32" s="45">
        <f t="shared" si="8"/>
        <v>0</v>
      </c>
      <c r="AQ32" s="45" t="str">
        <f>IFERROR(VLOOKUP($AR$5,Ledger!C32:K32,9,0),"-")</f>
        <v>-</v>
      </c>
      <c r="AR32" s="45" t="str">
        <f t="shared" si="9"/>
        <v>-</v>
      </c>
      <c r="AT32" s="25" t="str">
        <f>IFERROR(VLOOKUP($BA$5,Ledger!C32:K32,2,0),"-")</f>
        <v>-</v>
      </c>
      <c r="AU32" s="49" t="str">
        <f>IFERROR(VLOOKUP($BA$5,Ledger!C32:K32,3,0),"-")</f>
        <v>-</v>
      </c>
      <c r="AV32" s="49" t="str">
        <f>IFERROR(VLOOKUP($BA$5,Ledger!C32:K32,4,0),"-")</f>
        <v>-</v>
      </c>
      <c r="AW32" s="49" t="str">
        <f>IFERROR(VLOOKUP($BA$5,Ledger!C32:K32,5,0),"-")</f>
        <v>-</v>
      </c>
      <c r="AX32" s="49" t="str">
        <f>IFERROR(VLOOKUP($BA$5,Ledger!C32:K32,6,0),"-")</f>
        <v>-</v>
      </c>
      <c r="AY32" s="45">
        <f t="shared" si="10"/>
        <v>0</v>
      </c>
      <c r="AZ32" s="45" t="str">
        <f>IFERROR(VLOOKUP($BA$5,Ledger!C32:K32,9,0),"-")</f>
        <v>-</v>
      </c>
      <c r="BA32" s="45" t="str">
        <f t="shared" si="11"/>
        <v>-</v>
      </c>
      <c r="BC32" s="25" t="str">
        <f>IFERROR(VLOOKUP($BJ$5,Ledger!C32:K32,2,0),"-")</f>
        <v>-</v>
      </c>
      <c r="BD32" s="49" t="str">
        <f>IFERROR(VLOOKUP($BJ$5,Ledger!C32:K32,3,0),"-")</f>
        <v>-</v>
      </c>
      <c r="BE32" s="49" t="str">
        <f>IFERROR(VLOOKUP($BJ$5,Ledger!C32:K32,4,0),"-")</f>
        <v>-</v>
      </c>
      <c r="BF32" s="49" t="str">
        <f>IFERROR(VLOOKUP($BJ$5,Ledger!C32:K32,5,0),"-")</f>
        <v>-</v>
      </c>
      <c r="BG32" s="49" t="str">
        <f>IFERROR(VLOOKUP($BJ$5,Ledger!C32:K32,6,0),"-")</f>
        <v>-</v>
      </c>
      <c r="BH32" s="45">
        <f t="shared" si="12"/>
        <v>0</v>
      </c>
      <c r="BI32" s="45" t="str">
        <f>IFERROR(VLOOKUP($BJ$5,Ledger!C32:K32,9,0),"-")</f>
        <v>-</v>
      </c>
      <c r="BJ32" s="45" t="str">
        <f t="shared" si="13"/>
        <v>-</v>
      </c>
    </row>
    <row r="33" spans="1:62" ht="24" x14ac:dyDescent="0.2">
      <c r="A33" s="25" t="str">
        <f>IFERROR(VLOOKUP($H$5,Ledger!C33:K33,2,0),"-")</f>
        <v>-</v>
      </c>
      <c r="B33" s="49" t="str">
        <f>IFERROR(VLOOKUP($H$5,Ledger!C33:K33,3,0),"-")</f>
        <v>-</v>
      </c>
      <c r="C33" s="49" t="str">
        <f>IFERROR(VLOOKUP($H$5,Ledger!C33:K33,4,0),"-")</f>
        <v>-</v>
      </c>
      <c r="D33" s="49" t="str">
        <f>IFERROR(VLOOKUP($H$5,Ledger!C33:K33,5,0),"-")</f>
        <v>-</v>
      </c>
      <c r="E33" s="49" t="str">
        <f>IFERROR(VLOOKUP($H$5,Ledger!C33:K33,6,0),"-")</f>
        <v>-</v>
      </c>
      <c r="F33" s="45">
        <f t="shared" si="0"/>
        <v>0</v>
      </c>
      <c r="G33" s="45" t="str">
        <f>IFERROR(VLOOKUP($H$5,Ledger!C33:K33,9,0),"-")</f>
        <v>-</v>
      </c>
      <c r="H33" s="45" t="str">
        <f t="shared" si="1"/>
        <v>-</v>
      </c>
      <c r="J33" s="25" t="str">
        <f>IFERROR(VLOOKUP($Q$5,Ledger!C33:K33,2,0),"-")</f>
        <v>-</v>
      </c>
      <c r="K33" s="49" t="str">
        <f>IFERROR(VLOOKUP($Q$5,Ledger!C33:K33,3,0),"-")</f>
        <v>-</v>
      </c>
      <c r="L33" s="49" t="str">
        <f>IFERROR(VLOOKUP($Q$5,Ledger!C33:K33,4,0),"-")</f>
        <v>-</v>
      </c>
      <c r="M33" s="49" t="str">
        <f>IFERROR(VLOOKUP($Q$5,Ledger!C33:K33,5,0),"-")</f>
        <v>-</v>
      </c>
      <c r="N33" s="49" t="str">
        <f>IFERROR(VLOOKUP($Q$5,Ledger!C33:K33,6,0),"-")</f>
        <v>-</v>
      </c>
      <c r="O33" s="45">
        <f t="shared" si="2"/>
        <v>0</v>
      </c>
      <c r="P33" s="45" t="str">
        <f>IFERROR(VLOOKUP($Q$5,Ledger!C33:K33,9,0),"-")</f>
        <v>-</v>
      </c>
      <c r="Q33" s="45" t="str">
        <f t="shared" si="3"/>
        <v>-</v>
      </c>
      <c r="S33" s="25" t="str">
        <f>IFERROR(VLOOKUP($Z$5,Ledger!C33:K33,2,0),"-")</f>
        <v>-</v>
      </c>
      <c r="T33" s="49" t="str">
        <f>IFERROR(VLOOKUP($Z$5,Ledger!C33:K33,3,0),"-")</f>
        <v>-</v>
      </c>
      <c r="U33" s="49" t="str">
        <f>IFERROR(VLOOKUP($Z$5,Ledger!C33:K33,4,0),"-")</f>
        <v>-</v>
      </c>
      <c r="V33" s="49" t="str">
        <f>IFERROR(VLOOKUP($Z$5,Ledger!C33:K33,5,0),"-")</f>
        <v>-</v>
      </c>
      <c r="W33" s="49" t="str">
        <f>IFERROR(VLOOKUP($Z$5,Ledger!C33:K33,6,0),"-")</f>
        <v>-</v>
      </c>
      <c r="X33" s="45">
        <f t="shared" si="4"/>
        <v>0</v>
      </c>
      <c r="Y33" s="45" t="str">
        <f>IFERROR(VLOOKUP($Z$5,Ledger!C33:K33,9,0),"-")</f>
        <v>-</v>
      </c>
      <c r="Z33" s="45" t="str">
        <f t="shared" si="5"/>
        <v>-</v>
      </c>
      <c r="AB33" s="25" t="str">
        <f>IFERROR(VLOOKUP($AI$5,Ledger!C33:K33,2,0),"-")</f>
        <v>-</v>
      </c>
      <c r="AC33" s="49" t="str">
        <f>IFERROR(VLOOKUP($AI$5,Ledger!C33:K33,3,0),"-")</f>
        <v>-</v>
      </c>
      <c r="AD33" s="49" t="str">
        <f>IFERROR(VLOOKUP($AI$5,Ledger!C33:K33,4,0),"-")</f>
        <v>-</v>
      </c>
      <c r="AE33" s="49" t="str">
        <f>IFERROR(VLOOKUP($AI$5,Ledger!C33:K33,5,0),"-")</f>
        <v>-</v>
      </c>
      <c r="AF33" s="49" t="str">
        <f>IFERROR(VLOOKUP($AI$5,Ledger!C33:K33,6,0),"-")</f>
        <v>-</v>
      </c>
      <c r="AG33" s="45">
        <f t="shared" si="6"/>
        <v>0</v>
      </c>
      <c r="AH33" s="45" t="str">
        <f>IFERROR(VLOOKUP($AI$5,Ledger!C33:K33,9,0),"-")</f>
        <v>-</v>
      </c>
      <c r="AI33" s="45" t="str">
        <f t="shared" si="7"/>
        <v>-</v>
      </c>
      <c r="AK33" s="25" t="str">
        <f>IFERROR(VLOOKUP($AR$5,Ledger!C33:K33,2,0),"-")</f>
        <v>-</v>
      </c>
      <c r="AL33" s="49" t="str">
        <f>IFERROR(VLOOKUP($AR$5,Ledger!C33:K33,3,0),"-")</f>
        <v>-</v>
      </c>
      <c r="AM33" s="49" t="str">
        <f>IFERROR(VLOOKUP($AR$5,Ledger!C33:K33,4,0),"-")</f>
        <v>-</v>
      </c>
      <c r="AN33" s="49" t="str">
        <f>IFERROR(VLOOKUP($AR$5,Ledger!C33:K33,5,0),"-")</f>
        <v>-</v>
      </c>
      <c r="AO33" s="49" t="str">
        <f>IFERROR(VLOOKUP($AR$5,Ledger!C33:K33,6,0),"-")</f>
        <v>-</v>
      </c>
      <c r="AP33" s="45">
        <f t="shared" si="8"/>
        <v>0</v>
      </c>
      <c r="AQ33" s="45" t="str">
        <f>IFERROR(VLOOKUP($AR$5,Ledger!C33:K33,9,0),"-")</f>
        <v>-</v>
      </c>
      <c r="AR33" s="45" t="str">
        <f t="shared" si="9"/>
        <v>-</v>
      </c>
      <c r="AT33" s="25" t="str">
        <f>IFERROR(VLOOKUP($BA$5,Ledger!C33:K33,2,0),"-")</f>
        <v>-</v>
      </c>
      <c r="AU33" s="49" t="str">
        <f>IFERROR(VLOOKUP($BA$5,Ledger!C33:K33,3,0),"-")</f>
        <v>-</v>
      </c>
      <c r="AV33" s="49" t="str">
        <f>IFERROR(VLOOKUP($BA$5,Ledger!C33:K33,4,0),"-")</f>
        <v>-</v>
      </c>
      <c r="AW33" s="49" t="str">
        <f>IFERROR(VLOOKUP($BA$5,Ledger!C33:K33,5,0),"-")</f>
        <v>-</v>
      </c>
      <c r="AX33" s="49" t="str">
        <f>IFERROR(VLOOKUP($BA$5,Ledger!C33:K33,6,0),"-")</f>
        <v>-</v>
      </c>
      <c r="AY33" s="45">
        <f t="shared" si="10"/>
        <v>0</v>
      </c>
      <c r="AZ33" s="45" t="str">
        <f>IFERROR(VLOOKUP($BA$5,Ledger!C33:K33,9,0),"-")</f>
        <v>-</v>
      </c>
      <c r="BA33" s="45" t="str">
        <f t="shared" si="11"/>
        <v>-</v>
      </c>
      <c r="BC33" s="25" t="str">
        <f>IFERROR(VLOOKUP($BJ$5,Ledger!C33:K33,2,0),"-")</f>
        <v>-</v>
      </c>
      <c r="BD33" s="49" t="str">
        <f>IFERROR(VLOOKUP($BJ$5,Ledger!C33:K33,3,0),"-")</f>
        <v>-</v>
      </c>
      <c r="BE33" s="49" t="str">
        <f>IFERROR(VLOOKUP($BJ$5,Ledger!C33:K33,4,0),"-")</f>
        <v>-</v>
      </c>
      <c r="BF33" s="49" t="str">
        <f>IFERROR(VLOOKUP($BJ$5,Ledger!C33:K33,5,0),"-")</f>
        <v>-</v>
      </c>
      <c r="BG33" s="49" t="str">
        <f>IFERROR(VLOOKUP($BJ$5,Ledger!C33:K33,6,0),"-")</f>
        <v>-</v>
      </c>
      <c r="BH33" s="45">
        <f t="shared" si="12"/>
        <v>0</v>
      </c>
      <c r="BI33" s="45" t="str">
        <f>IFERROR(VLOOKUP($BJ$5,Ledger!C33:K33,9,0),"-")</f>
        <v>-</v>
      </c>
      <c r="BJ33" s="45" t="str">
        <f t="shared" si="13"/>
        <v>-</v>
      </c>
    </row>
    <row r="34" spans="1:62" ht="24" x14ac:dyDescent="0.2">
      <c r="A34" s="25" t="str">
        <f>IFERROR(VLOOKUP($H$5,Ledger!C34:K34,2,0),"-")</f>
        <v>-</v>
      </c>
      <c r="B34" s="49" t="str">
        <f>IFERROR(VLOOKUP($H$5,Ledger!C34:K34,3,0),"-")</f>
        <v>-</v>
      </c>
      <c r="C34" s="49" t="str">
        <f>IFERROR(VLOOKUP($H$5,Ledger!C34:K34,4,0),"-")</f>
        <v>-</v>
      </c>
      <c r="D34" s="49" t="str">
        <f>IFERROR(VLOOKUP($H$5,Ledger!C34:K34,5,0),"-")</f>
        <v>-</v>
      </c>
      <c r="E34" s="49" t="str">
        <f>IFERROR(VLOOKUP($H$5,Ledger!C34:K34,6,0),"-")</f>
        <v>-</v>
      </c>
      <c r="F34" s="45">
        <f t="shared" si="0"/>
        <v>0</v>
      </c>
      <c r="G34" s="45" t="str">
        <f>IFERROR(VLOOKUP($H$5,Ledger!C34:K34,9,0),"-")</f>
        <v>-</v>
      </c>
      <c r="H34" s="45" t="str">
        <f t="shared" si="1"/>
        <v>-</v>
      </c>
      <c r="J34" s="25" t="str">
        <f>IFERROR(VLOOKUP($Q$5,Ledger!C34:K34,2,0),"-")</f>
        <v>-</v>
      </c>
      <c r="K34" s="49" t="str">
        <f>IFERROR(VLOOKUP($Q$5,Ledger!C34:K34,3,0),"-")</f>
        <v>-</v>
      </c>
      <c r="L34" s="49" t="str">
        <f>IFERROR(VLOOKUP($Q$5,Ledger!C34:K34,4,0),"-")</f>
        <v>-</v>
      </c>
      <c r="M34" s="49" t="str">
        <f>IFERROR(VLOOKUP($Q$5,Ledger!C34:K34,5,0),"-")</f>
        <v>-</v>
      </c>
      <c r="N34" s="49" t="str">
        <f>IFERROR(VLOOKUP($Q$5,Ledger!C34:K34,6,0),"-")</f>
        <v>-</v>
      </c>
      <c r="O34" s="45">
        <f t="shared" si="2"/>
        <v>0</v>
      </c>
      <c r="P34" s="45" t="str">
        <f>IFERROR(VLOOKUP($Q$5,Ledger!C34:K34,9,0),"-")</f>
        <v>-</v>
      </c>
      <c r="Q34" s="45" t="str">
        <f t="shared" si="3"/>
        <v>-</v>
      </c>
      <c r="S34" s="25" t="str">
        <f>IFERROR(VLOOKUP($Z$5,Ledger!C34:K34,2,0),"-")</f>
        <v>-</v>
      </c>
      <c r="T34" s="49" t="str">
        <f>IFERROR(VLOOKUP($Z$5,Ledger!C34:K34,3,0),"-")</f>
        <v>-</v>
      </c>
      <c r="U34" s="49" t="str">
        <f>IFERROR(VLOOKUP($Z$5,Ledger!C34:K34,4,0),"-")</f>
        <v>-</v>
      </c>
      <c r="V34" s="49" t="str">
        <f>IFERROR(VLOOKUP($Z$5,Ledger!C34:K34,5,0),"-")</f>
        <v>-</v>
      </c>
      <c r="W34" s="49" t="str">
        <f>IFERROR(VLOOKUP($Z$5,Ledger!C34:K34,6,0),"-")</f>
        <v>-</v>
      </c>
      <c r="X34" s="45">
        <f t="shared" si="4"/>
        <v>0</v>
      </c>
      <c r="Y34" s="45" t="str">
        <f>IFERROR(VLOOKUP($Z$5,Ledger!C34:K34,9,0),"-")</f>
        <v>-</v>
      </c>
      <c r="Z34" s="45" t="str">
        <f t="shared" si="5"/>
        <v>-</v>
      </c>
      <c r="AB34" s="25" t="str">
        <f>IFERROR(VLOOKUP($AI$5,Ledger!C34:K34,2,0),"-")</f>
        <v>-</v>
      </c>
      <c r="AC34" s="49" t="str">
        <f>IFERROR(VLOOKUP($AI$5,Ledger!C34:K34,3,0),"-")</f>
        <v>-</v>
      </c>
      <c r="AD34" s="49" t="str">
        <f>IFERROR(VLOOKUP($AI$5,Ledger!C34:K34,4,0),"-")</f>
        <v>-</v>
      </c>
      <c r="AE34" s="49" t="str">
        <f>IFERROR(VLOOKUP($AI$5,Ledger!C34:K34,5,0),"-")</f>
        <v>-</v>
      </c>
      <c r="AF34" s="49" t="str">
        <f>IFERROR(VLOOKUP($AI$5,Ledger!C34:K34,6,0),"-")</f>
        <v>-</v>
      </c>
      <c r="AG34" s="45">
        <f t="shared" si="6"/>
        <v>0</v>
      </c>
      <c r="AH34" s="45" t="str">
        <f>IFERROR(VLOOKUP($AI$5,Ledger!C34:K34,9,0),"-")</f>
        <v>-</v>
      </c>
      <c r="AI34" s="45" t="str">
        <f t="shared" si="7"/>
        <v>-</v>
      </c>
      <c r="AK34" s="25" t="str">
        <f>IFERROR(VLOOKUP($AR$5,Ledger!C34:K34,2,0),"-")</f>
        <v>-</v>
      </c>
      <c r="AL34" s="49" t="str">
        <f>IFERROR(VLOOKUP($AR$5,Ledger!C34:K34,3,0),"-")</f>
        <v>-</v>
      </c>
      <c r="AM34" s="49" t="str">
        <f>IFERROR(VLOOKUP($AR$5,Ledger!C34:K34,4,0),"-")</f>
        <v>-</v>
      </c>
      <c r="AN34" s="49" t="str">
        <f>IFERROR(VLOOKUP($AR$5,Ledger!C34:K34,5,0),"-")</f>
        <v>-</v>
      </c>
      <c r="AO34" s="49" t="str">
        <f>IFERROR(VLOOKUP($AR$5,Ledger!C34:K34,6,0),"-")</f>
        <v>-</v>
      </c>
      <c r="AP34" s="45">
        <f t="shared" si="8"/>
        <v>0</v>
      </c>
      <c r="AQ34" s="45" t="str">
        <f>IFERROR(VLOOKUP($AR$5,Ledger!C34:K34,9,0),"-")</f>
        <v>-</v>
      </c>
      <c r="AR34" s="45" t="str">
        <f t="shared" si="9"/>
        <v>-</v>
      </c>
      <c r="AT34" s="25" t="str">
        <f>IFERROR(VLOOKUP($BA$5,Ledger!C34:K34,2,0),"-")</f>
        <v>-</v>
      </c>
      <c r="AU34" s="49" t="str">
        <f>IFERROR(VLOOKUP($BA$5,Ledger!C34:K34,3,0),"-")</f>
        <v>-</v>
      </c>
      <c r="AV34" s="49" t="str">
        <f>IFERROR(VLOOKUP($BA$5,Ledger!C34:K34,4,0),"-")</f>
        <v>-</v>
      </c>
      <c r="AW34" s="49" t="str">
        <f>IFERROR(VLOOKUP($BA$5,Ledger!C34:K34,5,0),"-")</f>
        <v>-</v>
      </c>
      <c r="AX34" s="49" t="str">
        <f>IFERROR(VLOOKUP($BA$5,Ledger!C34:K34,6,0),"-")</f>
        <v>-</v>
      </c>
      <c r="AY34" s="45">
        <f t="shared" si="10"/>
        <v>0</v>
      </c>
      <c r="AZ34" s="45" t="str">
        <f>IFERROR(VLOOKUP($BA$5,Ledger!C34:K34,9,0),"-")</f>
        <v>-</v>
      </c>
      <c r="BA34" s="45" t="str">
        <f t="shared" si="11"/>
        <v>-</v>
      </c>
      <c r="BC34" s="25" t="str">
        <f>IFERROR(VLOOKUP($BJ$5,Ledger!C34:K34,2,0),"-")</f>
        <v>-</v>
      </c>
      <c r="BD34" s="49" t="str">
        <f>IFERROR(VLOOKUP($BJ$5,Ledger!C34:K34,3,0),"-")</f>
        <v>-</v>
      </c>
      <c r="BE34" s="49" t="str">
        <f>IFERROR(VLOOKUP($BJ$5,Ledger!C34:K34,4,0),"-")</f>
        <v>-</v>
      </c>
      <c r="BF34" s="49" t="str">
        <f>IFERROR(VLOOKUP($BJ$5,Ledger!C34:K34,5,0),"-")</f>
        <v>-</v>
      </c>
      <c r="BG34" s="49" t="str">
        <f>IFERROR(VLOOKUP($BJ$5,Ledger!C34:K34,6,0),"-")</f>
        <v>-</v>
      </c>
      <c r="BH34" s="45">
        <f t="shared" si="12"/>
        <v>0</v>
      </c>
      <c r="BI34" s="45" t="str">
        <f>IFERROR(VLOOKUP($BJ$5,Ledger!C34:K34,9,0),"-")</f>
        <v>-</v>
      </c>
      <c r="BJ34" s="45" t="str">
        <f t="shared" si="13"/>
        <v>-</v>
      </c>
    </row>
    <row r="35" spans="1:62" ht="24" x14ac:dyDescent="0.2">
      <c r="A35" s="25" t="str">
        <f>IFERROR(VLOOKUP($H$5,Ledger!C35:K35,2,0),"-")</f>
        <v>-</v>
      </c>
      <c r="B35" s="49" t="str">
        <f>IFERROR(VLOOKUP($H$5,Ledger!C35:K35,3,0),"-")</f>
        <v>-</v>
      </c>
      <c r="C35" s="49" t="str">
        <f>IFERROR(VLOOKUP($H$5,Ledger!C35:K35,4,0),"-")</f>
        <v>-</v>
      </c>
      <c r="D35" s="49" t="str">
        <f>IFERROR(VLOOKUP($H$5,Ledger!C35:K35,5,0),"-")</f>
        <v>-</v>
      </c>
      <c r="E35" s="49" t="str">
        <f>IFERROR(VLOOKUP($H$5,Ledger!C35:K35,6,0),"-")</f>
        <v>-</v>
      </c>
      <c r="F35" s="45">
        <f t="shared" si="0"/>
        <v>0</v>
      </c>
      <c r="G35" s="45" t="str">
        <f>IFERROR(VLOOKUP($H$5,Ledger!C35:K35,9,0),"-")</f>
        <v>-</v>
      </c>
      <c r="H35" s="45" t="str">
        <f t="shared" si="1"/>
        <v>-</v>
      </c>
      <c r="J35" s="25" t="str">
        <f>IFERROR(VLOOKUP($Q$5,Ledger!C35:K35,2,0),"-")</f>
        <v>-</v>
      </c>
      <c r="K35" s="49" t="str">
        <f>IFERROR(VLOOKUP($Q$5,Ledger!C35:K35,3,0),"-")</f>
        <v>-</v>
      </c>
      <c r="L35" s="49" t="str">
        <f>IFERROR(VLOOKUP($Q$5,Ledger!C35:K35,4,0),"-")</f>
        <v>-</v>
      </c>
      <c r="M35" s="49" t="str">
        <f>IFERROR(VLOOKUP($Q$5,Ledger!C35:K35,5,0),"-")</f>
        <v>-</v>
      </c>
      <c r="N35" s="49" t="str">
        <f>IFERROR(VLOOKUP($Q$5,Ledger!C35:K35,6,0),"-")</f>
        <v>-</v>
      </c>
      <c r="O35" s="45">
        <f t="shared" si="2"/>
        <v>0</v>
      </c>
      <c r="P35" s="45" t="str">
        <f>IFERROR(VLOOKUP($Q$5,Ledger!C35:K35,9,0),"-")</f>
        <v>-</v>
      </c>
      <c r="Q35" s="45" t="str">
        <f t="shared" si="3"/>
        <v>-</v>
      </c>
      <c r="S35" s="25" t="str">
        <f>IFERROR(VLOOKUP($Z$5,Ledger!C35:K35,2,0),"-")</f>
        <v>-</v>
      </c>
      <c r="T35" s="49" t="str">
        <f>IFERROR(VLOOKUP($Z$5,Ledger!C35:K35,3,0),"-")</f>
        <v>-</v>
      </c>
      <c r="U35" s="49" t="str">
        <f>IFERROR(VLOOKUP($Z$5,Ledger!C35:K35,4,0),"-")</f>
        <v>-</v>
      </c>
      <c r="V35" s="49" t="str">
        <f>IFERROR(VLOOKUP($Z$5,Ledger!C35:K35,5,0),"-")</f>
        <v>-</v>
      </c>
      <c r="W35" s="49" t="str">
        <f>IFERROR(VLOOKUP($Z$5,Ledger!C35:K35,6,0),"-")</f>
        <v>-</v>
      </c>
      <c r="X35" s="45">
        <f t="shared" si="4"/>
        <v>0</v>
      </c>
      <c r="Y35" s="45" t="str">
        <f>IFERROR(VLOOKUP($Z$5,Ledger!C35:K35,9,0),"-")</f>
        <v>-</v>
      </c>
      <c r="Z35" s="45" t="str">
        <f t="shared" si="5"/>
        <v>-</v>
      </c>
      <c r="AB35" s="25" t="str">
        <f>IFERROR(VLOOKUP($AI$5,Ledger!C35:K35,2,0),"-")</f>
        <v>-</v>
      </c>
      <c r="AC35" s="49" t="str">
        <f>IFERROR(VLOOKUP($AI$5,Ledger!C35:K35,3,0),"-")</f>
        <v>-</v>
      </c>
      <c r="AD35" s="49" t="str">
        <f>IFERROR(VLOOKUP($AI$5,Ledger!C35:K35,4,0),"-")</f>
        <v>-</v>
      </c>
      <c r="AE35" s="49" t="str">
        <f>IFERROR(VLOOKUP($AI$5,Ledger!C35:K35,5,0),"-")</f>
        <v>-</v>
      </c>
      <c r="AF35" s="49" t="str">
        <f>IFERROR(VLOOKUP($AI$5,Ledger!C35:K35,6,0),"-")</f>
        <v>-</v>
      </c>
      <c r="AG35" s="45">
        <f t="shared" si="6"/>
        <v>0</v>
      </c>
      <c r="AH35" s="45" t="str">
        <f>IFERROR(VLOOKUP($AI$5,Ledger!C35:K35,9,0),"-")</f>
        <v>-</v>
      </c>
      <c r="AI35" s="45" t="str">
        <f t="shared" si="7"/>
        <v>-</v>
      </c>
      <c r="AK35" s="25" t="str">
        <f>IFERROR(VLOOKUP($AR$5,Ledger!C35:K35,2,0),"-")</f>
        <v>-</v>
      </c>
      <c r="AL35" s="49" t="str">
        <f>IFERROR(VLOOKUP($AR$5,Ledger!C35:K35,3,0),"-")</f>
        <v>-</v>
      </c>
      <c r="AM35" s="49" t="str">
        <f>IFERROR(VLOOKUP($AR$5,Ledger!C35:K35,4,0),"-")</f>
        <v>-</v>
      </c>
      <c r="AN35" s="49" t="str">
        <f>IFERROR(VLOOKUP($AR$5,Ledger!C35:K35,5,0),"-")</f>
        <v>-</v>
      </c>
      <c r="AO35" s="49" t="str">
        <f>IFERROR(VLOOKUP($AR$5,Ledger!C35:K35,6,0),"-")</f>
        <v>-</v>
      </c>
      <c r="AP35" s="45">
        <f t="shared" si="8"/>
        <v>0</v>
      </c>
      <c r="AQ35" s="45" t="str">
        <f>IFERROR(VLOOKUP($AR$5,Ledger!C35:K35,9,0),"-")</f>
        <v>-</v>
      </c>
      <c r="AR35" s="45" t="str">
        <f t="shared" si="9"/>
        <v>-</v>
      </c>
      <c r="AT35" s="25" t="str">
        <f>IFERROR(VLOOKUP($BA$5,Ledger!C35:K35,2,0),"-")</f>
        <v>-</v>
      </c>
      <c r="AU35" s="49" t="str">
        <f>IFERROR(VLOOKUP($BA$5,Ledger!C35:K35,3,0),"-")</f>
        <v>-</v>
      </c>
      <c r="AV35" s="49" t="str">
        <f>IFERROR(VLOOKUP($BA$5,Ledger!C35:K35,4,0),"-")</f>
        <v>-</v>
      </c>
      <c r="AW35" s="49" t="str">
        <f>IFERROR(VLOOKUP($BA$5,Ledger!C35:K35,5,0),"-")</f>
        <v>-</v>
      </c>
      <c r="AX35" s="49" t="str">
        <f>IFERROR(VLOOKUP($BA$5,Ledger!C35:K35,6,0),"-")</f>
        <v>-</v>
      </c>
      <c r="AY35" s="45">
        <f t="shared" si="10"/>
        <v>0</v>
      </c>
      <c r="AZ35" s="45" t="str">
        <f>IFERROR(VLOOKUP($BA$5,Ledger!C35:K35,9,0),"-")</f>
        <v>-</v>
      </c>
      <c r="BA35" s="45" t="str">
        <f t="shared" si="11"/>
        <v>-</v>
      </c>
      <c r="BC35" s="25" t="str">
        <f>IFERROR(VLOOKUP($BJ$5,Ledger!C35:K35,2,0),"-")</f>
        <v>-</v>
      </c>
      <c r="BD35" s="49" t="str">
        <f>IFERROR(VLOOKUP($BJ$5,Ledger!C35:K35,3,0),"-")</f>
        <v>-</v>
      </c>
      <c r="BE35" s="49" t="str">
        <f>IFERROR(VLOOKUP($BJ$5,Ledger!C35:K35,4,0),"-")</f>
        <v>-</v>
      </c>
      <c r="BF35" s="49" t="str">
        <f>IFERROR(VLOOKUP($BJ$5,Ledger!C35:K35,5,0),"-")</f>
        <v>-</v>
      </c>
      <c r="BG35" s="49" t="str">
        <f>IFERROR(VLOOKUP($BJ$5,Ledger!C35:K35,6,0),"-")</f>
        <v>-</v>
      </c>
      <c r="BH35" s="45">
        <f t="shared" si="12"/>
        <v>0</v>
      </c>
      <c r="BI35" s="45" t="str">
        <f>IFERROR(VLOOKUP($BJ$5,Ledger!C35:K35,9,0),"-")</f>
        <v>-</v>
      </c>
      <c r="BJ35" s="45" t="str">
        <f t="shared" si="13"/>
        <v>-</v>
      </c>
    </row>
    <row r="36" spans="1:62" ht="24" x14ac:dyDescent="0.2">
      <c r="A36" s="25" t="str">
        <f>IFERROR(VLOOKUP($H$5,Ledger!C36:K36,2,0),"-")</f>
        <v>-</v>
      </c>
      <c r="B36" s="49" t="str">
        <f>IFERROR(VLOOKUP($H$5,Ledger!C36:K36,3,0),"-")</f>
        <v>-</v>
      </c>
      <c r="C36" s="49" t="str">
        <f>IFERROR(VLOOKUP($H$5,Ledger!C36:K36,4,0),"-")</f>
        <v>-</v>
      </c>
      <c r="D36" s="49" t="str">
        <f>IFERROR(VLOOKUP($H$5,Ledger!C36:K36,5,0),"-")</f>
        <v>-</v>
      </c>
      <c r="E36" s="49" t="str">
        <f>IFERROR(VLOOKUP($H$5,Ledger!C36:K36,6,0),"-")</f>
        <v>-</v>
      </c>
      <c r="F36" s="45">
        <f t="shared" si="0"/>
        <v>0</v>
      </c>
      <c r="G36" s="45" t="str">
        <f>IFERROR(VLOOKUP($H$5,Ledger!C36:K36,9,0),"-")</f>
        <v>-</v>
      </c>
      <c r="H36" s="45" t="str">
        <f t="shared" si="1"/>
        <v>-</v>
      </c>
      <c r="J36" s="25" t="str">
        <f>IFERROR(VLOOKUP($Q$5,Ledger!C36:K36,2,0),"-")</f>
        <v>-</v>
      </c>
      <c r="K36" s="49" t="str">
        <f>IFERROR(VLOOKUP($Q$5,Ledger!C36:K36,3,0),"-")</f>
        <v>-</v>
      </c>
      <c r="L36" s="49" t="str">
        <f>IFERROR(VLOOKUP($Q$5,Ledger!C36:K36,4,0),"-")</f>
        <v>-</v>
      </c>
      <c r="M36" s="49" t="str">
        <f>IFERROR(VLOOKUP($Q$5,Ledger!C36:K36,5,0),"-")</f>
        <v>-</v>
      </c>
      <c r="N36" s="49" t="str">
        <f>IFERROR(VLOOKUP($Q$5,Ledger!C36:K36,6,0),"-")</f>
        <v>-</v>
      </c>
      <c r="O36" s="45">
        <f t="shared" si="2"/>
        <v>0</v>
      </c>
      <c r="P36" s="45" t="str">
        <f>IFERROR(VLOOKUP($Q$5,Ledger!C36:K36,9,0),"-")</f>
        <v>-</v>
      </c>
      <c r="Q36" s="45" t="str">
        <f t="shared" si="3"/>
        <v>-</v>
      </c>
      <c r="S36" s="25" t="str">
        <f>IFERROR(VLOOKUP($Z$5,Ledger!C36:K36,2,0),"-")</f>
        <v>-</v>
      </c>
      <c r="T36" s="49" t="str">
        <f>IFERROR(VLOOKUP($Z$5,Ledger!C36:K36,3,0),"-")</f>
        <v>-</v>
      </c>
      <c r="U36" s="49" t="str">
        <f>IFERROR(VLOOKUP($Z$5,Ledger!C36:K36,4,0),"-")</f>
        <v>-</v>
      </c>
      <c r="V36" s="49" t="str">
        <f>IFERROR(VLOOKUP($Z$5,Ledger!C36:K36,5,0),"-")</f>
        <v>-</v>
      </c>
      <c r="W36" s="49" t="str">
        <f>IFERROR(VLOOKUP($Z$5,Ledger!C36:K36,6,0),"-")</f>
        <v>-</v>
      </c>
      <c r="X36" s="45">
        <f t="shared" si="4"/>
        <v>0</v>
      </c>
      <c r="Y36" s="45" t="str">
        <f>IFERROR(VLOOKUP($Z$5,Ledger!C36:K36,9,0),"-")</f>
        <v>-</v>
      </c>
      <c r="Z36" s="45" t="str">
        <f t="shared" si="5"/>
        <v>-</v>
      </c>
      <c r="AB36" s="25" t="str">
        <f>IFERROR(VLOOKUP($AI$5,Ledger!C36:K36,2,0),"-")</f>
        <v>-</v>
      </c>
      <c r="AC36" s="49" t="str">
        <f>IFERROR(VLOOKUP($AI$5,Ledger!C36:K36,3,0),"-")</f>
        <v>-</v>
      </c>
      <c r="AD36" s="49" t="str">
        <f>IFERROR(VLOOKUP($AI$5,Ledger!C36:K36,4,0),"-")</f>
        <v>-</v>
      </c>
      <c r="AE36" s="49" t="str">
        <f>IFERROR(VLOOKUP($AI$5,Ledger!C36:K36,5,0),"-")</f>
        <v>-</v>
      </c>
      <c r="AF36" s="49" t="str">
        <f>IFERROR(VLOOKUP($AI$5,Ledger!C36:K36,6,0),"-")</f>
        <v>-</v>
      </c>
      <c r="AG36" s="45">
        <f t="shared" si="6"/>
        <v>0</v>
      </c>
      <c r="AH36" s="45" t="str">
        <f>IFERROR(VLOOKUP($AI$5,Ledger!C36:K36,9,0),"-")</f>
        <v>-</v>
      </c>
      <c r="AI36" s="45" t="str">
        <f t="shared" si="7"/>
        <v>-</v>
      </c>
      <c r="AK36" s="25" t="str">
        <f>IFERROR(VLOOKUP($AR$5,Ledger!C36:K36,2,0),"-")</f>
        <v>-</v>
      </c>
      <c r="AL36" s="49" t="str">
        <f>IFERROR(VLOOKUP($AR$5,Ledger!C36:K36,3,0),"-")</f>
        <v>-</v>
      </c>
      <c r="AM36" s="49" t="str">
        <f>IFERROR(VLOOKUP($AR$5,Ledger!C36:K36,4,0),"-")</f>
        <v>-</v>
      </c>
      <c r="AN36" s="49" t="str">
        <f>IFERROR(VLOOKUP($AR$5,Ledger!C36:K36,5,0),"-")</f>
        <v>-</v>
      </c>
      <c r="AO36" s="49" t="str">
        <f>IFERROR(VLOOKUP($AR$5,Ledger!C36:K36,6,0),"-")</f>
        <v>-</v>
      </c>
      <c r="AP36" s="45">
        <f t="shared" si="8"/>
        <v>0</v>
      </c>
      <c r="AQ36" s="45" t="str">
        <f>IFERROR(VLOOKUP($AR$5,Ledger!C36:K36,9,0),"-")</f>
        <v>-</v>
      </c>
      <c r="AR36" s="45" t="str">
        <f t="shared" si="9"/>
        <v>-</v>
      </c>
      <c r="AT36" s="25" t="str">
        <f>IFERROR(VLOOKUP($BA$5,Ledger!C36:K36,2,0),"-")</f>
        <v>-</v>
      </c>
      <c r="AU36" s="49" t="str">
        <f>IFERROR(VLOOKUP($BA$5,Ledger!C36:K36,3,0),"-")</f>
        <v>-</v>
      </c>
      <c r="AV36" s="49" t="str">
        <f>IFERROR(VLOOKUP($BA$5,Ledger!C36:K36,4,0),"-")</f>
        <v>-</v>
      </c>
      <c r="AW36" s="49" t="str">
        <f>IFERROR(VLOOKUP($BA$5,Ledger!C36:K36,5,0),"-")</f>
        <v>-</v>
      </c>
      <c r="AX36" s="49" t="str">
        <f>IFERROR(VLOOKUP($BA$5,Ledger!C36:K36,6,0),"-")</f>
        <v>-</v>
      </c>
      <c r="AY36" s="45">
        <f t="shared" si="10"/>
        <v>0</v>
      </c>
      <c r="AZ36" s="45" t="str">
        <f>IFERROR(VLOOKUP($BA$5,Ledger!C36:K36,9,0),"-")</f>
        <v>-</v>
      </c>
      <c r="BA36" s="45" t="str">
        <f t="shared" si="11"/>
        <v>-</v>
      </c>
      <c r="BC36" s="25" t="str">
        <f>IFERROR(VLOOKUP($BJ$5,Ledger!C36:K36,2,0),"-")</f>
        <v>-</v>
      </c>
      <c r="BD36" s="49" t="str">
        <f>IFERROR(VLOOKUP($BJ$5,Ledger!C36:K36,3,0),"-")</f>
        <v>-</v>
      </c>
      <c r="BE36" s="49" t="str">
        <f>IFERROR(VLOOKUP($BJ$5,Ledger!C36:K36,4,0),"-")</f>
        <v>-</v>
      </c>
      <c r="BF36" s="49" t="str">
        <f>IFERROR(VLOOKUP($BJ$5,Ledger!C36:K36,5,0),"-")</f>
        <v>-</v>
      </c>
      <c r="BG36" s="49" t="str">
        <f>IFERROR(VLOOKUP($BJ$5,Ledger!C36:K36,6,0),"-")</f>
        <v>-</v>
      </c>
      <c r="BH36" s="45">
        <f t="shared" si="12"/>
        <v>0</v>
      </c>
      <c r="BI36" s="45" t="str">
        <f>IFERROR(VLOOKUP($BJ$5,Ledger!C36:K36,9,0),"-")</f>
        <v>-</v>
      </c>
      <c r="BJ36" s="45" t="str">
        <f t="shared" si="13"/>
        <v>-</v>
      </c>
    </row>
    <row r="37" spans="1:62" ht="24" x14ac:dyDescent="0.2">
      <c r="A37" s="25" t="str">
        <f>IFERROR(VLOOKUP($H$5,Ledger!C37:K37,2,0),"-")</f>
        <v>-</v>
      </c>
      <c r="B37" s="49" t="str">
        <f>IFERROR(VLOOKUP($H$5,Ledger!C37:K37,3,0),"-")</f>
        <v>-</v>
      </c>
      <c r="C37" s="49" t="str">
        <f>IFERROR(VLOOKUP($H$5,Ledger!C37:K37,4,0),"-")</f>
        <v>-</v>
      </c>
      <c r="D37" s="49" t="str">
        <f>IFERROR(VLOOKUP($H$5,Ledger!C37:K37,5,0),"-")</f>
        <v>-</v>
      </c>
      <c r="E37" s="49" t="str">
        <f>IFERROR(VLOOKUP($H$5,Ledger!C37:K37,6,0),"-")</f>
        <v>-</v>
      </c>
      <c r="F37" s="45">
        <f t="shared" si="0"/>
        <v>0</v>
      </c>
      <c r="G37" s="45" t="str">
        <f>IFERROR(VLOOKUP($H$5,Ledger!C37:K37,9,0),"-")</f>
        <v>-</v>
      </c>
      <c r="H37" s="45" t="str">
        <f t="shared" si="1"/>
        <v>-</v>
      </c>
      <c r="J37" s="25" t="str">
        <f>IFERROR(VLOOKUP($Q$5,Ledger!C37:K37,2,0),"-")</f>
        <v>-</v>
      </c>
      <c r="K37" s="49" t="str">
        <f>IFERROR(VLOOKUP($Q$5,Ledger!C37:K37,3,0),"-")</f>
        <v>-</v>
      </c>
      <c r="L37" s="49" t="str">
        <f>IFERROR(VLOOKUP($Q$5,Ledger!C37:K37,4,0),"-")</f>
        <v>-</v>
      </c>
      <c r="M37" s="49" t="str">
        <f>IFERROR(VLOOKUP($Q$5,Ledger!C37:K37,5,0),"-")</f>
        <v>-</v>
      </c>
      <c r="N37" s="49" t="str">
        <f>IFERROR(VLOOKUP($Q$5,Ledger!C37:K37,6,0),"-")</f>
        <v>-</v>
      </c>
      <c r="O37" s="45">
        <f t="shared" si="2"/>
        <v>0</v>
      </c>
      <c r="P37" s="45" t="str">
        <f>IFERROR(VLOOKUP($Q$5,Ledger!C37:K37,9,0),"-")</f>
        <v>-</v>
      </c>
      <c r="Q37" s="45" t="str">
        <f t="shared" si="3"/>
        <v>-</v>
      </c>
      <c r="S37" s="25" t="str">
        <f>IFERROR(VLOOKUP($Z$5,Ledger!C37:K37,2,0),"-")</f>
        <v>-</v>
      </c>
      <c r="T37" s="49" t="str">
        <f>IFERROR(VLOOKUP($Z$5,Ledger!C37:K37,3,0),"-")</f>
        <v>-</v>
      </c>
      <c r="U37" s="49" t="str">
        <f>IFERROR(VLOOKUP($Z$5,Ledger!C37:K37,4,0),"-")</f>
        <v>-</v>
      </c>
      <c r="V37" s="49" t="str">
        <f>IFERROR(VLOOKUP($Z$5,Ledger!C37:K37,5,0),"-")</f>
        <v>-</v>
      </c>
      <c r="W37" s="49" t="str">
        <f>IFERROR(VLOOKUP($Z$5,Ledger!C37:K37,6,0),"-")</f>
        <v>-</v>
      </c>
      <c r="X37" s="45">
        <f t="shared" si="4"/>
        <v>0</v>
      </c>
      <c r="Y37" s="45" t="str">
        <f>IFERROR(VLOOKUP($Z$5,Ledger!C37:K37,9,0),"-")</f>
        <v>-</v>
      </c>
      <c r="Z37" s="45" t="str">
        <f t="shared" si="5"/>
        <v>-</v>
      </c>
      <c r="AB37" s="25" t="str">
        <f>IFERROR(VLOOKUP($AI$5,Ledger!C37:K37,2,0),"-")</f>
        <v>-</v>
      </c>
      <c r="AC37" s="49" t="str">
        <f>IFERROR(VLOOKUP($AI$5,Ledger!C37:K37,3,0),"-")</f>
        <v>-</v>
      </c>
      <c r="AD37" s="49" t="str">
        <f>IFERROR(VLOOKUP($AI$5,Ledger!C37:K37,4,0),"-")</f>
        <v>-</v>
      </c>
      <c r="AE37" s="49" t="str">
        <f>IFERROR(VLOOKUP($AI$5,Ledger!C37:K37,5,0),"-")</f>
        <v>-</v>
      </c>
      <c r="AF37" s="49" t="str">
        <f>IFERROR(VLOOKUP($AI$5,Ledger!C37:K37,6,0),"-")</f>
        <v>-</v>
      </c>
      <c r="AG37" s="45">
        <f t="shared" si="6"/>
        <v>0</v>
      </c>
      <c r="AH37" s="45" t="str">
        <f>IFERROR(VLOOKUP($AI$5,Ledger!C37:K37,9,0),"-")</f>
        <v>-</v>
      </c>
      <c r="AI37" s="45" t="str">
        <f t="shared" si="7"/>
        <v>-</v>
      </c>
      <c r="AK37" s="25" t="str">
        <f>IFERROR(VLOOKUP($AR$5,Ledger!C37:K37,2,0),"-")</f>
        <v>-</v>
      </c>
      <c r="AL37" s="49" t="str">
        <f>IFERROR(VLOOKUP($AR$5,Ledger!C37:K37,3,0),"-")</f>
        <v>-</v>
      </c>
      <c r="AM37" s="49" t="str">
        <f>IFERROR(VLOOKUP($AR$5,Ledger!C37:K37,4,0),"-")</f>
        <v>-</v>
      </c>
      <c r="AN37" s="49" t="str">
        <f>IFERROR(VLOOKUP($AR$5,Ledger!C37:K37,5,0),"-")</f>
        <v>-</v>
      </c>
      <c r="AO37" s="49" t="str">
        <f>IFERROR(VLOOKUP($AR$5,Ledger!C37:K37,6,0),"-")</f>
        <v>-</v>
      </c>
      <c r="AP37" s="45">
        <f t="shared" si="8"/>
        <v>0</v>
      </c>
      <c r="AQ37" s="45" t="str">
        <f>IFERROR(VLOOKUP($AR$5,Ledger!C37:K37,9,0),"-")</f>
        <v>-</v>
      </c>
      <c r="AR37" s="45" t="str">
        <f t="shared" si="9"/>
        <v>-</v>
      </c>
      <c r="AT37" s="25" t="str">
        <f>IFERROR(VLOOKUP($BA$5,Ledger!C37:K37,2,0),"-")</f>
        <v>-</v>
      </c>
      <c r="AU37" s="49" t="str">
        <f>IFERROR(VLOOKUP($BA$5,Ledger!C37:K37,3,0),"-")</f>
        <v>-</v>
      </c>
      <c r="AV37" s="49" t="str">
        <f>IFERROR(VLOOKUP($BA$5,Ledger!C37:K37,4,0),"-")</f>
        <v>-</v>
      </c>
      <c r="AW37" s="49" t="str">
        <f>IFERROR(VLOOKUP($BA$5,Ledger!C37:K37,5,0),"-")</f>
        <v>-</v>
      </c>
      <c r="AX37" s="49" t="str">
        <f>IFERROR(VLOOKUP($BA$5,Ledger!C37:K37,6,0),"-")</f>
        <v>-</v>
      </c>
      <c r="AY37" s="45">
        <f t="shared" si="10"/>
        <v>0</v>
      </c>
      <c r="AZ37" s="45" t="str">
        <f>IFERROR(VLOOKUP($BA$5,Ledger!C37:K37,9,0),"-")</f>
        <v>-</v>
      </c>
      <c r="BA37" s="45" t="str">
        <f t="shared" si="11"/>
        <v>-</v>
      </c>
      <c r="BC37" s="25" t="str">
        <f>IFERROR(VLOOKUP($BJ$5,Ledger!C37:K37,2,0),"-")</f>
        <v>-</v>
      </c>
      <c r="BD37" s="49" t="str">
        <f>IFERROR(VLOOKUP($BJ$5,Ledger!C37:K37,3,0),"-")</f>
        <v>-</v>
      </c>
      <c r="BE37" s="49" t="str">
        <f>IFERROR(VLOOKUP($BJ$5,Ledger!C37:K37,4,0),"-")</f>
        <v>-</v>
      </c>
      <c r="BF37" s="49" t="str">
        <f>IFERROR(VLOOKUP($BJ$5,Ledger!C37:K37,5,0),"-")</f>
        <v>-</v>
      </c>
      <c r="BG37" s="49" t="str">
        <f>IFERROR(VLOOKUP($BJ$5,Ledger!C37:K37,6,0),"-")</f>
        <v>-</v>
      </c>
      <c r="BH37" s="45">
        <f t="shared" si="12"/>
        <v>0</v>
      </c>
      <c r="BI37" s="45" t="str">
        <f>IFERROR(VLOOKUP($BJ$5,Ledger!C37:K37,9,0),"-")</f>
        <v>-</v>
      </c>
      <c r="BJ37" s="45" t="str">
        <f t="shared" si="13"/>
        <v>-</v>
      </c>
    </row>
    <row r="38" spans="1:62" ht="24" x14ac:dyDescent="0.2">
      <c r="A38" s="25" t="str">
        <f>IFERROR(VLOOKUP($H$5,Ledger!C38:K38,2,0),"-")</f>
        <v>-</v>
      </c>
      <c r="B38" s="49" t="str">
        <f>IFERROR(VLOOKUP($H$5,Ledger!C38:K38,3,0),"-")</f>
        <v>-</v>
      </c>
      <c r="C38" s="49" t="str">
        <f>IFERROR(VLOOKUP($H$5,Ledger!C38:K38,4,0),"-")</f>
        <v>-</v>
      </c>
      <c r="D38" s="49" t="str">
        <f>IFERROR(VLOOKUP($H$5,Ledger!C38:K38,5,0),"-")</f>
        <v>-</v>
      </c>
      <c r="E38" s="49" t="str">
        <f>IFERROR(VLOOKUP($H$5,Ledger!C38:K38,6,0),"-")</f>
        <v>-</v>
      </c>
      <c r="F38" s="45">
        <f t="shared" si="0"/>
        <v>0</v>
      </c>
      <c r="G38" s="45" t="str">
        <f>IFERROR(VLOOKUP($H$5,Ledger!C38:K38,9,0),"-")</f>
        <v>-</v>
      </c>
      <c r="H38" s="45" t="str">
        <f t="shared" si="1"/>
        <v>-</v>
      </c>
      <c r="J38" s="25" t="str">
        <f>IFERROR(VLOOKUP($Q$5,Ledger!C38:K38,2,0),"-")</f>
        <v>-</v>
      </c>
      <c r="K38" s="49" t="str">
        <f>IFERROR(VLOOKUP($Q$5,Ledger!C38:K38,3,0),"-")</f>
        <v>-</v>
      </c>
      <c r="L38" s="49" t="str">
        <f>IFERROR(VLOOKUP($Q$5,Ledger!C38:K38,4,0),"-")</f>
        <v>-</v>
      </c>
      <c r="M38" s="49" t="str">
        <f>IFERROR(VLOOKUP($Q$5,Ledger!C38:K38,5,0),"-")</f>
        <v>-</v>
      </c>
      <c r="N38" s="49" t="str">
        <f>IFERROR(VLOOKUP($Q$5,Ledger!C38:K38,6,0),"-")</f>
        <v>-</v>
      </c>
      <c r="O38" s="45">
        <f t="shared" si="2"/>
        <v>0</v>
      </c>
      <c r="P38" s="45" t="str">
        <f>IFERROR(VLOOKUP($Q$5,Ledger!C38:K38,9,0),"-")</f>
        <v>-</v>
      </c>
      <c r="Q38" s="45" t="str">
        <f t="shared" si="3"/>
        <v>-</v>
      </c>
      <c r="S38" s="25" t="str">
        <f>IFERROR(VLOOKUP($Z$5,Ledger!C38:K38,2,0),"-")</f>
        <v>-</v>
      </c>
      <c r="T38" s="49" t="str">
        <f>IFERROR(VLOOKUP($Z$5,Ledger!C38:K38,3,0),"-")</f>
        <v>-</v>
      </c>
      <c r="U38" s="49" t="str">
        <f>IFERROR(VLOOKUP($Z$5,Ledger!C38:K38,4,0),"-")</f>
        <v>-</v>
      </c>
      <c r="V38" s="49" t="str">
        <f>IFERROR(VLOOKUP($Z$5,Ledger!C38:K38,5,0),"-")</f>
        <v>-</v>
      </c>
      <c r="W38" s="49" t="str">
        <f>IFERROR(VLOOKUP($Z$5,Ledger!C38:K38,6,0),"-")</f>
        <v>-</v>
      </c>
      <c r="X38" s="45">
        <f t="shared" si="4"/>
        <v>0</v>
      </c>
      <c r="Y38" s="45" t="str">
        <f>IFERROR(VLOOKUP($Z$5,Ledger!C38:K38,9,0),"-")</f>
        <v>-</v>
      </c>
      <c r="Z38" s="45" t="str">
        <f t="shared" si="5"/>
        <v>-</v>
      </c>
      <c r="AB38" s="25" t="str">
        <f>IFERROR(VLOOKUP($AI$5,Ledger!C38:K38,2,0),"-")</f>
        <v>-</v>
      </c>
      <c r="AC38" s="49" t="str">
        <f>IFERROR(VLOOKUP($AI$5,Ledger!C38:K38,3,0),"-")</f>
        <v>-</v>
      </c>
      <c r="AD38" s="49" t="str">
        <f>IFERROR(VLOOKUP($AI$5,Ledger!C38:K38,4,0),"-")</f>
        <v>-</v>
      </c>
      <c r="AE38" s="49" t="str">
        <f>IFERROR(VLOOKUP($AI$5,Ledger!C38:K38,5,0),"-")</f>
        <v>-</v>
      </c>
      <c r="AF38" s="49" t="str">
        <f>IFERROR(VLOOKUP($AI$5,Ledger!C38:K38,6,0),"-")</f>
        <v>-</v>
      </c>
      <c r="AG38" s="45">
        <f t="shared" si="6"/>
        <v>0</v>
      </c>
      <c r="AH38" s="45" t="str">
        <f>IFERROR(VLOOKUP($AI$5,Ledger!C38:K38,9,0),"-")</f>
        <v>-</v>
      </c>
      <c r="AI38" s="45" t="str">
        <f t="shared" si="7"/>
        <v>-</v>
      </c>
      <c r="AK38" s="25" t="str">
        <f>IFERROR(VLOOKUP($AR$5,Ledger!C38:K38,2,0),"-")</f>
        <v>-</v>
      </c>
      <c r="AL38" s="49" t="str">
        <f>IFERROR(VLOOKUP($AR$5,Ledger!C38:K38,3,0),"-")</f>
        <v>-</v>
      </c>
      <c r="AM38" s="49" t="str">
        <f>IFERROR(VLOOKUP($AR$5,Ledger!C38:K38,4,0),"-")</f>
        <v>-</v>
      </c>
      <c r="AN38" s="49" t="str">
        <f>IFERROR(VLOOKUP($AR$5,Ledger!C38:K38,5,0),"-")</f>
        <v>-</v>
      </c>
      <c r="AO38" s="49" t="str">
        <f>IFERROR(VLOOKUP($AR$5,Ledger!C38:K38,6,0),"-")</f>
        <v>-</v>
      </c>
      <c r="AP38" s="45">
        <f t="shared" si="8"/>
        <v>0</v>
      </c>
      <c r="AQ38" s="45" t="str">
        <f>IFERROR(VLOOKUP($AR$5,Ledger!C38:K38,9,0),"-")</f>
        <v>-</v>
      </c>
      <c r="AR38" s="45" t="str">
        <f t="shared" si="9"/>
        <v>-</v>
      </c>
      <c r="AT38" s="25" t="str">
        <f>IFERROR(VLOOKUP($BA$5,Ledger!C38:K38,2,0),"-")</f>
        <v>-</v>
      </c>
      <c r="AU38" s="49" t="str">
        <f>IFERROR(VLOOKUP($BA$5,Ledger!C38:K38,3,0),"-")</f>
        <v>-</v>
      </c>
      <c r="AV38" s="49" t="str">
        <f>IFERROR(VLOOKUP($BA$5,Ledger!C38:K38,4,0),"-")</f>
        <v>-</v>
      </c>
      <c r="AW38" s="49" t="str">
        <f>IFERROR(VLOOKUP($BA$5,Ledger!C38:K38,5,0),"-")</f>
        <v>-</v>
      </c>
      <c r="AX38" s="49" t="str">
        <f>IFERROR(VLOOKUP($BA$5,Ledger!C38:K38,6,0),"-")</f>
        <v>-</v>
      </c>
      <c r="AY38" s="45">
        <f t="shared" si="10"/>
        <v>0</v>
      </c>
      <c r="AZ38" s="45" t="str">
        <f>IFERROR(VLOOKUP($BA$5,Ledger!C38:K38,9,0),"-")</f>
        <v>-</v>
      </c>
      <c r="BA38" s="45" t="str">
        <f t="shared" si="11"/>
        <v>-</v>
      </c>
      <c r="BC38" s="25" t="str">
        <f>IFERROR(VLOOKUP($BJ$5,Ledger!C38:K38,2,0),"-")</f>
        <v>-</v>
      </c>
      <c r="BD38" s="49" t="str">
        <f>IFERROR(VLOOKUP($BJ$5,Ledger!C38:K38,3,0),"-")</f>
        <v>-</v>
      </c>
      <c r="BE38" s="49" t="str">
        <f>IFERROR(VLOOKUP($BJ$5,Ledger!C38:K38,4,0),"-")</f>
        <v>-</v>
      </c>
      <c r="BF38" s="49" t="str">
        <f>IFERROR(VLOOKUP($BJ$5,Ledger!C38:K38,5,0),"-")</f>
        <v>-</v>
      </c>
      <c r="BG38" s="49" t="str">
        <f>IFERROR(VLOOKUP($BJ$5,Ledger!C38:K38,6,0),"-")</f>
        <v>-</v>
      </c>
      <c r="BH38" s="45">
        <f t="shared" si="12"/>
        <v>0</v>
      </c>
      <c r="BI38" s="45" t="str">
        <f>IFERROR(VLOOKUP($BJ$5,Ledger!C38:K38,9,0),"-")</f>
        <v>-</v>
      </c>
      <c r="BJ38" s="45" t="str">
        <f t="shared" si="13"/>
        <v>-</v>
      </c>
    </row>
    <row r="39" spans="1:62" ht="24" x14ac:dyDescent="0.2">
      <c r="A39" s="25" t="str">
        <f>IFERROR(VLOOKUP($H$5,Ledger!C39:K39,2,0),"-")</f>
        <v>-</v>
      </c>
      <c r="B39" s="49" t="str">
        <f>IFERROR(VLOOKUP($H$5,Ledger!C39:K39,3,0),"-")</f>
        <v>-</v>
      </c>
      <c r="C39" s="49" t="str">
        <f>IFERROR(VLOOKUP($H$5,Ledger!C39:K39,4,0),"-")</f>
        <v>-</v>
      </c>
      <c r="D39" s="49" t="str">
        <f>IFERROR(VLOOKUP($H$5,Ledger!C39:K39,5,0),"-")</f>
        <v>-</v>
      </c>
      <c r="E39" s="49" t="str">
        <f>IFERROR(VLOOKUP($H$5,Ledger!C39:K39,6,0),"-")</f>
        <v>-</v>
      </c>
      <c r="F39" s="45">
        <f t="shared" si="0"/>
        <v>0</v>
      </c>
      <c r="G39" s="45" t="str">
        <f>IFERROR(VLOOKUP($H$5,Ledger!C39:K39,9,0),"-")</f>
        <v>-</v>
      </c>
      <c r="H39" s="45" t="str">
        <f t="shared" si="1"/>
        <v>-</v>
      </c>
      <c r="J39" s="25" t="str">
        <f>IFERROR(VLOOKUP($Q$5,Ledger!C39:K39,2,0),"-")</f>
        <v>-</v>
      </c>
      <c r="K39" s="49" t="str">
        <f>IFERROR(VLOOKUP($Q$5,Ledger!C39:K39,3,0),"-")</f>
        <v>-</v>
      </c>
      <c r="L39" s="49" t="str">
        <f>IFERROR(VLOOKUP($Q$5,Ledger!C39:K39,4,0),"-")</f>
        <v>-</v>
      </c>
      <c r="M39" s="49" t="str">
        <f>IFERROR(VLOOKUP($Q$5,Ledger!C39:K39,5,0),"-")</f>
        <v>-</v>
      </c>
      <c r="N39" s="49" t="str">
        <f>IFERROR(VLOOKUP($Q$5,Ledger!C39:K39,6,0),"-")</f>
        <v>-</v>
      </c>
      <c r="O39" s="45">
        <f t="shared" si="2"/>
        <v>0</v>
      </c>
      <c r="P39" s="45" t="str">
        <f>IFERROR(VLOOKUP($Q$5,Ledger!C39:K39,9,0),"-")</f>
        <v>-</v>
      </c>
      <c r="Q39" s="45" t="str">
        <f t="shared" si="3"/>
        <v>-</v>
      </c>
      <c r="S39" s="25" t="str">
        <f>IFERROR(VLOOKUP($Z$5,Ledger!C39:K39,2,0),"-")</f>
        <v>-</v>
      </c>
      <c r="T39" s="49" t="str">
        <f>IFERROR(VLOOKUP($Z$5,Ledger!C39:K39,3,0),"-")</f>
        <v>-</v>
      </c>
      <c r="U39" s="49" t="str">
        <f>IFERROR(VLOOKUP($Z$5,Ledger!C39:K39,4,0),"-")</f>
        <v>-</v>
      </c>
      <c r="V39" s="49" t="str">
        <f>IFERROR(VLOOKUP($Z$5,Ledger!C39:K39,5,0),"-")</f>
        <v>-</v>
      </c>
      <c r="W39" s="49" t="str">
        <f>IFERROR(VLOOKUP($Z$5,Ledger!C39:K39,6,0),"-")</f>
        <v>-</v>
      </c>
      <c r="X39" s="45">
        <f t="shared" si="4"/>
        <v>0</v>
      </c>
      <c r="Y39" s="45" t="str">
        <f>IFERROR(VLOOKUP($Z$5,Ledger!C39:K39,9,0),"-")</f>
        <v>-</v>
      </c>
      <c r="Z39" s="45" t="str">
        <f t="shared" si="5"/>
        <v>-</v>
      </c>
      <c r="AB39" s="25" t="str">
        <f>IFERROR(VLOOKUP($AI$5,Ledger!C39:K39,2,0),"-")</f>
        <v>-</v>
      </c>
      <c r="AC39" s="49" t="str">
        <f>IFERROR(VLOOKUP($AI$5,Ledger!C39:K39,3,0),"-")</f>
        <v>-</v>
      </c>
      <c r="AD39" s="49" t="str">
        <f>IFERROR(VLOOKUP($AI$5,Ledger!C39:K39,4,0),"-")</f>
        <v>-</v>
      </c>
      <c r="AE39" s="49" t="str">
        <f>IFERROR(VLOOKUP($AI$5,Ledger!C39:K39,5,0),"-")</f>
        <v>-</v>
      </c>
      <c r="AF39" s="49" t="str">
        <f>IFERROR(VLOOKUP($AI$5,Ledger!C39:K39,6,0),"-")</f>
        <v>-</v>
      </c>
      <c r="AG39" s="45">
        <f t="shared" si="6"/>
        <v>0</v>
      </c>
      <c r="AH39" s="45" t="str">
        <f>IFERROR(VLOOKUP($AI$5,Ledger!C39:K39,9,0),"-")</f>
        <v>-</v>
      </c>
      <c r="AI39" s="45" t="str">
        <f t="shared" si="7"/>
        <v>-</v>
      </c>
      <c r="AK39" s="25" t="str">
        <f>IFERROR(VLOOKUP($AR$5,Ledger!C39:K39,2,0),"-")</f>
        <v>-</v>
      </c>
      <c r="AL39" s="49" t="str">
        <f>IFERROR(VLOOKUP($AR$5,Ledger!C39:K39,3,0),"-")</f>
        <v>-</v>
      </c>
      <c r="AM39" s="49" t="str">
        <f>IFERROR(VLOOKUP($AR$5,Ledger!C39:K39,4,0),"-")</f>
        <v>-</v>
      </c>
      <c r="AN39" s="49" t="str">
        <f>IFERROR(VLOOKUP($AR$5,Ledger!C39:K39,5,0),"-")</f>
        <v>-</v>
      </c>
      <c r="AO39" s="49" t="str">
        <f>IFERROR(VLOOKUP($AR$5,Ledger!C39:K39,6,0),"-")</f>
        <v>-</v>
      </c>
      <c r="AP39" s="45">
        <f t="shared" si="8"/>
        <v>0</v>
      </c>
      <c r="AQ39" s="45" t="str">
        <f>IFERROR(VLOOKUP($AR$5,Ledger!C39:K39,9,0),"-")</f>
        <v>-</v>
      </c>
      <c r="AR39" s="45" t="str">
        <f t="shared" si="9"/>
        <v>-</v>
      </c>
      <c r="AT39" s="25" t="str">
        <f>IFERROR(VLOOKUP($BA$5,Ledger!C39:K39,2,0),"-")</f>
        <v>-</v>
      </c>
      <c r="AU39" s="49" t="str">
        <f>IFERROR(VLOOKUP($BA$5,Ledger!C39:K39,3,0),"-")</f>
        <v>-</v>
      </c>
      <c r="AV39" s="49" t="str">
        <f>IFERROR(VLOOKUP($BA$5,Ledger!C39:K39,4,0),"-")</f>
        <v>-</v>
      </c>
      <c r="AW39" s="49" t="str">
        <f>IFERROR(VLOOKUP($BA$5,Ledger!C39:K39,5,0),"-")</f>
        <v>-</v>
      </c>
      <c r="AX39" s="49" t="str">
        <f>IFERROR(VLOOKUP($BA$5,Ledger!C39:K39,6,0),"-")</f>
        <v>-</v>
      </c>
      <c r="AY39" s="45">
        <f t="shared" si="10"/>
        <v>0</v>
      </c>
      <c r="AZ39" s="45" t="str">
        <f>IFERROR(VLOOKUP($BA$5,Ledger!C39:K39,9,0),"-")</f>
        <v>-</v>
      </c>
      <c r="BA39" s="45" t="str">
        <f t="shared" si="11"/>
        <v>-</v>
      </c>
      <c r="BC39" s="25" t="str">
        <f>IFERROR(VLOOKUP($BJ$5,Ledger!C39:K39,2,0),"-")</f>
        <v>-</v>
      </c>
      <c r="BD39" s="49" t="str">
        <f>IFERROR(VLOOKUP($BJ$5,Ledger!C39:K39,3,0),"-")</f>
        <v>-</v>
      </c>
      <c r="BE39" s="49" t="str">
        <f>IFERROR(VLOOKUP($BJ$5,Ledger!C39:K39,4,0),"-")</f>
        <v>-</v>
      </c>
      <c r="BF39" s="49" t="str">
        <f>IFERROR(VLOOKUP($BJ$5,Ledger!C39:K39,5,0),"-")</f>
        <v>-</v>
      </c>
      <c r="BG39" s="49" t="str">
        <f>IFERROR(VLOOKUP($BJ$5,Ledger!C39:K39,6,0),"-")</f>
        <v>-</v>
      </c>
      <c r="BH39" s="45">
        <f t="shared" si="12"/>
        <v>0</v>
      </c>
      <c r="BI39" s="45" t="str">
        <f>IFERROR(VLOOKUP($BJ$5,Ledger!C39:K39,9,0),"-")</f>
        <v>-</v>
      </c>
      <c r="BJ39" s="45" t="str">
        <f t="shared" si="13"/>
        <v>-</v>
      </c>
    </row>
    <row r="40" spans="1:62" ht="24" x14ac:dyDescent="0.2">
      <c r="A40" s="25" t="str">
        <f>IFERROR(VLOOKUP($H$5,Ledger!C40:K40,2,0),"-")</f>
        <v>-</v>
      </c>
      <c r="B40" s="49" t="str">
        <f>IFERROR(VLOOKUP($H$5,Ledger!C40:K40,3,0),"-")</f>
        <v>-</v>
      </c>
      <c r="C40" s="49" t="str">
        <f>IFERROR(VLOOKUP($H$5,Ledger!C40:K40,4,0),"-")</f>
        <v>-</v>
      </c>
      <c r="D40" s="49" t="str">
        <f>IFERROR(VLOOKUP($H$5,Ledger!C40:K40,5,0),"-")</f>
        <v>-</v>
      </c>
      <c r="E40" s="49" t="str">
        <f>IFERROR(VLOOKUP($H$5,Ledger!C40:K40,6,0),"-")</f>
        <v>-</v>
      </c>
      <c r="F40" s="45">
        <f t="shared" si="0"/>
        <v>0</v>
      </c>
      <c r="G40" s="45" t="str">
        <f>IFERROR(VLOOKUP($H$5,Ledger!C40:K40,9,0),"-")</f>
        <v>-</v>
      </c>
      <c r="H40" s="45" t="str">
        <f t="shared" si="1"/>
        <v>-</v>
      </c>
      <c r="J40" s="25" t="str">
        <f>IFERROR(VLOOKUP($Q$5,Ledger!C40:K40,2,0),"-")</f>
        <v>-</v>
      </c>
      <c r="K40" s="49" t="str">
        <f>IFERROR(VLOOKUP($Q$5,Ledger!C40:K40,3,0),"-")</f>
        <v>-</v>
      </c>
      <c r="L40" s="49" t="str">
        <f>IFERROR(VLOOKUP($Q$5,Ledger!C40:K40,4,0),"-")</f>
        <v>-</v>
      </c>
      <c r="M40" s="49" t="str">
        <f>IFERROR(VLOOKUP($Q$5,Ledger!C40:K40,5,0),"-")</f>
        <v>-</v>
      </c>
      <c r="N40" s="49" t="str">
        <f>IFERROR(VLOOKUP($Q$5,Ledger!C40:K40,6,0),"-")</f>
        <v>-</v>
      </c>
      <c r="O40" s="45">
        <f t="shared" si="2"/>
        <v>0</v>
      </c>
      <c r="P40" s="45" t="str">
        <f>IFERROR(VLOOKUP($Q$5,Ledger!C40:K40,9,0),"-")</f>
        <v>-</v>
      </c>
      <c r="Q40" s="45" t="str">
        <f t="shared" si="3"/>
        <v>-</v>
      </c>
      <c r="S40" s="25" t="str">
        <f>IFERROR(VLOOKUP($Z$5,Ledger!C40:K40,2,0),"-")</f>
        <v>-</v>
      </c>
      <c r="T40" s="49" t="str">
        <f>IFERROR(VLOOKUP($Z$5,Ledger!C40:K40,3,0),"-")</f>
        <v>-</v>
      </c>
      <c r="U40" s="49" t="str">
        <f>IFERROR(VLOOKUP($Z$5,Ledger!C40:K40,4,0),"-")</f>
        <v>-</v>
      </c>
      <c r="V40" s="49" t="str">
        <f>IFERROR(VLOOKUP($Z$5,Ledger!C40:K40,5,0),"-")</f>
        <v>-</v>
      </c>
      <c r="W40" s="49" t="str">
        <f>IFERROR(VLOOKUP($Z$5,Ledger!C40:K40,6,0),"-")</f>
        <v>-</v>
      </c>
      <c r="X40" s="45">
        <f t="shared" si="4"/>
        <v>0</v>
      </c>
      <c r="Y40" s="45" t="str">
        <f>IFERROR(VLOOKUP($Z$5,Ledger!C40:K40,9,0),"-")</f>
        <v>-</v>
      </c>
      <c r="Z40" s="45" t="str">
        <f t="shared" si="5"/>
        <v>-</v>
      </c>
      <c r="AB40" s="25" t="str">
        <f>IFERROR(VLOOKUP($AI$5,Ledger!C40:K40,2,0),"-")</f>
        <v>-</v>
      </c>
      <c r="AC40" s="49" t="str">
        <f>IFERROR(VLOOKUP($AI$5,Ledger!C40:K40,3,0),"-")</f>
        <v>-</v>
      </c>
      <c r="AD40" s="49" t="str">
        <f>IFERROR(VLOOKUP($AI$5,Ledger!C40:K40,4,0),"-")</f>
        <v>-</v>
      </c>
      <c r="AE40" s="49" t="str">
        <f>IFERROR(VLOOKUP($AI$5,Ledger!C40:K40,5,0),"-")</f>
        <v>-</v>
      </c>
      <c r="AF40" s="49" t="str">
        <f>IFERROR(VLOOKUP($AI$5,Ledger!C40:K40,6,0),"-")</f>
        <v>-</v>
      </c>
      <c r="AG40" s="45">
        <f t="shared" si="6"/>
        <v>0</v>
      </c>
      <c r="AH40" s="45" t="str">
        <f>IFERROR(VLOOKUP($AI$5,Ledger!C40:K40,9,0),"-")</f>
        <v>-</v>
      </c>
      <c r="AI40" s="45" t="str">
        <f t="shared" si="7"/>
        <v>-</v>
      </c>
      <c r="AK40" s="25" t="str">
        <f>IFERROR(VLOOKUP($AR$5,Ledger!C40:K40,2,0),"-")</f>
        <v>-</v>
      </c>
      <c r="AL40" s="49" t="str">
        <f>IFERROR(VLOOKUP($AR$5,Ledger!C40:K40,3,0),"-")</f>
        <v>-</v>
      </c>
      <c r="AM40" s="49" t="str">
        <f>IFERROR(VLOOKUP($AR$5,Ledger!C40:K40,4,0),"-")</f>
        <v>-</v>
      </c>
      <c r="AN40" s="49" t="str">
        <f>IFERROR(VLOOKUP($AR$5,Ledger!C40:K40,5,0),"-")</f>
        <v>-</v>
      </c>
      <c r="AO40" s="49" t="str">
        <f>IFERROR(VLOOKUP($AR$5,Ledger!C40:K40,6,0),"-")</f>
        <v>-</v>
      </c>
      <c r="AP40" s="45">
        <f t="shared" si="8"/>
        <v>0</v>
      </c>
      <c r="AQ40" s="45" t="str">
        <f>IFERROR(VLOOKUP($AR$5,Ledger!C40:K40,9,0),"-")</f>
        <v>-</v>
      </c>
      <c r="AR40" s="45" t="str">
        <f t="shared" si="9"/>
        <v>-</v>
      </c>
      <c r="AT40" s="25" t="str">
        <f>IFERROR(VLOOKUP($BA$5,Ledger!C40:K40,2,0),"-")</f>
        <v>-</v>
      </c>
      <c r="AU40" s="49" t="str">
        <f>IFERROR(VLOOKUP($BA$5,Ledger!C40:K40,3,0),"-")</f>
        <v>-</v>
      </c>
      <c r="AV40" s="49" t="str">
        <f>IFERROR(VLOOKUP($BA$5,Ledger!C40:K40,4,0),"-")</f>
        <v>-</v>
      </c>
      <c r="AW40" s="49" t="str">
        <f>IFERROR(VLOOKUP($BA$5,Ledger!C40:K40,5,0),"-")</f>
        <v>-</v>
      </c>
      <c r="AX40" s="49" t="str">
        <f>IFERROR(VLOOKUP($BA$5,Ledger!C40:K40,6,0),"-")</f>
        <v>-</v>
      </c>
      <c r="AY40" s="45">
        <f t="shared" si="10"/>
        <v>0</v>
      </c>
      <c r="AZ40" s="45" t="str">
        <f>IFERROR(VLOOKUP($BA$5,Ledger!C40:K40,9,0),"-")</f>
        <v>-</v>
      </c>
      <c r="BA40" s="45" t="str">
        <f t="shared" si="11"/>
        <v>-</v>
      </c>
      <c r="BC40" s="25" t="str">
        <f>IFERROR(VLOOKUP($BJ$5,Ledger!C40:K40,2,0),"-")</f>
        <v>-</v>
      </c>
      <c r="BD40" s="49" t="str">
        <f>IFERROR(VLOOKUP($BJ$5,Ledger!C40:K40,3,0),"-")</f>
        <v>-</v>
      </c>
      <c r="BE40" s="49" t="str">
        <f>IFERROR(VLOOKUP($BJ$5,Ledger!C40:K40,4,0),"-")</f>
        <v>-</v>
      </c>
      <c r="BF40" s="49" t="str">
        <f>IFERROR(VLOOKUP($BJ$5,Ledger!C40:K40,5,0),"-")</f>
        <v>-</v>
      </c>
      <c r="BG40" s="49" t="str">
        <f>IFERROR(VLOOKUP($BJ$5,Ledger!C40:K40,6,0),"-")</f>
        <v>-</v>
      </c>
      <c r="BH40" s="45">
        <f t="shared" si="12"/>
        <v>0</v>
      </c>
      <c r="BI40" s="45" t="str">
        <f>IFERROR(VLOOKUP($BJ$5,Ledger!C40:K40,9,0),"-")</f>
        <v>-</v>
      </c>
      <c r="BJ40" s="45" t="str">
        <f t="shared" si="13"/>
        <v>-</v>
      </c>
    </row>
    <row r="41" spans="1:62" ht="24" x14ac:dyDescent="0.2">
      <c r="A41" s="25">
        <f>IFERROR(VLOOKUP($H$5,Ledger!C41:K41,2,0),"-")</f>
        <v>45717</v>
      </c>
      <c r="B41" s="49" t="str">
        <f>IFERROR(VLOOKUP($H$5,Ledger!C41:K41,3,0),"-")</f>
        <v>LASANI CHICKS</v>
      </c>
      <c r="C41" s="49" t="str">
        <f>IFERROR(VLOOKUP($H$5,Ledger!C41:K41,4,0),"-")</f>
        <v>EACH</v>
      </c>
      <c r="D41" s="49">
        <f>IFERROR(VLOOKUP($H$5,Ledger!C41:K41,5,0),"-")</f>
        <v>50000</v>
      </c>
      <c r="E41" s="49">
        <f>IFERROR(VLOOKUP($H$5,Ledger!C41:K41,6,0),"-")</f>
        <v>50</v>
      </c>
      <c r="F41" s="45">
        <f t="shared" si="0"/>
        <v>2500000</v>
      </c>
      <c r="G41" s="45">
        <f>IFERROR(VLOOKUP($H$5,Ledger!C41:K41,9,0),"-")</f>
        <v>2350000</v>
      </c>
      <c r="H41" s="45">
        <f t="shared" si="1"/>
        <v>150000</v>
      </c>
      <c r="J41" s="25" t="str">
        <f>IFERROR(VLOOKUP($Q$5,Ledger!C41:K41,2,0),"-")</f>
        <v>-</v>
      </c>
      <c r="K41" s="49" t="str">
        <f>IFERROR(VLOOKUP($Q$5,Ledger!C41:K41,3,0),"-")</f>
        <v>-</v>
      </c>
      <c r="L41" s="49" t="str">
        <f>IFERROR(VLOOKUP($Q$5,Ledger!C41:K41,4,0),"-")</f>
        <v>-</v>
      </c>
      <c r="M41" s="49" t="str">
        <f>IFERROR(VLOOKUP($Q$5,Ledger!C41:K41,5,0),"-")</f>
        <v>-</v>
      </c>
      <c r="N41" s="49" t="str">
        <f>IFERROR(VLOOKUP($Q$5,Ledger!C41:K41,6,0),"-")</f>
        <v>-</v>
      </c>
      <c r="O41" s="45">
        <f t="shared" si="2"/>
        <v>0</v>
      </c>
      <c r="P41" s="45" t="str">
        <f>IFERROR(VLOOKUP($Q$5,Ledger!C41:K41,9,0),"-")</f>
        <v>-</v>
      </c>
      <c r="Q41" s="45" t="str">
        <f t="shared" si="3"/>
        <v>-</v>
      </c>
      <c r="S41" s="25" t="str">
        <f>IFERROR(VLOOKUP($Z$5,Ledger!C41:K41,2,0),"-")</f>
        <v>-</v>
      </c>
      <c r="T41" s="49" t="str">
        <f>IFERROR(VLOOKUP($Z$5,Ledger!C41:K41,3,0),"-")</f>
        <v>-</v>
      </c>
      <c r="U41" s="49" t="str">
        <f>IFERROR(VLOOKUP($Z$5,Ledger!C41:K41,4,0),"-")</f>
        <v>-</v>
      </c>
      <c r="V41" s="49" t="str">
        <f>IFERROR(VLOOKUP($Z$5,Ledger!C41:K41,5,0),"-")</f>
        <v>-</v>
      </c>
      <c r="W41" s="49" t="str">
        <f>IFERROR(VLOOKUP($Z$5,Ledger!C41:K41,6,0),"-")</f>
        <v>-</v>
      </c>
      <c r="X41" s="45">
        <f t="shared" si="4"/>
        <v>0</v>
      </c>
      <c r="Y41" s="45" t="str">
        <f>IFERROR(VLOOKUP($Z$5,Ledger!C41:K41,9,0),"-")</f>
        <v>-</v>
      </c>
      <c r="Z41" s="45" t="str">
        <f t="shared" si="5"/>
        <v>-</v>
      </c>
      <c r="AB41" s="25" t="str">
        <f>IFERROR(VLOOKUP($AI$5,Ledger!C41:K41,2,0),"-")</f>
        <v>-</v>
      </c>
      <c r="AC41" s="49" t="str">
        <f>IFERROR(VLOOKUP($AI$5,Ledger!C41:K41,3,0),"-")</f>
        <v>-</v>
      </c>
      <c r="AD41" s="49" t="str">
        <f>IFERROR(VLOOKUP($AI$5,Ledger!C41:K41,4,0),"-")</f>
        <v>-</v>
      </c>
      <c r="AE41" s="49" t="str">
        <f>IFERROR(VLOOKUP($AI$5,Ledger!C41:K41,5,0),"-")</f>
        <v>-</v>
      </c>
      <c r="AF41" s="49" t="str">
        <f>IFERROR(VLOOKUP($AI$5,Ledger!C41:K41,6,0),"-")</f>
        <v>-</v>
      </c>
      <c r="AG41" s="45">
        <f t="shared" si="6"/>
        <v>0</v>
      </c>
      <c r="AH41" s="45" t="str">
        <f>IFERROR(VLOOKUP($AI$5,Ledger!C41:K41,9,0),"-")</f>
        <v>-</v>
      </c>
      <c r="AI41" s="45" t="str">
        <f t="shared" si="7"/>
        <v>-</v>
      </c>
      <c r="AK41" s="25" t="str">
        <f>IFERROR(VLOOKUP($AR$5,Ledger!C41:K41,2,0),"-")</f>
        <v>-</v>
      </c>
      <c r="AL41" s="49" t="str">
        <f>IFERROR(VLOOKUP($AR$5,Ledger!C41:K41,3,0),"-")</f>
        <v>-</v>
      </c>
      <c r="AM41" s="49" t="str">
        <f>IFERROR(VLOOKUP($AR$5,Ledger!C41:K41,4,0),"-")</f>
        <v>-</v>
      </c>
      <c r="AN41" s="49" t="str">
        <f>IFERROR(VLOOKUP($AR$5,Ledger!C41:K41,5,0),"-")</f>
        <v>-</v>
      </c>
      <c r="AO41" s="49" t="str">
        <f>IFERROR(VLOOKUP($AR$5,Ledger!C41:K41,6,0),"-")</f>
        <v>-</v>
      </c>
      <c r="AP41" s="45">
        <f t="shared" si="8"/>
        <v>0</v>
      </c>
      <c r="AQ41" s="45" t="str">
        <f>IFERROR(VLOOKUP($AR$5,Ledger!C41:K41,9,0),"-")</f>
        <v>-</v>
      </c>
      <c r="AR41" s="45" t="str">
        <f t="shared" si="9"/>
        <v>-</v>
      </c>
      <c r="AT41" s="25" t="str">
        <f>IFERROR(VLOOKUP($BA$5,Ledger!C41:K41,2,0),"-")</f>
        <v>-</v>
      </c>
      <c r="AU41" s="49" t="str">
        <f>IFERROR(VLOOKUP($BA$5,Ledger!C41:K41,3,0),"-")</f>
        <v>-</v>
      </c>
      <c r="AV41" s="49" t="str">
        <f>IFERROR(VLOOKUP($BA$5,Ledger!C41:K41,4,0),"-")</f>
        <v>-</v>
      </c>
      <c r="AW41" s="49" t="str">
        <f>IFERROR(VLOOKUP($BA$5,Ledger!C41:K41,5,0),"-")</f>
        <v>-</v>
      </c>
      <c r="AX41" s="49" t="str">
        <f>IFERROR(VLOOKUP($BA$5,Ledger!C41:K41,6,0),"-")</f>
        <v>-</v>
      </c>
      <c r="AY41" s="45">
        <f t="shared" si="10"/>
        <v>0</v>
      </c>
      <c r="AZ41" s="45" t="str">
        <f>IFERROR(VLOOKUP($BA$5,Ledger!C41:K41,9,0),"-")</f>
        <v>-</v>
      </c>
      <c r="BA41" s="45" t="str">
        <f t="shared" si="11"/>
        <v>-</v>
      </c>
      <c r="BC41" s="25" t="str">
        <f>IFERROR(VLOOKUP($BJ$5,Ledger!C41:K41,2,0),"-")</f>
        <v>-</v>
      </c>
      <c r="BD41" s="49" t="str">
        <f>IFERROR(VLOOKUP($BJ$5,Ledger!C41:K41,3,0),"-")</f>
        <v>-</v>
      </c>
      <c r="BE41" s="49" t="str">
        <f>IFERROR(VLOOKUP($BJ$5,Ledger!C41:K41,4,0),"-")</f>
        <v>-</v>
      </c>
      <c r="BF41" s="49" t="str">
        <f>IFERROR(VLOOKUP($BJ$5,Ledger!C41:K41,5,0),"-")</f>
        <v>-</v>
      </c>
      <c r="BG41" s="49" t="str">
        <f>IFERROR(VLOOKUP($BJ$5,Ledger!C41:K41,6,0),"-")</f>
        <v>-</v>
      </c>
      <c r="BH41" s="45">
        <f t="shared" si="12"/>
        <v>0</v>
      </c>
      <c r="BI41" s="45" t="str">
        <f>IFERROR(VLOOKUP($BJ$5,Ledger!C41:K41,9,0),"-")</f>
        <v>-</v>
      </c>
      <c r="BJ41" s="45" t="str">
        <f t="shared" si="13"/>
        <v>-</v>
      </c>
    </row>
    <row r="42" spans="1:62" ht="24" x14ac:dyDescent="0.2">
      <c r="A42" s="25" t="str">
        <f>IFERROR(VLOOKUP($H$5,Ledger!C42:K42,2,0),"-")</f>
        <v>-</v>
      </c>
      <c r="B42" s="49" t="str">
        <f>IFERROR(VLOOKUP($H$5,Ledger!C42:K42,3,0),"-")</f>
        <v>-</v>
      </c>
      <c r="C42" s="49" t="str">
        <f>IFERROR(VLOOKUP($H$5,Ledger!C42:K42,4,0),"-")</f>
        <v>-</v>
      </c>
      <c r="D42" s="49" t="str">
        <f>IFERROR(VLOOKUP($H$5,Ledger!C42:K42,5,0),"-")</f>
        <v>-</v>
      </c>
      <c r="E42" s="49" t="str">
        <f>IFERROR(VLOOKUP($H$5,Ledger!C42:K42,6,0),"-")</f>
        <v>-</v>
      </c>
      <c r="F42" s="45">
        <f t="shared" si="0"/>
        <v>0</v>
      </c>
      <c r="G42" s="45" t="str">
        <f>IFERROR(VLOOKUP($H$5,Ledger!C42:K42,9,0),"-")</f>
        <v>-</v>
      </c>
      <c r="H42" s="45" t="str">
        <f t="shared" si="1"/>
        <v>-</v>
      </c>
      <c r="J42" s="25" t="str">
        <f>IFERROR(VLOOKUP($Q$5,Ledger!C42:K42,2,0),"-")</f>
        <v>-</v>
      </c>
      <c r="K42" s="49" t="str">
        <f>IFERROR(VLOOKUP($Q$5,Ledger!C42:K42,3,0),"-")</f>
        <v>-</v>
      </c>
      <c r="L42" s="49" t="str">
        <f>IFERROR(VLOOKUP($Q$5,Ledger!C42:K42,4,0),"-")</f>
        <v>-</v>
      </c>
      <c r="M42" s="49" t="str">
        <f>IFERROR(VLOOKUP($Q$5,Ledger!C42:K42,5,0),"-")</f>
        <v>-</v>
      </c>
      <c r="N42" s="49" t="str">
        <f>IFERROR(VLOOKUP($Q$5,Ledger!C42:K42,6,0),"-")</f>
        <v>-</v>
      </c>
      <c r="O42" s="45">
        <f t="shared" si="2"/>
        <v>0</v>
      </c>
      <c r="P42" s="45" t="str">
        <f>IFERROR(VLOOKUP($Q$5,Ledger!C42:K42,9,0),"-")</f>
        <v>-</v>
      </c>
      <c r="Q42" s="45" t="str">
        <f t="shared" si="3"/>
        <v>-</v>
      </c>
      <c r="S42" s="25" t="str">
        <f>IFERROR(VLOOKUP($Z$5,Ledger!C42:K42,2,0),"-")</f>
        <v>-</v>
      </c>
      <c r="T42" s="49" t="str">
        <f>IFERROR(VLOOKUP($Z$5,Ledger!C42:K42,3,0),"-")</f>
        <v>-</v>
      </c>
      <c r="U42" s="49" t="str">
        <f>IFERROR(VLOOKUP($Z$5,Ledger!C42:K42,4,0),"-")</f>
        <v>-</v>
      </c>
      <c r="V42" s="49" t="str">
        <f>IFERROR(VLOOKUP($Z$5,Ledger!C42:K42,5,0),"-")</f>
        <v>-</v>
      </c>
      <c r="W42" s="49" t="str">
        <f>IFERROR(VLOOKUP($Z$5,Ledger!C42:K42,6,0),"-")</f>
        <v>-</v>
      </c>
      <c r="X42" s="45">
        <f t="shared" si="4"/>
        <v>0</v>
      </c>
      <c r="Y42" s="45" t="str">
        <f>IFERROR(VLOOKUP($Z$5,Ledger!C42:K42,9,0),"-")</f>
        <v>-</v>
      </c>
      <c r="Z42" s="45" t="str">
        <f t="shared" si="5"/>
        <v>-</v>
      </c>
      <c r="AB42" s="25" t="str">
        <f>IFERROR(VLOOKUP($AI$5,Ledger!C42:K42,2,0),"-")</f>
        <v>-</v>
      </c>
      <c r="AC42" s="49" t="str">
        <f>IFERROR(VLOOKUP($AI$5,Ledger!C42:K42,3,0),"-")</f>
        <v>-</v>
      </c>
      <c r="AD42" s="49" t="str">
        <f>IFERROR(VLOOKUP($AI$5,Ledger!C42:K42,4,0),"-")</f>
        <v>-</v>
      </c>
      <c r="AE42" s="49" t="str">
        <f>IFERROR(VLOOKUP($AI$5,Ledger!C42:K42,5,0),"-")</f>
        <v>-</v>
      </c>
      <c r="AF42" s="49" t="str">
        <f>IFERROR(VLOOKUP($AI$5,Ledger!C42:K42,6,0),"-")</f>
        <v>-</v>
      </c>
      <c r="AG42" s="45">
        <f t="shared" si="6"/>
        <v>0</v>
      </c>
      <c r="AH42" s="45" t="str">
        <f>IFERROR(VLOOKUP($AI$5,Ledger!C42:K42,9,0),"-")</f>
        <v>-</v>
      </c>
      <c r="AI42" s="45" t="str">
        <f t="shared" si="7"/>
        <v>-</v>
      </c>
      <c r="AK42" s="25" t="str">
        <f>IFERROR(VLOOKUP($AR$5,Ledger!C42:K42,2,0),"-")</f>
        <v>-</v>
      </c>
      <c r="AL42" s="49" t="str">
        <f>IFERROR(VLOOKUP($AR$5,Ledger!C42:K42,3,0),"-")</f>
        <v>-</v>
      </c>
      <c r="AM42" s="49" t="str">
        <f>IFERROR(VLOOKUP($AR$5,Ledger!C42:K42,4,0),"-")</f>
        <v>-</v>
      </c>
      <c r="AN42" s="49" t="str">
        <f>IFERROR(VLOOKUP($AR$5,Ledger!C42:K42,5,0),"-")</f>
        <v>-</v>
      </c>
      <c r="AO42" s="49" t="str">
        <f>IFERROR(VLOOKUP($AR$5,Ledger!C42:K42,6,0),"-")</f>
        <v>-</v>
      </c>
      <c r="AP42" s="45">
        <f t="shared" si="8"/>
        <v>0</v>
      </c>
      <c r="AQ42" s="45" t="str">
        <f>IFERROR(VLOOKUP($AR$5,Ledger!C42:K42,9,0),"-")</f>
        <v>-</v>
      </c>
      <c r="AR42" s="45" t="str">
        <f t="shared" si="9"/>
        <v>-</v>
      </c>
      <c r="AT42" s="25" t="str">
        <f>IFERROR(VLOOKUP($BA$5,Ledger!C42:K42,2,0),"-")</f>
        <v>-</v>
      </c>
      <c r="AU42" s="49" t="str">
        <f>IFERROR(VLOOKUP($BA$5,Ledger!C42:K42,3,0),"-")</f>
        <v>-</v>
      </c>
      <c r="AV42" s="49" t="str">
        <f>IFERROR(VLOOKUP($BA$5,Ledger!C42:K42,4,0),"-")</f>
        <v>-</v>
      </c>
      <c r="AW42" s="49" t="str">
        <f>IFERROR(VLOOKUP($BA$5,Ledger!C42:K42,5,0),"-")</f>
        <v>-</v>
      </c>
      <c r="AX42" s="49" t="str">
        <f>IFERROR(VLOOKUP($BA$5,Ledger!C42:K42,6,0),"-")</f>
        <v>-</v>
      </c>
      <c r="AY42" s="45">
        <f t="shared" si="10"/>
        <v>0</v>
      </c>
      <c r="AZ42" s="45" t="str">
        <f>IFERROR(VLOOKUP($BA$5,Ledger!C42:K42,9,0),"-")</f>
        <v>-</v>
      </c>
      <c r="BA42" s="45" t="str">
        <f t="shared" si="11"/>
        <v>-</v>
      </c>
      <c r="BC42" s="25" t="str">
        <f>IFERROR(VLOOKUP($BJ$5,Ledger!C42:K42,2,0),"-")</f>
        <v>-</v>
      </c>
      <c r="BD42" s="49" t="str">
        <f>IFERROR(VLOOKUP($BJ$5,Ledger!C42:K42,3,0),"-")</f>
        <v>-</v>
      </c>
      <c r="BE42" s="49" t="str">
        <f>IFERROR(VLOOKUP($BJ$5,Ledger!C42:K42,4,0),"-")</f>
        <v>-</v>
      </c>
      <c r="BF42" s="49" t="str">
        <f>IFERROR(VLOOKUP($BJ$5,Ledger!C42:K42,5,0),"-")</f>
        <v>-</v>
      </c>
      <c r="BG42" s="49" t="str">
        <f>IFERROR(VLOOKUP($BJ$5,Ledger!C42:K42,6,0),"-")</f>
        <v>-</v>
      </c>
      <c r="BH42" s="45">
        <f t="shared" si="12"/>
        <v>0</v>
      </c>
      <c r="BI42" s="45" t="str">
        <f>IFERROR(VLOOKUP($BJ$5,Ledger!C42:K42,9,0),"-")</f>
        <v>-</v>
      </c>
      <c r="BJ42" s="45" t="str">
        <f t="shared" si="13"/>
        <v>-</v>
      </c>
    </row>
    <row r="43" spans="1:62" ht="24" x14ac:dyDescent="0.2">
      <c r="A43" s="25">
        <f>IFERROR(VLOOKUP($H$5,Ledger!C43:K43,2,0),"-")</f>
        <v>45718</v>
      </c>
      <c r="B43" s="49" t="str">
        <f>IFERROR(VLOOKUP($H$5,Ledger!C43:K43,3,0),"-")</f>
        <v>RAFEEQ CHICKS</v>
      </c>
      <c r="C43" s="49" t="str">
        <f>IFERROR(VLOOKUP($H$5,Ledger!C43:K43,4,0),"-")</f>
        <v>EACH</v>
      </c>
      <c r="D43" s="49">
        <f>IFERROR(VLOOKUP($H$5,Ledger!C43:K43,5,0),"-")</f>
        <v>3000</v>
      </c>
      <c r="E43" s="49">
        <f>IFERROR(VLOOKUP($H$5,Ledger!C43:K43,6,0),"-")</f>
        <v>48</v>
      </c>
      <c r="F43" s="45">
        <f t="shared" si="0"/>
        <v>144000</v>
      </c>
      <c r="G43" s="45">
        <f>IFERROR(VLOOKUP($H$5,Ledger!C43:K43,9,0),"-")</f>
        <v>144000</v>
      </c>
      <c r="H43" s="45">
        <f t="shared" si="1"/>
        <v>0</v>
      </c>
      <c r="J43" s="25" t="str">
        <f>IFERROR(VLOOKUP($Q$5,Ledger!C43:K43,2,0),"-")</f>
        <v>-</v>
      </c>
      <c r="K43" s="49" t="str">
        <f>IFERROR(VLOOKUP($Q$5,Ledger!C43:K43,3,0),"-")</f>
        <v>-</v>
      </c>
      <c r="L43" s="49" t="str">
        <f>IFERROR(VLOOKUP($Q$5,Ledger!C43:K43,4,0),"-")</f>
        <v>-</v>
      </c>
      <c r="M43" s="49" t="str">
        <f>IFERROR(VLOOKUP($Q$5,Ledger!C43:K43,5,0),"-")</f>
        <v>-</v>
      </c>
      <c r="N43" s="49" t="str">
        <f>IFERROR(VLOOKUP($Q$5,Ledger!C43:K43,6,0),"-")</f>
        <v>-</v>
      </c>
      <c r="O43" s="45">
        <f t="shared" si="2"/>
        <v>0</v>
      </c>
      <c r="P43" s="45" t="str">
        <f>IFERROR(VLOOKUP($Q$5,Ledger!C43:K43,9,0),"-")</f>
        <v>-</v>
      </c>
      <c r="Q43" s="45" t="str">
        <f t="shared" si="3"/>
        <v>-</v>
      </c>
      <c r="S43" s="25" t="str">
        <f>IFERROR(VLOOKUP($Z$5,Ledger!C43:K43,2,0),"-")</f>
        <v>-</v>
      </c>
      <c r="T43" s="49" t="str">
        <f>IFERROR(VLOOKUP($Z$5,Ledger!C43:K43,3,0),"-")</f>
        <v>-</v>
      </c>
      <c r="U43" s="49" t="str">
        <f>IFERROR(VLOOKUP($Z$5,Ledger!C43:K43,4,0),"-")</f>
        <v>-</v>
      </c>
      <c r="V43" s="49" t="str">
        <f>IFERROR(VLOOKUP($Z$5,Ledger!C43:K43,5,0),"-")</f>
        <v>-</v>
      </c>
      <c r="W43" s="49" t="str">
        <f>IFERROR(VLOOKUP($Z$5,Ledger!C43:K43,6,0),"-")</f>
        <v>-</v>
      </c>
      <c r="X43" s="45">
        <f t="shared" si="4"/>
        <v>0</v>
      </c>
      <c r="Y43" s="45" t="str">
        <f>IFERROR(VLOOKUP($Z$5,Ledger!C43:K43,9,0),"-")</f>
        <v>-</v>
      </c>
      <c r="Z43" s="45" t="str">
        <f t="shared" si="5"/>
        <v>-</v>
      </c>
      <c r="AB43" s="25" t="str">
        <f>IFERROR(VLOOKUP($AI$5,Ledger!C43:K43,2,0),"-")</f>
        <v>-</v>
      </c>
      <c r="AC43" s="49" t="str">
        <f>IFERROR(VLOOKUP($AI$5,Ledger!C43:K43,3,0),"-")</f>
        <v>-</v>
      </c>
      <c r="AD43" s="49" t="str">
        <f>IFERROR(VLOOKUP($AI$5,Ledger!C43:K43,4,0),"-")</f>
        <v>-</v>
      </c>
      <c r="AE43" s="49" t="str">
        <f>IFERROR(VLOOKUP($AI$5,Ledger!C43:K43,5,0),"-")</f>
        <v>-</v>
      </c>
      <c r="AF43" s="49" t="str">
        <f>IFERROR(VLOOKUP($AI$5,Ledger!C43:K43,6,0),"-")</f>
        <v>-</v>
      </c>
      <c r="AG43" s="45">
        <f t="shared" si="6"/>
        <v>0</v>
      </c>
      <c r="AH43" s="45" t="str">
        <f>IFERROR(VLOOKUP($AI$5,Ledger!C43:K43,9,0),"-")</f>
        <v>-</v>
      </c>
      <c r="AI43" s="45" t="str">
        <f t="shared" si="7"/>
        <v>-</v>
      </c>
      <c r="AK43" s="25" t="str">
        <f>IFERROR(VLOOKUP($AR$5,Ledger!C43:K43,2,0),"-")</f>
        <v>-</v>
      </c>
      <c r="AL43" s="49" t="str">
        <f>IFERROR(VLOOKUP($AR$5,Ledger!C43:K43,3,0),"-")</f>
        <v>-</v>
      </c>
      <c r="AM43" s="49" t="str">
        <f>IFERROR(VLOOKUP($AR$5,Ledger!C43:K43,4,0),"-")</f>
        <v>-</v>
      </c>
      <c r="AN43" s="49" t="str">
        <f>IFERROR(VLOOKUP($AR$5,Ledger!C43:K43,5,0),"-")</f>
        <v>-</v>
      </c>
      <c r="AO43" s="49" t="str">
        <f>IFERROR(VLOOKUP($AR$5,Ledger!C43:K43,6,0),"-")</f>
        <v>-</v>
      </c>
      <c r="AP43" s="45">
        <f t="shared" si="8"/>
        <v>0</v>
      </c>
      <c r="AQ43" s="45" t="str">
        <f>IFERROR(VLOOKUP($AR$5,Ledger!C43:K43,9,0),"-")</f>
        <v>-</v>
      </c>
      <c r="AR43" s="45" t="str">
        <f t="shared" si="9"/>
        <v>-</v>
      </c>
      <c r="AT43" s="25" t="str">
        <f>IFERROR(VLOOKUP($BA$5,Ledger!C43:K43,2,0),"-")</f>
        <v>-</v>
      </c>
      <c r="AU43" s="49" t="str">
        <f>IFERROR(VLOOKUP($BA$5,Ledger!C43:K43,3,0),"-")</f>
        <v>-</v>
      </c>
      <c r="AV43" s="49" t="str">
        <f>IFERROR(VLOOKUP($BA$5,Ledger!C43:K43,4,0),"-")</f>
        <v>-</v>
      </c>
      <c r="AW43" s="49" t="str">
        <f>IFERROR(VLOOKUP($BA$5,Ledger!C43:K43,5,0),"-")</f>
        <v>-</v>
      </c>
      <c r="AX43" s="49" t="str">
        <f>IFERROR(VLOOKUP($BA$5,Ledger!C43:K43,6,0),"-")</f>
        <v>-</v>
      </c>
      <c r="AY43" s="45">
        <f t="shared" si="10"/>
        <v>0</v>
      </c>
      <c r="AZ43" s="45" t="str">
        <f>IFERROR(VLOOKUP($BA$5,Ledger!C43:K43,9,0),"-")</f>
        <v>-</v>
      </c>
      <c r="BA43" s="45" t="str">
        <f t="shared" si="11"/>
        <v>-</v>
      </c>
      <c r="BC43" s="25" t="str">
        <f>IFERROR(VLOOKUP($BJ$5,Ledger!C43:K43,2,0),"-")</f>
        <v>-</v>
      </c>
      <c r="BD43" s="49" t="str">
        <f>IFERROR(VLOOKUP($BJ$5,Ledger!C43:K43,3,0),"-")</f>
        <v>-</v>
      </c>
      <c r="BE43" s="49" t="str">
        <f>IFERROR(VLOOKUP($BJ$5,Ledger!C43:K43,4,0),"-")</f>
        <v>-</v>
      </c>
      <c r="BF43" s="49" t="str">
        <f>IFERROR(VLOOKUP($BJ$5,Ledger!C43:K43,5,0),"-")</f>
        <v>-</v>
      </c>
      <c r="BG43" s="49" t="str">
        <f>IFERROR(VLOOKUP($BJ$5,Ledger!C43:K43,6,0),"-")</f>
        <v>-</v>
      </c>
      <c r="BH43" s="45">
        <f t="shared" si="12"/>
        <v>0</v>
      </c>
      <c r="BI43" s="45" t="str">
        <f>IFERROR(VLOOKUP($BJ$5,Ledger!C43:K43,9,0),"-")</f>
        <v>-</v>
      </c>
      <c r="BJ43" s="45" t="str">
        <f t="shared" si="13"/>
        <v>-</v>
      </c>
    </row>
    <row r="44" spans="1:62" ht="24" x14ac:dyDescent="0.2">
      <c r="A44" s="25" t="str">
        <f>IFERROR(VLOOKUP($H$5,Ledger!C44:K44,2,0),"-")</f>
        <v>-</v>
      </c>
      <c r="B44" s="49" t="str">
        <f>IFERROR(VLOOKUP($H$5,Ledger!C44:K44,3,0),"-")</f>
        <v>-</v>
      </c>
      <c r="C44" s="49" t="str">
        <f>IFERROR(VLOOKUP($H$5,Ledger!C44:K44,4,0),"-")</f>
        <v>-</v>
      </c>
      <c r="D44" s="49" t="str">
        <f>IFERROR(VLOOKUP($H$5,Ledger!C44:K44,5,0),"-")</f>
        <v>-</v>
      </c>
      <c r="E44" s="49" t="str">
        <f>IFERROR(VLOOKUP($H$5,Ledger!C44:K44,6,0),"-")</f>
        <v>-</v>
      </c>
      <c r="F44" s="45">
        <f t="shared" si="0"/>
        <v>0</v>
      </c>
      <c r="G44" s="45" t="str">
        <f>IFERROR(VLOOKUP($H$5,Ledger!C44:K44,9,0),"-")</f>
        <v>-</v>
      </c>
      <c r="H44" s="45" t="str">
        <f t="shared" si="1"/>
        <v>-</v>
      </c>
      <c r="J44" s="25" t="str">
        <f>IFERROR(VLOOKUP($Q$5,Ledger!C44:K44,2,0),"-")</f>
        <v>-</v>
      </c>
      <c r="K44" s="49" t="str">
        <f>IFERROR(VLOOKUP($Q$5,Ledger!C44:K44,3,0),"-")</f>
        <v>-</v>
      </c>
      <c r="L44" s="49" t="str">
        <f>IFERROR(VLOOKUP($Q$5,Ledger!C44:K44,4,0),"-")</f>
        <v>-</v>
      </c>
      <c r="M44" s="49" t="str">
        <f>IFERROR(VLOOKUP($Q$5,Ledger!C44:K44,5,0),"-")</f>
        <v>-</v>
      </c>
      <c r="N44" s="49" t="str">
        <f>IFERROR(VLOOKUP($Q$5,Ledger!C44:K44,6,0),"-")</f>
        <v>-</v>
      </c>
      <c r="O44" s="45">
        <f t="shared" si="2"/>
        <v>0</v>
      </c>
      <c r="P44" s="45" t="str">
        <f>IFERROR(VLOOKUP($Q$5,Ledger!C44:K44,9,0),"-")</f>
        <v>-</v>
      </c>
      <c r="Q44" s="45" t="str">
        <f t="shared" si="3"/>
        <v>-</v>
      </c>
      <c r="S44" s="25" t="str">
        <f>IFERROR(VLOOKUP($Z$5,Ledger!C44:K44,2,0),"-")</f>
        <v>-</v>
      </c>
      <c r="T44" s="49" t="str">
        <f>IFERROR(VLOOKUP($Z$5,Ledger!C44:K44,3,0),"-")</f>
        <v>-</v>
      </c>
      <c r="U44" s="49" t="str">
        <f>IFERROR(VLOOKUP($Z$5,Ledger!C44:K44,4,0),"-")</f>
        <v>-</v>
      </c>
      <c r="V44" s="49" t="str">
        <f>IFERROR(VLOOKUP($Z$5,Ledger!C44:K44,5,0),"-")</f>
        <v>-</v>
      </c>
      <c r="W44" s="49" t="str">
        <f>IFERROR(VLOOKUP($Z$5,Ledger!C44:K44,6,0),"-")</f>
        <v>-</v>
      </c>
      <c r="X44" s="45">
        <f t="shared" si="4"/>
        <v>0</v>
      </c>
      <c r="Y44" s="45" t="str">
        <f>IFERROR(VLOOKUP($Z$5,Ledger!C44:K44,9,0),"-")</f>
        <v>-</v>
      </c>
      <c r="Z44" s="45" t="str">
        <f t="shared" si="5"/>
        <v>-</v>
      </c>
      <c r="AB44" s="25" t="str">
        <f>IFERROR(VLOOKUP($AI$5,Ledger!C44:K44,2,0),"-")</f>
        <v>-</v>
      </c>
      <c r="AC44" s="49" t="str">
        <f>IFERROR(VLOOKUP($AI$5,Ledger!C44:K44,3,0),"-")</f>
        <v>-</v>
      </c>
      <c r="AD44" s="49" t="str">
        <f>IFERROR(VLOOKUP($AI$5,Ledger!C44:K44,4,0),"-")</f>
        <v>-</v>
      </c>
      <c r="AE44" s="49" t="str">
        <f>IFERROR(VLOOKUP($AI$5,Ledger!C44:K44,5,0),"-")</f>
        <v>-</v>
      </c>
      <c r="AF44" s="49" t="str">
        <f>IFERROR(VLOOKUP($AI$5,Ledger!C44:K44,6,0),"-")</f>
        <v>-</v>
      </c>
      <c r="AG44" s="45">
        <f t="shared" si="6"/>
        <v>0</v>
      </c>
      <c r="AH44" s="45" t="str">
        <f>IFERROR(VLOOKUP($AI$5,Ledger!C44:K44,9,0),"-")</f>
        <v>-</v>
      </c>
      <c r="AI44" s="45" t="str">
        <f t="shared" si="7"/>
        <v>-</v>
      </c>
      <c r="AK44" s="25" t="str">
        <f>IFERROR(VLOOKUP($AR$5,Ledger!C44:K44,2,0),"-")</f>
        <v>-</v>
      </c>
      <c r="AL44" s="49" t="str">
        <f>IFERROR(VLOOKUP($AR$5,Ledger!C44:K44,3,0),"-")</f>
        <v>-</v>
      </c>
      <c r="AM44" s="49" t="str">
        <f>IFERROR(VLOOKUP($AR$5,Ledger!C44:K44,4,0),"-")</f>
        <v>-</v>
      </c>
      <c r="AN44" s="49" t="str">
        <f>IFERROR(VLOOKUP($AR$5,Ledger!C44:K44,5,0),"-")</f>
        <v>-</v>
      </c>
      <c r="AO44" s="49" t="str">
        <f>IFERROR(VLOOKUP($AR$5,Ledger!C44:K44,6,0),"-")</f>
        <v>-</v>
      </c>
      <c r="AP44" s="45">
        <f t="shared" si="8"/>
        <v>0</v>
      </c>
      <c r="AQ44" s="45" t="str">
        <f>IFERROR(VLOOKUP($AR$5,Ledger!C44:K44,9,0),"-")</f>
        <v>-</v>
      </c>
      <c r="AR44" s="45" t="str">
        <f t="shared" si="9"/>
        <v>-</v>
      </c>
      <c r="AT44" s="25" t="str">
        <f>IFERROR(VLOOKUP($BA$5,Ledger!C44:K44,2,0),"-")</f>
        <v>-</v>
      </c>
      <c r="AU44" s="49" t="str">
        <f>IFERROR(VLOOKUP($BA$5,Ledger!C44:K44,3,0),"-")</f>
        <v>-</v>
      </c>
      <c r="AV44" s="49" t="str">
        <f>IFERROR(VLOOKUP($BA$5,Ledger!C44:K44,4,0),"-")</f>
        <v>-</v>
      </c>
      <c r="AW44" s="49" t="str">
        <f>IFERROR(VLOOKUP($BA$5,Ledger!C44:K44,5,0),"-")</f>
        <v>-</v>
      </c>
      <c r="AX44" s="49" t="str">
        <f>IFERROR(VLOOKUP($BA$5,Ledger!C44:K44,6,0),"-")</f>
        <v>-</v>
      </c>
      <c r="AY44" s="45">
        <f t="shared" si="10"/>
        <v>0</v>
      </c>
      <c r="AZ44" s="45" t="str">
        <f>IFERROR(VLOOKUP($BA$5,Ledger!C44:K44,9,0),"-")</f>
        <v>-</v>
      </c>
      <c r="BA44" s="45" t="str">
        <f t="shared" si="11"/>
        <v>-</v>
      </c>
      <c r="BC44" s="25" t="str">
        <f>IFERROR(VLOOKUP($BJ$5,Ledger!C44:K44,2,0),"-")</f>
        <v>-</v>
      </c>
      <c r="BD44" s="49" t="str">
        <f>IFERROR(VLOOKUP($BJ$5,Ledger!C44:K44,3,0),"-")</f>
        <v>-</v>
      </c>
      <c r="BE44" s="49" t="str">
        <f>IFERROR(VLOOKUP($BJ$5,Ledger!C44:K44,4,0),"-")</f>
        <v>-</v>
      </c>
      <c r="BF44" s="49" t="str">
        <f>IFERROR(VLOOKUP($BJ$5,Ledger!C44:K44,5,0),"-")</f>
        <v>-</v>
      </c>
      <c r="BG44" s="49" t="str">
        <f>IFERROR(VLOOKUP($BJ$5,Ledger!C44:K44,6,0),"-")</f>
        <v>-</v>
      </c>
      <c r="BH44" s="45">
        <f t="shared" si="12"/>
        <v>0</v>
      </c>
      <c r="BI44" s="45" t="str">
        <f>IFERROR(VLOOKUP($BJ$5,Ledger!C44:K44,9,0),"-")</f>
        <v>-</v>
      </c>
      <c r="BJ44" s="45" t="str">
        <f t="shared" si="13"/>
        <v>-</v>
      </c>
    </row>
    <row r="45" spans="1:62" ht="24" x14ac:dyDescent="0.2">
      <c r="A45" s="25" t="str">
        <f>IFERROR(VLOOKUP($H$5,Ledger!C45:K45,2,0),"-")</f>
        <v>-</v>
      </c>
      <c r="B45" s="49" t="str">
        <f>IFERROR(VLOOKUP($H$5,Ledger!C45:K45,3,0),"-")</f>
        <v>-</v>
      </c>
      <c r="C45" s="49" t="str">
        <f>IFERROR(VLOOKUP($H$5,Ledger!C45:K45,4,0),"-")</f>
        <v>-</v>
      </c>
      <c r="D45" s="49" t="str">
        <f>IFERROR(VLOOKUP($H$5,Ledger!C45:K45,5,0),"-")</f>
        <v>-</v>
      </c>
      <c r="E45" s="49" t="str">
        <f>IFERROR(VLOOKUP($H$5,Ledger!C45:K45,6,0),"-")</f>
        <v>-</v>
      </c>
      <c r="F45" s="45">
        <f t="shared" si="0"/>
        <v>0</v>
      </c>
      <c r="G45" s="45" t="str">
        <f>IFERROR(VLOOKUP($H$5,Ledger!C45:K45,9,0),"-")</f>
        <v>-</v>
      </c>
      <c r="H45" s="45" t="str">
        <f t="shared" si="1"/>
        <v>-</v>
      </c>
      <c r="J45" s="25">
        <f>IFERROR(VLOOKUP($Q$5,Ledger!C45:K45,2,0),"-")</f>
        <v>45721</v>
      </c>
      <c r="K45" s="49" t="str">
        <f>IFERROR(VLOOKUP($Q$5,Ledger!C45:K45,3,0),"-")</f>
        <v>VET</v>
      </c>
      <c r="L45" s="49" t="str">
        <f>IFERROR(VLOOKUP($Q$5,Ledger!C45:K45,4,0),"-")</f>
        <v>LTR</v>
      </c>
      <c r="M45" s="49">
        <f>IFERROR(VLOOKUP($Q$5,Ledger!C45:K45,5,0),"-")</f>
        <v>1500</v>
      </c>
      <c r="N45" s="49">
        <f>IFERROR(VLOOKUP($Q$5,Ledger!C45:K45,6,0),"-")</f>
        <v>1050</v>
      </c>
      <c r="O45" s="45">
        <f t="shared" si="2"/>
        <v>1575000</v>
      </c>
      <c r="P45" s="45">
        <f>IFERROR(VLOOKUP($Q$5,Ledger!C45:K45,9,0),"-")</f>
        <v>1575000</v>
      </c>
      <c r="Q45" s="45">
        <f t="shared" si="3"/>
        <v>0</v>
      </c>
      <c r="S45" s="25" t="str">
        <f>IFERROR(VLOOKUP($Z$5,Ledger!C45:K45,2,0),"-")</f>
        <v>-</v>
      </c>
      <c r="T45" s="49" t="str">
        <f>IFERROR(VLOOKUP($Z$5,Ledger!C45:K45,3,0),"-")</f>
        <v>-</v>
      </c>
      <c r="U45" s="49" t="str">
        <f>IFERROR(VLOOKUP($Z$5,Ledger!C45:K45,4,0),"-")</f>
        <v>-</v>
      </c>
      <c r="V45" s="49" t="str">
        <f>IFERROR(VLOOKUP($Z$5,Ledger!C45:K45,5,0),"-")</f>
        <v>-</v>
      </c>
      <c r="W45" s="49" t="str">
        <f>IFERROR(VLOOKUP($Z$5,Ledger!C45:K45,6,0),"-")</f>
        <v>-</v>
      </c>
      <c r="X45" s="45">
        <f t="shared" si="4"/>
        <v>0</v>
      </c>
      <c r="Y45" s="45" t="str">
        <f>IFERROR(VLOOKUP($Z$5,Ledger!C45:K45,9,0),"-")</f>
        <v>-</v>
      </c>
      <c r="Z45" s="45" t="str">
        <f t="shared" si="5"/>
        <v>-</v>
      </c>
      <c r="AB45" s="25" t="str">
        <f>IFERROR(VLOOKUP($AI$5,Ledger!C45:K45,2,0),"-")</f>
        <v>-</v>
      </c>
      <c r="AC45" s="49" t="str">
        <f>IFERROR(VLOOKUP($AI$5,Ledger!C45:K45,3,0),"-")</f>
        <v>-</v>
      </c>
      <c r="AD45" s="49" t="str">
        <f>IFERROR(VLOOKUP($AI$5,Ledger!C45:K45,4,0),"-")</f>
        <v>-</v>
      </c>
      <c r="AE45" s="49" t="str">
        <f>IFERROR(VLOOKUP($AI$5,Ledger!C45:K45,5,0),"-")</f>
        <v>-</v>
      </c>
      <c r="AF45" s="49" t="str">
        <f>IFERROR(VLOOKUP($AI$5,Ledger!C45:K45,6,0),"-")</f>
        <v>-</v>
      </c>
      <c r="AG45" s="45">
        <f t="shared" si="6"/>
        <v>0</v>
      </c>
      <c r="AH45" s="45" t="str">
        <f>IFERROR(VLOOKUP($AI$5,Ledger!C45:K45,9,0),"-")</f>
        <v>-</v>
      </c>
      <c r="AI45" s="45" t="str">
        <f t="shared" si="7"/>
        <v>-</v>
      </c>
      <c r="AK45" s="25" t="str">
        <f>IFERROR(VLOOKUP($AR$5,Ledger!C45:K45,2,0),"-")</f>
        <v>-</v>
      </c>
      <c r="AL45" s="49" t="str">
        <f>IFERROR(VLOOKUP($AR$5,Ledger!C45:K45,3,0),"-")</f>
        <v>-</v>
      </c>
      <c r="AM45" s="49" t="str">
        <f>IFERROR(VLOOKUP($AR$5,Ledger!C45:K45,4,0),"-")</f>
        <v>-</v>
      </c>
      <c r="AN45" s="49" t="str">
        <f>IFERROR(VLOOKUP($AR$5,Ledger!C45:K45,5,0),"-")</f>
        <v>-</v>
      </c>
      <c r="AO45" s="49" t="str">
        <f>IFERROR(VLOOKUP($AR$5,Ledger!C45:K45,6,0),"-")</f>
        <v>-</v>
      </c>
      <c r="AP45" s="45">
        <f t="shared" si="8"/>
        <v>0</v>
      </c>
      <c r="AQ45" s="45" t="str">
        <f>IFERROR(VLOOKUP($AR$5,Ledger!C45:K45,9,0),"-")</f>
        <v>-</v>
      </c>
      <c r="AR45" s="45" t="str">
        <f t="shared" si="9"/>
        <v>-</v>
      </c>
      <c r="AT45" s="25" t="str">
        <f>IFERROR(VLOOKUP($BA$5,Ledger!C45:K45,2,0),"-")</f>
        <v>-</v>
      </c>
      <c r="AU45" s="49" t="str">
        <f>IFERROR(VLOOKUP($BA$5,Ledger!C45:K45,3,0),"-")</f>
        <v>-</v>
      </c>
      <c r="AV45" s="49" t="str">
        <f>IFERROR(VLOOKUP($BA$5,Ledger!C45:K45,4,0),"-")</f>
        <v>-</v>
      </c>
      <c r="AW45" s="49" t="str">
        <f>IFERROR(VLOOKUP($BA$5,Ledger!C45:K45,5,0),"-")</f>
        <v>-</v>
      </c>
      <c r="AX45" s="49" t="str">
        <f>IFERROR(VLOOKUP($BA$5,Ledger!C45:K45,6,0),"-")</f>
        <v>-</v>
      </c>
      <c r="AY45" s="45">
        <f t="shared" si="10"/>
        <v>0</v>
      </c>
      <c r="AZ45" s="45" t="str">
        <f>IFERROR(VLOOKUP($BA$5,Ledger!C45:K45,9,0),"-")</f>
        <v>-</v>
      </c>
      <c r="BA45" s="45" t="str">
        <f t="shared" si="11"/>
        <v>-</v>
      </c>
      <c r="BC45" s="25" t="str">
        <f>IFERROR(VLOOKUP($BJ$5,Ledger!C45:K45,2,0),"-")</f>
        <v>-</v>
      </c>
      <c r="BD45" s="49" t="str">
        <f>IFERROR(VLOOKUP($BJ$5,Ledger!C45:K45,3,0),"-")</f>
        <v>-</v>
      </c>
      <c r="BE45" s="49" t="str">
        <f>IFERROR(VLOOKUP($BJ$5,Ledger!C45:K45,4,0),"-")</f>
        <v>-</v>
      </c>
      <c r="BF45" s="49" t="str">
        <f>IFERROR(VLOOKUP($BJ$5,Ledger!C45:K45,5,0),"-")</f>
        <v>-</v>
      </c>
      <c r="BG45" s="49" t="str">
        <f>IFERROR(VLOOKUP($BJ$5,Ledger!C45:K45,6,0),"-")</f>
        <v>-</v>
      </c>
      <c r="BH45" s="45">
        <f t="shared" si="12"/>
        <v>0</v>
      </c>
      <c r="BI45" s="45" t="str">
        <f>IFERROR(VLOOKUP($BJ$5,Ledger!C45:K45,9,0),"-")</f>
        <v>-</v>
      </c>
      <c r="BJ45" s="45" t="str">
        <f t="shared" si="13"/>
        <v>-</v>
      </c>
    </row>
    <row r="46" spans="1:62" ht="24" x14ac:dyDescent="0.2">
      <c r="A46" s="25" t="str">
        <f>IFERROR(VLOOKUP($H$5,Ledger!C46:K46,2,0),"-")</f>
        <v>-</v>
      </c>
      <c r="B46" s="49" t="str">
        <f>IFERROR(VLOOKUP($H$5,Ledger!C46:K46,3,0),"-")</f>
        <v>-</v>
      </c>
      <c r="C46" s="49" t="str">
        <f>IFERROR(VLOOKUP($H$5,Ledger!C46:K46,4,0),"-")</f>
        <v>-</v>
      </c>
      <c r="D46" s="49" t="str">
        <f>IFERROR(VLOOKUP($H$5,Ledger!C46:K46,5,0),"-")</f>
        <v>-</v>
      </c>
      <c r="E46" s="49" t="str">
        <f>IFERROR(VLOOKUP($H$5,Ledger!C46:K46,6,0),"-")</f>
        <v>-</v>
      </c>
      <c r="F46" s="45">
        <f t="shared" si="0"/>
        <v>0</v>
      </c>
      <c r="G46" s="45" t="str">
        <f>IFERROR(VLOOKUP($H$5,Ledger!C46:K46,9,0),"-")</f>
        <v>-</v>
      </c>
      <c r="H46" s="45" t="str">
        <f t="shared" si="1"/>
        <v>-</v>
      </c>
      <c r="J46" s="25" t="str">
        <f>IFERROR(VLOOKUP($Q$5,Ledger!C46:K46,2,0),"-")</f>
        <v>-</v>
      </c>
      <c r="K46" s="49" t="str">
        <f>IFERROR(VLOOKUP($Q$5,Ledger!C46:K46,3,0),"-")</f>
        <v>-</v>
      </c>
      <c r="L46" s="49" t="str">
        <f>IFERROR(VLOOKUP($Q$5,Ledger!C46:K46,4,0),"-")</f>
        <v>-</v>
      </c>
      <c r="M46" s="49" t="str">
        <f>IFERROR(VLOOKUP($Q$5,Ledger!C46:K46,5,0),"-")</f>
        <v>-</v>
      </c>
      <c r="N46" s="49" t="str">
        <f>IFERROR(VLOOKUP($Q$5,Ledger!C46:K46,6,0),"-")</f>
        <v>-</v>
      </c>
      <c r="O46" s="45">
        <f t="shared" si="2"/>
        <v>0</v>
      </c>
      <c r="P46" s="45" t="str">
        <f>IFERROR(VLOOKUP($Q$5,Ledger!C46:K46,9,0),"-")</f>
        <v>-</v>
      </c>
      <c r="Q46" s="45" t="str">
        <f t="shared" si="3"/>
        <v>-</v>
      </c>
      <c r="S46" s="25" t="str">
        <f>IFERROR(VLOOKUP($Z$5,Ledger!C46:K46,2,0),"-")</f>
        <v>-</v>
      </c>
      <c r="T46" s="49" t="str">
        <f>IFERROR(VLOOKUP($Z$5,Ledger!C46:K46,3,0),"-")</f>
        <v>-</v>
      </c>
      <c r="U46" s="49" t="str">
        <f>IFERROR(VLOOKUP($Z$5,Ledger!C46:K46,4,0),"-")</f>
        <v>-</v>
      </c>
      <c r="V46" s="49" t="str">
        <f>IFERROR(VLOOKUP($Z$5,Ledger!C46:K46,5,0),"-")</f>
        <v>-</v>
      </c>
      <c r="W46" s="49" t="str">
        <f>IFERROR(VLOOKUP($Z$5,Ledger!C46:K46,6,0),"-")</f>
        <v>-</v>
      </c>
      <c r="X46" s="45">
        <f t="shared" si="4"/>
        <v>0</v>
      </c>
      <c r="Y46" s="45" t="str">
        <f>IFERROR(VLOOKUP($Z$5,Ledger!C46:K46,9,0),"-")</f>
        <v>-</v>
      </c>
      <c r="Z46" s="45" t="str">
        <f t="shared" si="5"/>
        <v>-</v>
      </c>
      <c r="AB46" s="25" t="str">
        <f>IFERROR(VLOOKUP($AI$5,Ledger!C46:K46,2,0),"-")</f>
        <v>-</v>
      </c>
      <c r="AC46" s="49" t="str">
        <f>IFERROR(VLOOKUP($AI$5,Ledger!C46:K46,3,0),"-")</f>
        <v>-</v>
      </c>
      <c r="AD46" s="49" t="str">
        <f>IFERROR(VLOOKUP($AI$5,Ledger!C46:K46,4,0),"-")</f>
        <v>-</v>
      </c>
      <c r="AE46" s="49" t="str">
        <f>IFERROR(VLOOKUP($AI$5,Ledger!C46:K46,5,0),"-")</f>
        <v>-</v>
      </c>
      <c r="AF46" s="49" t="str">
        <f>IFERROR(VLOOKUP($AI$5,Ledger!C46:K46,6,0),"-")</f>
        <v>-</v>
      </c>
      <c r="AG46" s="45">
        <f t="shared" si="6"/>
        <v>0</v>
      </c>
      <c r="AH46" s="45" t="str">
        <f>IFERROR(VLOOKUP($AI$5,Ledger!C46:K46,9,0),"-")</f>
        <v>-</v>
      </c>
      <c r="AI46" s="45" t="str">
        <f t="shared" si="7"/>
        <v>-</v>
      </c>
      <c r="AK46" s="25" t="str">
        <f>IFERROR(VLOOKUP($AR$5,Ledger!C46:K46,2,0),"-")</f>
        <v>-</v>
      </c>
      <c r="AL46" s="49" t="str">
        <f>IFERROR(VLOOKUP($AR$5,Ledger!C46:K46,3,0),"-")</f>
        <v>-</v>
      </c>
      <c r="AM46" s="49" t="str">
        <f>IFERROR(VLOOKUP($AR$5,Ledger!C46:K46,4,0),"-")</f>
        <v>-</v>
      </c>
      <c r="AN46" s="49" t="str">
        <f>IFERROR(VLOOKUP($AR$5,Ledger!C46:K46,5,0),"-")</f>
        <v>-</v>
      </c>
      <c r="AO46" s="49" t="str">
        <f>IFERROR(VLOOKUP($AR$5,Ledger!C46:K46,6,0),"-")</f>
        <v>-</v>
      </c>
      <c r="AP46" s="45">
        <f t="shared" si="8"/>
        <v>0</v>
      </c>
      <c r="AQ46" s="45" t="str">
        <f>IFERROR(VLOOKUP($AR$5,Ledger!C46:K46,9,0),"-")</f>
        <v>-</v>
      </c>
      <c r="AR46" s="45" t="str">
        <f t="shared" si="9"/>
        <v>-</v>
      </c>
      <c r="AT46" s="25" t="str">
        <f>IFERROR(VLOOKUP($BA$5,Ledger!C46:K46,2,0),"-")</f>
        <v>-</v>
      </c>
      <c r="AU46" s="49" t="str">
        <f>IFERROR(VLOOKUP($BA$5,Ledger!C46:K46,3,0),"-")</f>
        <v>-</v>
      </c>
      <c r="AV46" s="49" t="str">
        <f>IFERROR(VLOOKUP($BA$5,Ledger!C46:K46,4,0),"-")</f>
        <v>-</v>
      </c>
      <c r="AW46" s="49" t="str">
        <f>IFERROR(VLOOKUP($BA$5,Ledger!C46:K46,5,0),"-")</f>
        <v>-</v>
      </c>
      <c r="AX46" s="49" t="str">
        <f>IFERROR(VLOOKUP($BA$5,Ledger!C46:K46,6,0),"-")</f>
        <v>-</v>
      </c>
      <c r="AY46" s="45">
        <f t="shared" si="10"/>
        <v>0</v>
      </c>
      <c r="AZ46" s="45" t="str">
        <f>IFERROR(VLOOKUP($BA$5,Ledger!C46:K46,9,0),"-")</f>
        <v>-</v>
      </c>
      <c r="BA46" s="45" t="str">
        <f t="shared" si="11"/>
        <v>-</v>
      </c>
      <c r="BC46" s="25" t="str">
        <f>IFERROR(VLOOKUP($BJ$5,Ledger!C46:K46,2,0),"-")</f>
        <v>-</v>
      </c>
      <c r="BD46" s="49" t="str">
        <f>IFERROR(VLOOKUP($BJ$5,Ledger!C46:K46,3,0),"-")</f>
        <v>-</v>
      </c>
      <c r="BE46" s="49" t="str">
        <f>IFERROR(VLOOKUP($BJ$5,Ledger!C46:K46,4,0),"-")</f>
        <v>-</v>
      </c>
      <c r="BF46" s="49" t="str">
        <f>IFERROR(VLOOKUP($BJ$5,Ledger!C46:K46,5,0),"-")</f>
        <v>-</v>
      </c>
      <c r="BG46" s="49" t="str">
        <f>IFERROR(VLOOKUP($BJ$5,Ledger!C46:K46,6,0),"-")</f>
        <v>-</v>
      </c>
      <c r="BH46" s="45">
        <f t="shared" si="12"/>
        <v>0</v>
      </c>
      <c r="BI46" s="45" t="str">
        <f>IFERROR(VLOOKUP($BJ$5,Ledger!C46:K46,9,0),"-")</f>
        <v>-</v>
      </c>
      <c r="BJ46" s="45" t="str">
        <f t="shared" si="13"/>
        <v>-</v>
      </c>
    </row>
    <row r="47" spans="1:62" ht="24" x14ac:dyDescent="0.2">
      <c r="A47" s="25" t="str">
        <f>IFERROR(VLOOKUP($H$5,Ledger!C47:K47,2,0),"-")</f>
        <v>-</v>
      </c>
      <c r="B47" s="49" t="str">
        <f>IFERROR(VLOOKUP($H$5,Ledger!C47:K47,3,0),"-")</f>
        <v>-</v>
      </c>
      <c r="C47" s="49" t="str">
        <f>IFERROR(VLOOKUP($H$5,Ledger!C47:K47,4,0),"-")</f>
        <v>-</v>
      </c>
      <c r="D47" s="49" t="str">
        <f>IFERROR(VLOOKUP($H$5,Ledger!C47:K47,5,0),"-")</f>
        <v>-</v>
      </c>
      <c r="E47" s="49" t="str">
        <f>IFERROR(VLOOKUP($H$5,Ledger!C47:K47,6,0),"-")</f>
        <v>-</v>
      </c>
      <c r="F47" s="45">
        <f t="shared" si="0"/>
        <v>0</v>
      </c>
      <c r="G47" s="45" t="str">
        <f>IFERROR(VLOOKUP($H$5,Ledger!C47:K47,9,0),"-")</f>
        <v>-</v>
      </c>
      <c r="H47" s="45" t="str">
        <f t="shared" si="1"/>
        <v>-</v>
      </c>
      <c r="J47" s="25" t="str">
        <f>IFERROR(VLOOKUP($Q$5,Ledger!C47:K47,2,0),"-")</f>
        <v>-</v>
      </c>
      <c r="K47" s="49" t="str">
        <f>IFERROR(VLOOKUP($Q$5,Ledger!C47:K47,3,0),"-")</f>
        <v>-</v>
      </c>
      <c r="L47" s="49" t="str">
        <f>IFERROR(VLOOKUP($Q$5,Ledger!C47:K47,4,0),"-")</f>
        <v>-</v>
      </c>
      <c r="M47" s="49" t="str">
        <f>IFERROR(VLOOKUP($Q$5,Ledger!C47:K47,5,0),"-")</f>
        <v>-</v>
      </c>
      <c r="N47" s="49" t="str">
        <f>IFERROR(VLOOKUP($Q$5,Ledger!C47:K47,6,0),"-")</f>
        <v>-</v>
      </c>
      <c r="O47" s="45">
        <f t="shared" si="2"/>
        <v>0</v>
      </c>
      <c r="P47" s="45" t="str">
        <f>IFERROR(VLOOKUP($Q$5,Ledger!C47:K47,9,0),"-")</f>
        <v>-</v>
      </c>
      <c r="Q47" s="45" t="str">
        <f t="shared" si="3"/>
        <v>-</v>
      </c>
      <c r="S47" s="25">
        <f>IFERROR(VLOOKUP($Z$5,Ledger!C47:K47,2,0),"-")</f>
        <v>45720</v>
      </c>
      <c r="T47" s="49" t="str">
        <f>IFERROR(VLOOKUP($Z$5,Ledger!C47:K47,3,0),"-")</f>
        <v>FEED ABC</v>
      </c>
      <c r="U47" s="49" t="str">
        <f>IFERROR(VLOOKUP($Z$5,Ledger!C47:K47,4,0),"-")</f>
        <v>BAG</v>
      </c>
      <c r="V47" s="49">
        <f>IFERROR(VLOOKUP($Z$5,Ledger!C47:K47,5,0),"-")</f>
        <v>500</v>
      </c>
      <c r="W47" s="49">
        <f>IFERROR(VLOOKUP($Z$5,Ledger!C47:K47,6,0),"-")</f>
        <v>8000</v>
      </c>
      <c r="X47" s="45">
        <f t="shared" si="4"/>
        <v>4000000</v>
      </c>
      <c r="Y47" s="45">
        <f>IFERROR(VLOOKUP($Z$5,Ledger!C47:K47,9,0),"-")</f>
        <v>2000000</v>
      </c>
      <c r="Z47" s="45">
        <f t="shared" si="5"/>
        <v>2000000</v>
      </c>
      <c r="AB47" s="25" t="str">
        <f>IFERROR(VLOOKUP($AI$5,Ledger!C47:K47,2,0),"-")</f>
        <v>-</v>
      </c>
      <c r="AC47" s="49" t="str">
        <f>IFERROR(VLOOKUP($AI$5,Ledger!C47:K47,3,0),"-")</f>
        <v>-</v>
      </c>
      <c r="AD47" s="49" t="str">
        <f>IFERROR(VLOOKUP($AI$5,Ledger!C47:K47,4,0),"-")</f>
        <v>-</v>
      </c>
      <c r="AE47" s="49" t="str">
        <f>IFERROR(VLOOKUP($AI$5,Ledger!C47:K47,5,0),"-")</f>
        <v>-</v>
      </c>
      <c r="AF47" s="49" t="str">
        <f>IFERROR(VLOOKUP($AI$5,Ledger!C47:K47,6,0),"-")</f>
        <v>-</v>
      </c>
      <c r="AG47" s="45">
        <f t="shared" si="6"/>
        <v>0</v>
      </c>
      <c r="AH47" s="45" t="str">
        <f>IFERROR(VLOOKUP($AI$5,Ledger!C47:K47,9,0),"-")</f>
        <v>-</v>
      </c>
      <c r="AI47" s="45" t="str">
        <f t="shared" si="7"/>
        <v>-</v>
      </c>
      <c r="AK47" s="25" t="str">
        <f>IFERROR(VLOOKUP($AR$5,Ledger!C47:K47,2,0),"-")</f>
        <v>-</v>
      </c>
      <c r="AL47" s="49" t="str">
        <f>IFERROR(VLOOKUP($AR$5,Ledger!C47:K47,3,0),"-")</f>
        <v>-</v>
      </c>
      <c r="AM47" s="49" t="str">
        <f>IFERROR(VLOOKUP($AR$5,Ledger!C47:K47,4,0),"-")</f>
        <v>-</v>
      </c>
      <c r="AN47" s="49" t="str">
        <f>IFERROR(VLOOKUP($AR$5,Ledger!C47:K47,5,0),"-")</f>
        <v>-</v>
      </c>
      <c r="AO47" s="49" t="str">
        <f>IFERROR(VLOOKUP($AR$5,Ledger!C47:K47,6,0),"-")</f>
        <v>-</v>
      </c>
      <c r="AP47" s="45">
        <f t="shared" si="8"/>
        <v>0</v>
      </c>
      <c r="AQ47" s="45" t="str">
        <f>IFERROR(VLOOKUP($AR$5,Ledger!C47:K47,9,0),"-")</f>
        <v>-</v>
      </c>
      <c r="AR47" s="45" t="str">
        <f t="shared" si="9"/>
        <v>-</v>
      </c>
      <c r="AT47" s="25" t="str">
        <f>IFERROR(VLOOKUP($BA$5,Ledger!C47:K47,2,0),"-")</f>
        <v>-</v>
      </c>
      <c r="AU47" s="49" t="str">
        <f>IFERROR(VLOOKUP($BA$5,Ledger!C47:K47,3,0),"-")</f>
        <v>-</v>
      </c>
      <c r="AV47" s="49" t="str">
        <f>IFERROR(VLOOKUP($BA$5,Ledger!C47:K47,4,0),"-")</f>
        <v>-</v>
      </c>
      <c r="AW47" s="49" t="str">
        <f>IFERROR(VLOOKUP($BA$5,Ledger!C47:K47,5,0),"-")</f>
        <v>-</v>
      </c>
      <c r="AX47" s="49" t="str">
        <f>IFERROR(VLOOKUP($BA$5,Ledger!C47:K47,6,0),"-")</f>
        <v>-</v>
      </c>
      <c r="AY47" s="45">
        <f t="shared" si="10"/>
        <v>0</v>
      </c>
      <c r="AZ47" s="45" t="str">
        <f>IFERROR(VLOOKUP($BA$5,Ledger!C47:K47,9,0),"-")</f>
        <v>-</v>
      </c>
      <c r="BA47" s="45" t="str">
        <f t="shared" si="11"/>
        <v>-</v>
      </c>
      <c r="BC47" s="25" t="str">
        <f>IFERROR(VLOOKUP($BJ$5,Ledger!C47:K47,2,0),"-")</f>
        <v>-</v>
      </c>
      <c r="BD47" s="49" t="str">
        <f>IFERROR(VLOOKUP($BJ$5,Ledger!C47:K47,3,0),"-")</f>
        <v>-</v>
      </c>
      <c r="BE47" s="49" t="str">
        <f>IFERROR(VLOOKUP($BJ$5,Ledger!C47:K47,4,0),"-")</f>
        <v>-</v>
      </c>
      <c r="BF47" s="49" t="str">
        <f>IFERROR(VLOOKUP($BJ$5,Ledger!C47:K47,5,0),"-")</f>
        <v>-</v>
      </c>
      <c r="BG47" s="49" t="str">
        <f>IFERROR(VLOOKUP($BJ$5,Ledger!C47:K47,6,0),"-")</f>
        <v>-</v>
      </c>
      <c r="BH47" s="45">
        <f t="shared" si="12"/>
        <v>0</v>
      </c>
      <c r="BI47" s="45" t="str">
        <f>IFERROR(VLOOKUP($BJ$5,Ledger!C47:K47,9,0),"-")</f>
        <v>-</v>
      </c>
      <c r="BJ47" s="45" t="str">
        <f t="shared" si="13"/>
        <v>-</v>
      </c>
    </row>
    <row r="48" spans="1:62" ht="24" x14ac:dyDescent="0.2">
      <c r="A48" s="25" t="str">
        <f>IFERROR(VLOOKUP($H$5,Ledger!C48:K48,2,0),"-")</f>
        <v>-</v>
      </c>
      <c r="B48" s="49" t="str">
        <f>IFERROR(VLOOKUP($H$5,Ledger!C48:K48,3,0),"-")</f>
        <v>-</v>
      </c>
      <c r="C48" s="49" t="str">
        <f>IFERROR(VLOOKUP($H$5,Ledger!C48:K48,4,0),"-")</f>
        <v>-</v>
      </c>
      <c r="D48" s="49" t="str">
        <f>IFERROR(VLOOKUP($H$5,Ledger!C48:K48,5,0),"-")</f>
        <v>-</v>
      </c>
      <c r="E48" s="49" t="str">
        <f>IFERROR(VLOOKUP($H$5,Ledger!C48:K48,6,0),"-")</f>
        <v>-</v>
      </c>
      <c r="F48" s="45">
        <f t="shared" si="0"/>
        <v>0</v>
      </c>
      <c r="G48" s="45" t="str">
        <f>IFERROR(VLOOKUP($H$5,Ledger!C48:K48,9,0),"-")</f>
        <v>-</v>
      </c>
      <c r="H48" s="45" t="str">
        <f t="shared" si="1"/>
        <v>-</v>
      </c>
      <c r="J48" s="25" t="str">
        <f>IFERROR(VLOOKUP($Q$5,Ledger!C48:K48,2,0),"-")</f>
        <v>-</v>
      </c>
      <c r="K48" s="49" t="str">
        <f>IFERROR(VLOOKUP($Q$5,Ledger!C48:K48,3,0),"-")</f>
        <v>-</v>
      </c>
      <c r="L48" s="49" t="str">
        <f>IFERROR(VLOOKUP($Q$5,Ledger!C48:K48,4,0),"-")</f>
        <v>-</v>
      </c>
      <c r="M48" s="49" t="str">
        <f>IFERROR(VLOOKUP($Q$5,Ledger!C48:K48,5,0),"-")</f>
        <v>-</v>
      </c>
      <c r="N48" s="49" t="str">
        <f>IFERROR(VLOOKUP($Q$5,Ledger!C48:K48,6,0),"-")</f>
        <v>-</v>
      </c>
      <c r="O48" s="45">
        <f t="shared" si="2"/>
        <v>0</v>
      </c>
      <c r="P48" s="45" t="str">
        <f>IFERROR(VLOOKUP($Q$5,Ledger!C48:K48,9,0),"-")</f>
        <v>-</v>
      </c>
      <c r="Q48" s="45" t="str">
        <f t="shared" si="3"/>
        <v>-</v>
      </c>
      <c r="S48" s="25" t="str">
        <f>IFERROR(VLOOKUP($Z$5,Ledger!C48:K48,2,0),"-")</f>
        <v>-</v>
      </c>
      <c r="T48" s="49" t="str">
        <f>IFERROR(VLOOKUP($Z$5,Ledger!C48:K48,3,0),"-")</f>
        <v>-</v>
      </c>
      <c r="U48" s="49" t="str">
        <f>IFERROR(VLOOKUP($Z$5,Ledger!C48:K48,4,0),"-")</f>
        <v>-</v>
      </c>
      <c r="V48" s="49" t="str">
        <f>IFERROR(VLOOKUP($Z$5,Ledger!C48:K48,5,0),"-")</f>
        <v>-</v>
      </c>
      <c r="W48" s="49" t="str">
        <f>IFERROR(VLOOKUP($Z$5,Ledger!C48:K48,6,0),"-")</f>
        <v>-</v>
      </c>
      <c r="X48" s="45">
        <f t="shared" si="4"/>
        <v>0</v>
      </c>
      <c r="Y48" s="45" t="str">
        <f>IFERROR(VLOOKUP($Z$5,Ledger!C48:K48,9,0),"-")</f>
        <v>-</v>
      </c>
      <c r="Z48" s="45" t="str">
        <f t="shared" si="5"/>
        <v>-</v>
      </c>
      <c r="AB48" s="25" t="str">
        <f>IFERROR(VLOOKUP($AI$5,Ledger!C48:K48,2,0),"-")</f>
        <v>-</v>
      </c>
      <c r="AC48" s="49" t="str">
        <f>IFERROR(VLOOKUP($AI$5,Ledger!C48:K48,3,0),"-")</f>
        <v>-</v>
      </c>
      <c r="AD48" s="49" t="str">
        <f>IFERROR(VLOOKUP($AI$5,Ledger!C48:K48,4,0),"-")</f>
        <v>-</v>
      </c>
      <c r="AE48" s="49" t="str">
        <f>IFERROR(VLOOKUP($AI$5,Ledger!C48:K48,5,0),"-")</f>
        <v>-</v>
      </c>
      <c r="AF48" s="49" t="str">
        <f>IFERROR(VLOOKUP($AI$5,Ledger!C48:K48,6,0),"-")</f>
        <v>-</v>
      </c>
      <c r="AG48" s="45">
        <f t="shared" si="6"/>
        <v>0</v>
      </c>
      <c r="AH48" s="45" t="str">
        <f>IFERROR(VLOOKUP($AI$5,Ledger!C48:K48,9,0),"-")</f>
        <v>-</v>
      </c>
      <c r="AI48" s="45" t="str">
        <f t="shared" si="7"/>
        <v>-</v>
      </c>
      <c r="AK48" s="25" t="str">
        <f>IFERROR(VLOOKUP($AR$5,Ledger!C48:K48,2,0),"-")</f>
        <v>-</v>
      </c>
      <c r="AL48" s="49" t="str">
        <f>IFERROR(VLOOKUP($AR$5,Ledger!C48:K48,3,0),"-")</f>
        <v>-</v>
      </c>
      <c r="AM48" s="49" t="str">
        <f>IFERROR(VLOOKUP($AR$5,Ledger!C48:K48,4,0),"-")</f>
        <v>-</v>
      </c>
      <c r="AN48" s="49" t="str">
        <f>IFERROR(VLOOKUP($AR$5,Ledger!C48:K48,5,0),"-")</f>
        <v>-</v>
      </c>
      <c r="AO48" s="49" t="str">
        <f>IFERROR(VLOOKUP($AR$5,Ledger!C48:K48,6,0),"-")</f>
        <v>-</v>
      </c>
      <c r="AP48" s="45">
        <f t="shared" si="8"/>
        <v>0</v>
      </c>
      <c r="AQ48" s="45" t="str">
        <f>IFERROR(VLOOKUP($AR$5,Ledger!C48:K48,9,0),"-")</f>
        <v>-</v>
      </c>
      <c r="AR48" s="45" t="str">
        <f t="shared" si="9"/>
        <v>-</v>
      </c>
      <c r="AT48" s="25" t="str">
        <f>IFERROR(VLOOKUP($BA$5,Ledger!C48:K48,2,0),"-")</f>
        <v>-</v>
      </c>
      <c r="AU48" s="49" t="str">
        <f>IFERROR(VLOOKUP($BA$5,Ledger!C48:K48,3,0),"-")</f>
        <v>-</v>
      </c>
      <c r="AV48" s="49" t="str">
        <f>IFERROR(VLOOKUP($BA$5,Ledger!C48:K48,4,0),"-")</f>
        <v>-</v>
      </c>
      <c r="AW48" s="49" t="str">
        <f>IFERROR(VLOOKUP($BA$5,Ledger!C48:K48,5,0),"-")</f>
        <v>-</v>
      </c>
      <c r="AX48" s="49" t="str">
        <f>IFERROR(VLOOKUP($BA$5,Ledger!C48:K48,6,0),"-")</f>
        <v>-</v>
      </c>
      <c r="AY48" s="45">
        <f t="shared" si="10"/>
        <v>0</v>
      </c>
      <c r="AZ48" s="45" t="str">
        <f>IFERROR(VLOOKUP($BA$5,Ledger!C48:K48,9,0),"-")</f>
        <v>-</v>
      </c>
      <c r="BA48" s="45" t="str">
        <f t="shared" si="11"/>
        <v>-</v>
      </c>
      <c r="BC48" s="25" t="str">
        <f>IFERROR(VLOOKUP($BJ$5,Ledger!C48:K48,2,0),"-")</f>
        <v>-</v>
      </c>
      <c r="BD48" s="49" t="str">
        <f>IFERROR(VLOOKUP($BJ$5,Ledger!C48:K48,3,0),"-")</f>
        <v>-</v>
      </c>
      <c r="BE48" s="49" t="str">
        <f>IFERROR(VLOOKUP($BJ$5,Ledger!C48:K48,4,0),"-")</f>
        <v>-</v>
      </c>
      <c r="BF48" s="49" t="str">
        <f>IFERROR(VLOOKUP($BJ$5,Ledger!C48:K48,5,0),"-")</f>
        <v>-</v>
      </c>
      <c r="BG48" s="49" t="str">
        <f>IFERROR(VLOOKUP($BJ$5,Ledger!C48:K48,6,0),"-")</f>
        <v>-</v>
      </c>
      <c r="BH48" s="45">
        <f t="shared" si="12"/>
        <v>0</v>
      </c>
      <c r="BI48" s="45" t="str">
        <f>IFERROR(VLOOKUP($BJ$5,Ledger!C48:K48,9,0),"-")</f>
        <v>-</v>
      </c>
      <c r="BJ48" s="45" t="str">
        <f t="shared" si="13"/>
        <v>-</v>
      </c>
    </row>
    <row r="49" spans="1:62" ht="24" x14ac:dyDescent="0.2">
      <c r="A49" s="25" t="str">
        <f>IFERROR(VLOOKUP($H$5,Ledger!C49:K49,2,0),"-")</f>
        <v>-</v>
      </c>
      <c r="B49" s="49" t="str">
        <f>IFERROR(VLOOKUP($H$5,Ledger!C49:K49,3,0),"-")</f>
        <v>-</v>
      </c>
      <c r="C49" s="49" t="str">
        <f>IFERROR(VLOOKUP($H$5,Ledger!C49:K49,4,0),"-")</f>
        <v>-</v>
      </c>
      <c r="D49" s="49" t="str">
        <f>IFERROR(VLOOKUP($H$5,Ledger!C49:K49,5,0),"-")</f>
        <v>-</v>
      </c>
      <c r="E49" s="49" t="str">
        <f>IFERROR(VLOOKUP($H$5,Ledger!C49:K49,6,0),"-")</f>
        <v>-</v>
      </c>
      <c r="F49" s="45">
        <f t="shared" si="0"/>
        <v>0</v>
      </c>
      <c r="G49" s="45" t="str">
        <f>IFERROR(VLOOKUP($H$5,Ledger!C49:K49,9,0),"-")</f>
        <v>-</v>
      </c>
      <c r="H49" s="45" t="str">
        <f t="shared" si="1"/>
        <v>-</v>
      </c>
      <c r="J49" s="25" t="str">
        <f>IFERROR(VLOOKUP($Q$5,Ledger!C49:K49,2,0),"-")</f>
        <v>-</v>
      </c>
      <c r="K49" s="49" t="str">
        <f>IFERROR(VLOOKUP($Q$5,Ledger!C49:K49,3,0),"-")</f>
        <v>-</v>
      </c>
      <c r="L49" s="49" t="str">
        <f>IFERROR(VLOOKUP($Q$5,Ledger!C49:K49,4,0),"-")</f>
        <v>-</v>
      </c>
      <c r="M49" s="49" t="str">
        <f>IFERROR(VLOOKUP($Q$5,Ledger!C49:K49,5,0),"-")</f>
        <v>-</v>
      </c>
      <c r="N49" s="49" t="str">
        <f>IFERROR(VLOOKUP($Q$5,Ledger!C49:K49,6,0),"-")</f>
        <v>-</v>
      </c>
      <c r="O49" s="45">
        <f t="shared" si="2"/>
        <v>0</v>
      </c>
      <c r="P49" s="45" t="str">
        <f>IFERROR(VLOOKUP($Q$5,Ledger!C49:K49,9,0),"-")</f>
        <v>-</v>
      </c>
      <c r="Q49" s="45" t="str">
        <f t="shared" si="3"/>
        <v>-</v>
      </c>
      <c r="S49" s="25" t="str">
        <f>IFERROR(VLOOKUP($Z$5,Ledger!C49:K49,2,0),"-")</f>
        <v>-</v>
      </c>
      <c r="T49" s="49" t="str">
        <f>IFERROR(VLOOKUP($Z$5,Ledger!C49:K49,3,0),"-")</f>
        <v>-</v>
      </c>
      <c r="U49" s="49" t="str">
        <f>IFERROR(VLOOKUP($Z$5,Ledger!C49:K49,4,0),"-")</f>
        <v>-</v>
      </c>
      <c r="V49" s="49" t="str">
        <f>IFERROR(VLOOKUP($Z$5,Ledger!C49:K49,5,0),"-")</f>
        <v>-</v>
      </c>
      <c r="W49" s="49" t="str">
        <f>IFERROR(VLOOKUP($Z$5,Ledger!C49:K49,6,0),"-")</f>
        <v>-</v>
      </c>
      <c r="X49" s="45">
        <f t="shared" si="4"/>
        <v>0</v>
      </c>
      <c r="Y49" s="45" t="str">
        <f>IFERROR(VLOOKUP($Z$5,Ledger!C49:K49,9,0),"-")</f>
        <v>-</v>
      </c>
      <c r="Z49" s="45" t="str">
        <f t="shared" si="5"/>
        <v>-</v>
      </c>
      <c r="AB49" s="25">
        <f>IFERROR(VLOOKUP($AI$5,Ledger!C49:K49,2,0),"-")</f>
        <v>45721</v>
      </c>
      <c r="AC49" s="49" t="str">
        <f>IFERROR(VLOOKUP($AI$5,Ledger!C49:K49,3,0),"-")</f>
        <v>WOOD</v>
      </c>
      <c r="AD49" s="49" t="str">
        <f>IFERROR(VLOOKUP($AI$5,Ledger!C49:K49,4,0),"-")</f>
        <v>KG</v>
      </c>
      <c r="AE49" s="49">
        <f>IFERROR(VLOOKUP($AI$5,Ledger!C49:K49,5,0),"-")</f>
        <v>500</v>
      </c>
      <c r="AF49" s="49">
        <f>IFERROR(VLOOKUP($AI$5,Ledger!C49:K49,6,0),"-")</f>
        <v>20</v>
      </c>
      <c r="AG49" s="45">
        <f t="shared" si="6"/>
        <v>10000</v>
      </c>
      <c r="AH49" s="45">
        <f>IFERROR(VLOOKUP($AI$5,Ledger!C49:K49,9,0),"-")</f>
        <v>8000</v>
      </c>
      <c r="AI49" s="45">
        <f t="shared" si="7"/>
        <v>2000</v>
      </c>
      <c r="AK49" s="25" t="str">
        <f>IFERROR(VLOOKUP($AR$5,Ledger!C49:K49,2,0),"-")</f>
        <v>-</v>
      </c>
      <c r="AL49" s="49" t="str">
        <f>IFERROR(VLOOKUP($AR$5,Ledger!C49:K49,3,0),"-")</f>
        <v>-</v>
      </c>
      <c r="AM49" s="49" t="str">
        <f>IFERROR(VLOOKUP($AR$5,Ledger!C49:K49,4,0),"-")</f>
        <v>-</v>
      </c>
      <c r="AN49" s="49" t="str">
        <f>IFERROR(VLOOKUP($AR$5,Ledger!C49:K49,5,0),"-")</f>
        <v>-</v>
      </c>
      <c r="AO49" s="49" t="str">
        <f>IFERROR(VLOOKUP($AR$5,Ledger!C49:K49,6,0),"-")</f>
        <v>-</v>
      </c>
      <c r="AP49" s="45">
        <f t="shared" si="8"/>
        <v>0</v>
      </c>
      <c r="AQ49" s="45" t="str">
        <f>IFERROR(VLOOKUP($AR$5,Ledger!C49:K49,9,0),"-")</f>
        <v>-</v>
      </c>
      <c r="AR49" s="45" t="str">
        <f t="shared" si="9"/>
        <v>-</v>
      </c>
      <c r="AT49" s="25" t="str">
        <f>IFERROR(VLOOKUP($BA$5,Ledger!C49:K49,2,0),"-")</f>
        <v>-</v>
      </c>
      <c r="AU49" s="49" t="str">
        <f>IFERROR(VLOOKUP($BA$5,Ledger!C49:K49,3,0),"-")</f>
        <v>-</v>
      </c>
      <c r="AV49" s="49" t="str">
        <f>IFERROR(VLOOKUP($BA$5,Ledger!C49:K49,4,0),"-")</f>
        <v>-</v>
      </c>
      <c r="AW49" s="49" t="str">
        <f>IFERROR(VLOOKUP($BA$5,Ledger!C49:K49,5,0),"-")</f>
        <v>-</v>
      </c>
      <c r="AX49" s="49" t="str">
        <f>IFERROR(VLOOKUP($BA$5,Ledger!C49:K49,6,0),"-")</f>
        <v>-</v>
      </c>
      <c r="AY49" s="45">
        <f t="shared" si="10"/>
        <v>0</v>
      </c>
      <c r="AZ49" s="45" t="str">
        <f>IFERROR(VLOOKUP($BA$5,Ledger!C49:K49,9,0),"-")</f>
        <v>-</v>
      </c>
      <c r="BA49" s="45" t="str">
        <f t="shared" si="11"/>
        <v>-</v>
      </c>
      <c r="BC49" s="25" t="str">
        <f>IFERROR(VLOOKUP($BJ$5,Ledger!C49:K49,2,0),"-")</f>
        <v>-</v>
      </c>
      <c r="BD49" s="49" t="str">
        <f>IFERROR(VLOOKUP($BJ$5,Ledger!C49:K49,3,0),"-")</f>
        <v>-</v>
      </c>
      <c r="BE49" s="49" t="str">
        <f>IFERROR(VLOOKUP($BJ$5,Ledger!C49:K49,4,0),"-")</f>
        <v>-</v>
      </c>
      <c r="BF49" s="49" t="str">
        <f>IFERROR(VLOOKUP($BJ$5,Ledger!C49:K49,5,0),"-")</f>
        <v>-</v>
      </c>
      <c r="BG49" s="49" t="str">
        <f>IFERROR(VLOOKUP($BJ$5,Ledger!C49:K49,6,0),"-")</f>
        <v>-</v>
      </c>
      <c r="BH49" s="45">
        <f t="shared" si="12"/>
        <v>0</v>
      </c>
      <c r="BI49" s="45" t="str">
        <f>IFERROR(VLOOKUP($BJ$5,Ledger!C49:K49,9,0),"-")</f>
        <v>-</v>
      </c>
      <c r="BJ49" s="45" t="str">
        <f t="shared" si="13"/>
        <v>-</v>
      </c>
    </row>
    <row r="50" spans="1:62" ht="24" x14ac:dyDescent="0.2">
      <c r="A50" s="25" t="str">
        <f>IFERROR(VLOOKUP($H$5,Ledger!C50:K50,2,0),"-")</f>
        <v>-</v>
      </c>
      <c r="B50" s="49" t="str">
        <f>IFERROR(VLOOKUP($H$5,Ledger!C50:K50,3,0),"-")</f>
        <v>-</v>
      </c>
      <c r="C50" s="49" t="str">
        <f>IFERROR(VLOOKUP($H$5,Ledger!C50:K50,4,0),"-")</f>
        <v>-</v>
      </c>
      <c r="D50" s="49" t="str">
        <f>IFERROR(VLOOKUP($H$5,Ledger!C50:K50,5,0),"-")</f>
        <v>-</v>
      </c>
      <c r="E50" s="49" t="str">
        <f>IFERROR(VLOOKUP($H$5,Ledger!C50:K50,6,0),"-")</f>
        <v>-</v>
      </c>
      <c r="F50" s="45">
        <f t="shared" si="0"/>
        <v>0</v>
      </c>
      <c r="G50" s="45" t="str">
        <f>IFERROR(VLOOKUP($H$5,Ledger!C50:K50,9,0),"-")</f>
        <v>-</v>
      </c>
      <c r="H50" s="45" t="str">
        <f t="shared" si="1"/>
        <v>-</v>
      </c>
      <c r="J50" s="25" t="str">
        <f>IFERROR(VLOOKUP($Q$5,Ledger!C50:K50,2,0),"-")</f>
        <v>-</v>
      </c>
      <c r="K50" s="49" t="str">
        <f>IFERROR(VLOOKUP($Q$5,Ledger!C50:K50,3,0),"-")</f>
        <v>-</v>
      </c>
      <c r="L50" s="49" t="str">
        <f>IFERROR(VLOOKUP($Q$5,Ledger!C50:K50,4,0),"-")</f>
        <v>-</v>
      </c>
      <c r="M50" s="49" t="str">
        <f>IFERROR(VLOOKUP($Q$5,Ledger!C50:K50,5,0),"-")</f>
        <v>-</v>
      </c>
      <c r="N50" s="49" t="str">
        <f>IFERROR(VLOOKUP($Q$5,Ledger!C50:K50,6,0),"-")</f>
        <v>-</v>
      </c>
      <c r="O50" s="45">
        <f t="shared" si="2"/>
        <v>0</v>
      </c>
      <c r="P50" s="45" t="str">
        <f>IFERROR(VLOOKUP($Q$5,Ledger!C50:K50,9,0),"-")</f>
        <v>-</v>
      </c>
      <c r="Q50" s="45" t="str">
        <f t="shared" si="3"/>
        <v>-</v>
      </c>
      <c r="S50" s="25" t="str">
        <f>IFERROR(VLOOKUP($Z$5,Ledger!C50:K50,2,0),"-")</f>
        <v>-</v>
      </c>
      <c r="T50" s="49" t="str">
        <f>IFERROR(VLOOKUP($Z$5,Ledger!C50:K50,3,0),"-")</f>
        <v>-</v>
      </c>
      <c r="U50" s="49" t="str">
        <f>IFERROR(VLOOKUP($Z$5,Ledger!C50:K50,4,0),"-")</f>
        <v>-</v>
      </c>
      <c r="V50" s="49" t="str">
        <f>IFERROR(VLOOKUP($Z$5,Ledger!C50:K50,5,0),"-")</f>
        <v>-</v>
      </c>
      <c r="W50" s="49" t="str">
        <f>IFERROR(VLOOKUP($Z$5,Ledger!C50:K50,6,0),"-")</f>
        <v>-</v>
      </c>
      <c r="X50" s="45">
        <f t="shared" si="4"/>
        <v>0</v>
      </c>
      <c r="Y50" s="45" t="str">
        <f>IFERROR(VLOOKUP($Z$5,Ledger!C50:K50,9,0),"-")</f>
        <v>-</v>
      </c>
      <c r="Z50" s="45" t="str">
        <f t="shared" si="5"/>
        <v>-</v>
      </c>
      <c r="AB50" s="25" t="str">
        <f>IFERROR(VLOOKUP($AI$5,Ledger!C50:K50,2,0),"-")</f>
        <v>-</v>
      </c>
      <c r="AC50" s="49" t="str">
        <f>IFERROR(VLOOKUP($AI$5,Ledger!C50:K50,3,0),"-")</f>
        <v>-</v>
      </c>
      <c r="AD50" s="49" t="str">
        <f>IFERROR(VLOOKUP($AI$5,Ledger!C50:K50,4,0),"-")</f>
        <v>-</v>
      </c>
      <c r="AE50" s="49" t="str">
        <f>IFERROR(VLOOKUP($AI$5,Ledger!C50:K50,5,0),"-")</f>
        <v>-</v>
      </c>
      <c r="AF50" s="49" t="str">
        <f>IFERROR(VLOOKUP($AI$5,Ledger!C50:K50,6,0),"-")</f>
        <v>-</v>
      </c>
      <c r="AG50" s="45">
        <f t="shared" si="6"/>
        <v>0</v>
      </c>
      <c r="AH50" s="45" t="str">
        <f>IFERROR(VLOOKUP($AI$5,Ledger!C50:K50,9,0),"-")</f>
        <v>-</v>
      </c>
      <c r="AI50" s="45" t="str">
        <f t="shared" si="7"/>
        <v>-</v>
      </c>
      <c r="AK50" s="25" t="str">
        <f>IFERROR(VLOOKUP($AR$5,Ledger!C50:K50,2,0),"-")</f>
        <v>-</v>
      </c>
      <c r="AL50" s="49" t="str">
        <f>IFERROR(VLOOKUP($AR$5,Ledger!C50:K50,3,0),"-")</f>
        <v>-</v>
      </c>
      <c r="AM50" s="49" t="str">
        <f>IFERROR(VLOOKUP($AR$5,Ledger!C50:K50,4,0),"-")</f>
        <v>-</v>
      </c>
      <c r="AN50" s="49" t="str">
        <f>IFERROR(VLOOKUP($AR$5,Ledger!C50:K50,5,0),"-")</f>
        <v>-</v>
      </c>
      <c r="AO50" s="49" t="str">
        <f>IFERROR(VLOOKUP($AR$5,Ledger!C50:K50,6,0),"-")</f>
        <v>-</v>
      </c>
      <c r="AP50" s="45">
        <f t="shared" si="8"/>
        <v>0</v>
      </c>
      <c r="AQ50" s="45" t="str">
        <f>IFERROR(VLOOKUP($AR$5,Ledger!C50:K50,9,0),"-")</f>
        <v>-</v>
      </c>
      <c r="AR50" s="45" t="str">
        <f t="shared" si="9"/>
        <v>-</v>
      </c>
      <c r="AT50" s="25" t="str">
        <f>IFERROR(VLOOKUP($BA$5,Ledger!C50:K50,2,0),"-")</f>
        <v>-</v>
      </c>
      <c r="AU50" s="49" t="str">
        <f>IFERROR(VLOOKUP($BA$5,Ledger!C50:K50,3,0),"-")</f>
        <v>-</v>
      </c>
      <c r="AV50" s="49" t="str">
        <f>IFERROR(VLOOKUP($BA$5,Ledger!C50:K50,4,0),"-")</f>
        <v>-</v>
      </c>
      <c r="AW50" s="49" t="str">
        <f>IFERROR(VLOOKUP($BA$5,Ledger!C50:K50,5,0),"-")</f>
        <v>-</v>
      </c>
      <c r="AX50" s="49" t="str">
        <f>IFERROR(VLOOKUP($BA$5,Ledger!C50:K50,6,0),"-")</f>
        <v>-</v>
      </c>
      <c r="AY50" s="45">
        <f t="shared" si="10"/>
        <v>0</v>
      </c>
      <c r="AZ50" s="45" t="str">
        <f>IFERROR(VLOOKUP($BA$5,Ledger!C50:K50,9,0),"-")</f>
        <v>-</v>
      </c>
      <c r="BA50" s="45" t="str">
        <f t="shared" si="11"/>
        <v>-</v>
      </c>
      <c r="BC50" s="25" t="str">
        <f>IFERROR(VLOOKUP($BJ$5,Ledger!C50:K50,2,0),"-")</f>
        <v>-</v>
      </c>
      <c r="BD50" s="49" t="str">
        <f>IFERROR(VLOOKUP($BJ$5,Ledger!C50:K50,3,0),"-")</f>
        <v>-</v>
      </c>
      <c r="BE50" s="49" t="str">
        <f>IFERROR(VLOOKUP($BJ$5,Ledger!C50:K50,4,0),"-")</f>
        <v>-</v>
      </c>
      <c r="BF50" s="49" t="str">
        <f>IFERROR(VLOOKUP($BJ$5,Ledger!C50:K50,5,0),"-")</f>
        <v>-</v>
      </c>
      <c r="BG50" s="49" t="str">
        <f>IFERROR(VLOOKUP($BJ$5,Ledger!C50:K50,6,0),"-")</f>
        <v>-</v>
      </c>
      <c r="BH50" s="45">
        <f t="shared" si="12"/>
        <v>0</v>
      </c>
      <c r="BI50" s="45" t="str">
        <f>IFERROR(VLOOKUP($BJ$5,Ledger!C50:K50,9,0),"-")</f>
        <v>-</v>
      </c>
      <c r="BJ50" s="45" t="str">
        <f t="shared" si="13"/>
        <v>-</v>
      </c>
    </row>
    <row r="51" spans="1:62" ht="24" x14ac:dyDescent="0.2">
      <c r="A51" s="25" t="str">
        <f>IFERROR(VLOOKUP($H$5,Ledger!C51:K51,2,0),"-")</f>
        <v>-</v>
      </c>
      <c r="B51" s="49" t="str">
        <f>IFERROR(VLOOKUP($H$5,Ledger!C51:K51,3,0),"-")</f>
        <v>-</v>
      </c>
      <c r="C51" s="49" t="str">
        <f>IFERROR(VLOOKUP($H$5,Ledger!C51:K51,4,0),"-")</f>
        <v>-</v>
      </c>
      <c r="D51" s="49" t="str">
        <f>IFERROR(VLOOKUP($H$5,Ledger!C51:K51,5,0),"-")</f>
        <v>-</v>
      </c>
      <c r="E51" s="49" t="str">
        <f>IFERROR(VLOOKUP($H$5,Ledger!C51:K51,6,0),"-")</f>
        <v>-</v>
      </c>
      <c r="F51" s="45">
        <f t="shared" si="0"/>
        <v>0</v>
      </c>
      <c r="G51" s="45" t="str">
        <f>IFERROR(VLOOKUP($H$5,Ledger!C51:K51,9,0),"-")</f>
        <v>-</v>
      </c>
      <c r="H51" s="45" t="str">
        <f t="shared" si="1"/>
        <v>-</v>
      </c>
      <c r="J51" s="25" t="str">
        <f>IFERROR(VLOOKUP($Q$5,Ledger!C51:K51,2,0),"-")</f>
        <v>-</v>
      </c>
      <c r="K51" s="49" t="str">
        <f>IFERROR(VLOOKUP($Q$5,Ledger!C51:K51,3,0),"-")</f>
        <v>-</v>
      </c>
      <c r="L51" s="49" t="str">
        <f>IFERROR(VLOOKUP($Q$5,Ledger!C51:K51,4,0),"-")</f>
        <v>-</v>
      </c>
      <c r="M51" s="49" t="str">
        <f>IFERROR(VLOOKUP($Q$5,Ledger!C51:K51,5,0),"-")</f>
        <v>-</v>
      </c>
      <c r="N51" s="49" t="str">
        <f>IFERROR(VLOOKUP($Q$5,Ledger!C51:K51,6,0),"-")</f>
        <v>-</v>
      </c>
      <c r="O51" s="45">
        <f t="shared" si="2"/>
        <v>0</v>
      </c>
      <c r="P51" s="45" t="str">
        <f>IFERROR(VLOOKUP($Q$5,Ledger!C51:K51,9,0),"-")</f>
        <v>-</v>
      </c>
      <c r="Q51" s="45" t="str">
        <f t="shared" si="3"/>
        <v>-</v>
      </c>
      <c r="S51" s="25" t="str">
        <f>IFERROR(VLOOKUP($Z$5,Ledger!C51:K51,2,0),"-")</f>
        <v>-</v>
      </c>
      <c r="T51" s="49" t="str">
        <f>IFERROR(VLOOKUP($Z$5,Ledger!C51:K51,3,0),"-")</f>
        <v>-</v>
      </c>
      <c r="U51" s="49" t="str">
        <f>IFERROR(VLOOKUP($Z$5,Ledger!C51:K51,4,0),"-")</f>
        <v>-</v>
      </c>
      <c r="V51" s="49" t="str">
        <f>IFERROR(VLOOKUP($Z$5,Ledger!C51:K51,5,0),"-")</f>
        <v>-</v>
      </c>
      <c r="W51" s="49" t="str">
        <f>IFERROR(VLOOKUP($Z$5,Ledger!C51:K51,6,0),"-")</f>
        <v>-</v>
      </c>
      <c r="X51" s="45">
        <f t="shared" si="4"/>
        <v>0</v>
      </c>
      <c r="Y51" s="45" t="str">
        <f>IFERROR(VLOOKUP($Z$5,Ledger!C51:K51,9,0),"-")</f>
        <v>-</v>
      </c>
      <c r="Z51" s="45" t="str">
        <f t="shared" si="5"/>
        <v>-</v>
      </c>
      <c r="AB51" s="25">
        <f>IFERROR(VLOOKUP($AI$5,Ledger!C51:K51,2,0),"-")</f>
        <v>45722</v>
      </c>
      <c r="AC51" s="49" t="str">
        <f>IFERROR(VLOOKUP($AI$5,Ledger!C51:K51,3,0),"-")</f>
        <v>DIESEL</v>
      </c>
      <c r="AD51" s="49" t="str">
        <f>IFERROR(VLOOKUP($AI$5,Ledger!C51:K51,4,0),"-")</f>
        <v>LTR</v>
      </c>
      <c r="AE51" s="49">
        <f>IFERROR(VLOOKUP($AI$5,Ledger!C51:K51,5,0),"-")</f>
        <v>500</v>
      </c>
      <c r="AF51" s="49">
        <f>IFERROR(VLOOKUP($AI$5,Ledger!C51:K51,6,0),"-")</f>
        <v>263</v>
      </c>
      <c r="AG51" s="45">
        <f t="shared" si="6"/>
        <v>131500</v>
      </c>
      <c r="AH51" s="45">
        <f>IFERROR(VLOOKUP($AI$5,Ledger!C51:K51,9,0),"-")</f>
        <v>131500</v>
      </c>
      <c r="AI51" s="45">
        <f t="shared" si="7"/>
        <v>0</v>
      </c>
      <c r="AK51" s="25" t="str">
        <f>IFERROR(VLOOKUP($AR$5,Ledger!C51:K51,2,0),"-")</f>
        <v>-</v>
      </c>
      <c r="AL51" s="49" t="str">
        <f>IFERROR(VLOOKUP($AR$5,Ledger!C51:K51,3,0),"-")</f>
        <v>-</v>
      </c>
      <c r="AM51" s="49" t="str">
        <f>IFERROR(VLOOKUP($AR$5,Ledger!C51:K51,4,0),"-")</f>
        <v>-</v>
      </c>
      <c r="AN51" s="49" t="str">
        <f>IFERROR(VLOOKUP($AR$5,Ledger!C51:K51,5,0),"-")</f>
        <v>-</v>
      </c>
      <c r="AO51" s="49" t="str">
        <f>IFERROR(VLOOKUP($AR$5,Ledger!C51:K51,6,0),"-")</f>
        <v>-</v>
      </c>
      <c r="AP51" s="45">
        <f t="shared" si="8"/>
        <v>0</v>
      </c>
      <c r="AQ51" s="45" t="str">
        <f>IFERROR(VLOOKUP($AR$5,Ledger!C51:K51,9,0),"-")</f>
        <v>-</v>
      </c>
      <c r="AR51" s="45" t="str">
        <f t="shared" si="9"/>
        <v>-</v>
      </c>
      <c r="AT51" s="25" t="str">
        <f>IFERROR(VLOOKUP($BA$5,Ledger!C51:K51,2,0),"-")</f>
        <v>-</v>
      </c>
      <c r="AU51" s="49" t="str">
        <f>IFERROR(VLOOKUP($BA$5,Ledger!C51:K51,3,0),"-")</f>
        <v>-</v>
      </c>
      <c r="AV51" s="49" t="str">
        <f>IFERROR(VLOOKUP($BA$5,Ledger!C51:K51,4,0),"-")</f>
        <v>-</v>
      </c>
      <c r="AW51" s="49" t="str">
        <f>IFERROR(VLOOKUP($BA$5,Ledger!C51:K51,5,0),"-")</f>
        <v>-</v>
      </c>
      <c r="AX51" s="49" t="str">
        <f>IFERROR(VLOOKUP($BA$5,Ledger!C51:K51,6,0),"-")</f>
        <v>-</v>
      </c>
      <c r="AY51" s="45">
        <f t="shared" si="10"/>
        <v>0</v>
      </c>
      <c r="AZ51" s="45" t="str">
        <f>IFERROR(VLOOKUP($BA$5,Ledger!C51:K51,9,0),"-")</f>
        <v>-</v>
      </c>
      <c r="BA51" s="45" t="str">
        <f t="shared" si="11"/>
        <v>-</v>
      </c>
      <c r="BC51" s="25" t="str">
        <f>IFERROR(VLOOKUP($BJ$5,Ledger!C51:K51,2,0),"-")</f>
        <v>-</v>
      </c>
      <c r="BD51" s="49" t="str">
        <f>IFERROR(VLOOKUP($BJ$5,Ledger!C51:K51,3,0),"-")</f>
        <v>-</v>
      </c>
      <c r="BE51" s="49" t="str">
        <f>IFERROR(VLOOKUP($BJ$5,Ledger!C51:K51,4,0),"-")</f>
        <v>-</v>
      </c>
      <c r="BF51" s="49" t="str">
        <f>IFERROR(VLOOKUP($BJ$5,Ledger!C51:K51,5,0),"-")</f>
        <v>-</v>
      </c>
      <c r="BG51" s="49" t="str">
        <f>IFERROR(VLOOKUP($BJ$5,Ledger!C51:K51,6,0),"-")</f>
        <v>-</v>
      </c>
      <c r="BH51" s="45">
        <f t="shared" si="12"/>
        <v>0</v>
      </c>
      <c r="BI51" s="45" t="str">
        <f>IFERROR(VLOOKUP($BJ$5,Ledger!C51:K51,9,0),"-")</f>
        <v>-</v>
      </c>
      <c r="BJ51" s="45" t="str">
        <f t="shared" si="13"/>
        <v>-</v>
      </c>
    </row>
    <row r="52" spans="1:62" ht="24" x14ac:dyDescent="0.2">
      <c r="A52" s="25" t="str">
        <f>IFERROR(VLOOKUP($H$5,Ledger!C52:K52,2,0),"-")</f>
        <v>-</v>
      </c>
      <c r="B52" s="49" t="str">
        <f>IFERROR(VLOOKUP($H$5,Ledger!C52:K52,3,0),"-")</f>
        <v>-</v>
      </c>
      <c r="C52" s="49" t="str">
        <f>IFERROR(VLOOKUP($H$5,Ledger!C52:K52,4,0),"-")</f>
        <v>-</v>
      </c>
      <c r="D52" s="49" t="str">
        <f>IFERROR(VLOOKUP($H$5,Ledger!C52:K52,5,0),"-")</f>
        <v>-</v>
      </c>
      <c r="E52" s="49" t="str">
        <f>IFERROR(VLOOKUP($H$5,Ledger!C52:K52,6,0),"-")</f>
        <v>-</v>
      </c>
      <c r="F52" s="45">
        <f t="shared" si="0"/>
        <v>0</v>
      </c>
      <c r="G52" s="45" t="str">
        <f>IFERROR(VLOOKUP($H$5,Ledger!C52:K52,9,0),"-")</f>
        <v>-</v>
      </c>
      <c r="H52" s="45" t="str">
        <f t="shared" si="1"/>
        <v>-</v>
      </c>
      <c r="J52" s="25" t="str">
        <f>IFERROR(VLOOKUP($Q$5,Ledger!C52:K52,2,0),"-")</f>
        <v>-</v>
      </c>
      <c r="K52" s="49" t="str">
        <f>IFERROR(VLOOKUP($Q$5,Ledger!C52:K52,3,0),"-")</f>
        <v>-</v>
      </c>
      <c r="L52" s="49" t="str">
        <f>IFERROR(VLOOKUP($Q$5,Ledger!C52:K52,4,0),"-")</f>
        <v>-</v>
      </c>
      <c r="M52" s="49" t="str">
        <f>IFERROR(VLOOKUP($Q$5,Ledger!C52:K52,5,0),"-")</f>
        <v>-</v>
      </c>
      <c r="N52" s="49" t="str">
        <f>IFERROR(VLOOKUP($Q$5,Ledger!C52:K52,6,0),"-")</f>
        <v>-</v>
      </c>
      <c r="O52" s="45">
        <f t="shared" si="2"/>
        <v>0</v>
      </c>
      <c r="P52" s="45" t="str">
        <f>IFERROR(VLOOKUP($Q$5,Ledger!C52:K52,9,0),"-")</f>
        <v>-</v>
      </c>
      <c r="Q52" s="45" t="str">
        <f t="shared" si="3"/>
        <v>-</v>
      </c>
      <c r="S52" s="25" t="str">
        <f>IFERROR(VLOOKUP($Z$5,Ledger!C52:K52,2,0),"-")</f>
        <v>-</v>
      </c>
      <c r="T52" s="49" t="str">
        <f>IFERROR(VLOOKUP($Z$5,Ledger!C52:K52,3,0),"-")</f>
        <v>-</v>
      </c>
      <c r="U52" s="49" t="str">
        <f>IFERROR(VLOOKUP($Z$5,Ledger!C52:K52,4,0),"-")</f>
        <v>-</v>
      </c>
      <c r="V52" s="49" t="str">
        <f>IFERROR(VLOOKUP($Z$5,Ledger!C52:K52,5,0),"-")</f>
        <v>-</v>
      </c>
      <c r="W52" s="49" t="str">
        <f>IFERROR(VLOOKUP($Z$5,Ledger!C52:K52,6,0),"-")</f>
        <v>-</v>
      </c>
      <c r="X52" s="45">
        <f t="shared" si="4"/>
        <v>0</v>
      </c>
      <c r="Y52" s="45" t="str">
        <f>IFERROR(VLOOKUP($Z$5,Ledger!C52:K52,9,0),"-")</f>
        <v>-</v>
      </c>
      <c r="Z52" s="45" t="str">
        <f t="shared" si="5"/>
        <v>-</v>
      </c>
      <c r="AB52" s="25" t="str">
        <f>IFERROR(VLOOKUP($AI$5,Ledger!C52:K52,2,0),"-")</f>
        <v>-</v>
      </c>
      <c r="AC52" s="49" t="str">
        <f>IFERROR(VLOOKUP($AI$5,Ledger!C52:K52,3,0),"-")</f>
        <v>-</v>
      </c>
      <c r="AD52" s="49" t="str">
        <f>IFERROR(VLOOKUP($AI$5,Ledger!C52:K52,4,0),"-")</f>
        <v>-</v>
      </c>
      <c r="AE52" s="49" t="str">
        <f>IFERROR(VLOOKUP($AI$5,Ledger!C52:K52,5,0),"-")</f>
        <v>-</v>
      </c>
      <c r="AF52" s="49" t="str">
        <f>IFERROR(VLOOKUP($AI$5,Ledger!C52:K52,6,0),"-")</f>
        <v>-</v>
      </c>
      <c r="AG52" s="45">
        <f t="shared" si="6"/>
        <v>0</v>
      </c>
      <c r="AH52" s="45" t="str">
        <f>IFERROR(VLOOKUP($AI$5,Ledger!C52:K52,9,0),"-")</f>
        <v>-</v>
      </c>
      <c r="AI52" s="45" t="str">
        <f t="shared" si="7"/>
        <v>-</v>
      </c>
      <c r="AK52" s="25" t="str">
        <f>IFERROR(VLOOKUP($AR$5,Ledger!C52:K52,2,0),"-")</f>
        <v>-</v>
      </c>
      <c r="AL52" s="49" t="str">
        <f>IFERROR(VLOOKUP($AR$5,Ledger!C52:K52,3,0),"-")</f>
        <v>-</v>
      </c>
      <c r="AM52" s="49" t="str">
        <f>IFERROR(VLOOKUP($AR$5,Ledger!C52:K52,4,0),"-")</f>
        <v>-</v>
      </c>
      <c r="AN52" s="49" t="str">
        <f>IFERROR(VLOOKUP($AR$5,Ledger!C52:K52,5,0),"-")</f>
        <v>-</v>
      </c>
      <c r="AO52" s="49" t="str">
        <f>IFERROR(VLOOKUP($AR$5,Ledger!C52:K52,6,0),"-")</f>
        <v>-</v>
      </c>
      <c r="AP52" s="45">
        <f t="shared" si="8"/>
        <v>0</v>
      </c>
      <c r="AQ52" s="45" t="str">
        <f>IFERROR(VLOOKUP($AR$5,Ledger!C52:K52,9,0),"-")</f>
        <v>-</v>
      </c>
      <c r="AR52" s="45" t="str">
        <f t="shared" si="9"/>
        <v>-</v>
      </c>
      <c r="AT52" s="25" t="str">
        <f>IFERROR(VLOOKUP($BA$5,Ledger!C52:K52,2,0),"-")</f>
        <v>-</v>
      </c>
      <c r="AU52" s="49" t="str">
        <f>IFERROR(VLOOKUP($BA$5,Ledger!C52:K52,3,0),"-")</f>
        <v>-</v>
      </c>
      <c r="AV52" s="49" t="str">
        <f>IFERROR(VLOOKUP($BA$5,Ledger!C52:K52,4,0),"-")</f>
        <v>-</v>
      </c>
      <c r="AW52" s="49" t="str">
        <f>IFERROR(VLOOKUP($BA$5,Ledger!C52:K52,5,0),"-")</f>
        <v>-</v>
      </c>
      <c r="AX52" s="49" t="str">
        <f>IFERROR(VLOOKUP($BA$5,Ledger!C52:K52,6,0),"-")</f>
        <v>-</v>
      </c>
      <c r="AY52" s="45">
        <f t="shared" si="10"/>
        <v>0</v>
      </c>
      <c r="AZ52" s="45" t="str">
        <f>IFERROR(VLOOKUP($BA$5,Ledger!C52:K52,9,0),"-")</f>
        <v>-</v>
      </c>
      <c r="BA52" s="45" t="str">
        <f t="shared" si="11"/>
        <v>-</v>
      </c>
      <c r="BC52" s="25" t="str">
        <f>IFERROR(VLOOKUP($BJ$5,Ledger!C52:K52,2,0),"-")</f>
        <v>-</v>
      </c>
      <c r="BD52" s="49" t="str">
        <f>IFERROR(VLOOKUP($BJ$5,Ledger!C52:K52,3,0),"-")</f>
        <v>-</v>
      </c>
      <c r="BE52" s="49" t="str">
        <f>IFERROR(VLOOKUP($BJ$5,Ledger!C52:K52,4,0),"-")</f>
        <v>-</v>
      </c>
      <c r="BF52" s="49" t="str">
        <f>IFERROR(VLOOKUP($BJ$5,Ledger!C52:K52,5,0),"-")</f>
        <v>-</v>
      </c>
      <c r="BG52" s="49" t="str">
        <f>IFERROR(VLOOKUP($BJ$5,Ledger!C52:K52,6,0),"-")</f>
        <v>-</v>
      </c>
      <c r="BH52" s="45">
        <f t="shared" si="12"/>
        <v>0</v>
      </c>
      <c r="BI52" s="45" t="str">
        <f>IFERROR(VLOOKUP($BJ$5,Ledger!C52:K52,9,0),"-")</f>
        <v>-</v>
      </c>
      <c r="BJ52" s="45" t="str">
        <f t="shared" si="13"/>
        <v>-</v>
      </c>
    </row>
    <row r="53" spans="1:62" ht="24" x14ac:dyDescent="0.2">
      <c r="A53" s="25" t="str">
        <f>IFERROR(VLOOKUP($H$5,Ledger!C53:K53,2,0),"-")</f>
        <v>-</v>
      </c>
      <c r="B53" s="49" t="str">
        <f>IFERROR(VLOOKUP($H$5,Ledger!C53:K53,3,0),"-")</f>
        <v>-</v>
      </c>
      <c r="C53" s="49" t="str">
        <f>IFERROR(VLOOKUP($H$5,Ledger!C53:K53,4,0),"-")</f>
        <v>-</v>
      </c>
      <c r="D53" s="49" t="str">
        <f>IFERROR(VLOOKUP($H$5,Ledger!C53:K53,5,0),"-")</f>
        <v>-</v>
      </c>
      <c r="E53" s="49" t="str">
        <f>IFERROR(VLOOKUP($H$5,Ledger!C53:K53,6,0),"-")</f>
        <v>-</v>
      </c>
      <c r="F53" s="45">
        <f t="shared" si="0"/>
        <v>0</v>
      </c>
      <c r="G53" s="45" t="str">
        <f>IFERROR(VLOOKUP($H$5,Ledger!C53:K53,9,0),"-")</f>
        <v>-</v>
      </c>
      <c r="H53" s="45" t="str">
        <f t="shared" si="1"/>
        <v>-</v>
      </c>
      <c r="J53" s="25" t="str">
        <f>IFERROR(VLOOKUP($Q$5,Ledger!C53:K53,2,0),"-")</f>
        <v>-</v>
      </c>
      <c r="K53" s="49" t="str">
        <f>IFERROR(VLOOKUP($Q$5,Ledger!C53:K53,3,0),"-")</f>
        <v>-</v>
      </c>
      <c r="L53" s="49" t="str">
        <f>IFERROR(VLOOKUP($Q$5,Ledger!C53:K53,4,0),"-")</f>
        <v>-</v>
      </c>
      <c r="M53" s="49" t="str">
        <f>IFERROR(VLOOKUP($Q$5,Ledger!C53:K53,5,0),"-")</f>
        <v>-</v>
      </c>
      <c r="N53" s="49" t="str">
        <f>IFERROR(VLOOKUP($Q$5,Ledger!C53:K53,6,0),"-")</f>
        <v>-</v>
      </c>
      <c r="O53" s="45">
        <f t="shared" si="2"/>
        <v>0</v>
      </c>
      <c r="P53" s="45" t="str">
        <f>IFERROR(VLOOKUP($Q$5,Ledger!C53:K53,9,0),"-")</f>
        <v>-</v>
      </c>
      <c r="Q53" s="45" t="str">
        <f t="shared" si="3"/>
        <v>-</v>
      </c>
      <c r="S53" s="25" t="str">
        <f>IFERROR(VLOOKUP($Z$5,Ledger!C53:K53,2,0),"-")</f>
        <v>-</v>
      </c>
      <c r="T53" s="49" t="str">
        <f>IFERROR(VLOOKUP($Z$5,Ledger!C53:K53,3,0),"-")</f>
        <v>-</v>
      </c>
      <c r="U53" s="49" t="str">
        <f>IFERROR(VLOOKUP($Z$5,Ledger!C53:K53,4,0),"-")</f>
        <v>-</v>
      </c>
      <c r="V53" s="49" t="str">
        <f>IFERROR(VLOOKUP($Z$5,Ledger!C53:K53,5,0),"-")</f>
        <v>-</v>
      </c>
      <c r="W53" s="49" t="str">
        <f>IFERROR(VLOOKUP($Z$5,Ledger!C53:K53,6,0),"-")</f>
        <v>-</v>
      </c>
      <c r="X53" s="45">
        <f t="shared" si="4"/>
        <v>0</v>
      </c>
      <c r="Y53" s="45" t="str">
        <f>IFERROR(VLOOKUP($Z$5,Ledger!C53:K53,9,0),"-")</f>
        <v>-</v>
      </c>
      <c r="Z53" s="45" t="str">
        <f t="shared" si="5"/>
        <v>-</v>
      </c>
      <c r="AB53" s="25" t="str">
        <f>IFERROR(VLOOKUP($AI$5,Ledger!C53:K53,2,0),"-")</f>
        <v>-</v>
      </c>
      <c r="AC53" s="49" t="str">
        <f>IFERROR(VLOOKUP($AI$5,Ledger!C53:K53,3,0),"-")</f>
        <v>-</v>
      </c>
      <c r="AD53" s="49" t="str">
        <f>IFERROR(VLOOKUP($AI$5,Ledger!C53:K53,4,0),"-")</f>
        <v>-</v>
      </c>
      <c r="AE53" s="49" t="str">
        <f>IFERROR(VLOOKUP($AI$5,Ledger!C53:K53,5,0),"-")</f>
        <v>-</v>
      </c>
      <c r="AF53" s="49" t="str">
        <f>IFERROR(VLOOKUP($AI$5,Ledger!C53:K53,6,0),"-")</f>
        <v>-</v>
      </c>
      <c r="AG53" s="45">
        <f t="shared" si="6"/>
        <v>0</v>
      </c>
      <c r="AH53" s="45" t="str">
        <f>IFERROR(VLOOKUP($AI$5,Ledger!C53:K53,9,0),"-")</f>
        <v>-</v>
      </c>
      <c r="AI53" s="45" t="str">
        <f t="shared" si="7"/>
        <v>-</v>
      </c>
      <c r="AK53" s="25">
        <f>IFERROR(VLOOKUP($AR$5,Ledger!C53:K53,2,0),"-")</f>
        <v>45722</v>
      </c>
      <c r="AL53" s="49" t="str">
        <f>IFERROR(VLOOKUP($AR$5,Ledger!C53:K53,3,0),"-")</f>
        <v>HUSK</v>
      </c>
      <c r="AM53" s="49" t="str">
        <f>IFERROR(VLOOKUP($AR$5,Ledger!C53:K53,4,0),"-")</f>
        <v>KG</v>
      </c>
      <c r="AN53" s="49">
        <f>IFERROR(VLOOKUP($AR$5,Ledger!C53:K53,5,0),"-")</f>
        <v>5000</v>
      </c>
      <c r="AO53" s="49">
        <f>IFERROR(VLOOKUP($AR$5,Ledger!C53:K53,6,0),"-")</f>
        <v>10</v>
      </c>
      <c r="AP53" s="45">
        <f t="shared" si="8"/>
        <v>50000</v>
      </c>
      <c r="AQ53" s="45">
        <f>IFERROR(VLOOKUP($AR$5,Ledger!C53:K53,9,0),"-")</f>
        <v>50000</v>
      </c>
      <c r="AR53" s="45">
        <f t="shared" si="9"/>
        <v>0</v>
      </c>
      <c r="AT53" s="25" t="str">
        <f>IFERROR(VLOOKUP($BA$5,Ledger!C53:K53,2,0),"-")</f>
        <v>-</v>
      </c>
      <c r="AU53" s="49" t="str">
        <f>IFERROR(VLOOKUP($BA$5,Ledger!C53:K53,3,0),"-")</f>
        <v>-</v>
      </c>
      <c r="AV53" s="49" t="str">
        <f>IFERROR(VLOOKUP($BA$5,Ledger!C53:K53,4,0),"-")</f>
        <v>-</v>
      </c>
      <c r="AW53" s="49" t="str">
        <f>IFERROR(VLOOKUP($BA$5,Ledger!C53:K53,5,0),"-")</f>
        <v>-</v>
      </c>
      <c r="AX53" s="49" t="str">
        <f>IFERROR(VLOOKUP($BA$5,Ledger!C53:K53,6,0),"-")</f>
        <v>-</v>
      </c>
      <c r="AY53" s="45">
        <f t="shared" si="10"/>
        <v>0</v>
      </c>
      <c r="AZ53" s="45" t="str">
        <f>IFERROR(VLOOKUP($BA$5,Ledger!C53:K53,9,0),"-")</f>
        <v>-</v>
      </c>
      <c r="BA53" s="45" t="str">
        <f t="shared" si="11"/>
        <v>-</v>
      </c>
      <c r="BC53" s="25" t="str">
        <f>IFERROR(VLOOKUP($BJ$5,Ledger!C53:K53,2,0),"-")</f>
        <v>-</v>
      </c>
      <c r="BD53" s="49" t="str">
        <f>IFERROR(VLOOKUP($BJ$5,Ledger!C53:K53,3,0),"-")</f>
        <v>-</v>
      </c>
      <c r="BE53" s="49" t="str">
        <f>IFERROR(VLOOKUP($BJ$5,Ledger!C53:K53,4,0),"-")</f>
        <v>-</v>
      </c>
      <c r="BF53" s="49" t="str">
        <f>IFERROR(VLOOKUP($BJ$5,Ledger!C53:K53,5,0),"-")</f>
        <v>-</v>
      </c>
      <c r="BG53" s="49" t="str">
        <f>IFERROR(VLOOKUP($BJ$5,Ledger!C53:K53,6,0),"-")</f>
        <v>-</v>
      </c>
      <c r="BH53" s="45">
        <f t="shared" si="12"/>
        <v>0</v>
      </c>
      <c r="BI53" s="45" t="str">
        <f>IFERROR(VLOOKUP($BJ$5,Ledger!C53:K53,9,0),"-")</f>
        <v>-</v>
      </c>
      <c r="BJ53" s="45" t="str">
        <f t="shared" si="13"/>
        <v>-</v>
      </c>
    </row>
    <row r="54" spans="1:62" ht="24" x14ac:dyDescent="0.2">
      <c r="A54" s="25" t="str">
        <f>IFERROR(VLOOKUP($H$5,Ledger!C54:K54,2,0),"-")</f>
        <v>-</v>
      </c>
      <c r="B54" s="49" t="str">
        <f>IFERROR(VLOOKUP($H$5,Ledger!C54:K54,3,0),"-")</f>
        <v>-</v>
      </c>
      <c r="C54" s="49" t="str">
        <f>IFERROR(VLOOKUP($H$5,Ledger!C54:K54,4,0),"-")</f>
        <v>-</v>
      </c>
      <c r="D54" s="49" t="str">
        <f>IFERROR(VLOOKUP($H$5,Ledger!C54:K54,5,0),"-")</f>
        <v>-</v>
      </c>
      <c r="E54" s="49" t="str">
        <f>IFERROR(VLOOKUP($H$5,Ledger!C54:K54,6,0),"-")</f>
        <v>-</v>
      </c>
      <c r="F54" s="45">
        <f t="shared" si="0"/>
        <v>0</v>
      </c>
      <c r="G54" s="45" t="str">
        <f>IFERROR(VLOOKUP($H$5,Ledger!C54:K54,9,0),"-")</f>
        <v>-</v>
      </c>
      <c r="H54" s="45" t="str">
        <f t="shared" si="1"/>
        <v>-</v>
      </c>
      <c r="J54" s="25" t="str">
        <f>IFERROR(VLOOKUP($Q$5,Ledger!C54:K54,2,0),"-")</f>
        <v>-</v>
      </c>
      <c r="K54" s="49" t="str">
        <f>IFERROR(VLOOKUP($Q$5,Ledger!C54:K54,3,0),"-")</f>
        <v>-</v>
      </c>
      <c r="L54" s="49" t="str">
        <f>IFERROR(VLOOKUP($Q$5,Ledger!C54:K54,4,0),"-")</f>
        <v>-</v>
      </c>
      <c r="M54" s="49" t="str">
        <f>IFERROR(VLOOKUP($Q$5,Ledger!C54:K54,5,0),"-")</f>
        <v>-</v>
      </c>
      <c r="N54" s="49" t="str">
        <f>IFERROR(VLOOKUP($Q$5,Ledger!C54:K54,6,0),"-")</f>
        <v>-</v>
      </c>
      <c r="O54" s="45">
        <f t="shared" si="2"/>
        <v>0</v>
      </c>
      <c r="P54" s="45" t="str">
        <f>IFERROR(VLOOKUP($Q$5,Ledger!C54:K54,9,0),"-")</f>
        <v>-</v>
      </c>
      <c r="Q54" s="45" t="str">
        <f t="shared" si="3"/>
        <v>-</v>
      </c>
      <c r="S54" s="25" t="str">
        <f>IFERROR(VLOOKUP($Z$5,Ledger!C54:K54,2,0),"-")</f>
        <v>-</v>
      </c>
      <c r="T54" s="49" t="str">
        <f>IFERROR(VLOOKUP($Z$5,Ledger!C54:K54,3,0),"-")</f>
        <v>-</v>
      </c>
      <c r="U54" s="49" t="str">
        <f>IFERROR(VLOOKUP($Z$5,Ledger!C54:K54,4,0),"-")</f>
        <v>-</v>
      </c>
      <c r="V54" s="49" t="str">
        <f>IFERROR(VLOOKUP($Z$5,Ledger!C54:K54,5,0),"-")</f>
        <v>-</v>
      </c>
      <c r="W54" s="49" t="str">
        <f>IFERROR(VLOOKUP($Z$5,Ledger!C54:K54,6,0),"-")</f>
        <v>-</v>
      </c>
      <c r="X54" s="45">
        <f t="shared" si="4"/>
        <v>0</v>
      </c>
      <c r="Y54" s="45" t="str">
        <f>IFERROR(VLOOKUP($Z$5,Ledger!C54:K54,9,0),"-")</f>
        <v>-</v>
      </c>
      <c r="Z54" s="45" t="str">
        <f t="shared" si="5"/>
        <v>-</v>
      </c>
      <c r="AB54" s="25" t="str">
        <f>IFERROR(VLOOKUP($AI$5,Ledger!C54:K54,2,0),"-")</f>
        <v>-</v>
      </c>
      <c r="AC54" s="49" t="str">
        <f>IFERROR(VLOOKUP($AI$5,Ledger!C54:K54,3,0),"-")</f>
        <v>-</v>
      </c>
      <c r="AD54" s="49" t="str">
        <f>IFERROR(VLOOKUP($AI$5,Ledger!C54:K54,4,0),"-")</f>
        <v>-</v>
      </c>
      <c r="AE54" s="49" t="str">
        <f>IFERROR(VLOOKUP($AI$5,Ledger!C54:K54,5,0),"-")</f>
        <v>-</v>
      </c>
      <c r="AF54" s="49" t="str">
        <f>IFERROR(VLOOKUP($AI$5,Ledger!C54:K54,6,0),"-")</f>
        <v>-</v>
      </c>
      <c r="AG54" s="45">
        <f t="shared" si="6"/>
        <v>0</v>
      </c>
      <c r="AH54" s="45" t="str">
        <f>IFERROR(VLOOKUP($AI$5,Ledger!C54:K54,9,0),"-")</f>
        <v>-</v>
      </c>
      <c r="AI54" s="45" t="str">
        <f t="shared" si="7"/>
        <v>-</v>
      </c>
      <c r="AK54" s="25" t="str">
        <f>IFERROR(VLOOKUP($AR$5,Ledger!C54:K54,2,0),"-")</f>
        <v>-</v>
      </c>
      <c r="AL54" s="49" t="str">
        <f>IFERROR(VLOOKUP($AR$5,Ledger!C54:K54,3,0),"-")</f>
        <v>-</v>
      </c>
      <c r="AM54" s="49" t="str">
        <f>IFERROR(VLOOKUP($AR$5,Ledger!C54:K54,4,0),"-")</f>
        <v>-</v>
      </c>
      <c r="AN54" s="49" t="str">
        <f>IFERROR(VLOOKUP($AR$5,Ledger!C54:K54,5,0),"-")</f>
        <v>-</v>
      </c>
      <c r="AO54" s="49" t="str">
        <f>IFERROR(VLOOKUP($AR$5,Ledger!C54:K54,6,0),"-")</f>
        <v>-</v>
      </c>
      <c r="AP54" s="45">
        <f t="shared" si="8"/>
        <v>0</v>
      </c>
      <c r="AQ54" s="45" t="str">
        <f>IFERROR(VLOOKUP($AR$5,Ledger!C54:K54,9,0),"-")</f>
        <v>-</v>
      </c>
      <c r="AR54" s="45" t="str">
        <f t="shared" si="9"/>
        <v>-</v>
      </c>
      <c r="AT54" s="25" t="str">
        <f>IFERROR(VLOOKUP($BA$5,Ledger!C54:K54,2,0),"-")</f>
        <v>-</v>
      </c>
      <c r="AU54" s="49" t="str">
        <f>IFERROR(VLOOKUP($BA$5,Ledger!C54:K54,3,0),"-")</f>
        <v>-</v>
      </c>
      <c r="AV54" s="49" t="str">
        <f>IFERROR(VLOOKUP($BA$5,Ledger!C54:K54,4,0),"-")</f>
        <v>-</v>
      </c>
      <c r="AW54" s="49" t="str">
        <f>IFERROR(VLOOKUP($BA$5,Ledger!C54:K54,5,0),"-")</f>
        <v>-</v>
      </c>
      <c r="AX54" s="49" t="str">
        <f>IFERROR(VLOOKUP($BA$5,Ledger!C54:K54,6,0),"-")</f>
        <v>-</v>
      </c>
      <c r="AY54" s="45">
        <f t="shared" si="10"/>
        <v>0</v>
      </c>
      <c r="AZ54" s="45" t="str">
        <f>IFERROR(VLOOKUP($BA$5,Ledger!C54:K54,9,0),"-")</f>
        <v>-</v>
      </c>
      <c r="BA54" s="45" t="str">
        <f t="shared" si="11"/>
        <v>-</v>
      </c>
      <c r="BC54" s="25" t="str">
        <f>IFERROR(VLOOKUP($BJ$5,Ledger!C54:K54,2,0),"-")</f>
        <v>-</v>
      </c>
      <c r="BD54" s="49" t="str">
        <f>IFERROR(VLOOKUP($BJ$5,Ledger!C54:K54,3,0),"-")</f>
        <v>-</v>
      </c>
      <c r="BE54" s="49" t="str">
        <f>IFERROR(VLOOKUP($BJ$5,Ledger!C54:K54,4,0),"-")</f>
        <v>-</v>
      </c>
      <c r="BF54" s="49" t="str">
        <f>IFERROR(VLOOKUP($BJ$5,Ledger!C54:K54,5,0),"-")</f>
        <v>-</v>
      </c>
      <c r="BG54" s="49" t="str">
        <f>IFERROR(VLOOKUP($BJ$5,Ledger!C54:K54,6,0),"-")</f>
        <v>-</v>
      </c>
      <c r="BH54" s="45">
        <f t="shared" si="12"/>
        <v>0</v>
      </c>
      <c r="BI54" s="45" t="str">
        <f>IFERROR(VLOOKUP($BJ$5,Ledger!C54:K54,9,0),"-")</f>
        <v>-</v>
      </c>
      <c r="BJ54" s="45" t="str">
        <f t="shared" si="13"/>
        <v>-</v>
      </c>
    </row>
    <row r="55" spans="1:62" ht="24" x14ac:dyDescent="0.2">
      <c r="A55" s="25" t="str">
        <f>IFERROR(VLOOKUP($H$5,Ledger!C55:K55,2,0),"-")</f>
        <v>-</v>
      </c>
      <c r="B55" s="49" t="str">
        <f>IFERROR(VLOOKUP($H$5,Ledger!C55:K55,3,0),"-")</f>
        <v>-</v>
      </c>
      <c r="C55" s="49" t="str">
        <f>IFERROR(VLOOKUP($H$5,Ledger!C55:K55,4,0),"-")</f>
        <v>-</v>
      </c>
      <c r="D55" s="49" t="str">
        <f>IFERROR(VLOOKUP($H$5,Ledger!C55:K55,5,0),"-")</f>
        <v>-</v>
      </c>
      <c r="E55" s="49" t="str">
        <f>IFERROR(VLOOKUP($H$5,Ledger!C55:K55,6,0),"-")</f>
        <v>-</v>
      </c>
      <c r="F55" s="45">
        <f t="shared" si="0"/>
        <v>0</v>
      </c>
      <c r="G55" s="45" t="str">
        <f>IFERROR(VLOOKUP($H$5,Ledger!C55:K55,9,0),"-")</f>
        <v>-</v>
      </c>
      <c r="H55" s="45" t="str">
        <f t="shared" si="1"/>
        <v>-</v>
      </c>
      <c r="J55" s="25" t="str">
        <f>IFERROR(VLOOKUP($Q$5,Ledger!C55:K55,2,0),"-")</f>
        <v>-</v>
      </c>
      <c r="K55" s="49" t="str">
        <f>IFERROR(VLOOKUP($Q$5,Ledger!C55:K55,3,0),"-")</f>
        <v>-</v>
      </c>
      <c r="L55" s="49" t="str">
        <f>IFERROR(VLOOKUP($Q$5,Ledger!C55:K55,4,0),"-")</f>
        <v>-</v>
      </c>
      <c r="M55" s="49" t="str">
        <f>IFERROR(VLOOKUP($Q$5,Ledger!C55:K55,5,0),"-")</f>
        <v>-</v>
      </c>
      <c r="N55" s="49" t="str">
        <f>IFERROR(VLOOKUP($Q$5,Ledger!C55:K55,6,0),"-")</f>
        <v>-</v>
      </c>
      <c r="O55" s="45">
        <f t="shared" si="2"/>
        <v>0</v>
      </c>
      <c r="P55" s="45" t="str">
        <f>IFERROR(VLOOKUP($Q$5,Ledger!C55:K55,9,0),"-")</f>
        <v>-</v>
      </c>
      <c r="Q55" s="45" t="str">
        <f t="shared" si="3"/>
        <v>-</v>
      </c>
      <c r="S55" s="25" t="str">
        <f>IFERROR(VLOOKUP($Z$5,Ledger!C55:K55,2,0),"-")</f>
        <v>-</v>
      </c>
      <c r="T55" s="49" t="str">
        <f>IFERROR(VLOOKUP($Z$5,Ledger!C55:K55,3,0),"-")</f>
        <v>-</v>
      </c>
      <c r="U55" s="49" t="str">
        <f>IFERROR(VLOOKUP($Z$5,Ledger!C55:K55,4,0),"-")</f>
        <v>-</v>
      </c>
      <c r="V55" s="49" t="str">
        <f>IFERROR(VLOOKUP($Z$5,Ledger!C55:K55,5,0),"-")</f>
        <v>-</v>
      </c>
      <c r="W55" s="49" t="str">
        <f>IFERROR(VLOOKUP($Z$5,Ledger!C55:K55,6,0),"-")</f>
        <v>-</v>
      </c>
      <c r="X55" s="45">
        <f t="shared" si="4"/>
        <v>0</v>
      </c>
      <c r="Y55" s="45" t="str">
        <f>IFERROR(VLOOKUP($Z$5,Ledger!C55:K55,9,0),"-")</f>
        <v>-</v>
      </c>
      <c r="Z55" s="45" t="str">
        <f t="shared" si="5"/>
        <v>-</v>
      </c>
      <c r="AB55" s="25" t="str">
        <f>IFERROR(VLOOKUP($AI$5,Ledger!C55:K55,2,0),"-")</f>
        <v>-</v>
      </c>
      <c r="AC55" s="49" t="str">
        <f>IFERROR(VLOOKUP($AI$5,Ledger!C55:K55,3,0),"-")</f>
        <v>-</v>
      </c>
      <c r="AD55" s="49" t="str">
        <f>IFERROR(VLOOKUP($AI$5,Ledger!C55:K55,4,0),"-")</f>
        <v>-</v>
      </c>
      <c r="AE55" s="49" t="str">
        <f>IFERROR(VLOOKUP($AI$5,Ledger!C55:K55,5,0),"-")</f>
        <v>-</v>
      </c>
      <c r="AF55" s="49" t="str">
        <f>IFERROR(VLOOKUP($AI$5,Ledger!C55:K55,6,0),"-")</f>
        <v>-</v>
      </c>
      <c r="AG55" s="45">
        <f t="shared" si="6"/>
        <v>0</v>
      </c>
      <c r="AH55" s="45" t="str">
        <f>IFERROR(VLOOKUP($AI$5,Ledger!C55:K55,9,0),"-")</f>
        <v>-</v>
      </c>
      <c r="AI55" s="45" t="str">
        <f t="shared" si="7"/>
        <v>-</v>
      </c>
      <c r="AK55" s="25" t="str">
        <f>IFERROR(VLOOKUP($AR$5,Ledger!C55:K55,2,0),"-")</f>
        <v>-</v>
      </c>
      <c r="AL55" s="49" t="str">
        <f>IFERROR(VLOOKUP($AR$5,Ledger!C55:K55,3,0),"-")</f>
        <v>-</v>
      </c>
      <c r="AM55" s="49" t="str">
        <f>IFERROR(VLOOKUP($AR$5,Ledger!C55:K55,4,0),"-")</f>
        <v>-</v>
      </c>
      <c r="AN55" s="49" t="str">
        <f>IFERROR(VLOOKUP($AR$5,Ledger!C55:K55,5,0),"-")</f>
        <v>-</v>
      </c>
      <c r="AO55" s="49" t="str">
        <f>IFERROR(VLOOKUP($AR$5,Ledger!C55:K55,6,0),"-")</f>
        <v>-</v>
      </c>
      <c r="AP55" s="45">
        <f t="shared" si="8"/>
        <v>0</v>
      </c>
      <c r="AQ55" s="45" t="str">
        <f>IFERROR(VLOOKUP($AR$5,Ledger!C55:K55,9,0),"-")</f>
        <v>-</v>
      </c>
      <c r="AR55" s="45" t="str">
        <f t="shared" si="9"/>
        <v>-</v>
      </c>
      <c r="AT55" s="25" t="str">
        <f>IFERROR(VLOOKUP($BA$5,Ledger!C55:K55,2,0),"-")</f>
        <v>-</v>
      </c>
      <c r="AU55" s="49" t="str">
        <f>IFERROR(VLOOKUP($BA$5,Ledger!C55:K55,3,0),"-")</f>
        <v>-</v>
      </c>
      <c r="AV55" s="49" t="str">
        <f>IFERROR(VLOOKUP($BA$5,Ledger!C55:K55,4,0),"-")</f>
        <v>-</v>
      </c>
      <c r="AW55" s="49" t="str">
        <f>IFERROR(VLOOKUP($BA$5,Ledger!C55:K55,5,0),"-")</f>
        <v>-</v>
      </c>
      <c r="AX55" s="49" t="str">
        <f>IFERROR(VLOOKUP($BA$5,Ledger!C55:K55,6,0),"-")</f>
        <v>-</v>
      </c>
      <c r="AY55" s="45">
        <f t="shared" si="10"/>
        <v>0</v>
      </c>
      <c r="AZ55" s="45" t="str">
        <f>IFERROR(VLOOKUP($BA$5,Ledger!C55:K55,9,0),"-")</f>
        <v>-</v>
      </c>
      <c r="BA55" s="45" t="str">
        <f t="shared" si="11"/>
        <v>-</v>
      </c>
      <c r="BC55" s="25" t="str">
        <f>IFERROR(VLOOKUP($BJ$5,Ledger!C55:K55,2,0),"-")</f>
        <v>-</v>
      </c>
      <c r="BD55" s="49" t="str">
        <f>IFERROR(VLOOKUP($BJ$5,Ledger!C55:K55,3,0),"-")</f>
        <v>-</v>
      </c>
      <c r="BE55" s="49" t="str">
        <f>IFERROR(VLOOKUP($BJ$5,Ledger!C55:K55,4,0),"-")</f>
        <v>-</v>
      </c>
      <c r="BF55" s="49" t="str">
        <f>IFERROR(VLOOKUP($BJ$5,Ledger!C55:K55,5,0),"-")</f>
        <v>-</v>
      </c>
      <c r="BG55" s="49" t="str">
        <f>IFERROR(VLOOKUP($BJ$5,Ledger!C55:K55,6,0),"-")</f>
        <v>-</v>
      </c>
      <c r="BH55" s="45">
        <f t="shared" si="12"/>
        <v>0</v>
      </c>
      <c r="BI55" s="45" t="str">
        <f>IFERROR(VLOOKUP($BJ$5,Ledger!C55:K55,9,0),"-")</f>
        <v>-</v>
      </c>
      <c r="BJ55" s="45" t="str">
        <f t="shared" si="13"/>
        <v>-</v>
      </c>
    </row>
    <row r="56" spans="1:62" ht="24" x14ac:dyDescent="0.2">
      <c r="A56" s="25" t="str">
        <f>IFERROR(VLOOKUP($H$5,Ledger!C56:K56,2,0),"-")</f>
        <v>-</v>
      </c>
      <c r="B56" s="49" t="str">
        <f>IFERROR(VLOOKUP($H$5,Ledger!C56:K56,3,0),"-")</f>
        <v>-</v>
      </c>
      <c r="C56" s="49" t="str">
        <f>IFERROR(VLOOKUP($H$5,Ledger!C56:K56,4,0),"-")</f>
        <v>-</v>
      </c>
      <c r="D56" s="49" t="str">
        <f>IFERROR(VLOOKUP($H$5,Ledger!C56:K56,5,0),"-")</f>
        <v>-</v>
      </c>
      <c r="E56" s="49" t="str">
        <f>IFERROR(VLOOKUP($H$5,Ledger!C56:K56,6,0),"-")</f>
        <v>-</v>
      </c>
      <c r="F56" s="45">
        <f t="shared" si="0"/>
        <v>0</v>
      </c>
      <c r="G56" s="45" t="str">
        <f>IFERROR(VLOOKUP($H$5,Ledger!C56:K56,9,0),"-")</f>
        <v>-</v>
      </c>
      <c r="H56" s="45" t="str">
        <f t="shared" si="1"/>
        <v>-</v>
      </c>
      <c r="J56" s="25" t="str">
        <f>IFERROR(VLOOKUP($Q$5,Ledger!C56:K56,2,0),"-")</f>
        <v>-</v>
      </c>
      <c r="K56" s="49" t="str">
        <f>IFERROR(VLOOKUP($Q$5,Ledger!C56:K56,3,0),"-")</f>
        <v>-</v>
      </c>
      <c r="L56" s="49" t="str">
        <f>IFERROR(VLOOKUP($Q$5,Ledger!C56:K56,4,0),"-")</f>
        <v>-</v>
      </c>
      <c r="M56" s="49" t="str">
        <f>IFERROR(VLOOKUP($Q$5,Ledger!C56:K56,5,0),"-")</f>
        <v>-</v>
      </c>
      <c r="N56" s="49" t="str">
        <f>IFERROR(VLOOKUP($Q$5,Ledger!C56:K56,6,0),"-")</f>
        <v>-</v>
      </c>
      <c r="O56" s="45">
        <f t="shared" si="2"/>
        <v>0</v>
      </c>
      <c r="P56" s="45" t="str">
        <f>IFERROR(VLOOKUP($Q$5,Ledger!C56:K56,9,0),"-")</f>
        <v>-</v>
      </c>
      <c r="Q56" s="45" t="str">
        <f t="shared" si="3"/>
        <v>-</v>
      </c>
      <c r="S56" s="25" t="str">
        <f>IFERROR(VLOOKUP($Z$5,Ledger!C56:K56,2,0),"-")</f>
        <v>-</v>
      </c>
      <c r="T56" s="49" t="str">
        <f>IFERROR(VLOOKUP($Z$5,Ledger!C56:K56,3,0),"-")</f>
        <v>-</v>
      </c>
      <c r="U56" s="49" t="str">
        <f>IFERROR(VLOOKUP($Z$5,Ledger!C56:K56,4,0),"-")</f>
        <v>-</v>
      </c>
      <c r="V56" s="49" t="str">
        <f>IFERROR(VLOOKUP($Z$5,Ledger!C56:K56,5,0),"-")</f>
        <v>-</v>
      </c>
      <c r="W56" s="49" t="str">
        <f>IFERROR(VLOOKUP($Z$5,Ledger!C56:K56,6,0),"-")</f>
        <v>-</v>
      </c>
      <c r="X56" s="45">
        <f t="shared" si="4"/>
        <v>0</v>
      </c>
      <c r="Y56" s="45" t="str">
        <f>IFERROR(VLOOKUP($Z$5,Ledger!C56:K56,9,0),"-")</f>
        <v>-</v>
      </c>
      <c r="Z56" s="45" t="str">
        <f t="shared" si="5"/>
        <v>-</v>
      </c>
      <c r="AB56" s="25" t="str">
        <f>IFERROR(VLOOKUP($AI$5,Ledger!C56:K56,2,0),"-")</f>
        <v>-</v>
      </c>
      <c r="AC56" s="49" t="str">
        <f>IFERROR(VLOOKUP($AI$5,Ledger!C56:K56,3,0),"-")</f>
        <v>-</v>
      </c>
      <c r="AD56" s="49" t="str">
        <f>IFERROR(VLOOKUP($AI$5,Ledger!C56:K56,4,0),"-")</f>
        <v>-</v>
      </c>
      <c r="AE56" s="49" t="str">
        <f>IFERROR(VLOOKUP($AI$5,Ledger!C56:K56,5,0),"-")</f>
        <v>-</v>
      </c>
      <c r="AF56" s="49" t="str">
        <f>IFERROR(VLOOKUP($AI$5,Ledger!C56:K56,6,0),"-")</f>
        <v>-</v>
      </c>
      <c r="AG56" s="45">
        <f t="shared" si="6"/>
        <v>0</v>
      </c>
      <c r="AH56" s="45" t="str">
        <f>IFERROR(VLOOKUP($AI$5,Ledger!C56:K56,9,0),"-")</f>
        <v>-</v>
      </c>
      <c r="AI56" s="45" t="str">
        <f t="shared" si="7"/>
        <v>-</v>
      </c>
      <c r="AK56" s="25" t="str">
        <f>IFERROR(VLOOKUP($AR$5,Ledger!C56:K56,2,0),"-")</f>
        <v>-</v>
      </c>
      <c r="AL56" s="49" t="str">
        <f>IFERROR(VLOOKUP($AR$5,Ledger!C56:K56,3,0),"-")</f>
        <v>-</v>
      </c>
      <c r="AM56" s="49" t="str">
        <f>IFERROR(VLOOKUP($AR$5,Ledger!C56:K56,4,0),"-")</f>
        <v>-</v>
      </c>
      <c r="AN56" s="49" t="str">
        <f>IFERROR(VLOOKUP($AR$5,Ledger!C56:K56,5,0),"-")</f>
        <v>-</v>
      </c>
      <c r="AO56" s="49" t="str">
        <f>IFERROR(VLOOKUP($AR$5,Ledger!C56:K56,6,0),"-")</f>
        <v>-</v>
      </c>
      <c r="AP56" s="45">
        <f t="shared" si="8"/>
        <v>0</v>
      </c>
      <c r="AQ56" s="45" t="str">
        <f>IFERROR(VLOOKUP($AR$5,Ledger!C56:K56,9,0),"-")</f>
        <v>-</v>
      </c>
      <c r="AR56" s="45" t="str">
        <f t="shared" si="9"/>
        <v>-</v>
      </c>
      <c r="AT56" s="25" t="str">
        <f>IFERROR(VLOOKUP($BA$5,Ledger!C56:K56,2,0),"-")</f>
        <v>-</v>
      </c>
      <c r="AU56" s="49" t="str">
        <f>IFERROR(VLOOKUP($BA$5,Ledger!C56:K56,3,0),"-")</f>
        <v>-</v>
      </c>
      <c r="AV56" s="49" t="str">
        <f>IFERROR(VLOOKUP($BA$5,Ledger!C56:K56,4,0),"-")</f>
        <v>-</v>
      </c>
      <c r="AW56" s="49" t="str">
        <f>IFERROR(VLOOKUP($BA$5,Ledger!C56:K56,5,0),"-")</f>
        <v>-</v>
      </c>
      <c r="AX56" s="49" t="str">
        <f>IFERROR(VLOOKUP($BA$5,Ledger!C56:K56,6,0),"-")</f>
        <v>-</v>
      </c>
      <c r="AY56" s="45">
        <f t="shared" si="10"/>
        <v>0</v>
      </c>
      <c r="AZ56" s="45" t="str">
        <f>IFERROR(VLOOKUP($BA$5,Ledger!C56:K56,9,0),"-")</f>
        <v>-</v>
      </c>
      <c r="BA56" s="45" t="str">
        <f t="shared" si="11"/>
        <v>-</v>
      </c>
      <c r="BC56" s="25" t="str">
        <f>IFERROR(VLOOKUP($BJ$5,Ledger!C56:K56,2,0),"-")</f>
        <v>-</v>
      </c>
      <c r="BD56" s="49" t="str">
        <f>IFERROR(VLOOKUP($BJ$5,Ledger!C56:K56,3,0),"-")</f>
        <v>-</v>
      </c>
      <c r="BE56" s="49" t="str">
        <f>IFERROR(VLOOKUP($BJ$5,Ledger!C56:K56,4,0),"-")</f>
        <v>-</v>
      </c>
      <c r="BF56" s="49" t="str">
        <f>IFERROR(VLOOKUP($BJ$5,Ledger!C56:K56,5,0),"-")</f>
        <v>-</v>
      </c>
      <c r="BG56" s="49" t="str">
        <f>IFERROR(VLOOKUP($BJ$5,Ledger!C56:K56,6,0),"-")</f>
        <v>-</v>
      </c>
      <c r="BH56" s="45">
        <f t="shared" si="12"/>
        <v>0</v>
      </c>
      <c r="BI56" s="45" t="str">
        <f>IFERROR(VLOOKUP($BJ$5,Ledger!C56:K56,9,0),"-")</f>
        <v>-</v>
      </c>
      <c r="BJ56" s="45" t="str">
        <f t="shared" si="13"/>
        <v>-</v>
      </c>
    </row>
    <row r="57" spans="1:62" ht="24" x14ac:dyDescent="0.2">
      <c r="A57" s="25" t="str">
        <f>IFERROR(VLOOKUP($H$5,Ledger!C57:K57,2,0),"-")</f>
        <v>-</v>
      </c>
      <c r="B57" s="49" t="str">
        <f>IFERROR(VLOOKUP($H$5,Ledger!C57:K57,3,0),"-")</f>
        <v>-</v>
      </c>
      <c r="C57" s="49" t="str">
        <f>IFERROR(VLOOKUP($H$5,Ledger!C57:K57,4,0),"-")</f>
        <v>-</v>
      </c>
      <c r="D57" s="49" t="str">
        <f>IFERROR(VLOOKUP($H$5,Ledger!C57:K57,5,0),"-")</f>
        <v>-</v>
      </c>
      <c r="E57" s="49" t="str">
        <f>IFERROR(VLOOKUP($H$5,Ledger!C57:K57,6,0),"-")</f>
        <v>-</v>
      </c>
      <c r="F57" s="45">
        <f t="shared" si="0"/>
        <v>0</v>
      </c>
      <c r="G57" s="45" t="str">
        <f>IFERROR(VLOOKUP($H$5,Ledger!C57:K57,9,0),"-")</f>
        <v>-</v>
      </c>
      <c r="H57" s="45" t="str">
        <f t="shared" si="1"/>
        <v>-</v>
      </c>
      <c r="J57" s="25" t="str">
        <f>IFERROR(VLOOKUP($Q$5,Ledger!C57:K57,2,0),"-")</f>
        <v>-</v>
      </c>
      <c r="K57" s="49" t="str">
        <f>IFERROR(VLOOKUP($Q$5,Ledger!C57:K57,3,0),"-")</f>
        <v>-</v>
      </c>
      <c r="L57" s="49" t="str">
        <f>IFERROR(VLOOKUP($Q$5,Ledger!C57:K57,4,0),"-")</f>
        <v>-</v>
      </c>
      <c r="M57" s="49" t="str">
        <f>IFERROR(VLOOKUP($Q$5,Ledger!C57:K57,5,0),"-")</f>
        <v>-</v>
      </c>
      <c r="N57" s="49" t="str">
        <f>IFERROR(VLOOKUP($Q$5,Ledger!C57:K57,6,0),"-")</f>
        <v>-</v>
      </c>
      <c r="O57" s="45">
        <f t="shared" si="2"/>
        <v>0</v>
      </c>
      <c r="P57" s="45" t="str">
        <f>IFERROR(VLOOKUP($Q$5,Ledger!C57:K57,9,0),"-")</f>
        <v>-</v>
      </c>
      <c r="Q57" s="45" t="str">
        <f t="shared" si="3"/>
        <v>-</v>
      </c>
      <c r="S57" s="25" t="str">
        <f>IFERROR(VLOOKUP($Z$5,Ledger!C57:K57,2,0),"-")</f>
        <v>-</v>
      </c>
      <c r="T57" s="49" t="str">
        <f>IFERROR(VLOOKUP($Z$5,Ledger!C57:K57,3,0),"-")</f>
        <v>-</v>
      </c>
      <c r="U57" s="49" t="str">
        <f>IFERROR(VLOOKUP($Z$5,Ledger!C57:K57,4,0),"-")</f>
        <v>-</v>
      </c>
      <c r="V57" s="49" t="str">
        <f>IFERROR(VLOOKUP($Z$5,Ledger!C57:K57,5,0),"-")</f>
        <v>-</v>
      </c>
      <c r="W57" s="49" t="str">
        <f>IFERROR(VLOOKUP($Z$5,Ledger!C57:K57,6,0),"-")</f>
        <v>-</v>
      </c>
      <c r="X57" s="45">
        <f t="shared" si="4"/>
        <v>0</v>
      </c>
      <c r="Y57" s="45" t="str">
        <f>IFERROR(VLOOKUP($Z$5,Ledger!C57:K57,9,0),"-")</f>
        <v>-</v>
      </c>
      <c r="Z57" s="45" t="str">
        <f t="shared" si="5"/>
        <v>-</v>
      </c>
      <c r="AB57" s="25" t="str">
        <f>IFERROR(VLOOKUP($AI$5,Ledger!C57:K57,2,0),"-")</f>
        <v>-</v>
      </c>
      <c r="AC57" s="49" t="str">
        <f>IFERROR(VLOOKUP($AI$5,Ledger!C57:K57,3,0),"-")</f>
        <v>-</v>
      </c>
      <c r="AD57" s="49" t="str">
        <f>IFERROR(VLOOKUP($AI$5,Ledger!C57:K57,4,0),"-")</f>
        <v>-</v>
      </c>
      <c r="AE57" s="49" t="str">
        <f>IFERROR(VLOOKUP($AI$5,Ledger!C57:K57,5,0),"-")</f>
        <v>-</v>
      </c>
      <c r="AF57" s="49" t="str">
        <f>IFERROR(VLOOKUP($AI$5,Ledger!C57:K57,6,0),"-")</f>
        <v>-</v>
      </c>
      <c r="AG57" s="45">
        <f t="shared" si="6"/>
        <v>0</v>
      </c>
      <c r="AH57" s="45" t="str">
        <f>IFERROR(VLOOKUP($AI$5,Ledger!C57:K57,9,0),"-")</f>
        <v>-</v>
      </c>
      <c r="AI57" s="45" t="str">
        <f t="shared" si="7"/>
        <v>-</v>
      </c>
      <c r="AK57" s="25" t="str">
        <f>IFERROR(VLOOKUP($AR$5,Ledger!C57:K57,2,0),"-")</f>
        <v>-</v>
      </c>
      <c r="AL57" s="49" t="str">
        <f>IFERROR(VLOOKUP($AR$5,Ledger!C57:K57,3,0),"-")</f>
        <v>-</v>
      </c>
      <c r="AM57" s="49" t="str">
        <f>IFERROR(VLOOKUP($AR$5,Ledger!C57:K57,4,0),"-")</f>
        <v>-</v>
      </c>
      <c r="AN57" s="49" t="str">
        <f>IFERROR(VLOOKUP($AR$5,Ledger!C57:K57,5,0),"-")</f>
        <v>-</v>
      </c>
      <c r="AO57" s="49" t="str">
        <f>IFERROR(VLOOKUP($AR$5,Ledger!C57:K57,6,0),"-")</f>
        <v>-</v>
      </c>
      <c r="AP57" s="45">
        <f t="shared" si="8"/>
        <v>0</v>
      </c>
      <c r="AQ57" s="45" t="str">
        <f>IFERROR(VLOOKUP($AR$5,Ledger!C57:K57,9,0),"-")</f>
        <v>-</v>
      </c>
      <c r="AR57" s="45" t="str">
        <f t="shared" si="9"/>
        <v>-</v>
      </c>
      <c r="AT57" s="25" t="str">
        <f>IFERROR(VLOOKUP($BA$5,Ledger!C57:K57,2,0),"-")</f>
        <v>-</v>
      </c>
      <c r="AU57" s="49" t="str">
        <f>IFERROR(VLOOKUP($BA$5,Ledger!C57:K57,3,0),"-")</f>
        <v>-</v>
      </c>
      <c r="AV57" s="49" t="str">
        <f>IFERROR(VLOOKUP($BA$5,Ledger!C57:K57,4,0),"-")</f>
        <v>-</v>
      </c>
      <c r="AW57" s="49" t="str">
        <f>IFERROR(VLOOKUP($BA$5,Ledger!C57:K57,5,0),"-")</f>
        <v>-</v>
      </c>
      <c r="AX57" s="49" t="str">
        <f>IFERROR(VLOOKUP($BA$5,Ledger!C57:K57,6,0),"-")</f>
        <v>-</v>
      </c>
      <c r="AY57" s="45">
        <f t="shared" si="10"/>
        <v>0</v>
      </c>
      <c r="AZ57" s="45" t="str">
        <f>IFERROR(VLOOKUP($BA$5,Ledger!C57:K57,9,0),"-")</f>
        <v>-</v>
      </c>
      <c r="BA57" s="45" t="str">
        <f t="shared" si="11"/>
        <v>-</v>
      </c>
      <c r="BC57" s="25" t="str">
        <f>IFERROR(VLOOKUP($BJ$5,Ledger!C57:K57,2,0),"-")</f>
        <v>-</v>
      </c>
      <c r="BD57" s="49" t="str">
        <f>IFERROR(VLOOKUP($BJ$5,Ledger!C57:K57,3,0),"-")</f>
        <v>-</v>
      </c>
      <c r="BE57" s="49" t="str">
        <f>IFERROR(VLOOKUP($BJ$5,Ledger!C57:K57,4,0),"-")</f>
        <v>-</v>
      </c>
      <c r="BF57" s="49" t="str">
        <f>IFERROR(VLOOKUP($BJ$5,Ledger!C57:K57,5,0),"-")</f>
        <v>-</v>
      </c>
      <c r="BG57" s="49" t="str">
        <f>IFERROR(VLOOKUP($BJ$5,Ledger!C57:K57,6,0),"-")</f>
        <v>-</v>
      </c>
      <c r="BH57" s="45">
        <f t="shared" si="12"/>
        <v>0</v>
      </c>
      <c r="BI57" s="45" t="str">
        <f>IFERROR(VLOOKUP($BJ$5,Ledger!C57:K57,9,0),"-")</f>
        <v>-</v>
      </c>
      <c r="BJ57" s="45" t="str">
        <f t="shared" si="13"/>
        <v>-</v>
      </c>
    </row>
    <row r="58" spans="1:62" ht="24" x14ac:dyDescent="0.2">
      <c r="A58" s="25" t="str">
        <f>IFERROR(VLOOKUP($H$5,Ledger!C58:K58,2,0),"-")</f>
        <v>-</v>
      </c>
      <c r="B58" s="49" t="str">
        <f>IFERROR(VLOOKUP($H$5,Ledger!C58:K58,3,0),"-")</f>
        <v>-</v>
      </c>
      <c r="C58" s="49" t="str">
        <f>IFERROR(VLOOKUP($H$5,Ledger!C58:K58,4,0),"-")</f>
        <v>-</v>
      </c>
      <c r="D58" s="49" t="str">
        <f>IFERROR(VLOOKUP($H$5,Ledger!C58:K58,5,0),"-")</f>
        <v>-</v>
      </c>
      <c r="E58" s="49" t="str">
        <f>IFERROR(VLOOKUP($H$5,Ledger!C58:K58,6,0),"-")</f>
        <v>-</v>
      </c>
      <c r="F58" s="45">
        <f t="shared" si="0"/>
        <v>0</v>
      </c>
      <c r="G58" s="45" t="str">
        <f>IFERROR(VLOOKUP($H$5,Ledger!C58:K58,9,0),"-")</f>
        <v>-</v>
      </c>
      <c r="H58" s="45" t="str">
        <f t="shared" si="1"/>
        <v>-</v>
      </c>
      <c r="J58" s="25" t="str">
        <f>IFERROR(VLOOKUP($Q$5,Ledger!C58:K58,2,0),"-")</f>
        <v>-</v>
      </c>
      <c r="K58" s="49" t="str">
        <f>IFERROR(VLOOKUP($Q$5,Ledger!C58:K58,3,0),"-")</f>
        <v>-</v>
      </c>
      <c r="L58" s="49" t="str">
        <f>IFERROR(VLOOKUP($Q$5,Ledger!C58:K58,4,0),"-")</f>
        <v>-</v>
      </c>
      <c r="M58" s="49" t="str">
        <f>IFERROR(VLOOKUP($Q$5,Ledger!C58:K58,5,0),"-")</f>
        <v>-</v>
      </c>
      <c r="N58" s="49" t="str">
        <f>IFERROR(VLOOKUP($Q$5,Ledger!C58:K58,6,0),"-")</f>
        <v>-</v>
      </c>
      <c r="O58" s="45">
        <f t="shared" si="2"/>
        <v>0</v>
      </c>
      <c r="P58" s="45" t="str">
        <f>IFERROR(VLOOKUP($Q$5,Ledger!C58:K58,9,0),"-")</f>
        <v>-</v>
      </c>
      <c r="Q58" s="45" t="str">
        <f t="shared" si="3"/>
        <v>-</v>
      </c>
      <c r="S58" s="25" t="str">
        <f>IFERROR(VLOOKUP($Z$5,Ledger!C58:K58,2,0),"-")</f>
        <v>-</v>
      </c>
      <c r="T58" s="49" t="str">
        <f>IFERROR(VLOOKUP($Z$5,Ledger!C58:K58,3,0),"-")</f>
        <v>-</v>
      </c>
      <c r="U58" s="49" t="str">
        <f>IFERROR(VLOOKUP($Z$5,Ledger!C58:K58,4,0),"-")</f>
        <v>-</v>
      </c>
      <c r="V58" s="49" t="str">
        <f>IFERROR(VLOOKUP($Z$5,Ledger!C58:K58,5,0),"-")</f>
        <v>-</v>
      </c>
      <c r="W58" s="49" t="str">
        <f>IFERROR(VLOOKUP($Z$5,Ledger!C58:K58,6,0),"-")</f>
        <v>-</v>
      </c>
      <c r="X58" s="45">
        <f t="shared" si="4"/>
        <v>0</v>
      </c>
      <c r="Y58" s="45" t="str">
        <f>IFERROR(VLOOKUP($Z$5,Ledger!C58:K58,9,0),"-")</f>
        <v>-</v>
      </c>
      <c r="Z58" s="45" t="str">
        <f t="shared" si="5"/>
        <v>-</v>
      </c>
      <c r="AB58" s="25" t="str">
        <f>IFERROR(VLOOKUP($AI$5,Ledger!C58:K58,2,0),"-")</f>
        <v>-</v>
      </c>
      <c r="AC58" s="49" t="str">
        <f>IFERROR(VLOOKUP($AI$5,Ledger!C58:K58,3,0),"-")</f>
        <v>-</v>
      </c>
      <c r="AD58" s="49" t="str">
        <f>IFERROR(VLOOKUP($AI$5,Ledger!C58:K58,4,0),"-")</f>
        <v>-</v>
      </c>
      <c r="AE58" s="49" t="str">
        <f>IFERROR(VLOOKUP($AI$5,Ledger!C58:K58,5,0),"-")</f>
        <v>-</v>
      </c>
      <c r="AF58" s="49" t="str">
        <f>IFERROR(VLOOKUP($AI$5,Ledger!C58:K58,6,0),"-")</f>
        <v>-</v>
      </c>
      <c r="AG58" s="45">
        <f t="shared" si="6"/>
        <v>0</v>
      </c>
      <c r="AH58" s="45" t="str">
        <f>IFERROR(VLOOKUP($AI$5,Ledger!C58:K58,9,0),"-")</f>
        <v>-</v>
      </c>
      <c r="AI58" s="45" t="str">
        <f t="shared" si="7"/>
        <v>-</v>
      </c>
      <c r="AK58" s="25" t="str">
        <f>IFERROR(VLOOKUP($AR$5,Ledger!C58:K58,2,0),"-")</f>
        <v>-</v>
      </c>
      <c r="AL58" s="49" t="str">
        <f>IFERROR(VLOOKUP($AR$5,Ledger!C58:K58,3,0),"-")</f>
        <v>-</v>
      </c>
      <c r="AM58" s="49" t="str">
        <f>IFERROR(VLOOKUP($AR$5,Ledger!C58:K58,4,0),"-")</f>
        <v>-</v>
      </c>
      <c r="AN58" s="49" t="str">
        <f>IFERROR(VLOOKUP($AR$5,Ledger!C58:K58,5,0),"-")</f>
        <v>-</v>
      </c>
      <c r="AO58" s="49" t="str">
        <f>IFERROR(VLOOKUP($AR$5,Ledger!C58:K58,6,0),"-")</f>
        <v>-</v>
      </c>
      <c r="AP58" s="45">
        <f t="shared" si="8"/>
        <v>0</v>
      </c>
      <c r="AQ58" s="45" t="str">
        <f>IFERROR(VLOOKUP($AR$5,Ledger!C58:K58,9,0),"-")</f>
        <v>-</v>
      </c>
      <c r="AR58" s="45" t="str">
        <f t="shared" si="9"/>
        <v>-</v>
      </c>
      <c r="AT58" s="25" t="str">
        <f>IFERROR(VLOOKUP($BA$5,Ledger!C58:K58,2,0),"-")</f>
        <v>-</v>
      </c>
      <c r="AU58" s="49" t="str">
        <f>IFERROR(VLOOKUP($BA$5,Ledger!C58:K58,3,0),"-")</f>
        <v>-</v>
      </c>
      <c r="AV58" s="49" t="str">
        <f>IFERROR(VLOOKUP($BA$5,Ledger!C58:K58,4,0),"-")</f>
        <v>-</v>
      </c>
      <c r="AW58" s="49" t="str">
        <f>IFERROR(VLOOKUP($BA$5,Ledger!C58:K58,5,0),"-")</f>
        <v>-</v>
      </c>
      <c r="AX58" s="49" t="str">
        <f>IFERROR(VLOOKUP($BA$5,Ledger!C58:K58,6,0),"-")</f>
        <v>-</v>
      </c>
      <c r="AY58" s="45">
        <f t="shared" si="10"/>
        <v>0</v>
      </c>
      <c r="AZ58" s="45" t="str">
        <f>IFERROR(VLOOKUP($BA$5,Ledger!C58:K58,9,0),"-")</f>
        <v>-</v>
      </c>
      <c r="BA58" s="45" t="str">
        <f t="shared" si="11"/>
        <v>-</v>
      </c>
      <c r="BC58" s="25" t="str">
        <f>IFERROR(VLOOKUP($BJ$5,Ledger!C58:K58,2,0),"-")</f>
        <v>-</v>
      </c>
      <c r="BD58" s="49" t="str">
        <f>IFERROR(VLOOKUP($BJ$5,Ledger!C58:K58,3,0),"-")</f>
        <v>-</v>
      </c>
      <c r="BE58" s="49" t="str">
        <f>IFERROR(VLOOKUP($BJ$5,Ledger!C58:K58,4,0),"-")</f>
        <v>-</v>
      </c>
      <c r="BF58" s="49" t="str">
        <f>IFERROR(VLOOKUP($BJ$5,Ledger!C58:K58,5,0),"-")</f>
        <v>-</v>
      </c>
      <c r="BG58" s="49" t="str">
        <f>IFERROR(VLOOKUP($BJ$5,Ledger!C58:K58,6,0),"-")</f>
        <v>-</v>
      </c>
      <c r="BH58" s="45">
        <f t="shared" si="12"/>
        <v>0</v>
      </c>
      <c r="BI58" s="45" t="str">
        <f>IFERROR(VLOOKUP($BJ$5,Ledger!C58:K58,9,0),"-")</f>
        <v>-</v>
      </c>
      <c r="BJ58" s="45" t="str">
        <f t="shared" si="13"/>
        <v>-</v>
      </c>
    </row>
    <row r="59" spans="1:62" ht="24" x14ac:dyDescent="0.2">
      <c r="A59" s="25" t="str">
        <f>IFERROR(VLOOKUP($H$5,Ledger!C59:K59,2,0),"-")</f>
        <v>-</v>
      </c>
      <c r="B59" s="49" t="str">
        <f>IFERROR(VLOOKUP($H$5,Ledger!C59:K59,3,0),"-")</f>
        <v>-</v>
      </c>
      <c r="C59" s="49" t="str">
        <f>IFERROR(VLOOKUP($H$5,Ledger!C59:K59,4,0),"-")</f>
        <v>-</v>
      </c>
      <c r="D59" s="49" t="str">
        <f>IFERROR(VLOOKUP($H$5,Ledger!C59:K59,5,0),"-")</f>
        <v>-</v>
      </c>
      <c r="E59" s="49" t="str">
        <f>IFERROR(VLOOKUP($H$5,Ledger!C59:K59,6,0),"-")</f>
        <v>-</v>
      </c>
      <c r="F59" s="45">
        <f t="shared" si="0"/>
        <v>0</v>
      </c>
      <c r="G59" s="45" t="str">
        <f>IFERROR(VLOOKUP($H$5,Ledger!C59:K59,9,0),"-")</f>
        <v>-</v>
      </c>
      <c r="H59" s="45" t="str">
        <f t="shared" si="1"/>
        <v>-</v>
      </c>
      <c r="J59" s="25" t="str">
        <f>IFERROR(VLOOKUP($Q$5,Ledger!C59:K59,2,0),"-")</f>
        <v>-</v>
      </c>
      <c r="K59" s="49" t="str">
        <f>IFERROR(VLOOKUP($Q$5,Ledger!C59:K59,3,0),"-")</f>
        <v>-</v>
      </c>
      <c r="L59" s="49" t="str">
        <f>IFERROR(VLOOKUP($Q$5,Ledger!C59:K59,4,0),"-")</f>
        <v>-</v>
      </c>
      <c r="M59" s="49" t="str">
        <f>IFERROR(VLOOKUP($Q$5,Ledger!C59:K59,5,0),"-")</f>
        <v>-</v>
      </c>
      <c r="N59" s="49" t="str">
        <f>IFERROR(VLOOKUP($Q$5,Ledger!C59:K59,6,0),"-")</f>
        <v>-</v>
      </c>
      <c r="O59" s="45">
        <f t="shared" si="2"/>
        <v>0</v>
      </c>
      <c r="P59" s="45" t="str">
        <f>IFERROR(VLOOKUP($Q$5,Ledger!C59:K59,9,0),"-")</f>
        <v>-</v>
      </c>
      <c r="Q59" s="45" t="str">
        <f t="shared" si="3"/>
        <v>-</v>
      </c>
      <c r="S59" s="25" t="str">
        <f>IFERROR(VLOOKUP($Z$5,Ledger!C59:K59,2,0),"-")</f>
        <v>-</v>
      </c>
      <c r="T59" s="49" t="str">
        <f>IFERROR(VLOOKUP($Z$5,Ledger!C59:K59,3,0),"-")</f>
        <v>-</v>
      </c>
      <c r="U59" s="49" t="str">
        <f>IFERROR(VLOOKUP($Z$5,Ledger!C59:K59,4,0),"-")</f>
        <v>-</v>
      </c>
      <c r="V59" s="49" t="str">
        <f>IFERROR(VLOOKUP($Z$5,Ledger!C59:K59,5,0),"-")</f>
        <v>-</v>
      </c>
      <c r="W59" s="49" t="str">
        <f>IFERROR(VLOOKUP($Z$5,Ledger!C59:K59,6,0),"-")</f>
        <v>-</v>
      </c>
      <c r="X59" s="45">
        <f t="shared" si="4"/>
        <v>0</v>
      </c>
      <c r="Y59" s="45" t="str">
        <f>IFERROR(VLOOKUP($Z$5,Ledger!C59:K59,9,0),"-")</f>
        <v>-</v>
      </c>
      <c r="Z59" s="45" t="str">
        <f t="shared" si="5"/>
        <v>-</v>
      </c>
      <c r="AB59" s="25" t="str">
        <f>IFERROR(VLOOKUP($AI$5,Ledger!C59:K59,2,0),"-")</f>
        <v>-</v>
      </c>
      <c r="AC59" s="49" t="str">
        <f>IFERROR(VLOOKUP($AI$5,Ledger!C59:K59,3,0),"-")</f>
        <v>-</v>
      </c>
      <c r="AD59" s="49" t="str">
        <f>IFERROR(VLOOKUP($AI$5,Ledger!C59:K59,4,0),"-")</f>
        <v>-</v>
      </c>
      <c r="AE59" s="49" t="str">
        <f>IFERROR(VLOOKUP($AI$5,Ledger!C59:K59,5,0),"-")</f>
        <v>-</v>
      </c>
      <c r="AF59" s="49" t="str">
        <f>IFERROR(VLOOKUP($AI$5,Ledger!C59:K59,6,0),"-")</f>
        <v>-</v>
      </c>
      <c r="AG59" s="45">
        <f t="shared" si="6"/>
        <v>0</v>
      </c>
      <c r="AH59" s="45" t="str">
        <f>IFERROR(VLOOKUP($AI$5,Ledger!C59:K59,9,0),"-")</f>
        <v>-</v>
      </c>
      <c r="AI59" s="45" t="str">
        <f t="shared" si="7"/>
        <v>-</v>
      </c>
      <c r="AK59" s="25" t="str">
        <f>IFERROR(VLOOKUP($AR$5,Ledger!C59:K59,2,0),"-")</f>
        <v>-</v>
      </c>
      <c r="AL59" s="49" t="str">
        <f>IFERROR(VLOOKUP($AR$5,Ledger!C59:K59,3,0),"-")</f>
        <v>-</v>
      </c>
      <c r="AM59" s="49" t="str">
        <f>IFERROR(VLOOKUP($AR$5,Ledger!C59:K59,4,0),"-")</f>
        <v>-</v>
      </c>
      <c r="AN59" s="49" t="str">
        <f>IFERROR(VLOOKUP($AR$5,Ledger!C59:K59,5,0),"-")</f>
        <v>-</v>
      </c>
      <c r="AO59" s="49" t="str">
        <f>IFERROR(VLOOKUP($AR$5,Ledger!C59:K59,6,0),"-")</f>
        <v>-</v>
      </c>
      <c r="AP59" s="45">
        <f t="shared" si="8"/>
        <v>0</v>
      </c>
      <c r="AQ59" s="45" t="str">
        <f>IFERROR(VLOOKUP($AR$5,Ledger!C59:K59,9,0),"-")</f>
        <v>-</v>
      </c>
      <c r="AR59" s="45" t="str">
        <f t="shared" si="9"/>
        <v>-</v>
      </c>
      <c r="AT59" s="25" t="str">
        <f>IFERROR(VLOOKUP($BA$5,Ledger!C59:K59,2,0),"-")</f>
        <v>-</v>
      </c>
      <c r="AU59" s="49" t="str">
        <f>IFERROR(VLOOKUP($BA$5,Ledger!C59:K59,3,0),"-")</f>
        <v>-</v>
      </c>
      <c r="AV59" s="49" t="str">
        <f>IFERROR(VLOOKUP($BA$5,Ledger!C59:K59,4,0),"-")</f>
        <v>-</v>
      </c>
      <c r="AW59" s="49" t="str">
        <f>IFERROR(VLOOKUP($BA$5,Ledger!C59:K59,5,0),"-")</f>
        <v>-</v>
      </c>
      <c r="AX59" s="49" t="str">
        <f>IFERROR(VLOOKUP($BA$5,Ledger!C59:K59,6,0),"-")</f>
        <v>-</v>
      </c>
      <c r="AY59" s="45">
        <f t="shared" si="10"/>
        <v>0</v>
      </c>
      <c r="AZ59" s="45" t="str">
        <f>IFERROR(VLOOKUP($BA$5,Ledger!C59:K59,9,0),"-")</f>
        <v>-</v>
      </c>
      <c r="BA59" s="45" t="str">
        <f t="shared" si="11"/>
        <v>-</v>
      </c>
      <c r="BC59" s="25" t="str">
        <f>IFERROR(VLOOKUP($BJ$5,Ledger!C59:K59,2,0),"-")</f>
        <v>-</v>
      </c>
      <c r="BD59" s="49" t="str">
        <f>IFERROR(VLOOKUP($BJ$5,Ledger!C59:K59,3,0),"-")</f>
        <v>-</v>
      </c>
      <c r="BE59" s="49" t="str">
        <f>IFERROR(VLOOKUP($BJ$5,Ledger!C59:K59,4,0),"-")</f>
        <v>-</v>
      </c>
      <c r="BF59" s="49" t="str">
        <f>IFERROR(VLOOKUP($BJ$5,Ledger!C59:K59,5,0),"-")</f>
        <v>-</v>
      </c>
      <c r="BG59" s="49" t="str">
        <f>IFERROR(VLOOKUP($BJ$5,Ledger!C59:K59,6,0),"-")</f>
        <v>-</v>
      </c>
      <c r="BH59" s="45">
        <f t="shared" si="12"/>
        <v>0</v>
      </c>
      <c r="BI59" s="45" t="str">
        <f>IFERROR(VLOOKUP($BJ$5,Ledger!C59:K59,9,0),"-")</f>
        <v>-</v>
      </c>
      <c r="BJ59" s="45" t="str">
        <f t="shared" si="13"/>
        <v>-</v>
      </c>
    </row>
    <row r="60" spans="1:62" ht="24" x14ac:dyDescent="0.2">
      <c r="A60" s="25" t="str">
        <f>IFERROR(VLOOKUP($H$5,Ledger!C60:K60,2,0),"-")</f>
        <v>-</v>
      </c>
      <c r="B60" s="49" t="str">
        <f>IFERROR(VLOOKUP($H$5,Ledger!C60:K60,3,0),"-")</f>
        <v>-</v>
      </c>
      <c r="C60" s="49" t="str">
        <f>IFERROR(VLOOKUP($H$5,Ledger!C60:K60,4,0),"-")</f>
        <v>-</v>
      </c>
      <c r="D60" s="49" t="str">
        <f>IFERROR(VLOOKUP($H$5,Ledger!C60:K60,5,0),"-")</f>
        <v>-</v>
      </c>
      <c r="E60" s="49" t="str">
        <f>IFERROR(VLOOKUP($H$5,Ledger!C60:K60,6,0),"-")</f>
        <v>-</v>
      </c>
      <c r="F60" s="45">
        <f t="shared" si="0"/>
        <v>0</v>
      </c>
      <c r="G60" s="45" t="str">
        <f>IFERROR(VLOOKUP($H$5,Ledger!C60:K60,9,0),"-")</f>
        <v>-</v>
      </c>
      <c r="H60" s="45" t="str">
        <f t="shared" si="1"/>
        <v>-</v>
      </c>
      <c r="J60" s="25" t="str">
        <f>IFERROR(VLOOKUP($Q$5,Ledger!C60:K60,2,0),"-")</f>
        <v>-</v>
      </c>
      <c r="K60" s="49" t="str">
        <f>IFERROR(VLOOKUP($Q$5,Ledger!C60:K60,3,0),"-")</f>
        <v>-</v>
      </c>
      <c r="L60" s="49" t="str">
        <f>IFERROR(VLOOKUP($Q$5,Ledger!C60:K60,4,0),"-")</f>
        <v>-</v>
      </c>
      <c r="M60" s="49" t="str">
        <f>IFERROR(VLOOKUP($Q$5,Ledger!C60:K60,5,0),"-")</f>
        <v>-</v>
      </c>
      <c r="N60" s="49" t="str">
        <f>IFERROR(VLOOKUP($Q$5,Ledger!C60:K60,6,0),"-")</f>
        <v>-</v>
      </c>
      <c r="O60" s="45">
        <f t="shared" si="2"/>
        <v>0</v>
      </c>
      <c r="P60" s="45" t="str">
        <f>IFERROR(VLOOKUP($Q$5,Ledger!C60:K60,9,0),"-")</f>
        <v>-</v>
      </c>
      <c r="Q60" s="45" t="str">
        <f t="shared" si="3"/>
        <v>-</v>
      </c>
      <c r="S60" s="25" t="str">
        <f>IFERROR(VLOOKUP($Z$5,Ledger!C60:K60,2,0),"-")</f>
        <v>-</v>
      </c>
      <c r="T60" s="49" t="str">
        <f>IFERROR(VLOOKUP($Z$5,Ledger!C60:K60,3,0),"-")</f>
        <v>-</v>
      </c>
      <c r="U60" s="49" t="str">
        <f>IFERROR(VLOOKUP($Z$5,Ledger!C60:K60,4,0),"-")</f>
        <v>-</v>
      </c>
      <c r="V60" s="49" t="str">
        <f>IFERROR(VLOOKUP($Z$5,Ledger!C60:K60,5,0),"-")</f>
        <v>-</v>
      </c>
      <c r="W60" s="49" t="str">
        <f>IFERROR(VLOOKUP($Z$5,Ledger!C60:K60,6,0),"-")</f>
        <v>-</v>
      </c>
      <c r="X60" s="45">
        <f t="shared" si="4"/>
        <v>0</v>
      </c>
      <c r="Y60" s="45" t="str">
        <f>IFERROR(VLOOKUP($Z$5,Ledger!C60:K60,9,0),"-")</f>
        <v>-</v>
      </c>
      <c r="Z60" s="45" t="str">
        <f t="shared" si="5"/>
        <v>-</v>
      </c>
      <c r="AB60" s="25" t="str">
        <f>IFERROR(VLOOKUP($AI$5,Ledger!C60:K60,2,0),"-")</f>
        <v>-</v>
      </c>
      <c r="AC60" s="49" t="str">
        <f>IFERROR(VLOOKUP($AI$5,Ledger!C60:K60,3,0),"-")</f>
        <v>-</v>
      </c>
      <c r="AD60" s="49" t="str">
        <f>IFERROR(VLOOKUP($AI$5,Ledger!C60:K60,4,0),"-")</f>
        <v>-</v>
      </c>
      <c r="AE60" s="49" t="str">
        <f>IFERROR(VLOOKUP($AI$5,Ledger!C60:K60,5,0),"-")</f>
        <v>-</v>
      </c>
      <c r="AF60" s="49" t="str">
        <f>IFERROR(VLOOKUP($AI$5,Ledger!C60:K60,6,0),"-")</f>
        <v>-</v>
      </c>
      <c r="AG60" s="45">
        <f t="shared" si="6"/>
        <v>0</v>
      </c>
      <c r="AH60" s="45" t="str">
        <f>IFERROR(VLOOKUP($AI$5,Ledger!C60:K60,9,0),"-")</f>
        <v>-</v>
      </c>
      <c r="AI60" s="45" t="str">
        <f t="shared" si="7"/>
        <v>-</v>
      </c>
      <c r="AK60" s="25" t="str">
        <f>IFERROR(VLOOKUP($AR$5,Ledger!C60:K60,2,0),"-")</f>
        <v>-</v>
      </c>
      <c r="AL60" s="49" t="str">
        <f>IFERROR(VLOOKUP($AR$5,Ledger!C60:K60,3,0),"-")</f>
        <v>-</v>
      </c>
      <c r="AM60" s="49" t="str">
        <f>IFERROR(VLOOKUP($AR$5,Ledger!C60:K60,4,0),"-")</f>
        <v>-</v>
      </c>
      <c r="AN60" s="49" t="str">
        <f>IFERROR(VLOOKUP($AR$5,Ledger!C60:K60,5,0),"-")</f>
        <v>-</v>
      </c>
      <c r="AO60" s="49" t="str">
        <f>IFERROR(VLOOKUP($AR$5,Ledger!C60:K60,6,0),"-")</f>
        <v>-</v>
      </c>
      <c r="AP60" s="45">
        <f t="shared" si="8"/>
        <v>0</v>
      </c>
      <c r="AQ60" s="45" t="str">
        <f>IFERROR(VLOOKUP($AR$5,Ledger!C60:K60,9,0),"-")</f>
        <v>-</v>
      </c>
      <c r="AR60" s="45" t="str">
        <f t="shared" si="9"/>
        <v>-</v>
      </c>
      <c r="AT60" s="25" t="str">
        <f>IFERROR(VLOOKUP($BA$5,Ledger!C60:K60,2,0),"-")</f>
        <v>-</v>
      </c>
      <c r="AU60" s="49" t="str">
        <f>IFERROR(VLOOKUP($BA$5,Ledger!C60:K60,3,0),"-")</f>
        <v>-</v>
      </c>
      <c r="AV60" s="49" t="str">
        <f>IFERROR(VLOOKUP($BA$5,Ledger!C60:K60,4,0),"-")</f>
        <v>-</v>
      </c>
      <c r="AW60" s="49" t="str">
        <f>IFERROR(VLOOKUP($BA$5,Ledger!C60:K60,5,0),"-")</f>
        <v>-</v>
      </c>
      <c r="AX60" s="49" t="str">
        <f>IFERROR(VLOOKUP($BA$5,Ledger!C60:K60,6,0),"-")</f>
        <v>-</v>
      </c>
      <c r="AY60" s="45">
        <f t="shared" si="10"/>
        <v>0</v>
      </c>
      <c r="AZ60" s="45" t="str">
        <f>IFERROR(VLOOKUP($BA$5,Ledger!C60:K60,9,0),"-")</f>
        <v>-</v>
      </c>
      <c r="BA60" s="45" t="str">
        <f t="shared" si="11"/>
        <v>-</v>
      </c>
      <c r="BC60" s="25" t="str">
        <f>IFERROR(VLOOKUP($BJ$5,Ledger!C60:K60,2,0),"-")</f>
        <v>-</v>
      </c>
      <c r="BD60" s="49" t="str">
        <f>IFERROR(VLOOKUP($BJ$5,Ledger!C60:K60,3,0),"-")</f>
        <v>-</v>
      </c>
      <c r="BE60" s="49" t="str">
        <f>IFERROR(VLOOKUP($BJ$5,Ledger!C60:K60,4,0),"-")</f>
        <v>-</v>
      </c>
      <c r="BF60" s="49" t="str">
        <f>IFERROR(VLOOKUP($BJ$5,Ledger!C60:K60,5,0),"-")</f>
        <v>-</v>
      </c>
      <c r="BG60" s="49" t="str">
        <f>IFERROR(VLOOKUP($BJ$5,Ledger!C60:K60,6,0),"-")</f>
        <v>-</v>
      </c>
      <c r="BH60" s="45">
        <f t="shared" si="12"/>
        <v>0</v>
      </c>
      <c r="BI60" s="45" t="str">
        <f>IFERROR(VLOOKUP($BJ$5,Ledger!C60:K60,9,0),"-")</f>
        <v>-</v>
      </c>
      <c r="BJ60" s="45" t="str">
        <f t="shared" si="13"/>
        <v>-</v>
      </c>
    </row>
    <row r="61" spans="1:62" ht="24" x14ac:dyDescent="0.2">
      <c r="A61" s="25" t="str">
        <f>IFERROR(VLOOKUP($H$5,Ledger!C61:K61,2,0),"-")</f>
        <v>-</v>
      </c>
      <c r="B61" s="49" t="str">
        <f>IFERROR(VLOOKUP($H$5,Ledger!C61:K61,3,0),"-")</f>
        <v>-</v>
      </c>
      <c r="C61" s="49" t="str">
        <f>IFERROR(VLOOKUP($H$5,Ledger!C61:K61,4,0),"-")</f>
        <v>-</v>
      </c>
      <c r="D61" s="49" t="str">
        <f>IFERROR(VLOOKUP($H$5,Ledger!C61:K61,5,0),"-")</f>
        <v>-</v>
      </c>
      <c r="E61" s="49" t="str">
        <f>IFERROR(VLOOKUP($H$5,Ledger!C61:K61,6,0),"-")</f>
        <v>-</v>
      </c>
      <c r="F61" s="45">
        <f t="shared" si="0"/>
        <v>0</v>
      </c>
      <c r="G61" s="45" t="str">
        <f>IFERROR(VLOOKUP($H$5,Ledger!C61:K61,9,0),"-")</f>
        <v>-</v>
      </c>
      <c r="H61" s="45" t="str">
        <f t="shared" si="1"/>
        <v>-</v>
      </c>
      <c r="J61" s="25" t="str">
        <f>IFERROR(VLOOKUP($Q$5,Ledger!C61:K61,2,0),"-")</f>
        <v>-</v>
      </c>
      <c r="K61" s="49" t="str">
        <f>IFERROR(VLOOKUP($Q$5,Ledger!C61:K61,3,0),"-")</f>
        <v>-</v>
      </c>
      <c r="L61" s="49" t="str">
        <f>IFERROR(VLOOKUP($Q$5,Ledger!C61:K61,4,0),"-")</f>
        <v>-</v>
      </c>
      <c r="M61" s="49" t="str">
        <f>IFERROR(VLOOKUP($Q$5,Ledger!C61:K61,5,0),"-")</f>
        <v>-</v>
      </c>
      <c r="N61" s="49" t="str">
        <f>IFERROR(VLOOKUP($Q$5,Ledger!C61:K61,6,0),"-")</f>
        <v>-</v>
      </c>
      <c r="O61" s="45">
        <f t="shared" si="2"/>
        <v>0</v>
      </c>
      <c r="P61" s="45" t="str">
        <f>IFERROR(VLOOKUP($Q$5,Ledger!C61:K61,9,0),"-")</f>
        <v>-</v>
      </c>
      <c r="Q61" s="45" t="str">
        <f t="shared" si="3"/>
        <v>-</v>
      </c>
      <c r="S61" s="25" t="str">
        <f>IFERROR(VLOOKUP($Z$5,Ledger!C61:K61,2,0),"-")</f>
        <v>-</v>
      </c>
      <c r="T61" s="49" t="str">
        <f>IFERROR(VLOOKUP($Z$5,Ledger!C61:K61,3,0),"-")</f>
        <v>-</v>
      </c>
      <c r="U61" s="49" t="str">
        <f>IFERROR(VLOOKUP($Z$5,Ledger!C61:K61,4,0),"-")</f>
        <v>-</v>
      </c>
      <c r="V61" s="49" t="str">
        <f>IFERROR(VLOOKUP($Z$5,Ledger!C61:K61,5,0),"-")</f>
        <v>-</v>
      </c>
      <c r="W61" s="49" t="str">
        <f>IFERROR(VLOOKUP($Z$5,Ledger!C61:K61,6,0),"-")</f>
        <v>-</v>
      </c>
      <c r="X61" s="45">
        <f t="shared" si="4"/>
        <v>0</v>
      </c>
      <c r="Y61" s="45" t="str">
        <f>IFERROR(VLOOKUP($Z$5,Ledger!C61:K61,9,0),"-")</f>
        <v>-</v>
      </c>
      <c r="Z61" s="45" t="str">
        <f t="shared" si="5"/>
        <v>-</v>
      </c>
      <c r="AB61" s="25" t="str">
        <f>IFERROR(VLOOKUP($AI$5,Ledger!C61:K61,2,0),"-")</f>
        <v>-</v>
      </c>
      <c r="AC61" s="49" t="str">
        <f>IFERROR(VLOOKUP($AI$5,Ledger!C61:K61,3,0),"-")</f>
        <v>-</v>
      </c>
      <c r="AD61" s="49" t="str">
        <f>IFERROR(VLOOKUP($AI$5,Ledger!C61:K61,4,0),"-")</f>
        <v>-</v>
      </c>
      <c r="AE61" s="49" t="str">
        <f>IFERROR(VLOOKUP($AI$5,Ledger!C61:K61,5,0),"-")</f>
        <v>-</v>
      </c>
      <c r="AF61" s="49" t="str">
        <f>IFERROR(VLOOKUP($AI$5,Ledger!C61:K61,6,0),"-")</f>
        <v>-</v>
      </c>
      <c r="AG61" s="45">
        <f t="shared" si="6"/>
        <v>0</v>
      </c>
      <c r="AH61" s="45" t="str">
        <f>IFERROR(VLOOKUP($AI$5,Ledger!C61:K61,9,0),"-")</f>
        <v>-</v>
      </c>
      <c r="AI61" s="45" t="str">
        <f t="shared" si="7"/>
        <v>-</v>
      </c>
      <c r="AK61" s="25" t="str">
        <f>IFERROR(VLOOKUP($AR$5,Ledger!C61:K61,2,0),"-")</f>
        <v>-</v>
      </c>
      <c r="AL61" s="49" t="str">
        <f>IFERROR(VLOOKUP($AR$5,Ledger!C61:K61,3,0),"-")</f>
        <v>-</v>
      </c>
      <c r="AM61" s="49" t="str">
        <f>IFERROR(VLOOKUP($AR$5,Ledger!C61:K61,4,0),"-")</f>
        <v>-</v>
      </c>
      <c r="AN61" s="49" t="str">
        <f>IFERROR(VLOOKUP($AR$5,Ledger!C61:K61,5,0),"-")</f>
        <v>-</v>
      </c>
      <c r="AO61" s="49" t="str">
        <f>IFERROR(VLOOKUP($AR$5,Ledger!C61:K61,6,0),"-")</f>
        <v>-</v>
      </c>
      <c r="AP61" s="45">
        <f t="shared" si="8"/>
        <v>0</v>
      </c>
      <c r="AQ61" s="45" t="str">
        <f>IFERROR(VLOOKUP($AR$5,Ledger!C61:K61,9,0),"-")</f>
        <v>-</v>
      </c>
      <c r="AR61" s="45" t="str">
        <f t="shared" si="9"/>
        <v>-</v>
      </c>
      <c r="AT61" s="25" t="str">
        <f>IFERROR(VLOOKUP($BA$5,Ledger!C61:K61,2,0),"-")</f>
        <v>-</v>
      </c>
      <c r="AU61" s="49" t="str">
        <f>IFERROR(VLOOKUP($BA$5,Ledger!C61:K61,3,0),"-")</f>
        <v>-</v>
      </c>
      <c r="AV61" s="49" t="str">
        <f>IFERROR(VLOOKUP($BA$5,Ledger!C61:K61,4,0),"-")</f>
        <v>-</v>
      </c>
      <c r="AW61" s="49" t="str">
        <f>IFERROR(VLOOKUP($BA$5,Ledger!C61:K61,5,0),"-")</f>
        <v>-</v>
      </c>
      <c r="AX61" s="49" t="str">
        <f>IFERROR(VLOOKUP($BA$5,Ledger!C61:K61,6,0),"-")</f>
        <v>-</v>
      </c>
      <c r="AY61" s="45">
        <f t="shared" si="10"/>
        <v>0</v>
      </c>
      <c r="AZ61" s="45" t="str">
        <f>IFERROR(VLOOKUP($BA$5,Ledger!C61:K61,9,0),"-")</f>
        <v>-</v>
      </c>
      <c r="BA61" s="45" t="str">
        <f t="shared" si="11"/>
        <v>-</v>
      </c>
      <c r="BC61" s="25" t="str">
        <f>IFERROR(VLOOKUP($BJ$5,Ledger!C61:K61,2,0),"-")</f>
        <v>-</v>
      </c>
      <c r="BD61" s="49" t="str">
        <f>IFERROR(VLOOKUP($BJ$5,Ledger!C61:K61,3,0),"-")</f>
        <v>-</v>
      </c>
      <c r="BE61" s="49" t="str">
        <f>IFERROR(VLOOKUP($BJ$5,Ledger!C61:K61,4,0),"-")</f>
        <v>-</v>
      </c>
      <c r="BF61" s="49" t="str">
        <f>IFERROR(VLOOKUP($BJ$5,Ledger!C61:K61,5,0),"-")</f>
        <v>-</v>
      </c>
      <c r="BG61" s="49" t="str">
        <f>IFERROR(VLOOKUP($BJ$5,Ledger!C61:K61,6,0),"-")</f>
        <v>-</v>
      </c>
      <c r="BH61" s="45">
        <f t="shared" si="12"/>
        <v>0</v>
      </c>
      <c r="BI61" s="45" t="str">
        <f>IFERROR(VLOOKUP($BJ$5,Ledger!C61:K61,9,0),"-")</f>
        <v>-</v>
      </c>
      <c r="BJ61" s="45" t="str">
        <f t="shared" si="13"/>
        <v>-</v>
      </c>
    </row>
    <row r="62" spans="1:62" ht="24" x14ac:dyDescent="0.2">
      <c r="A62" s="25" t="str">
        <f>IFERROR(VLOOKUP($H$5,Ledger!C62:K62,2,0),"-")</f>
        <v>-</v>
      </c>
      <c r="B62" s="49" t="str">
        <f>IFERROR(VLOOKUP($H$5,Ledger!C62:K62,3,0),"-")</f>
        <v>-</v>
      </c>
      <c r="C62" s="49" t="str">
        <f>IFERROR(VLOOKUP($H$5,Ledger!C62:K62,4,0),"-")</f>
        <v>-</v>
      </c>
      <c r="D62" s="49" t="str">
        <f>IFERROR(VLOOKUP($H$5,Ledger!C62:K62,5,0),"-")</f>
        <v>-</v>
      </c>
      <c r="E62" s="49" t="str">
        <f>IFERROR(VLOOKUP($H$5,Ledger!C62:K62,6,0),"-")</f>
        <v>-</v>
      </c>
      <c r="F62" s="45">
        <f t="shared" si="0"/>
        <v>0</v>
      </c>
      <c r="G62" s="45" t="str">
        <f>IFERROR(VLOOKUP($H$5,Ledger!C62:K62,9,0),"-")</f>
        <v>-</v>
      </c>
      <c r="H62" s="45" t="str">
        <f t="shared" si="1"/>
        <v>-</v>
      </c>
      <c r="J62" s="25" t="str">
        <f>IFERROR(VLOOKUP($Q$5,Ledger!C62:K62,2,0),"-")</f>
        <v>-</v>
      </c>
      <c r="K62" s="49" t="str">
        <f>IFERROR(VLOOKUP($Q$5,Ledger!C62:K62,3,0),"-")</f>
        <v>-</v>
      </c>
      <c r="L62" s="49" t="str">
        <f>IFERROR(VLOOKUP($Q$5,Ledger!C62:K62,4,0),"-")</f>
        <v>-</v>
      </c>
      <c r="M62" s="49" t="str">
        <f>IFERROR(VLOOKUP($Q$5,Ledger!C62:K62,5,0),"-")</f>
        <v>-</v>
      </c>
      <c r="N62" s="49" t="str">
        <f>IFERROR(VLOOKUP($Q$5,Ledger!C62:K62,6,0),"-")</f>
        <v>-</v>
      </c>
      <c r="O62" s="45">
        <f t="shared" si="2"/>
        <v>0</v>
      </c>
      <c r="P62" s="45" t="str">
        <f>IFERROR(VLOOKUP($Q$5,Ledger!C62:K62,9,0),"-")</f>
        <v>-</v>
      </c>
      <c r="Q62" s="45" t="str">
        <f t="shared" si="3"/>
        <v>-</v>
      </c>
      <c r="S62" s="25" t="str">
        <f>IFERROR(VLOOKUP($Z$5,Ledger!C62:K62,2,0),"-")</f>
        <v>-</v>
      </c>
      <c r="T62" s="49" t="str">
        <f>IFERROR(VLOOKUP($Z$5,Ledger!C62:K62,3,0),"-")</f>
        <v>-</v>
      </c>
      <c r="U62" s="49" t="str">
        <f>IFERROR(VLOOKUP($Z$5,Ledger!C62:K62,4,0),"-")</f>
        <v>-</v>
      </c>
      <c r="V62" s="49" t="str">
        <f>IFERROR(VLOOKUP($Z$5,Ledger!C62:K62,5,0),"-")</f>
        <v>-</v>
      </c>
      <c r="W62" s="49" t="str">
        <f>IFERROR(VLOOKUP($Z$5,Ledger!C62:K62,6,0),"-")</f>
        <v>-</v>
      </c>
      <c r="X62" s="45">
        <f t="shared" si="4"/>
        <v>0</v>
      </c>
      <c r="Y62" s="45" t="str">
        <f>IFERROR(VLOOKUP($Z$5,Ledger!C62:K62,9,0),"-")</f>
        <v>-</v>
      </c>
      <c r="Z62" s="45" t="str">
        <f t="shared" si="5"/>
        <v>-</v>
      </c>
      <c r="AB62" s="25" t="str">
        <f>IFERROR(VLOOKUP($AI$5,Ledger!C62:K62,2,0),"-")</f>
        <v>-</v>
      </c>
      <c r="AC62" s="49" t="str">
        <f>IFERROR(VLOOKUP($AI$5,Ledger!C62:K62,3,0),"-")</f>
        <v>-</v>
      </c>
      <c r="AD62" s="49" t="str">
        <f>IFERROR(VLOOKUP($AI$5,Ledger!C62:K62,4,0),"-")</f>
        <v>-</v>
      </c>
      <c r="AE62" s="49" t="str">
        <f>IFERROR(VLOOKUP($AI$5,Ledger!C62:K62,5,0),"-")</f>
        <v>-</v>
      </c>
      <c r="AF62" s="49" t="str">
        <f>IFERROR(VLOOKUP($AI$5,Ledger!C62:K62,6,0),"-")</f>
        <v>-</v>
      </c>
      <c r="AG62" s="45">
        <f t="shared" si="6"/>
        <v>0</v>
      </c>
      <c r="AH62" s="45" t="str">
        <f>IFERROR(VLOOKUP($AI$5,Ledger!C62:K62,9,0),"-")</f>
        <v>-</v>
      </c>
      <c r="AI62" s="45" t="str">
        <f t="shared" si="7"/>
        <v>-</v>
      </c>
      <c r="AK62" s="25" t="str">
        <f>IFERROR(VLOOKUP($AR$5,Ledger!C62:K62,2,0),"-")</f>
        <v>-</v>
      </c>
      <c r="AL62" s="49" t="str">
        <f>IFERROR(VLOOKUP($AR$5,Ledger!C62:K62,3,0),"-")</f>
        <v>-</v>
      </c>
      <c r="AM62" s="49" t="str">
        <f>IFERROR(VLOOKUP($AR$5,Ledger!C62:K62,4,0),"-")</f>
        <v>-</v>
      </c>
      <c r="AN62" s="49" t="str">
        <f>IFERROR(VLOOKUP($AR$5,Ledger!C62:K62,5,0),"-")</f>
        <v>-</v>
      </c>
      <c r="AO62" s="49" t="str">
        <f>IFERROR(VLOOKUP($AR$5,Ledger!C62:K62,6,0),"-")</f>
        <v>-</v>
      </c>
      <c r="AP62" s="45">
        <f t="shared" si="8"/>
        <v>0</v>
      </c>
      <c r="AQ62" s="45" t="str">
        <f>IFERROR(VLOOKUP($AR$5,Ledger!C62:K62,9,0),"-")</f>
        <v>-</v>
      </c>
      <c r="AR62" s="45" t="str">
        <f t="shared" si="9"/>
        <v>-</v>
      </c>
      <c r="AT62" s="25" t="str">
        <f>IFERROR(VLOOKUP($BA$5,Ledger!C62:K62,2,0),"-")</f>
        <v>-</v>
      </c>
      <c r="AU62" s="49" t="str">
        <f>IFERROR(VLOOKUP($BA$5,Ledger!C62:K62,3,0),"-")</f>
        <v>-</v>
      </c>
      <c r="AV62" s="49" t="str">
        <f>IFERROR(VLOOKUP($BA$5,Ledger!C62:K62,4,0),"-")</f>
        <v>-</v>
      </c>
      <c r="AW62" s="49" t="str">
        <f>IFERROR(VLOOKUP($BA$5,Ledger!C62:K62,5,0),"-")</f>
        <v>-</v>
      </c>
      <c r="AX62" s="49" t="str">
        <f>IFERROR(VLOOKUP($BA$5,Ledger!C62:K62,6,0),"-")</f>
        <v>-</v>
      </c>
      <c r="AY62" s="45">
        <f t="shared" si="10"/>
        <v>0</v>
      </c>
      <c r="AZ62" s="45" t="str">
        <f>IFERROR(VLOOKUP($BA$5,Ledger!C62:K62,9,0),"-")</f>
        <v>-</v>
      </c>
      <c r="BA62" s="45" t="str">
        <f t="shared" si="11"/>
        <v>-</v>
      </c>
      <c r="BC62" s="25" t="str">
        <f>IFERROR(VLOOKUP($BJ$5,Ledger!C62:K62,2,0),"-")</f>
        <v>-</v>
      </c>
      <c r="BD62" s="49" t="str">
        <f>IFERROR(VLOOKUP($BJ$5,Ledger!C62:K62,3,0),"-")</f>
        <v>-</v>
      </c>
      <c r="BE62" s="49" t="str">
        <f>IFERROR(VLOOKUP($BJ$5,Ledger!C62:K62,4,0),"-")</f>
        <v>-</v>
      </c>
      <c r="BF62" s="49" t="str">
        <f>IFERROR(VLOOKUP($BJ$5,Ledger!C62:K62,5,0),"-")</f>
        <v>-</v>
      </c>
      <c r="BG62" s="49" t="str">
        <f>IFERROR(VLOOKUP($BJ$5,Ledger!C62:K62,6,0),"-")</f>
        <v>-</v>
      </c>
      <c r="BH62" s="45">
        <f t="shared" si="12"/>
        <v>0</v>
      </c>
      <c r="BI62" s="45" t="str">
        <f>IFERROR(VLOOKUP($BJ$5,Ledger!C62:K62,9,0),"-")</f>
        <v>-</v>
      </c>
      <c r="BJ62" s="45" t="str">
        <f t="shared" si="13"/>
        <v>-</v>
      </c>
    </row>
    <row r="63" spans="1:62" ht="24" x14ac:dyDescent="0.2">
      <c r="A63" s="25" t="str">
        <f>IFERROR(VLOOKUP($H$5,Ledger!C63:K63,2,0),"-")</f>
        <v>-</v>
      </c>
      <c r="B63" s="49" t="str">
        <f>IFERROR(VLOOKUP($H$5,Ledger!C63:K63,3,0),"-")</f>
        <v>-</v>
      </c>
      <c r="C63" s="49" t="str">
        <f>IFERROR(VLOOKUP($H$5,Ledger!C63:K63,4,0),"-")</f>
        <v>-</v>
      </c>
      <c r="D63" s="49" t="str">
        <f>IFERROR(VLOOKUP($H$5,Ledger!C63:K63,5,0),"-")</f>
        <v>-</v>
      </c>
      <c r="E63" s="49" t="str">
        <f>IFERROR(VLOOKUP($H$5,Ledger!C63:K63,6,0),"-")</f>
        <v>-</v>
      </c>
      <c r="F63" s="45">
        <f t="shared" si="0"/>
        <v>0</v>
      </c>
      <c r="G63" s="45" t="str">
        <f>IFERROR(VLOOKUP($H$5,Ledger!C63:K63,9,0),"-")</f>
        <v>-</v>
      </c>
      <c r="H63" s="45" t="str">
        <f t="shared" si="1"/>
        <v>-</v>
      </c>
      <c r="J63" s="25" t="str">
        <f>IFERROR(VLOOKUP($Q$5,Ledger!C63:K63,2,0),"-")</f>
        <v>-</v>
      </c>
      <c r="K63" s="49" t="str">
        <f>IFERROR(VLOOKUP($Q$5,Ledger!C63:K63,3,0),"-")</f>
        <v>-</v>
      </c>
      <c r="L63" s="49" t="str">
        <f>IFERROR(VLOOKUP($Q$5,Ledger!C63:K63,4,0),"-")</f>
        <v>-</v>
      </c>
      <c r="M63" s="49" t="str">
        <f>IFERROR(VLOOKUP($Q$5,Ledger!C63:K63,5,0),"-")</f>
        <v>-</v>
      </c>
      <c r="N63" s="49" t="str">
        <f>IFERROR(VLOOKUP($Q$5,Ledger!C63:K63,6,0),"-")</f>
        <v>-</v>
      </c>
      <c r="O63" s="45">
        <f t="shared" si="2"/>
        <v>0</v>
      </c>
      <c r="P63" s="45" t="str">
        <f>IFERROR(VLOOKUP($Q$5,Ledger!C63:K63,9,0),"-")</f>
        <v>-</v>
      </c>
      <c r="Q63" s="45" t="str">
        <f t="shared" si="3"/>
        <v>-</v>
      </c>
      <c r="S63" s="25" t="str">
        <f>IFERROR(VLOOKUP($Z$5,Ledger!C63:K63,2,0),"-")</f>
        <v>-</v>
      </c>
      <c r="T63" s="49" t="str">
        <f>IFERROR(VLOOKUP($Z$5,Ledger!C63:K63,3,0),"-")</f>
        <v>-</v>
      </c>
      <c r="U63" s="49" t="str">
        <f>IFERROR(VLOOKUP($Z$5,Ledger!C63:K63,4,0),"-")</f>
        <v>-</v>
      </c>
      <c r="V63" s="49" t="str">
        <f>IFERROR(VLOOKUP($Z$5,Ledger!C63:K63,5,0),"-")</f>
        <v>-</v>
      </c>
      <c r="W63" s="49" t="str">
        <f>IFERROR(VLOOKUP($Z$5,Ledger!C63:K63,6,0),"-")</f>
        <v>-</v>
      </c>
      <c r="X63" s="45">
        <f t="shared" si="4"/>
        <v>0</v>
      </c>
      <c r="Y63" s="45" t="str">
        <f>IFERROR(VLOOKUP($Z$5,Ledger!C63:K63,9,0),"-")</f>
        <v>-</v>
      </c>
      <c r="Z63" s="45" t="str">
        <f t="shared" si="5"/>
        <v>-</v>
      </c>
      <c r="AB63" s="25" t="str">
        <f>IFERROR(VLOOKUP($AI$5,Ledger!C63:K63,2,0),"-")</f>
        <v>-</v>
      </c>
      <c r="AC63" s="49" t="str">
        <f>IFERROR(VLOOKUP($AI$5,Ledger!C63:K63,3,0),"-")</f>
        <v>-</v>
      </c>
      <c r="AD63" s="49" t="str">
        <f>IFERROR(VLOOKUP($AI$5,Ledger!C63:K63,4,0),"-")</f>
        <v>-</v>
      </c>
      <c r="AE63" s="49" t="str">
        <f>IFERROR(VLOOKUP($AI$5,Ledger!C63:K63,5,0),"-")</f>
        <v>-</v>
      </c>
      <c r="AF63" s="49" t="str">
        <f>IFERROR(VLOOKUP($AI$5,Ledger!C63:K63,6,0),"-")</f>
        <v>-</v>
      </c>
      <c r="AG63" s="45">
        <f t="shared" si="6"/>
        <v>0</v>
      </c>
      <c r="AH63" s="45" t="str">
        <f>IFERROR(VLOOKUP($AI$5,Ledger!C63:K63,9,0),"-")</f>
        <v>-</v>
      </c>
      <c r="AI63" s="45" t="str">
        <f t="shared" si="7"/>
        <v>-</v>
      </c>
      <c r="AK63" s="25" t="str">
        <f>IFERROR(VLOOKUP($AR$5,Ledger!C63:K63,2,0),"-")</f>
        <v>-</v>
      </c>
      <c r="AL63" s="49" t="str">
        <f>IFERROR(VLOOKUP($AR$5,Ledger!C63:K63,3,0),"-")</f>
        <v>-</v>
      </c>
      <c r="AM63" s="49" t="str">
        <f>IFERROR(VLOOKUP($AR$5,Ledger!C63:K63,4,0),"-")</f>
        <v>-</v>
      </c>
      <c r="AN63" s="49" t="str">
        <f>IFERROR(VLOOKUP($AR$5,Ledger!C63:K63,5,0),"-")</f>
        <v>-</v>
      </c>
      <c r="AO63" s="49" t="str">
        <f>IFERROR(VLOOKUP($AR$5,Ledger!C63:K63,6,0),"-")</f>
        <v>-</v>
      </c>
      <c r="AP63" s="45">
        <f t="shared" si="8"/>
        <v>0</v>
      </c>
      <c r="AQ63" s="45" t="str">
        <f>IFERROR(VLOOKUP($AR$5,Ledger!C63:K63,9,0),"-")</f>
        <v>-</v>
      </c>
      <c r="AR63" s="45" t="str">
        <f t="shared" si="9"/>
        <v>-</v>
      </c>
      <c r="AT63" s="25" t="str">
        <f>IFERROR(VLOOKUP($BA$5,Ledger!C63:K63,2,0),"-")</f>
        <v>-</v>
      </c>
      <c r="AU63" s="49" t="str">
        <f>IFERROR(VLOOKUP($BA$5,Ledger!C63:K63,3,0),"-")</f>
        <v>-</v>
      </c>
      <c r="AV63" s="49" t="str">
        <f>IFERROR(VLOOKUP($BA$5,Ledger!C63:K63,4,0),"-")</f>
        <v>-</v>
      </c>
      <c r="AW63" s="49" t="str">
        <f>IFERROR(VLOOKUP($BA$5,Ledger!C63:K63,5,0),"-")</f>
        <v>-</v>
      </c>
      <c r="AX63" s="49" t="str">
        <f>IFERROR(VLOOKUP($BA$5,Ledger!C63:K63,6,0),"-")</f>
        <v>-</v>
      </c>
      <c r="AY63" s="45">
        <f t="shared" si="10"/>
        <v>0</v>
      </c>
      <c r="AZ63" s="45" t="str">
        <f>IFERROR(VLOOKUP($BA$5,Ledger!C63:K63,9,0),"-")</f>
        <v>-</v>
      </c>
      <c r="BA63" s="45" t="str">
        <f t="shared" si="11"/>
        <v>-</v>
      </c>
      <c r="BC63" s="25" t="str">
        <f>IFERROR(VLOOKUP($BJ$5,Ledger!C63:K63,2,0),"-")</f>
        <v>-</v>
      </c>
      <c r="BD63" s="49" t="str">
        <f>IFERROR(VLOOKUP($BJ$5,Ledger!C63:K63,3,0),"-")</f>
        <v>-</v>
      </c>
      <c r="BE63" s="49" t="str">
        <f>IFERROR(VLOOKUP($BJ$5,Ledger!C63:K63,4,0),"-")</f>
        <v>-</v>
      </c>
      <c r="BF63" s="49" t="str">
        <f>IFERROR(VLOOKUP($BJ$5,Ledger!C63:K63,5,0),"-")</f>
        <v>-</v>
      </c>
      <c r="BG63" s="49" t="str">
        <f>IFERROR(VLOOKUP($BJ$5,Ledger!C63:K63,6,0),"-")</f>
        <v>-</v>
      </c>
      <c r="BH63" s="45">
        <f t="shared" si="12"/>
        <v>0</v>
      </c>
      <c r="BI63" s="45" t="str">
        <f>IFERROR(VLOOKUP($BJ$5,Ledger!C63:K63,9,0),"-")</f>
        <v>-</v>
      </c>
      <c r="BJ63" s="45" t="str">
        <f t="shared" si="13"/>
        <v>-</v>
      </c>
    </row>
    <row r="64" spans="1:62" ht="24" x14ac:dyDescent="0.2">
      <c r="A64" s="25" t="str">
        <f>IFERROR(VLOOKUP($H$5,Ledger!C64:K64,2,0),"-")</f>
        <v>-</v>
      </c>
      <c r="B64" s="49" t="str">
        <f>IFERROR(VLOOKUP($H$5,Ledger!C64:K64,3,0),"-")</f>
        <v>-</v>
      </c>
      <c r="C64" s="49" t="str">
        <f>IFERROR(VLOOKUP($H$5,Ledger!C64:K64,4,0),"-")</f>
        <v>-</v>
      </c>
      <c r="D64" s="49" t="str">
        <f>IFERROR(VLOOKUP($H$5,Ledger!C64:K64,5,0),"-")</f>
        <v>-</v>
      </c>
      <c r="E64" s="49" t="str">
        <f>IFERROR(VLOOKUP($H$5,Ledger!C64:K64,6,0),"-")</f>
        <v>-</v>
      </c>
      <c r="F64" s="45">
        <f t="shared" si="0"/>
        <v>0</v>
      </c>
      <c r="G64" s="45" t="str">
        <f>IFERROR(VLOOKUP($H$5,Ledger!C64:K64,9,0),"-")</f>
        <v>-</v>
      </c>
      <c r="H64" s="45" t="str">
        <f t="shared" si="1"/>
        <v>-</v>
      </c>
      <c r="J64" s="25" t="str">
        <f>IFERROR(VLOOKUP($Q$5,Ledger!C64:K64,2,0),"-")</f>
        <v>-</v>
      </c>
      <c r="K64" s="49" t="str">
        <f>IFERROR(VLOOKUP($Q$5,Ledger!C64:K64,3,0),"-")</f>
        <v>-</v>
      </c>
      <c r="L64" s="49" t="str">
        <f>IFERROR(VLOOKUP($Q$5,Ledger!C64:K64,4,0),"-")</f>
        <v>-</v>
      </c>
      <c r="M64" s="49" t="str">
        <f>IFERROR(VLOOKUP($Q$5,Ledger!C64:K64,5,0),"-")</f>
        <v>-</v>
      </c>
      <c r="N64" s="49" t="str">
        <f>IFERROR(VLOOKUP($Q$5,Ledger!C64:K64,6,0),"-")</f>
        <v>-</v>
      </c>
      <c r="O64" s="45">
        <f t="shared" si="2"/>
        <v>0</v>
      </c>
      <c r="P64" s="45" t="str">
        <f>IFERROR(VLOOKUP($Q$5,Ledger!C64:K64,9,0),"-")</f>
        <v>-</v>
      </c>
      <c r="Q64" s="45" t="str">
        <f t="shared" si="3"/>
        <v>-</v>
      </c>
      <c r="S64" s="25" t="str">
        <f>IFERROR(VLOOKUP($Z$5,Ledger!C64:K64,2,0),"-")</f>
        <v>-</v>
      </c>
      <c r="T64" s="49" t="str">
        <f>IFERROR(VLOOKUP($Z$5,Ledger!C64:K64,3,0),"-")</f>
        <v>-</v>
      </c>
      <c r="U64" s="49" t="str">
        <f>IFERROR(VLOOKUP($Z$5,Ledger!C64:K64,4,0),"-")</f>
        <v>-</v>
      </c>
      <c r="V64" s="49" t="str">
        <f>IFERROR(VLOOKUP($Z$5,Ledger!C64:K64,5,0),"-")</f>
        <v>-</v>
      </c>
      <c r="W64" s="49" t="str">
        <f>IFERROR(VLOOKUP($Z$5,Ledger!C64:K64,6,0),"-")</f>
        <v>-</v>
      </c>
      <c r="X64" s="45">
        <f t="shared" si="4"/>
        <v>0</v>
      </c>
      <c r="Y64" s="45" t="str">
        <f>IFERROR(VLOOKUP($Z$5,Ledger!C64:K64,9,0),"-")</f>
        <v>-</v>
      </c>
      <c r="Z64" s="45" t="str">
        <f t="shared" si="5"/>
        <v>-</v>
      </c>
      <c r="AB64" s="25" t="str">
        <f>IFERROR(VLOOKUP($AI$5,Ledger!C64:K64,2,0),"-")</f>
        <v>-</v>
      </c>
      <c r="AC64" s="49" t="str">
        <f>IFERROR(VLOOKUP($AI$5,Ledger!C64:K64,3,0),"-")</f>
        <v>-</v>
      </c>
      <c r="AD64" s="49" t="str">
        <f>IFERROR(VLOOKUP($AI$5,Ledger!C64:K64,4,0),"-")</f>
        <v>-</v>
      </c>
      <c r="AE64" s="49" t="str">
        <f>IFERROR(VLOOKUP($AI$5,Ledger!C64:K64,5,0),"-")</f>
        <v>-</v>
      </c>
      <c r="AF64" s="49" t="str">
        <f>IFERROR(VLOOKUP($AI$5,Ledger!C64:K64,6,0),"-")</f>
        <v>-</v>
      </c>
      <c r="AG64" s="45">
        <f t="shared" si="6"/>
        <v>0</v>
      </c>
      <c r="AH64" s="45" t="str">
        <f>IFERROR(VLOOKUP($AI$5,Ledger!C64:K64,9,0),"-")</f>
        <v>-</v>
      </c>
      <c r="AI64" s="45" t="str">
        <f t="shared" si="7"/>
        <v>-</v>
      </c>
      <c r="AK64" s="25" t="str">
        <f>IFERROR(VLOOKUP($AR$5,Ledger!C64:K64,2,0),"-")</f>
        <v>-</v>
      </c>
      <c r="AL64" s="49" t="str">
        <f>IFERROR(VLOOKUP($AR$5,Ledger!C64:K64,3,0),"-")</f>
        <v>-</v>
      </c>
      <c r="AM64" s="49" t="str">
        <f>IFERROR(VLOOKUP($AR$5,Ledger!C64:K64,4,0),"-")</f>
        <v>-</v>
      </c>
      <c r="AN64" s="49" t="str">
        <f>IFERROR(VLOOKUP($AR$5,Ledger!C64:K64,5,0),"-")</f>
        <v>-</v>
      </c>
      <c r="AO64" s="49" t="str">
        <f>IFERROR(VLOOKUP($AR$5,Ledger!C64:K64,6,0),"-")</f>
        <v>-</v>
      </c>
      <c r="AP64" s="45">
        <f t="shared" si="8"/>
        <v>0</v>
      </c>
      <c r="AQ64" s="45" t="str">
        <f>IFERROR(VLOOKUP($AR$5,Ledger!C64:K64,9,0),"-")</f>
        <v>-</v>
      </c>
      <c r="AR64" s="45" t="str">
        <f t="shared" si="9"/>
        <v>-</v>
      </c>
      <c r="AT64" s="25" t="str">
        <f>IFERROR(VLOOKUP($BA$5,Ledger!C64:K64,2,0),"-")</f>
        <v>-</v>
      </c>
      <c r="AU64" s="49" t="str">
        <f>IFERROR(VLOOKUP($BA$5,Ledger!C64:K64,3,0),"-")</f>
        <v>-</v>
      </c>
      <c r="AV64" s="49" t="str">
        <f>IFERROR(VLOOKUP($BA$5,Ledger!C64:K64,4,0),"-")</f>
        <v>-</v>
      </c>
      <c r="AW64" s="49" t="str">
        <f>IFERROR(VLOOKUP($BA$5,Ledger!C64:K64,5,0),"-")</f>
        <v>-</v>
      </c>
      <c r="AX64" s="49" t="str">
        <f>IFERROR(VLOOKUP($BA$5,Ledger!C64:K64,6,0),"-")</f>
        <v>-</v>
      </c>
      <c r="AY64" s="45">
        <f t="shared" si="10"/>
        <v>0</v>
      </c>
      <c r="AZ64" s="45" t="str">
        <f>IFERROR(VLOOKUP($BA$5,Ledger!C64:K64,9,0),"-")</f>
        <v>-</v>
      </c>
      <c r="BA64" s="45" t="str">
        <f t="shared" si="11"/>
        <v>-</v>
      </c>
      <c r="BC64" s="25" t="str">
        <f>IFERROR(VLOOKUP($BJ$5,Ledger!C64:K64,2,0),"-")</f>
        <v>-</v>
      </c>
      <c r="BD64" s="49" t="str">
        <f>IFERROR(VLOOKUP($BJ$5,Ledger!C64:K64,3,0),"-")</f>
        <v>-</v>
      </c>
      <c r="BE64" s="49" t="str">
        <f>IFERROR(VLOOKUP($BJ$5,Ledger!C64:K64,4,0),"-")</f>
        <v>-</v>
      </c>
      <c r="BF64" s="49" t="str">
        <f>IFERROR(VLOOKUP($BJ$5,Ledger!C64:K64,5,0),"-")</f>
        <v>-</v>
      </c>
      <c r="BG64" s="49" t="str">
        <f>IFERROR(VLOOKUP($BJ$5,Ledger!C64:K64,6,0),"-")</f>
        <v>-</v>
      </c>
      <c r="BH64" s="45">
        <f t="shared" si="12"/>
        <v>0</v>
      </c>
      <c r="BI64" s="45" t="str">
        <f>IFERROR(VLOOKUP($BJ$5,Ledger!C64:K64,9,0),"-")</f>
        <v>-</v>
      </c>
      <c r="BJ64" s="45" t="str">
        <f t="shared" si="13"/>
        <v>-</v>
      </c>
    </row>
    <row r="65" spans="1:62" ht="24" x14ac:dyDescent="0.2">
      <c r="A65" s="25" t="str">
        <f>IFERROR(VLOOKUP($H$5,Ledger!C65:K65,2,0),"-")</f>
        <v>-</v>
      </c>
      <c r="B65" s="49" t="str">
        <f>IFERROR(VLOOKUP($H$5,Ledger!C65:K65,3,0),"-")</f>
        <v>-</v>
      </c>
      <c r="C65" s="49" t="str">
        <f>IFERROR(VLOOKUP($H$5,Ledger!C65:K65,4,0),"-")</f>
        <v>-</v>
      </c>
      <c r="D65" s="49" t="str">
        <f>IFERROR(VLOOKUP($H$5,Ledger!C65:K65,5,0),"-")</f>
        <v>-</v>
      </c>
      <c r="E65" s="49" t="str">
        <f>IFERROR(VLOOKUP($H$5,Ledger!C65:K65,6,0),"-")</f>
        <v>-</v>
      </c>
      <c r="F65" s="45">
        <f t="shared" si="0"/>
        <v>0</v>
      </c>
      <c r="G65" s="45" t="str">
        <f>IFERROR(VLOOKUP($H$5,Ledger!C65:K65,9,0),"-")</f>
        <v>-</v>
      </c>
      <c r="H65" s="45" t="str">
        <f t="shared" si="1"/>
        <v>-</v>
      </c>
      <c r="J65" s="25" t="str">
        <f>IFERROR(VLOOKUP($Q$5,Ledger!C65:K65,2,0),"-")</f>
        <v>-</v>
      </c>
      <c r="K65" s="49" t="str">
        <f>IFERROR(VLOOKUP($Q$5,Ledger!C65:K65,3,0),"-")</f>
        <v>-</v>
      </c>
      <c r="L65" s="49" t="str">
        <f>IFERROR(VLOOKUP($Q$5,Ledger!C65:K65,4,0),"-")</f>
        <v>-</v>
      </c>
      <c r="M65" s="49" t="str">
        <f>IFERROR(VLOOKUP($Q$5,Ledger!C65:K65,5,0),"-")</f>
        <v>-</v>
      </c>
      <c r="N65" s="49" t="str">
        <f>IFERROR(VLOOKUP($Q$5,Ledger!C65:K65,6,0),"-")</f>
        <v>-</v>
      </c>
      <c r="O65" s="45">
        <f t="shared" si="2"/>
        <v>0</v>
      </c>
      <c r="P65" s="45" t="str">
        <f>IFERROR(VLOOKUP($Q$5,Ledger!C65:K65,9,0),"-")</f>
        <v>-</v>
      </c>
      <c r="Q65" s="45" t="str">
        <f t="shared" si="3"/>
        <v>-</v>
      </c>
      <c r="S65" s="25" t="str">
        <f>IFERROR(VLOOKUP($Z$5,Ledger!C65:K65,2,0),"-")</f>
        <v>-</v>
      </c>
      <c r="T65" s="49" t="str">
        <f>IFERROR(VLOOKUP($Z$5,Ledger!C65:K65,3,0),"-")</f>
        <v>-</v>
      </c>
      <c r="U65" s="49" t="str">
        <f>IFERROR(VLOOKUP($Z$5,Ledger!C65:K65,4,0),"-")</f>
        <v>-</v>
      </c>
      <c r="V65" s="49" t="str">
        <f>IFERROR(VLOOKUP($Z$5,Ledger!C65:K65,5,0),"-")</f>
        <v>-</v>
      </c>
      <c r="W65" s="49" t="str">
        <f>IFERROR(VLOOKUP($Z$5,Ledger!C65:K65,6,0),"-")</f>
        <v>-</v>
      </c>
      <c r="X65" s="45">
        <f t="shared" si="4"/>
        <v>0</v>
      </c>
      <c r="Y65" s="45" t="str">
        <f>IFERROR(VLOOKUP($Z$5,Ledger!C65:K65,9,0),"-")</f>
        <v>-</v>
      </c>
      <c r="Z65" s="45" t="str">
        <f t="shared" si="5"/>
        <v>-</v>
      </c>
      <c r="AB65" s="25" t="str">
        <f>IFERROR(VLOOKUP($AI$5,Ledger!C65:K65,2,0),"-")</f>
        <v>-</v>
      </c>
      <c r="AC65" s="49" t="str">
        <f>IFERROR(VLOOKUP($AI$5,Ledger!C65:K65,3,0),"-")</f>
        <v>-</v>
      </c>
      <c r="AD65" s="49" t="str">
        <f>IFERROR(VLOOKUP($AI$5,Ledger!C65:K65,4,0),"-")</f>
        <v>-</v>
      </c>
      <c r="AE65" s="49" t="str">
        <f>IFERROR(VLOOKUP($AI$5,Ledger!C65:K65,5,0),"-")</f>
        <v>-</v>
      </c>
      <c r="AF65" s="49" t="str">
        <f>IFERROR(VLOOKUP($AI$5,Ledger!C65:K65,6,0),"-")</f>
        <v>-</v>
      </c>
      <c r="AG65" s="45">
        <f t="shared" si="6"/>
        <v>0</v>
      </c>
      <c r="AH65" s="45" t="str">
        <f>IFERROR(VLOOKUP($AI$5,Ledger!C65:K65,9,0),"-")</f>
        <v>-</v>
      </c>
      <c r="AI65" s="45" t="str">
        <f t="shared" si="7"/>
        <v>-</v>
      </c>
      <c r="AK65" s="25" t="str">
        <f>IFERROR(VLOOKUP($AR$5,Ledger!C65:K65,2,0),"-")</f>
        <v>-</v>
      </c>
      <c r="AL65" s="49" t="str">
        <f>IFERROR(VLOOKUP($AR$5,Ledger!C65:K65,3,0),"-")</f>
        <v>-</v>
      </c>
      <c r="AM65" s="49" t="str">
        <f>IFERROR(VLOOKUP($AR$5,Ledger!C65:K65,4,0),"-")</f>
        <v>-</v>
      </c>
      <c r="AN65" s="49" t="str">
        <f>IFERROR(VLOOKUP($AR$5,Ledger!C65:K65,5,0),"-")</f>
        <v>-</v>
      </c>
      <c r="AO65" s="49" t="str">
        <f>IFERROR(VLOOKUP($AR$5,Ledger!C65:K65,6,0),"-")</f>
        <v>-</v>
      </c>
      <c r="AP65" s="45">
        <f t="shared" si="8"/>
        <v>0</v>
      </c>
      <c r="AQ65" s="45" t="str">
        <f>IFERROR(VLOOKUP($AR$5,Ledger!C65:K65,9,0),"-")</f>
        <v>-</v>
      </c>
      <c r="AR65" s="45" t="str">
        <f t="shared" si="9"/>
        <v>-</v>
      </c>
      <c r="AT65" s="25" t="str">
        <f>IFERROR(VLOOKUP($BA$5,Ledger!C65:K65,2,0),"-")</f>
        <v>-</v>
      </c>
      <c r="AU65" s="49" t="str">
        <f>IFERROR(VLOOKUP($BA$5,Ledger!C65:K65,3,0),"-")</f>
        <v>-</v>
      </c>
      <c r="AV65" s="49" t="str">
        <f>IFERROR(VLOOKUP($BA$5,Ledger!C65:K65,4,0),"-")</f>
        <v>-</v>
      </c>
      <c r="AW65" s="49" t="str">
        <f>IFERROR(VLOOKUP($BA$5,Ledger!C65:K65,5,0),"-")</f>
        <v>-</v>
      </c>
      <c r="AX65" s="49" t="str">
        <f>IFERROR(VLOOKUP($BA$5,Ledger!C65:K65,6,0),"-")</f>
        <v>-</v>
      </c>
      <c r="AY65" s="45">
        <f t="shared" si="10"/>
        <v>0</v>
      </c>
      <c r="AZ65" s="45" t="str">
        <f>IFERROR(VLOOKUP($BA$5,Ledger!C65:K65,9,0),"-")</f>
        <v>-</v>
      </c>
      <c r="BA65" s="45" t="str">
        <f t="shared" si="11"/>
        <v>-</v>
      </c>
      <c r="BC65" s="25" t="str">
        <f>IFERROR(VLOOKUP($BJ$5,Ledger!C65:K65,2,0),"-")</f>
        <v>-</v>
      </c>
      <c r="BD65" s="49" t="str">
        <f>IFERROR(VLOOKUP($BJ$5,Ledger!C65:K65,3,0),"-")</f>
        <v>-</v>
      </c>
      <c r="BE65" s="49" t="str">
        <f>IFERROR(VLOOKUP($BJ$5,Ledger!C65:K65,4,0),"-")</f>
        <v>-</v>
      </c>
      <c r="BF65" s="49" t="str">
        <f>IFERROR(VLOOKUP($BJ$5,Ledger!C65:K65,5,0),"-")</f>
        <v>-</v>
      </c>
      <c r="BG65" s="49" t="str">
        <f>IFERROR(VLOOKUP($BJ$5,Ledger!C65:K65,6,0),"-")</f>
        <v>-</v>
      </c>
      <c r="BH65" s="45">
        <f t="shared" si="12"/>
        <v>0</v>
      </c>
      <c r="BI65" s="45" t="str">
        <f>IFERROR(VLOOKUP($BJ$5,Ledger!C65:K65,9,0),"-")</f>
        <v>-</v>
      </c>
      <c r="BJ65" s="45" t="str">
        <f t="shared" si="13"/>
        <v>-</v>
      </c>
    </row>
    <row r="66" spans="1:62" ht="24" x14ac:dyDescent="0.2">
      <c r="A66" s="25" t="str">
        <f>IFERROR(VLOOKUP($H$5,Ledger!C66:K66,2,0),"-")</f>
        <v>-</v>
      </c>
      <c r="B66" s="49" t="str">
        <f>IFERROR(VLOOKUP($H$5,Ledger!C66:K66,3,0),"-")</f>
        <v>-</v>
      </c>
      <c r="C66" s="49" t="str">
        <f>IFERROR(VLOOKUP($H$5,Ledger!C66:K66,4,0),"-")</f>
        <v>-</v>
      </c>
      <c r="D66" s="49" t="str">
        <f>IFERROR(VLOOKUP($H$5,Ledger!C66:K66,5,0),"-")</f>
        <v>-</v>
      </c>
      <c r="E66" s="49" t="str">
        <f>IFERROR(VLOOKUP($H$5,Ledger!C66:K66,6,0),"-")</f>
        <v>-</v>
      </c>
      <c r="F66" s="45">
        <f t="shared" si="0"/>
        <v>0</v>
      </c>
      <c r="G66" s="45" t="str">
        <f>IFERROR(VLOOKUP($H$5,Ledger!C66:K66,9,0),"-")</f>
        <v>-</v>
      </c>
      <c r="H66" s="45" t="str">
        <f t="shared" si="1"/>
        <v>-</v>
      </c>
      <c r="J66" s="25" t="str">
        <f>IFERROR(VLOOKUP($Q$5,Ledger!C66:K66,2,0),"-")</f>
        <v>-</v>
      </c>
      <c r="K66" s="49" t="str">
        <f>IFERROR(VLOOKUP($Q$5,Ledger!C66:K66,3,0),"-")</f>
        <v>-</v>
      </c>
      <c r="L66" s="49" t="str">
        <f>IFERROR(VLOOKUP($Q$5,Ledger!C66:K66,4,0),"-")</f>
        <v>-</v>
      </c>
      <c r="M66" s="49" t="str">
        <f>IFERROR(VLOOKUP($Q$5,Ledger!C66:K66,5,0),"-")</f>
        <v>-</v>
      </c>
      <c r="N66" s="49" t="str">
        <f>IFERROR(VLOOKUP($Q$5,Ledger!C66:K66,6,0),"-")</f>
        <v>-</v>
      </c>
      <c r="O66" s="45">
        <f t="shared" si="2"/>
        <v>0</v>
      </c>
      <c r="P66" s="45" t="str">
        <f>IFERROR(VLOOKUP($Q$5,Ledger!C66:K66,9,0),"-")</f>
        <v>-</v>
      </c>
      <c r="Q66" s="45" t="str">
        <f t="shared" si="3"/>
        <v>-</v>
      </c>
      <c r="S66" s="25" t="str">
        <f>IFERROR(VLOOKUP($Z$5,Ledger!C66:K66,2,0),"-")</f>
        <v>-</v>
      </c>
      <c r="T66" s="49" t="str">
        <f>IFERROR(VLOOKUP($Z$5,Ledger!C66:K66,3,0),"-")</f>
        <v>-</v>
      </c>
      <c r="U66" s="49" t="str">
        <f>IFERROR(VLOOKUP($Z$5,Ledger!C66:K66,4,0),"-")</f>
        <v>-</v>
      </c>
      <c r="V66" s="49" t="str">
        <f>IFERROR(VLOOKUP($Z$5,Ledger!C66:K66,5,0),"-")</f>
        <v>-</v>
      </c>
      <c r="W66" s="49" t="str">
        <f>IFERROR(VLOOKUP($Z$5,Ledger!C66:K66,6,0),"-")</f>
        <v>-</v>
      </c>
      <c r="X66" s="45">
        <f t="shared" si="4"/>
        <v>0</v>
      </c>
      <c r="Y66" s="45" t="str">
        <f>IFERROR(VLOOKUP($Z$5,Ledger!C66:K66,9,0),"-")</f>
        <v>-</v>
      </c>
      <c r="Z66" s="45" t="str">
        <f t="shared" si="5"/>
        <v>-</v>
      </c>
      <c r="AB66" s="25" t="str">
        <f>IFERROR(VLOOKUP($AI$5,Ledger!C66:K66,2,0),"-")</f>
        <v>-</v>
      </c>
      <c r="AC66" s="49" t="str">
        <f>IFERROR(VLOOKUP($AI$5,Ledger!C66:K66,3,0),"-")</f>
        <v>-</v>
      </c>
      <c r="AD66" s="49" t="str">
        <f>IFERROR(VLOOKUP($AI$5,Ledger!C66:K66,4,0),"-")</f>
        <v>-</v>
      </c>
      <c r="AE66" s="49" t="str">
        <f>IFERROR(VLOOKUP($AI$5,Ledger!C66:K66,5,0),"-")</f>
        <v>-</v>
      </c>
      <c r="AF66" s="49" t="str">
        <f>IFERROR(VLOOKUP($AI$5,Ledger!C66:K66,6,0),"-")</f>
        <v>-</v>
      </c>
      <c r="AG66" s="45">
        <f t="shared" si="6"/>
        <v>0</v>
      </c>
      <c r="AH66" s="45" t="str">
        <f>IFERROR(VLOOKUP($AI$5,Ledger!C66:K66,9,0),"-")</f>
        <v>-</v>
      </c>
      <c r="AI66" s="45" t="str">
        <f t="shared" si="7"/>
        <v>-</v>
      </c>
      <c r="AK66" s="25" t="str">
        <f>IFERROR(VLOOKUP($AR$5,Ledger!C66:K66,2,0),"-")</f>
        <v>-</v>
      </c>
      <c r="AL66" s="49" t="str">
        <f>IFERROR(VLOOKUP($AR$5,Ledger!C66:K66,3,0),"-")</f>
        <v>-</v>
      </c>
      <c r="AM66" s="49" t="str">
        <f>IFERROR(VLOOKUP($AR$5,Ledger!C66:K66,4,0),"-")</f>
        <v>-</v>
      </c>
      <c r="AN66" s="49" t="str">
        <f>IFERROR(VLOOKUP($AR$5,Ledger!C66:K66,5,0),"-")</f>
        <v>-</v>
      </c>
      <c r="AO66" s="49" t="str">
        <f>IFERROR(VLOOKUP($AR$5,Ledger!C66:K66,6,0),"-")</f>
        <v>-</v>
      </c>
      <c r="AP66" s="45">
        <f t="shared" si="8"/>
        <v>0</v>
      </c>
      <c r="AQ66" s="45" t="str">
        <f>IFERROR(VLOOKUP($AR$5,Ledger!C66:K66,9,0),"-")</f>
        <v>-</v>
      </c>
      <c r="AR66" s="45" t="str">
        <f t="shared" si="9"/>
        <v>-</v>
      </c>
      <c r="AT66" s="25" t="str">
        <f>IFERROR(VLOOKUP($BA$5,Ledger!C66:K66,2,0),"-")</f>
        <v>-</v>
      </c>
      <c r="AU66" s="49" t="str">
        <f>IFERROR(VLOOKUP($BA$5,Ledger!C66:K66,3,0),"-")</f>
        <v>-</v>
      </c>
      <c r="AV66" s="49" t="str">
        <f>IFERROR(VLOOKUP($BA$5,Ledger!C66:K66,4,0),"-")</f>
        <v>-</v>
      </c>
      <c r="AW66" s="49" t="str">
        <f>IFERROR(VLOOKUP($BA$5,Ledger!C66:K66,5,0),"-")</f>
        <v>-</v>
      </c>
      <c r="AX66" s="49" t="str">
        <f>IFERROR(VLOOKUP($BA$5,Ledger!C66:K66,6,0),"-")</f>
        <v>-</v>
      </c>
      <c r="AY66" s="45">
        <f t="shared" si="10"/>
        <v>0</v>
      </c>
      <c r="AZ66" s="45" t="str">
        <f>IFERROR(VLOOKUP($BA$5,Ledger!C66:K66,9,0),"-")</f>
        <v>-</v>
      </c>
      <c r="BA66" s="45" t="str">
        <f t="shared" si="11"/>
        <v>-</v>
      </c>
      <c r="BC66" s="25" t="str">
        <f>IFERROR(VLOOKUP($BJ$5,Ledger!C66:K66,2,0),"-")</f>
        <v>-</v>
      </c>
      <c r="BD66" s="49" t="str">
        <f>IFERROR(VLOOKUP($BJ$5,Ledger!C66:K66,3,0),"-")</f>
        <v>-</v>
      </c>
      <c r="BE66" s="49" t="str">
        <f>IFERROR(VLOOKUP($BJ$5,Ledger!C66:K66,4,0),"-")</f>
        <v>-</v>
      </c>
      <c r="BF66" s="49" t="str">
        <f>IFERROR(VLOOKUP($BJ$5,Ledger!C66:K66,5,0),"-")</f>
        <v>-</v>
      </c>
      <c r="BG66" s="49" t="str">
        <f>IFERROR(VLOOKUP($BJ$5,Ledger!C66:K66,6,0),"-")</f>
        <v>-</v>
      </c>
      <c r="BH66" s="45">
        <f t="shared" si="12"/>
        <v>0</v>
      </c>
      <c r="BI66" s="45" t="str">
        <f>IFERROR(VLOOKUP($BJ$5,Ledger!C66:K66,9,0),"-")</f>
        <v>-</v>
      </c>
      <c r="BJ66" s="45" t="str">
        <f t="shared" si="13"/>
        <v>-</v>
      </c>
    </row>
    <row r="67" spans="1:62" ht="24" x14ac:dyDescent="0.2">
      <c r="A67" s="25" t="str">
        <f>IFERROR(VLOOKUP($H$5,Ledger!C67:K67,2,0),"-")</f>
        <v>-</v>
      </c>
      <c r="B67" s="49" t="str">
        <f>IFERROR(VLOOKUP($H$5,Ledger!C67:K67,3,0),"-")</f>
        <v>-</v>
      </c>
      <c r="C67" s="49" t="str">
        <f>IFERROR(VLOOKUP($H$5,Ledger!C67:K67,4,0),"-")</f>
        <v>-</v>
      </c>
      <c r="D67" s="49" t="str">
        <f>IFERROR(VLOOKUP($H$5,Ledger!C67:K67,5,0),"-")</f>
        <v>-</v>
      </c>
      <c r="E67" s="49" t="str">
        <f>IFERROR(VLOOKUP($H$5,Ledger!C67:K67,6,0),"-")</f>
        <v>-</v>
      </c>
      <c r="F67" s="45">
        <f t="shared" si="0"/>
        <v>0</v>
      </c>
      <c r="G67" s="45" t="str">
        <f>IFERROR(VLOOKUP($H$5,Ledger!C67:K67,9,0),"-")</f>
        <v>-</v>
      </c>
      <c r="H67" s="45" t="str">
        <f t="shared" si="1"/>
        <v>-</v>
      </c>
      <c r="J67" s="25" t="str">
        <f>IFERROR(VLOOKUP($Q$5,Ledger!C67:K67,2,0),"-")</f>
        <v>-</v>
      </c>
      <c r="K67" s="49" t="str">
        <f>IFERROR(VLOOKUP($Q$5,Ledger!C67:K67,3,0),"-")</f>
        <v>-</v>
      </c>
      <c r="L67" s="49" t="str">
        <f>IFERROR(VLOOKUP($Q$5,Ledger!C67:K67,4,0),"-")</f>
        <v>-</v>
      </c>
      <c r="M67" s="49" t="str">
        <f>IFERROR(VLOOKUP($Q$5,Ledger!C67:K67,5,0),"-")</f>
        <v>-</v>
      </c>
      <c r="N67" s="49" t="str">
        <f>IFERROR(VLOOKUP($Q$5,Ledger!C67:K67,6,0),"-")</f>
        <v>-</v>
      </c>
      <c r="O67" s="45">
        <f t="shared" si="2"/>
        <v>0</v>
      </c>
      <c r="P67" s="45" t="str">
        <f>IFERROR(VLOOKUP($Q$5,Ledger!C67:K67,9,0),"-")</f>
        <v>-</v>
      </c>
      <c r="Q67" s="45" t="str">
        <f t="shared" si="3"/>
        <v>-</v>
      </c>
      <c r="S67" s="25" t="str">
        <f>IFERROR(VLOOKUP($Z$5,Ledger!C67:K67,2,0),"-")</f>
        <v>-</v>
      </c>
      <c r="T67" s="49" t="str">
        <f>IFERROR(VLOOKUP($Z$5,Ledger!C67:K67,3,0),"-")</f>
        <v>-</v>
      </c>
      <c r="U67" s="49" t="str">
        <f>IFERROR(VLOOKUP($Z$5,Ledger!C67:K67,4,0),"-")</f>
        <v>-</v>
      </c>
      <c r="V67" s="49" t="str">
        <f>IFERROR(VLOOKUP($Z$5,Ledger!C67:K67,5,0),"-")</f>
        <v>-</v>
      </c>
      <c r="W67" s="49" t="str">
        <f>IFERROR(VLOOKUP($Z$5,Ledger!C67:K67,6,0),"-")</f>
        <v>-</v>
      </c>
      <c r="X67" s="45">
        <f t="shared" si="4"/>
        <v>0</v>
      </c>
      <c r="Y67" s="45" t="str">
        <f>IFERROR(VLOOKUP($Z$5,Ledger!C67:K67,9,0),"-")</f>
        <v>-</v>
      </c>
      <c r="Z67" s="45" t="str">
        <f t="shared" si="5"/>
        <v>-</v>
      </c>
      <c r="AB67" s="25" t="str">
        <f>IFERROR(VLOOKUP($AI$5,Ledger!C67:K67,2,0),"-")</f>
        <v>-</v>
      </c>
      <c r="AC67" s="49" t="str">
        <f>IFERROR(VLOOKUP($AI$5,Ledger!C67:K67,3,0),"-")</f>
        <v>-</v>
      </c>
      <c r="AD67" s="49" t="str">
        <f>IFERROR(VLOOKUP($AI$5,Ledger!C67:K67,4,0),"-")</f>
        <v>-</v>
      </c>
      <c r="AE67" s="49" t="str">
        <f>IFERROR(VLOOKUP($AI$5,Ledger!C67:K67,5,0),"-")</f>
        <v>-</v>
      </c>
      <c r="AF67" s="49" t="str">
        <f>IFERROR(VLOOKUP($AI$5,Ledger!C67:K67,6,0),"-")</f>
        <v>-</v>
      </c>
      <c r="AG67" s="45">
        <f t="shared" si="6"/>
        <v>0</v>
      </c>
      <c r="AH67" s="45" t="str">
        <f>IFERROR(VLOOKUP($AI$5,Ledger!C67:K67,9,0),"-")</f>
        <v>-</v>
      </c>
      <c r="AI67" s="45" t="str">
        <f t="shared" si="7"/>
        <v>-</v>
      </c>
      <c r="AK67" s="25" t="str">
        <f>IFERROR(VLOOKUP($AR$5,Ledger!C67:K67,2,0),"-")</f>
        <v>-</v>
      </c>
      <c r="AL67" s="49" t="str">
        <f>IFERROR(VLOOKUP($AR$5,Ledger!C67:K67,3,0),"-")</f>
        <v>-</v>
      </c>
      <c r="AM67" s="49" t="str">
        <f>IFERROR(VLOOKUP($AR$5,Ledger!C67:K67,4,0),"-")</f>
        <v>-</v>
      </c>
      <c r="AN67" s="49" t="str">
        <f>IFERROR(VLOOKUP($AR$5,Ledger!C67:K67,5,0),"-")</f>
        <v>-</v>
      </c>
      <c r="AO67" s="49" t="str">
        <f>IFERROR(VLOOKUP($AR$5,Ledger!C67:K67,6,0),"-")</f>
        <v>-</v>
      </c>
      <c r="AP67" s="45">
        <f t="shared" si="8"/>
        <v>0</v>
      </c>
      <c r="AQ67" s="45" t="str">
        <f>IFERROR(VLOOKUP($AR$5,Ledger!C67:K67,9,0),"-")</f>
        <v>-</v>
      </c>
      <c r="AR67" s="45" t="str">
        <f t="shared" si="9"/>
        <v>-</v>
      </c>
      <c r="AT67" s="25" t="str">
        <f>IFERROR(VLOOKUP($BA$5,Ledger!C67:K67,2,0),"-")</f>
        <v>-</v>
      </c>
      <c r="AU67" s="49" t="str">
        <f>IFERROR(VLOOKUP($BA$5,Ledger!C67:K67,3,0),"-")</f>
        <v>-</v>
      </c>
      <c r="AV67" s="49" t="str">
        <f>IFERROR(VLOOKUP($BA$5,Ledger!C67:K67,4,0),"-")</f>
        <v>-</v>
      </c>
      <c r="AW67" s="49" t="str">
        <f>IFERROR(VLOOKUP($BA$5,Ledger!C67:K67,5,0),"-")</f>
        <v>-</v>
      </c>
      <c r="AX67" s="49" t="str">
        <f>IFERROR(VLOOKUP($BA$5,Ledger!C67:K67,6,0),"-")</f>
        <v>-</v>
      </c>
      <c r="AY67" s="45">
        <f t="shared" si="10"/>
        <v>0</v>
      </c>
      <c r="AZ67" s="45" t="str">
        <f>IFERROR(VLOOKUP($BA$5,Ledger!C67:K67,9,0),"-")</f>
        <v>-</v>
      </c>
      <c r="BA67" s="45" t="str">
        <f t="shared" si="11"/>
        <v>-</v>
      </c>
      <c r="BC67" s="25" t="str">
        <f>IFERROR(VLOOKUP($BJ$5,Ledger!C67:K67,2,0),"-")</f>
        <v>-</v>
      </c>
      <c r="BD67" s="49" t="str">
        <f>IFERROR(VLOOKUP($BJ$5,Ledger!C67:K67,3,0),"-")</f>
        <v>-</v>
      </c>
      <c r="BE67" s="49" t="str">
        <f>IFERROR(VLOOKUP($BJ$5,Ledger!C67:K67,4,0),"-")</f>
        <v>-</v>
      </c>
      <c r="BF67" s="49" t="str">
        <f>IFERROR(VLOOKUP($BJ$5,Ledger!C67:K67,5,0),"-")</f>
        <v>-</v>
      </c>
      <c r="BG67" s="49" t="str">
        <f>IFERROR(VLOOKUP($BJ$5,Ledger!C67:K67,6,0),"-")</f>
        <v>-</v>
      </c>
      <c r="BH67" s="45">
        <f t="shared" si="12"/>
        <v>0</v>
      </c>
      <c r="BI67" s="45" t="str">
        <f>IFERROR(VLOOKUP($BJ$5,Ledger!C67:K67,9,0),"-")</f>
        <v>-</v>
      </c>
      <c r="BJ67" s="45" t="str">
        <f t="shared" si="13"/>
        <v>-</v>
      </c>
    </row>
    <row r="68" spans="1:62" ht="24" x14ac:dyDescent="0.2">
      <c r="A68" s="25" t="str">
        <f>IFERROR(VLOOKUP($H$5,Ledger!C68:K68,2,0),"-")</f>
        <v>-</v>
      </c>
      <c r="B68" s="49" t="str">
        <f>IFERROR(VLOOKUP($H$5,Ledger!C68:K68,3,0),"-")</f>
        <v>-</v>
      </c>
      <c r="C68" s="49" t="str">
        <f>IFERROR(VLOOKUP($H$5,Ledger!C68:K68,4,0),"-")</f>
        <v>-</v>
      </c>
      <c r="D68" s="49" t="str">
        <f>IFERROR(VLOOKUP($H$5,Ledger!C68:K68,5,0),"-")</f>
        <v>-</v>
      </c>
      <c r="E68" s="49" t="str">
        <f>IFERROR(VLOOKUP($H$5,Ledger!C68:K68,6,0),"-")</f>
        <v>-</v>
      </c>
      <c r="F68" s="45">
        <f t="shared" si="0"/>
        <v>0</v>
      </c>
      <c r="G68" s="45" t="str">
        <f>IFERROR(VLOOKUP($H$5,Ledger!C68:K68,9,0),"-")</f>
        <v>-</v>
      </c>
      <c r="H68" s="45" t="str">
        <f t="shared" si="1"/>
        <v>-</v>
      </c>
      <c r="J68" s="25" t="str">
        <f>IFERROR(VLOOKUP($Q$5,Ledger!C68:K68,2,0),"-")</f>
        <v>-</v>
      </c>
      <c r="K68" s="49" t="str">
        <f>IFERROR(VLOOKUP($Q$5,Ledger!C68:K68,3,0),"-")</f>
        <v>-</v>
      </c>
      <c r="L68" s="49" t="str">
        <f>IFERROR(VLOOKUP($Q$5,Ledger!C68:K68,4,0),"-")</f>
        <v>-</v>
      </c>
      <c r="M68" s="49" t="str">
        <f>IFERROR(VLOOKUP($Q$5,Ledger!C68:K68,5,0),"-")</f>
        <v>-</v>
      </c>
      <c r="N68" s="49" t="str">
        <f>IFERROR(VLOOKUP($Q$5,Ledger!C68:K68,6,0),"-")</f>
        <v>-</v>
      </c>
      <c r="O68" s="45">
        <f t="shared" si="2"/>
        <v>0</v>
      </c>
      <c r="P68" s="45" t="str">
        <f>IFERROR(VLOOKUP($Q$5,Ledger!C68:K68,9,0),"-")</f>
        <v>-</v>
      </c>
      <c r="Q68" s="45" t="str">
        <f t="shared" si="3"/>
        <v>-</v>
      </c>
      <c r="S68" s="25" t="str">
        <f>IFERROR(VLOOKUP($Z$5,Ledger!C68:K68,2,0),"-")</f>
        <v>-</v>
      </c>
      <c r="T68" s="49" t="str">
        <f>IFERROR(VLOOKUP($Z$5,Ledger!C68:K68,3,0),"-")</f>
        <v>-</v>
      </c>
      <c r="U68" s="49" t="str">
        <f>IFERROR(VLOOKUP($Z$5,Ledger!C68:K68,4,0),"-")</f>
        <v>-</v>
      </c>
      <c r="V68" s="49" t="str">
        <f>IFERROR(VLOOKUP($Z$5,Ledger!C68:K68,5,0),"-")</f>
        <v>-</v>
      </c>
      <c r="W68" s="49" t="str">
        <f>IFERROR(VLOOKUP($Z$5,Ledger!C68:K68,6,0),"-")</f>
        <v>-</v>
      </c>
      <c r="X68" s="45">
        <f t="shared" si="4"/>
        <v>0</v>
      </c>
      <c r="Y68" s="45" t="str">
        <f>IFERROR(VLOOKUP($Z$5,Ledger!C68:K68,9,0),"-")</f>
        <v>-</v>
      </c>
      <c r="Z68" s="45" t="str">
        <f t="shared" si="5"/>
        <v>-</v>
      </c>
      <c r="AB68" s="25" t="str">
        <f>IFERROR(VLOOKUP($AI$5,Ledger!C68:K68,2,0),"-")</f>
        <v>-</v>
      </c>
      <c r="AC68" s="49" t="str">
        <f>IFERROR(VLOOKUP($AI$5,Ledger!C68:K68,3,0),"-")</f>
        <v>-</v>
      </c>
      <c r="AD68" s="49" t="str">
        <f>IFERROR(VLOOKUP($AI$5,Ledger!C68:K68,4,0),"-")</f>
        <v>-</v>
      </c>
      <c r="AE68" s="49" t="str">
        <f>IFERROR(VLOOKUP($AI$5,Ledger!C68:K68,5,0),"-")</f>
        <v>-</v>
      </c>
      <c r="AF68" s="49" t="str">
        <f>IFERROR(VLOOKUP($AI$5,Ledger!C68:K68,6,0),"-")</f>
        <v>-</v>
      </c>
      <c r="AG68" s="45">
        <f t="shared" si="6"/>
        <v>0</v>
      </c>
      <c r="AH68" s="45" t="str">
        <f>IFERROR(VLOOKUP($AI$5,Ledger!C68:K68,9,0),"-")</f>
        <v>-</v>
      </c>
      <c r="AI68" s="45" t="str">
        <f t="shared" si="7"/>
        <v>-</v>
      </c>
      <c r="AK68" s="25" t="str">
        <f>IFERROR(VLOOKUP($AR$5,Ledger!C68:K68,2,0),"-")</f>
        <v>-</v>
      </c>
      <c r="AL68" s="49" t="str">
        <f>IFERROR(VLOOKUP($AR$5,Ledger!C68:K68,3,0),"-")</f>
        <v>-</v>
      </c>
      <c r="AM68" s="49" t="str">
        <f>IFERROR(VLOOKUP($AR$5,Ledger!C68:K68,4,0),"-")</f>
        <v>-</v>
      </c>
      <c r="AN68" s="49" t="str">
        <f>IFERROR(VLOOKUP($AR$5,Ledger!C68:K68,5,0),"-")</f>
        <v>-</v>
      </c>
      <c r="AO68" s="49" t="str">
        <f>IFERROR(VLOOKUP($AR$5,Ledger!C68:K68,6,0),"-")</f>
        <v>-</v>
      </c>
      <c r="AP68" s="45">
        <f t="shared" si="8"/>
        <v>0</v>
      </c>
      <c r="AQ68" s="45" t="str">
        <f>IFERROR(VLOOKUP($AR$5,Ledger!C68:K68,9,0),"-")</f>
        <v>-</v>
      </c>
      <c r="AR68" s="45" t="str">
        <f t="shared" si="9"/>
        <v>-</v>
      </c>
      <c r="AT68" s="25" t="str">
        <f>IFERROR(VLOOKUP($BA$5,Ledger!C68:K68,2,0),"-")</f>
        <v>-</v>
      </c>
      <c r="AU68" s="49" t="str">
        <f>IFERROR(VLOOKUP($BA$5,Ledger!C68:K68,3,0),"-")</f>
        <v>-</v>
      </c>
      <c r="AV68" s="49" t="str">
        <f>IFERROR(VLOOKUP($BA$5,Ledger!C68:K68,4,0),"-")</f>
        <v>-</v>
      </c>
      <c r="AW68" s="49" t="str">
        <f>IFERROR(VLOOKUP($BA$5,Ledger!C68:K68,5,0),"-")</f>
        <v>-</v>
      </c>
      <c r="AX68" s="49" t="str">
        <f>IFERROR(VLOOKUP($BA$5,Ledger!C68:K68,6,0),"-")</f>
        <v>-</v>
      </c>
      <c r="AY68" s="45">
        <f t="shared" si="10"/>
        <v>0</v>
      </c>
      <c r="AZ68" s="45" t="str">
        <f>IFERROR(VLOOKUP($BA$5,Ledger!C68:K68,9,0),"-")</f>
        <v>-</v>
      </c>
      <c r="BA68" s="45" t="str">
        <f t="shared" si="11"/>
        <v>-</v>
      </c>
      <c r="BC68" s="25" t="str">
        <f>IFERROR(VLOOKUP($BJ$5,Ledger!C68:K68,2,0),"-")</f>
        <v>-</v>
      </c>
      <c r="BD68" s="49" t="str">
        <f>IFERROR(VLOOKUP($BJ$5,Ledger!C68:K68,3,0),"-")</f>
        <v>-</v>
      </c>
      <c r="BE68" s="49" t="str">
        <f>IFERROR(VLOOKUP($BJ$5,Ledger!C68:K68,4,0),"-")</f>
        <v>-</v>
      </c>
      <c r="BF68" s="49" t="str">
        <f>IFERROR(VLOOKUP($BJ$5,Ledger!C68:K68,5,0),"-")</f>
        <v>-</v>
      </c>
      <c r="BG68" s="49" t="str">
        <f>IFERROR(VLOOKUP($BJ$5,Ledger!C68:K68,6,0),"-")</f>
        <v>-</v>
      </c>
      <c r="BH68" s="45">
        <f t="shared" si="12"/>
        <v>0</v>
      </c>
      <c r="BI68" s="45" t="str">
        <f>IFERROR(VLOOKUP($BJ$5,Ledger!C68:K68,9,0),"-")</f>
        <v>-</v>
      </c>
      <c r="BJ68" s="45" t="str">
        <f t="shared" si="13"/>
        <v>-</v>
      </c>
    </row>
    <row r="69" spans="1:62" ht="24" x14ac:dyDescent="0.2">
      <c r="A69" s="25" t="str">
        <f>IFERROR(VLOOKUP($H$5,Ledger!C69:K69,2,0),"-")</f>
        <v>-</v>
      </c>
      <c r="B69" s="49" t="str">
        <f>IFERROR(VLOOKUP($H$5,Ledger!C69:K69,3,0),"-")</f>
        <v>-</v>
      </c>
      <c r="C69" s="49" t="str">
        <f>IFERROR(VLOOKUP($H$5,Ledger!C69:K69,4,0),"-")</f>
        <v>-</v>
      </c>
      <c r="D69" s="49" t="str">
        <f>IFERROR(VLOOKUP($H$5,Ledger!C69:K69,5,0),"-")</f>
        <v>-</v>
      </c>
      <c r="E69" s="49" t="str">
        <f>IFERROR(VLOOKUP($H$5,Ledger!C69:K69,6,0),"-")</f>
        <v>-</v>
      </c>
      <c r="F69" s="45">
        <f t="shared" si="0"/>
        <v>0</v>
      </c>
      <c r="G69" s="45" t="str">
        <f>IFERROR(VLOOKUP($H$5,Ledger!C69:K69,9,0),"-")</f>
        <v>-</v>
      </c>
      <c r="H69" s="45" t="str">
        <f t="shared" si="1"/>
        <v>-</v>
      </c>
      <c r="J69" s="25" t="str">
        <f>IFERROR(VLOOKUP($Q$5,Ledger!C69:K69,2,0),"-")</f>
        <v>-</v>
      </c>
      <c r="K69" s="49" t="str">
        <f>IFERROR(VLOOKUP($Q$5,Ledger!C69:K69,3,0),"-")</f>
        <v>-</v>
      </c>
      <c r="L69" s="49" t="str">
        <f>IFERROR(VLOOKUP($Q$5,Ledger!C69:K69,4,0),"-")</f>
        <v>-</v>
      </c>
      <c r="M69" s="49" t="str">
        <f>IFERROR(VLOOKUP($Q$5,Ledger!C69:K69,5,0),"-")</f>
        <v>-</v>
      </c>
      <c r="N69" s="49" t="str">
        <f>IFERROR(VLOOKUP($Q$5,Ledger!C69:K69,6,0),"-")</f>
        <v>-</v>
      </c>
      <c r="O69" s="45">
        <f t="shared" si="2"/>
        <v>0</v>
      </c>
      <c r="P69" s="45" t="str">
        <f>IFERROR(VLOOKUP($Q$5,Ledger!C69:K69,9,0),"-")</f>
        <v>-</v>
      </c>
      <c r="Q69" s="45" t="str">
        <f t="shared" si="3"/>
        <v>-</v>
      </c>
      <c r="S69" s="25" t="str">
        <f>IFERROR(VLOOKUP($Z$5,Ledger!C69:K69,2,0),"-")</f>
        <v>-</v>
      </c>
      <c r="T69" s="49" t="str">
        <f>IFERROR(VLOOKUP($Z$5,Ledger!C69:K69,3,0),"-")</f>
        <v>-</v>
      </c>
      <c r="U69" s="49" t="str">
        <f>IFERROR(VLOOKUP($Z$5,Ledger!C69:K69,4,0),"-")</f>
        <v>-</v>
      </c>
      <c r="V69" s="49" t="str">
        <f>IFERROR(VLOOKUP($Z$5,Ledger!C69:K69,5,0),"-")</f>
        <v>-</v>
      </c>
      <c r="W69" s="49" t="str">
        <f>IFERROR(VLOOKUP($Z$5,Ledger!C69:K69,6,0),"-")</f>
        <v>-</v>
      </c>
      <c r="X69" s="45">
        <f t="shared" si="4"/>
        <v>0</v>
      </c>
      <c r="Y69" s="45" t="str">
        <f>IFERROR(VLOOKUP($Z$5,Ledger!C69:K69,9,0),"-")</f>
        <v>-</v>
      </c>
      <c r="Z69" s="45" t="str">
        <f t="shared" si="5"/>
        <v>-</v>
      </c>
      <c r="AB69" s="25" t="str">
        <f>IFERROR(VLOOKUP($AI$5,Ledger!C69:K69,2,0),"-")</f>
        <v>-</v>
      </c>
      <c r="AC69" s="49" t="str">
        <f>IFERROR(VLOOKUP($AI$5,Ledger!C69:K69,3,0),"-")</f>
        <v>-</v>
      </c>
      <c r="AD69" s="49" t="str">
        <f>IFERROR(VLOOKUP($AI$5,Ledger!C69:K69,4,0),"-")</f>
        <v>-</v>
      </c>
      <c r="AE69" s="49" t="str">
        <f>IFERROR(VLOOKUP($AI$5,Ledger!C69:K69,5,0),"-")</f>
        <v>-</v>
      </c>
      <c r="AF69" s="49" t="str">
        <f>IFERROR(VLOOKUP($AI$5,Ledger!C69:K69,6,0),"-")</f>
        <v>-</v>
      </c>
      <c r="AG69" s="45">
        <f t="shared" si="6"/>
        <v>0</v>
      </c>
      <c r="AH69" s="45" t="str">
        <f>IFERROR(VLOOKUP($AI$5,Ledger!C69:K69,9,0),"-")</f>
        <v>-</v>
      </c>
      <c r="AI69" s="45" t="str">
        <f t="shared" si="7"/>
        <v>-</v>
      </c>
      <c r="AK69" s="25" t="str">
        <f>IFERROR(VLOOKUP($AR$5,Ledger!C69:K69,2,0),"-")</f>
        <v>-</v>
      </c>
      <c r="AL69" s="49" t="str">
        <f>IFERROR(VLOOKUP($AR$5,Ledger!C69:K69,3,0),"-")</f>
        <v>-</v>
      </c>
      <c r="AM69" s="49" t="str">
        <f>IFERROR(VLOOKUP($AR$5,Ledger!C69:K69,4,0),"-")</f>
        <v>-</v>
      </c>
      <c r="AN69" s="49" t="str">
        <f>IFERROR(VLOOKUP($AR$5,Ledger!C69:K69,5,0),"-")</f>
        <v>-</v>
      </c>
      <c r="AO69" s="49" t="str">
        <f>IFERROR(VLOOKUP($AR$5,Ledger!C69:K69,6,0),"-")</f>
        <v>-</v>
      </c>
      <c r="AP69" s="45">
        <f t="shared" si="8"/>
        <v>0</v>
      </c>
      <c r="AQ69" s="45" t="str">
        <f>IFERROR(VLOOKUP($AR$5,Ledger!C69:K69,9,0),"-")</f>
        <v>-</v>
      </c>
      <c r="AR69" s="45" t="str">
        <f t="shared" si="9"/>
        <v>-</v>
      </c>
      <c r="AT69" s="25" t="str">
        <f>IFERROR(VLOOKUP($BA$5,Ledger!C69:K69,2,0),"-")</f>
        <v>-</v>
      </c>
      <c r="AU69" s="49" t="str">
        <f>IFERROR(VLOOKUP($BA$5,Ledger!C69:K69,3,0),"-")</f>
        <v>-</v>
      </c>
      <c r="AV69" s="49" t="str">
        <f>IFERROR(VLOOKUP($BA$5,Ledger!C69:K69,4,0),"-")</f>
        <v>-</v>
      </c>
      <c r="AW69" s="49" t="str">
        <f>IFERROR(VLOOKUP($BA$5,Ledger!C69:K69,5,0),"-")</f>
        <v>-</v>
      </c>
      <c r="AX69" s="49" t="str">
        <f>IFERROR(VLOOKUP($BA$5,Ledger!C69:K69,6,0),"-")</f>
        <v>-</v>
      </c>
      <c r="AY69" s="45">
        <f t="shared" si="10"/>
        <v>0</v>
      </c>
      <c r="AZ69" s="45" t="str">
        <f>IFERROR(VLOOKUP($BA$5,Ledger!C69:K69,9,0),"-")</f>
        <v>-</v>
      </c>
      <c r="BA69" s="45" t="str">
        <f t="shared" si="11"/>
        <v>-</v>
      </c>
      <c r="BC69" s="25" t="str">
        <f>IFERROR(VLOOKUP($BJ$5,Ledger!C69:K69,2,0),"-")</f>
        <v>-</v>
      </c>
      <c r="BD69" s="49" t="str">
        <f>IFERROR(VLOOKUP($BJ$5,Ledger!C69:K69,3,0),"-")</f>
        <v>-</v>
      </c>
      <c r="BE69" s="49" t="str">
        <f>IFERROR(VLOOKUP($BJ$5,Ledger!C69:K69,4,0),"-")</f>
        <v>-</v>
      </c>
      <c r="BF69" s="49" t="str">
        <f>IFERROR(VLOOKUP($BJ$5,Ledger!C69:K69,5,0),"-")</f>
        <v>-</v>
      </c>
      <c r="BG69" s="49" t="str">
        <f>IFERROR(VLOOKUP($BJ$5,Ledger!C69:K69,6,0),"-")</f>
        <v>-</v>
      </c>
      <c r="BH69" s="45">
        <f t="shared" si="12"/>
        <v>0</v>
      </c>
      <c r="BI69" s="45" t="str">
        <f>IFERROR(VLOOKUP($BJ$5,Ledger!C69:K69,9,0),"-")</f>
        <v>-</v>
      </c>
      <c r="BJ69" s="45" t="str">
        <f t="shared" si="13"/>
        <v>-</v>
      </c>
    </row>
    <row r="70" spans="1:62" ht="24" x14ac:dyDescent="0.2">
      <c r="A70" s="25" t="str">
        <f>IFERROR(VLOOKUP($H$5,Ledger!C70:K70,2,0),"-")</f>
        <v>-</v>
      </c>
      <c r="B70" s="49" t="str">
        <f>IFERROR(VLOOKUP($H$5,Ledger!C70:K70,3,0),"-")</f>
        <v>-</v>
      </c>
      <c r="C70" s="49" t="str">
        <f>IFERROR(VLOOKUP($H$5,Ledger!C70:K70,4,0),"-")</f>
        <v>-</v>
      </c>
      <c r="D70" s="49" t="str">
        <f>IFERROR(VLOOKUP($H$5,Ledger!C70:K70,5,0),"-")</f>
        <v>-</v>
      </c>
      <c r="E70" s="49" t="str">
        <f>IFERROR(VLOOKUP($H$5,Ledger!C70:K70,6,0),"-")</f>
        <v>-</v>
      </c>
      <c r="F70" s="45">
        <f t="shared" si="0"/>
        <v>0</v>
      </c>
      <c r="G70" s="45" t="str">
        <f>IFERROR(VLOOKUP($H$5,Ledger!C70:K70,9,0),"-")</f>
        <v>-</v>
      </c>
      <c r="H70" s="45" t="str">
        <f t="shared" si="1"/>
        <v>-</v>
      </c>
      <c r="J70" s="25" t="str">
        <f>IFERROR(VLOOKUP($Q$5,Ledger!C70:K70,2,0),"-")</f>
        <v>-</v>
      </c>
      <c r="K70" s="49" t="str">
        <f>IFERROR(VLOOKUP($Q$5,Ledger!C70:K70,3,0),"-")</f>
        <v>-</v>
      </c>
      <c r="L70" s="49" t="str">
        <f>IFERROR(VLOOKUP($Q$5,Ledger!C70:K70,4,0),"-")</f>
        <v>-</v>
      </c>
      <c r="M70" s="49" t="str">
        <f>IFERROR(VLOOKUP($Q$5,Ledger!C70:K70,5,0),"-")</f>
        <v>-</v>
      </c>
      <c r="N70" s="49" t="str">
        <f>IFERROR(VLOOKUP($Q$5,Ledger!C70:K70,6,0),"-")</f>
        <v>-</v>
      </c>
      <c r="O70" s="45">
        <f t="shared" si="2"/>
        <v>0</v>
      </c>
      <c r="P70" s="45" t="str">
        <f>IFERROR(VLOOKUP($Q$5,Ledger!C70:K70,9,0),"-")</f>
        <v>-</v>
      </c>
      <c r="Q70" s="45" t="str">
        <f t="shared" si="3"/>
        <v>-</v>
      </c>
      <c r="S70" s="25" t="str">
        <f>IFERROR(VLOOKUP($Z$5,Ledger!C70:K70,2,0),"-")</f>
        <v>-</v>
      </c>
      <c r="T70" s="49" t="str">
        <f>IFERROR(VLOOKUP($Z$5,Ledger!C70:K70,3,0),"-")</f>
        <v>-</v>
      </c>
      <c r="U70" s="49" t="str">
        <f>IFERROR(VLOOKUP($Z$5,Ledger!C70:K70,4,0),"-")</f>
        <v>-</v>
      </c>
      <c r="V70" s="49" t="str">
        <f>IFERROR(VLOOKUP($Z$5,Ledger!C70:K70,5,0),"-")</f>
        <v>-</v>
      </c>
      <c r="W70" s="49" t="str">
        <f>IFERROR(VLOOKUP($Z$5,Ledger!C70:K70,6,0),"-")</f>
        <v>-</v>
      </c>
      <c r="X70" s="45">
        <f t="shared" si="4"/>
        <v>0</v>
      </c>
      <c r="Y70" s="45" t="str">
        <f>IFERROR(VLOOKUP($Z$5,Ledger!C70:K70,9,0),"-")</f>
        <v>-</v>
      </c>
      <c r="Z70" s="45" t="str">
        <f t="shared" si="5"/>
        <v>-</v>
      </c>
      <c r="AB70" s="25" t="str">
        <f>IFERROR(VLOOKUP($AI$5,Ledger!C70:K70,2,0),"-")</f>
        <v>-</v>
      </c>
      <c r="AC70" s="49" t="str">
        <f>IFERROR(VLOOKUP($AI$5,Ledger!C70:K70,3,0),"-")</f>
        <v>-</v>
      </c>
      <c r="AD70" s="49" t="str">
        <f>IFERROR(VLOOKUP($AI$5,Ledger!C70:K70,4,0),"-")</f>
        <v>-</v>
      </c>
      <c r="AE70" s="49" t="str">
        <f>IFERROR(VLOOKUP($AI$5,Ledger!C70:K70,5,0),"-")</f>
        <v>-</v>
      </c>
      <c r="AF70" s="49" t="str">
        <f>IFERROR(VLOOKUP($AI$5,Ledger!C70:K70,6,0),"-")</f>
        <v>-</v>
      </c>
      <c r="AG70" s="45">
        <f t="shared" si="6"/>
        <v>0</v>
      </c>
      <c r="AH70" s="45" t="str">
        <f>IFERROR(VLOOKUP($AI$5,Ledger!C70:K70,9,0),"-")</f>
        <v>-</v>
      </c>
      <c r="AI70" s="45" t="str">
        <f t="shared" si="7"/>
        <v>-</v>
      </c>
      <c r="AK70" s="25" t="str">
        <f>IFERROR(VLOOKUP($AR$5,Ledger!C70:K70,2,0),"-")</f>
        <v>-</v>
      </c>
      <c r="AL70" s="49" t="str">
        <f>IFERROR(VLOOKUP($AR$5,Ledger!C70:K70,3,0),"-")</f>
        <v>-</v>
      </c>
      <c r="AM70" s="49" t="str">
        <f>IFERROR(VLOOKUP($AR$5,Ledger!C70:K70,4,0),"-")</f>
        <v>-</v>
      </c>
      <c r="AN70" s="49" t="str">
        <f>IFERROR(VLOOKUP($AR$5,Ledger!C70:K70,5,0),"-")</f>
        <v>-</v>
      </c>
      <c r="AO70" s="49" t="str">
        <f>IFERROR(VLOOKUP($AR$5,Ledger!C70:K70,6,0),"-")</f>
        <v>-</v>
      </c>
      <c r="AP70" s="45">
        <f t="shared" si="8"/>
        <v>0</v>
      </c>
      <c r="AQ70" s="45" t="str">
        <f>IFERROR(VLOOKUP($AR$5,Ledger!C70:K70,9,0),"-")</f>
        <v>-</v>
      </c>
      <c r="AR70" s="45" t="str">
        <f t="shared" si="9"/>
        <v>-</v>
      </c>
      <c r="AT70" s="25" t="str">
        <f>IFERROR(VLOOKUP($BA$5,Ledger!C70:K70,2,0),"-")</f>
        <v>-</v>
      </c>
      <c r="AU70" s="49" t="str">
        <f>IFERROR(VLOOKUP($BA$5,Ledger!C70:K70,3,0),"-")</f>
        <v>-</v>
      </c>
      <c r="AV70" s="49" t="str">
        <f>IFERROR(VLOOKUP($BA$5,Ledger!C70:K70,4,0),"-")</f>
        <v>-</v>
      </c>
      <c r="AW70" s="49" t="str">
        <f>IFERROR(VLOOKUP($BA$5,Ledger!C70:K70,5,0),"-")</f>
        <v>-</v>
      </c>
      <c r="AX70" s="49" t="str">
        <f>IFERROR(VLOOKUP($BA$5,Ledger!C70:K70,6,0),"-")</f>
        <v>-</v>
      </c>
      <c r="AY70" s="45">
        <f t="shared" si="10"/>
        <v>0</v>
      </c>
      <c r="AZ70" s="45" t="str">
        <f>IFERROR(VLOOKUP($BA$5,Ledger!C70:K70,9,0),"-")</f>
        <v>-</v>
      </c>
      <c r="BA70" s="45" t="str">
        <f t="shared" si="11"/>
        <v>-</v>
      </c>
      <c r="BC70" s="25" t="str">
        <f>IFERROR(VLOOKUP($BJ$5,Ledger!C70:K70,2,0),"-")</f>
        <v>-</v>
      </c>
      <c r="BD70" s="49" t="str">
        <f>IFERROR(VLOOKUP($BJ$5,Ledger!C70:K70,3,0),"-")</f>
        <v>-</v>
      </c>
      <c r="BE70" s="49" t="str">
        <f>IFERROR(VLOOKUP($BJ$5,Ledger!C70:K70,4,0),"-")</f>
        <v>-</v>
      </c>
      <c r="BF70" s="49" t="str">
        <f>IFERROR(VLOOKUP($BJ$5,Ledger!C70:K70,5,0),"-")</f>
        <v>-</v>
      </c>
      <c r="BG70" s="49" t="str">
        <f>IFERROR(VLOOKUP($BJ$5,Ledger!C70:K70,6,0),"-")</f>
        <v>-</v>
      </c>
      <c r="BH70" s="45">
        <f t="shared" si="12"/>
        <v>0</v>
      </c>
      <c r="BI70" s="45" t="str">
        <f>IFERROR(VLOOKUP($BJ$5,Ledger!C70:K70,9,0),"-")</f>
        <v>-</v>
      </c>
      <c r="BJ70" s="45" t="str">
        <f t="shared" si="13"/>
        <v>-</v>
      </c>
    </row>
    <row r="71" spans="1:62" ht="24" x14ac:dyDescent="0.2">
      <c r="A71" s="25" t="str">
        <f>IFERROR(VLOOKUP($H$5,Ledger!C71:K71,2,0),"-")</f>
        <v>-</v>
      </c>
      <c r="B71" s="49" t="str">
        <f>IFERROR(VLOOKUP($H$5,Ledger!C71:K71,3,0),"-")</f>
        <v>-</v>
      </c>
      <c r="C71" s="49" t="str">
        <f>IFERROR(VLOOKUP($H$5,Ledger!C71:K71,4,0),"-")</f>
        <v>-</v>
      </c>
      <c r="D71" s="49" t="str">
        <f>IFERROR(VLOOKUP($H$5,Ledger!C71:K71,5,0),"-")</f>
        <v>-</v>
      </c>
      <c r="E71" s="49" t="str">
        <f>IFERROR(VLOOKUP($H$5,Ledger!C71:K71,6,0),"-")</f>
        <v>-</v>
      </c>
      <c r="F71" s="45">
        <f t="shared" si="0"/>
        <v>0</v>
      </c>
      <c r="G71" s="45" t="str">
        <f>IFERROR(VLOOKUP($H$5,Ledger!C71:K71,9,0),"-")</f>
        <v>-</v>
      </c>
      <c r="H71" s="45" t="str">
        <f t="shared" si="1"/>
        <v>-</v>
      </c>
      <c r="J71" s="25" t="str">
        <f>IFERROR(VLOOKUP($Q$5,Ledger!C71:K71,2,0),"-")</f>
        <v>-</v>
      </c>
      <c r="K71" s="49" t="str">
        <f>IFERROR(VLOOKUP($Q$5,Ledger!C71:K71,3,0),"-")</f>
        <v>-</v>
      </c>
      <c r="L71" s="49" t="str">
        <f>IFERROR(VLOOKUP($Q$5,Ledger!C71:K71,4,0),"-")</f>
        <v>-</v>
      </c>
      <c r="M71" s="49" t="str">
        <f>IFERROR(VLOOKUP($Q$5,Ledger!C71:K71,5,0),"-")</f>
        <v>-</v>
      </c>
      <c r="N71" s="49" t="str">
        <f>IFERROR(VLOOKUP($Q$5,Ledger!C71:K71,6,0),"-")</f>
        <v>-</v>
      </c>
      <c r="O71" s="45">
        <f t="shared" si="2"/>
        <v>0</v>
      </c>
      <c r="P71" s="45" t="str">
        <f>IFERROR(VLOOKUP($Q$5,Ledger!C71:K71,9,0),"-")</f>
        <v>-</v>
      </c>
      <c r="Q71" s="45" t="str">
        <f t="shared" si="3"/>
        <v>-</v>
      </c>
      <c r="S71" s="25" t="str">
        <f>IFERROR(VLOOKUP($Z$5,Ledger!C71:K71,2,0),"-")</f>
        <v>-</v>
      </c>
      <c r="T71" s="49" t="str">
        <f>IFERROR(VLOOKUP($Z$5,Ledger!C71:K71,3,0),"-")</f>
        <v>-</v>
      </c>
      <c r="U71" s="49" t="str">
        <f>IFERROR(VLOOKUP($Z$5,Ledger!C71:K71,4,0),"-")</f>
        <v>-</v>
      </c>
      <c r="V71" s="49" t="str">
        <f>IFERROR(VLOOKUP($Z$5,Ledger!C71:K71,5,0),"-")</f>
        <v>-</v>
      </c>
      <c r="W71" s="49" t="str">
        <f>IFERROR(VLOOKUP($Z$5,Ledger!C71:K71,6,0),"-")</f>
        <v>-</v>
      </c>
      <c r="X71" s="45">
        <f t="shared" si="4"/>
        <v>0</v>
      </c>
      <c r="Y71" s="45" t="str">
        <f>IFERROR(VLOOKUP($Z$5,Ledger!C71:K71,9,0),"-")</f>
        <v>-</v>
      </c>
      <c r="Z71" s="45" t="str">
        <f t="shared" si="5"/>
        <v>-</v>
      </c>
      <c r="AB71" s="25" t="str">
        <f>IFERROR(VLOOKUP($AI$5,Ledger!C71:K71,2,0),"-")</f>
        <v>-</v>
      </c>
      <c r="AC71" s="49" t="str">
        <f>IFERROR(VLOOKUP($AI$5,Ledger!C71:K71,3,0),"-")</f>
        <v>-</v>
      </c>
      <c r="AD71" s="49" t="str">
        <f>IFERROR(VLOOKUP($AI$5,Ledger!C71:K71,4,0),"-")</f>
        <v>-</v>
      </c>
      <c r="AE71" s="49" t="str">
        <f>IFERROR(VLOOKUP($AI$5,Ledger!C71:K71,5,0),"-")</f>
        <v>-</v>
      </c>
      <c r="AF71" s="49" t="str">
        <f>IFERROR(VLOOKUP($AI$5,Ledger!C71:K71,6,0),"-")</f>
        <v>-</v>
      </c>
      <c r="AG71" s="45">
        <f t="shared" si="6"/>
        <v>0</v>
      </c>
      <c r="AH71" s="45" t="str">
        <f>IFERROR(VLOOKUP($AI$5,Ledger!C71:K71,9,0),"-")</f>
        <v>-</v>
      </c>
      <c r="AI71" s="45" t="str">
        <f t="shared" si="7"/>
        <v>-</v>
      </c>
      <c r="AK71" s="25" t="str">
        <f>IFERROR(VLOOKUP($AR$5,Ledger!C71:K71,2,0),"-")</f>
        <v>-</v>
      </c>
      <c r="AL71" s="49" t="str">
        <f>IFERROR(VLOOKUP($AR$5,Ledger!C71:K71,3,0),"-")</f>
        <v>-</v>
      </c>
      <c r="AM71" s="49" t="str">
        <f>IFERROR(VLOOKUP($AR$5,Ledger!C71:K71,4,0),"-")</f>
        <v>-</v>
      </c>
      <c r="AN71" s="49" t="str">
        <f>IFERROR(VLOOKUP($AR$5,Ledger!C71:K71,5,0),"-")</f>
        <v>-</v>
      </c>
      <c r="AO71" s="49" t="str">
        <f>IFERROR(VLOOKUP($AR$5,Ledger!C71:K71,6,0),"-")</f>
        <v>-</v>
      </c>
      <c r="AP71" s="45">
        <f t="shared" si="8"/>
        <v>0</v>
      </c>
      <c r="AQ71" s="45" t="str">
        <f>IFERROR(VLOOKUP($AR$5,Ledger!C71:K71,9,0),"-")</f>
        <v>-</v>
      </c>
      <c r="AR71" s="45" t="str">
        <f t="shared" si="9"/>
        <v>-</v>
      </c>
      <c r="AT71" s="25" t="str">
        <f>IFERROR(VLOOKUP($BA$5,Ledger!C71:K71,2,0),"-")</f>
        <v>-</v>
      </c>
      <c r="AU71" s="49" t="str">
        <f>IFERROR(VLOOKUP($BA$5,Ledger!C71:K71,3,0),"-")</f>
        <v>-</v>
      </c>
      <c r="AV71" s="49" t="str">
        <f>IFERROR(VLOOKUP($BA$5,Ledger!C71:K71,4,0),"-")</f>
        <v>-</v>
      </c>
      <c r="AW71" s="49" t="str">
        <f>IFERROR(VLOOKUP($BA$5,Ledger!C71:K71,5,0),"-")</f>
        <v>-</v>
      </c>
      <c r="AX71" s="49" t="str">
        <f>IFERROR(VLOOKUP($BA$5,Ledger!C71:K71,6,0),"-")</f>
        <v>-</v>
      </c>
      <c r="AY71" s="45">
        <f t="shared" si="10"/>
        <v>0</v>
      </c>
      <c r="AZ71" s="45" t="str">
        <f>IFERROR(VLOOKUP($BA$5,Ledger!C71:K71,9,0),"-")</f>
        <v>-</v>
      </c>
      <c r="BA71" s="45" t="str">
        <f t="shared" si="11"/>
        <v>-</v>
      </c>
      <c r="BC71" s="25" t="str">
        <f>IFERROR(VLOOKUP($BJ$5,Ledger!C71:K71,2,0),"-")</f>
        <v>-</v>
      </c>
      <c r="BD71" s="49" t="str">
        <f>IFERROR(VLOOKUP($BJ$5,Ledger!C71:K71,3,0),"-")</f>
        <v>-</v>
      </c>
      <c r="BE71" s="49" t="str">
        <f>IFERROR(VLOOKUP($BJ$5,Ledger!C71:K71,4,0),"-")</f>
        <v>-</v>
      </c>
      <c r="BF71" s="49" t="str">
        <f>IFERROR(VLOOKUP($BJ$5,Ledger!C71:K71,5,0),"-")</f>
        <v>-</v>
      </c>
      <c r="BG71" s="49" t="str">
        <f>IFERROR(VLOOKUP($BJ$5,Ledger!C71:K71,6,0),"-")</f>
        <v>-</v>
      </c>
      <c r="BH71" s="45">
        <f t="shared" si="12"/>
        <v>0</v>
      </c>
      <c r="BI71" s="45" t="str">
        <f>IFERROR(VLOOKUP($BJ$5,Ledger!C71:K71,9,0),"-")</f>
        <v>-</v>
      </c>
      <c r="BJ71" s="45" t="str">
        <f t="shared" si="13"/>
        <v>-</v>
      </c>
    </row>
    <row r="72" spans="1:62" ht="24" x14ac:dyDescent="0.2">
      <c r="A72" s="25" t="str">
        <f>IFERROR(VLOOKUP($H$5,Ledger!C72:K72,2,0),"-")</f>
        <v>-</v>
      </c>
      <c r="B72" s="49" t="str">
        <f>IFERROR(VLOOKUP($H$5,Ledger!C72:K72,3,0),"-")</f>
        <v>-</v>
      </c>
      <c r="C72" s="49" t="str">
        <f>IFERROR(VLOOKUP($H$5,Ledger!C72:K72,4,0),"-")</f>
        <v>-</v>
      </c>
      <c r="D72" s="49" t="str">
        <f>IFERROR(VLOOKUP($H$5,Ledger!C72:K72,5,0),"-")</f>
        <v>-</v>
      </c>
      <c r="E72" s="49" t="str">
        <f>IFERROR(VLOOKUP($H$5,Ledger!C72:K72,6,0),"-")</f>
        <v>-</v>
      </c>
      <c r="F72" s="45">
        <f t="shared" ref="F72:F135" si="14">PRODUCT(D72:E72)</f>
        <v>0</v>
      </c>
      <c r="G72" s="45" t="str">
        <f>IFERROR(VLOOKUP($H$5,Ledger!C72:K72,9,0),"-")</f>
        <v>-</v>
      </c>
      <c r="H72" s="45" t="str">
        <f t="shared" ref="H72:H135" si="15">IFERROR((F72-G72),"-")</f>
        <v>-</v>
      </c>
      <c r="J72" s="25" t="str">
        <f>IFERROR(VLOOKUP($Q$5,Ledger!C72:K72,2,0),"-")</f>
        <v>-</v>
      </c>
      <c r="K72" s="49" t="str">
        <f>IFERROR(VLOOKUP($Q$5,Ledger!C72:K72,3,0),"-")</f>
        <v>-</v>
      </c>
      <c r="L72" s="49" t="str">
        <f>IFERROR(VLOOKUP($Q$5,Ledger!C72:K72,4,0),"-")</f>
        <v>-</v>
      </c>
      <c r="M72" s="49" t="str">
        <f>IFERROR(VLOOKUP($Q$5,Ledger!C72:K72,5,0),"-")</f>
        <v>-</v>
      </c>
      <c r="N72" s="49" t="str">
        <f>IFERROR(VLOOKUP($Q$5,Ledger!C72:K72,6,0),"-")</f>
        <v>-</v>
      </c>
      <c r="O72" s="45">
        <f t="shared" ref="O72:O135" si="16">PRODUCT(M72:N72)</f>
        <v>0</v>
      </c>
      <c r="P72" s="45" t="str">
        <f>IFERROR(VLOOKUP($Q$5,Ledger!C72:K72,9,0),"-")</f>
        <v>-</v>
      </c>
      <c r="Q72" s="45" t="str">
        <f t="shared" ref="Q72:Q135" si="17">IFERROR((O72-P72),"-")</f>
        <v>-</v>
      </c>
      <c r="S72" s="25" t="str">
        <f>IFERROR(VLOOKUP($Z$5,Ledger!C72:K72,2,0),"-")</f>
        <v>-</v>
      </c>
      <c r="T72" s="49" t="str">
        <f>IFERROR(VLOOKUP($Z$5,Ledger!C72:K72,3,0),"-")</f>
        <v>-</v>
      </c>
      <c r="U72" s="49" t="str">
        <f>IFERROR(VLOOKUP($Z$5,Ledger!C72:K72,4,0),"-")</f>
        <v>-</v>
      </c>
      <c r="V72" s="49" t="str">
        <f>IFERROR(VLOOKUP($Z$5,Ledger!C72:K72,5,0),"-")</f>
        <v>-</v>
      </c>
      <c r="W72" s="49" t="str">
        <f>IFERROR(VLOOKUP($Z$5,Ledger!C72:K72,6,0),"-")</f>
        <v>-</v>
      </c>
      <c r="X72" s="45">
        <f t="shared" ref="X72:X135" si="18">PRODUCT(V72:W72)</f>
        <v>0</v>
      </c>
      <c r="Y72" s="45" t="str">
        <f>IFERROR(VLOOKUP($Z$5,Ledger!C72:K72,9,0),"-")</f>
        <v>-</v>
      </c>
      <c r="Z72" s="45" t="str">
        <f t="shared" ref="Z72:Z135" si="19">IFERROR((X72-Y72),"-")</f>
        <v>-</v>
      </c>
      <c r="AB72" s="25" t="str">
        <f>IFERROR(VLOOKUP($AI$5,Ledger!C72:K72,2,0),"-")</f>
        <v>-</v>
      </c>
      <c r="AC72" s="49" t="str">
        <f>IFERROR(VLOOKUP($AI$5,Ledger!C72:K72,3,0),"-")</f>
        <v>-</v>
      </c>
      <c r="AD72" s="49" t="str">
        <f>IFERROR(VLOOKUP($AI$5,Ledger!C72:K72,4,0),"-")</f>
        <v>-</v>
      </c>
      <c r="AE72" s="49" t="str">
        <f>IFERROR(VLOOKUP($AI$5,Ledger!C72:K72,5,0),"-")</f>
        <v>-</v>
      </c>
      <c r="AF72" s="49" t="str">
        <f>IFERROR(VLOOKUP($AI$5,Ledger!C72:K72,6,0),"-")</f>
        <v>-</v>
      </c>
      <c r="AG72" s="45">
        <f t="shared" ref="AG72:AG135" si="20">PRODUCT(AE72:AF72)</f>
        <v>0</v>
      </c>
      <c r="AH72" s="45" t="str">
        <f>IFERROR(VLOOKUP($AI$5,Ledger!C72:K72,9,0),"-")</f>
        <v>-</v>
      </c>
      <c r="AI72" s="45" t="str">
        <f t="shared" ref="AI72:AI135" si="21">IFERROR((AG72-AH72),"-")</f>
        <v>-</v>
      </c>
      <c r="AK72" s="25" t="str">
        <f>IFERROR(VLOOKUP($AR$5,Ledger!C72:K72,2,0),"-")</f>
        <v>-</v>
      </c>
      <c r="AL72" s="49" t="str">
        <f>IFERROR(VLOOKUP($AR$5,Ledger!C72:K72,3,0),"-")</f>
        <v>-</v>
      </c>
      <c r="AM72" s="49" t="str">
        <f>IFERROR(VLOOKUP($AR$5,Ledger!C72:K72,4,0),"-")</f>
        <v>-</v>
      </c>
      <c r="AN72" s="49" t="str">
        <f>IFERROR(VLOOKUP($AR$5,Ledger!C72:K72,5,0),"-")</f>
        <v>-</v>
      </c>
      <c r="AO72" s="49" t="str">
        <f>IFERROR(VLOOKUP($AR$5,Ledger!C72:K72,6,0),"-")</f>
        <v>-</v>
      </c>
      <c r="AP72" s="45">
        <f t="shared" ref="AP72:AP135" si="22">PRODUCT(AN72:AO72)</f>
        <v>0</v>
      </c>
      <c r="AQ72" s="45" t="str">
        <f>IFERROR(VLOOKUP($AR$5,Ledger!C72:K72,9,0),"-")</f>
        <v>-</v>
      </c>
      <c r="AR72" s="45" t="str">
        <f t="shared" ref="AR72:AR135" si="23">IFERROR((AP72-AQ72),"-")</f>
        <v>-</v>
      </c>
      <c r="AT72" s="25" t="str">
        <f>IFERROR(VLOOKUP($BA$5,Ledger!C72:K72,2,0),"-")</f>
        <v>-</v>
      </c>
      <c r="AU72" s="49" t="str">
        <f>IFERROR(VLOOKUP($BA$5,Ledger!C72:K72,3,0),"-")</f>
        <v>-</v>
      </c>
      <c r="AV72" s="49" t="str">
        <f>IFERROR(VLOOKUP($BA$5,Ledger!C72:K72,4,0),"-")</f>
        <v>-</v>
      </c>
      <c r="AW72" s="49" t="str">
        <f>IFERROR(VLOOKUP($BA$5,Ledger!C72:K72,5,0),"-")</f>
        <v>-</v>
      </c>
      <c r="AX72" s="49" t="str">
        <f>IFERROR(VLOOKUP($BA$5,Ledger!C72:K72,6,0),"-")</f>
        <v>-</v>
      </c>
      <c r="AY72" s="45">
        <f t="shared" ref="AY72:AY135" si="24">PRODUCT(AW72:AX72)</f>
        <v>0</v>
      </c>
      <c r="AZ72" s="45" t="str">
        <f>IFERROR(VLOOKUP($BA$5,Ledger!C72:K72,9,0),"-")</f>
        <v>-</v>
      </c>
      <c r="BA72" s="45" t="str">
        <f t="shared" ref="BA72:BA135" si="25">IFERROR((AY72-AZ72),"-")</f>
        <v>-</v>
      </c>
      <c r="BC72" s="25" t="str">
        <f>IFERROR(VLOOKUP($BJ$5,Ledger!C72:K72,2,0),"-")</f>
        <v>-</v>
      </c>
      <c r="BD72" s="49" t="str">
        <f>IFERROR(VLOOKUP($BJ$5,Ledger!C72:K72,3,0),"-")</f>
        <v>-</v>
      </c>
      <c r="BE72" s="49" t="str">
        <f>IFERROR(VLOOKUP($BJ$5,Ledger!C72:K72,4,0),"-")</f>
        <v>-</v>
      </c>
      <c r="BF72" s="49" t="str">
        <f>IFERROR(VLOOKUP($BJ$5,Ledger!C72:K72,5,0),"-")</f>
        <v>-</v>
      </c>
      <c r="BG72" s="49" t="str">
        <f>IFERROR(VLOOKUP($BJ$5,Ledger!C72:K72,6,0),"-")</f>
        <v>-</v>
      </c>
      <c r="BH72" s="45">
        <f t="shared" ref="BH72:BH135" si="26">PRODUCT(BF72:BG72)</f>
        <v>0</v>
      </c>
      <c r="BI72" s="45" t="str">
        <f>IFERROR(VLOOKUP($BJ$5,Ledger!C72:K72,9,0),"-")</f>
        <v>-</v>
      </c>
      <c r="BJ72" s="45" t="str">
        <f t="shared" ref="BJ72:BJ135" si="27">IFERROR((BH72-BI72),"-")</f>
        <v>-</v>
      </c>
    </row>
    <row r="73" spans="1:62" ht="24" x14ac:dyDescent="0.2">
      <c r="A73" s="25" t="str">
        <f>IFERROR(VLOOKUP($H$5,Ledger!C73:K73,2,0),"-")</f>
        <v>-</v>
      </c>
      <c r="B73" s="49" t="str">
        <f>IFERROR(VLOOKUP($H$5,Ledger!C73:K73,3,0),"-")</f>
        <v>-</v>
      </c>
      <c r="C73" s="49" t="str">
        <f>IFERROR(VLOOKUP($H$5,Ledger!C73:K73,4,0),"-")</f>
        <v>-</v>
      </c>
      <c r="D73" s="49" t="str">
        <f>IFERROR(VLOOKUP($H$5,Ledger!C73:K73,5,0),"-")</f>
        <v>-</v>
      </c>
      <c r="E73" s="49" t="str">
        <f>IFERROR(VLOOKUP($H$5,Ledger!C73:K73,6,0),"-")</f>
        <v>-</v>
      </c>
      <c r="F73" s="45">
        <f t="shared" si="14"/>
        <v>0</v>
      </c>
      <c r="G73" s="45" t="str">
        <f>IFERROR(VLOOKUP($H$5,Ledger!C73:K73,9,0),"-")</f>
        <v>-</v>
      </c>
      <c r="H73" s="45" t="str">
        <f t="shared" si="15"/>
        <v>-</v>
      </c>
      <c r="J73" s="25" t="str">
        <f>IFERROR(VLOOKUP($Q$5,Ledger!C73:K73,2,0),"-")</f>
        <v>-</v>
      </c>
      <c r="K73" s="49" t="str">
        <f>IFERROR(VLOOKUP($Q$5,Ledger!C73:K73,3,0),"-")</f>
        <v>-</v>
      </c>
      <c r="L73" s="49" t="str">
        <f>IFERROR(VLOOKUP($Q$5,Ledger!C73:K73,4,0),"-")</f>
        <v>-</v>
      </c>
      <c r="M73" s="49" t="str">
        <f>IFERROR(VLOOKUP($Q$5,Ledger!C73:K73,5,0),"-")</f>
        <v>-</v>
      </c>
      <c r="N73" s="49" t="str">
        <f>IFERROR(VLOOKUP($Q$5,Ledger!C73:K73,6,0),"-")</f>
        <v>-</v>
      </c>
      <c r="O73" s="45">
        <f t="shared" si="16"/>
        <v>0</v>
      </c>
      <c r="P73" s="45" t="str">
        <f>IFERROR(VLOOKUP($Q$5,Ledger!C73:K73,9,0),"-")</f>
        <v>-</v>
      </c>
      <c r="Q73" s="45" t="str">
        <f t="shared" si="17"/>
        <v>-</v>
      </c>
      <c r="S73" s="25" t="str">
        <f>IFERROR(VLOOKUP($Z$5,Ledger!C73:K73,2,0),"-")</f>
        <v>-</v>
      </c>
      <c r="T73" s="49" t="str">
        <f>IFERROR(VLOOKUP($Z$5,Ledger!C73:K73,3,0),"-")</f>
        <v>-</v>
      </c>
      <c r="U73" s="49" t="str">
        <f>IFERROR(VLOOKUP($Z$5,Ledger!C73:K73,4,0),"-")</f>
        <v>-</v>
      </c>
      <c r="V73" s="49" t="str">
        <f>IFERROR(VLOOKUP($Z$5,Ledger!C73:K73,5,0),"-")</f>
        <v>-</v>
      </c>
      <c r="W73" s="49" t="str">
        <f>IFERROR(VLOOKUP($Z$5,Ledger!C73:K73,6,0),"-")</f>
        <v>-</v>
      </c>
      <c r="X73" s="45">
        <f t="shared" si="18"/>
        <v>0</v>
      </c>
      <c r="Y73" s="45" t="str">
        <f>IFERROR(VLOOKUP($Z$5,Ledger!C73:K73,9,0),"-")</f>
        <v>-</v>
      </c>
      <c r="Z73" s="45" t="str">
        <f t="shared" si="19"/>
        <v>-</v>
      </c>
      <c r="AB73" s="25" t="str">
        <f>IFERROR(VLOOKUP($AI$5,Ledger!C73:K73,2,0),"-")</f>
        <v>-</v>
      </c>
      <c r="AC73" s="49" t="str">
        <f>IFERROR(VLOOKUP($AI$5,Ledger!C73:K73,3,0),"-")</f>
        <v>-</v>
      </c>
      <c r="AD73" s="49" t="str">
        <f>IFERROR(VLOOKUP($AI$5,Ledger!C73:K73,4,0),"-")</f>
        <v>-</v>
      </c>
      <c r="AE73" s="49" t="str">
        <f>IFERROR(VLOOKUP($AI$5,Ledger!C73:K73,5,0),"-")</f>
        <v>-</v>
      </c>
      <c r="AF73" s="49" t="str">
        <f>IFERROR(VLOOKUP($AI$5,Ledger!C73:K73,6,0),"-")</f>
        <v>-</v>
      </c>
      <c r="AG73" s="45">
        <f t="shared" si="20"/>
        <v>0</v>
      </c>
      <c r="AH73" s="45" t="str">
        <f>IFERROR(VLOOKUP($AI$5,Ledger!C73:K73,9,0),"-")</f>
        <v>-</v>
      </c>
      <c r="AI73" s="45" t="str">
        <f t="shared" si="21"/>
        <v>-</v>
      </c>
      <c r="AK73" s="25" t="str">
        <f>IFERROR(VLOOKUP($AR$5,Ledger!C73:K73,2,0),"-")</f>
        <v>-</v>
      </c>
      <c r="AL73" s="49" t="str">
        <f>IFERROR(VLOOKUP($AR$5,Ledger!C73:K73,3,0),"-")</f>
        <v>-</v>
      </c>
      <c r="AM73" s="49" t="str">
        <f>IFERROR(VLOOKUP($AR$5,Ledger!C73:K73,4,0),"-")</f>
        <v>-</v>
      </c>
      <c r="AN73" s="49" t="str">
        <f>IFERROR(VLOOKUP($AR$5,Ledger!C73:K73,5,0),"-")</f>
        <v>-</v>
      </c>
      <c r="AO73" s="49" t="str">
        <f>IFERROR(VLOOKUP($AR$5,Ledger!C73:K73,6,0),"-")</f>
        <v>-</v>
      </c>
      <c r="AP73" s="45">
        <f t="shared" si="22"/>
        <v>0</v>
      </c>
      <c r="AQ73" s="45" t="str">
        <f>IFERROR(VLOOKUP($AR$5,Ledger!C73:K73,9,0),"-")</f>
        <v>-</v>
      </c>
      <c r="AR73" s="45" t="str">
        <f t="shared" si="23"/>
        <v>-</v>
      </c>
      <c r="AT73" s="25" t="str">
        <f>IFERROR(VLOOKUP($BA$5,Ledger!C73:K73,2,0),"-")</f>
        <v>-</v>
      </c>
      <c r="AU73" s="49" t="str">
        <f>IFERROR(VLOOKUP($BA$5,Ledger!C73:K73,3,0),"-")</f>
        <v>-</v>
      </c>
      <c r="AV73" s="49" t="str">
        <f>IFERROR(VLOOKUP($BA$5,Ledger!C73:K73,4,0),"-")</f>
        <v>-</v>
      </c>
      <c r="AW73" s="49" t="str">
        <f>IFERROR(VLOOKUP($BA$5,Ledger!C73:K73,5,0),"-")</f>
        <v>-</v>
      </c>
      <c r="AX73" s="49" t="str">
        <f>IFERROR(VLOOKUP($BA$5,Ledger!C73:K73,6,0),"-")</f>
        <v>-</v>
      </c>
      <c r="AY73" s="45">
        <f t="shared" si="24"/>
        <v>0</v>
      </c>
      <c r="AZ73" s="45" t="str">
        <f>IFERROR(VLOOKUP($BA$5,Ledger!C73:K73,9,0),"-")</f>
        <v>-</v>
      </c>
      <c r="BA73" s="45" t="str">
        <f t="shared" si="25"/>
        <v>-</v>
      </c>
      <c r="BC73" s="25" t="str">
        <f>IFERROR(VLOOKUP($BJ$5,Ledger!C73:K73,2,0),"-")</f>
        <v>-</v>
      </c>
      <c r="BD73" s="49" t="str">
        <f>IFERROR(VLOOKUP($BJ$5,Ledger!C73:K73,3,0),"-")</f>
        <v>-</v>
      </c>
      <c r="BE73" s="49" t="str">
        <f>IFERROR(VLOOKUP($BJ$5,Ledger!C73:K73,4,0),"-")</f>
        <v>-</v>
      </c>
      <c r="BF73" s="49" t="str">
        <f>IFERROR(VLOOKUP($BJ$5,Ledger!C73:K73,5,0),"-")</f>
        <v>-</v>
      </c>
      <c r="BG73" s="49" t="str">
        <f>IFERROR(VLOOKUP($BJ$5,Ledger!C73:K73,6,0),"-")</f>
        <v>-</v>
      </c>
      <c r="BH73" s="45">
        <f t="shared" si="26"/>
        <v>0</v>
      </c>
      <c r="BI73" s="45" t="str">
        <f>IFERROR(VLOOKUP($BJ$5,Ledger!C73:K73,9,0),"-")</f>
        <v>-</v>
      </c>
      <c r="BJ73" s="45" t="str">
        <f t="shared" si="27"/>
        <v>-</v>
      </c>
    </row>
    <row r="74" spans="1:62" ht="24" x14ac:dyDescent="0.2">
      <c r="A74" s="25" t="str">
        <f>IFERROR(VLOOKUP($H$5,Ledger!C74:K74,2,0),"-")</f>
        <v>-</v>
      </c>
      <c r="B74" s="49" t="str">
        <f>IFERROR(VLOOKUP($H$5,Ledger!C74:K74,3,0),"-")</f>
        <v>-</v>
      </c>
      <c r="C74" s="49" t="str">
        <f>IFERROR(VLOOKUP($H$5,Ledger!C74:K74,4,0),"-")</f>
        <v>-</v>
      </c>
      <c r="D74" s="49" t="str">
        <f>IFERROR(VLOOKUP($H$5,Ledger!C74:K74,5,0),"-")</f>
        <v>-</v>
      </c>
      <c r="E74" s="49" t="str">
        <f>IFERROR(VLOOKUP($H$5,Ledger!C74:K74,6,0),"-")</f>
        <v>-</v>
      </c>
      <c r="F74" s="45">
        <f t="shared" si="14"/>
        <v>0</v>
      </c>
      <c r="G74" s="45" t="str">
        <f>IFERROR(VLOOKUP($H$5,Ledger!C74:K74,9,0),"-")</f>
        <v>-</v>
      </c>
      <c r="H74" s="45" t="str">
        <f t="shared" si="15"/>
        <v>-</v>
      </c>
      <c r="J74" s="25" t="str">
        <f>IFERROR(VLOOKUP($Q$5,Ledger!C74:K74,2,0),"-")</f>
        <v>-</v>
      </c>
      <c r="K74" s="49" t="str">
        <f>IFERROR(VLOOKUP($Q$5,Ledger!C74:K74,3,0),"-")</f>
        <v>-</v>
      </c>
      <c r="L74" s="49" t="str">
        <f>IFERROR(VLOOKUP($Q$5,Ledger!C74:K74,4,0),"-")</f>
        <v>-</v>
      </c>
      <c r="M74" s="49" t="str">
        <f>IFERROR(VLOOKUP($Q$5,Ledger!C74:K74,5,0),"-")</f>
        <v>-</v>
      </c>
      <c r="N74" s="49" t="str">
        <f>IFERROR(VLOOKUP($Q$5,Ledger!C74:K74,6,0),"-")</f>
        <v>-</v>
      </c>
      <c r="O74" s="45">
        <f t="shared" si="16"/>
        <v>0</v>
      </c>
      <c r="P74" s="45" t="str">
        <f>IFERROR(VLOOKUP($Q$5,Ledger!C74:K74,9,0),"-")</f>
        <v>-</v>
      </c>
      <c r="Q74" s="45" t="str">
        <f t="shared" si="17"/>
        <v>-</v>
      </c>
      <c r="S74" s="25" t="str">
        <f>IFERROR(VLOOKUP($Z$5,Ledger!C74:K74,2,0),"-")</f>
        <v>-</v>
      </c>
      <c r="T74" s="49" t="str">
        <f>IFERROR(VLOOKUP($Z$5,Ledger!C74:K74,3,0),"-")</f>
        <v>-</v>
      </c>
      <c r="U74" s="49" t="str">
        <f>IFERROR(VLOOKUP($Z$5,Ledger!C74:K74,4,0),"-")</f>
        <v>-</v>
      </c>
      <c r="V74" s="49" t="str">
        <f>IFERROR(VLOOKUP($Z$5,Ledger!C74:K74,5,0),"-")</f>
        <v>-</v>
      </c>
      <c r="W74" s="49" t="str">
        <f>IFERROR(VLOOKUP($Z$5,Ledger!C74:K74,6,0),"-")</f>
        <v>-</v>
      </c>
      <c r="X74" s="45">
        <f t="shared" si="18"/>
        <v>0</v>
      </c>
      <c r="Y74" s="45" t="str">
        <f>IFERROR(VLOOKUP($Z$5,Ledger!C74:K74,9,0),"-")</f>
        <v>-</v>
      </c>
      <c r="Z74" s="45" t="str">
        <f t="shared" si="19"/>
        <v>-</v>
      </c>
      <c r="AB74" s="25" t="str">
        <f>IFERROR(VLOOKUP($AI$5,Ledger!C74:K74,2,0),"-")</f>
        <v>-</v>
      </c>
      <c r="AC74" s="49" t="str">
        <f>IFERROR(VLOOKUP($AI$5,Ledger!C74:K74,3,0),"-")</f>
        <v>-</v>
      </c>
      <c r="AD74" s="49" t="str">
        <f>IFERROR(VLOOKUP($AI$5,Ledger!C74:K74,4,0),"-")</f>
        <v>-</v>
      </c>
      <c r="AE74" s="49" t="str">
        <f>IFERROR(VLOOKUP($AI$5,Ledger!C74:K74,5,0),"-")</f>
        <v>-</v>
      </c>
      <c r="AF74" s="49" t="str">
        <f>IFERROR(VLOOKUP($AI$5,Ledger!C74:K74,6,0),"-")</f>
        <v>-</v>
      </c>
      <c r="AG74" s="45">
        <f t="shared" si="20"/>
        <v>0</v>
      </c>
      <c r="AH74" s="45" t="str">
        <f>IFERROR(VLOOKUP($AI$5,Ledger!C74:K74,9,0),"-")</f>
        <v>-</v>
      </c>
      <c r="AI74" s="45" t="str">
        <f t="shared" si="21"/>
        <v>-</v>
      </c>
      <c r="AK74" s="25" t="str">
        <f>IFERROR(VLOOKUP($AR$5,Ledger!C74:K74,2,0),"-")</f>
        <v>-</v>
      </c>
      <c r="AL74" s="49" t="str">
        <f>IFERROR(VLOOKUP($AR$5,Ledger!C74:K74,3,0),"-")</f>
        <v>-</v>
      </c>
      <c r="AM74" s="49" t="str">
        <f>IFERROR(VLOOKUP($AR$5,Ledger!C74:K74,4,0),"-")</f>
        <v>-</v>
      </c>
      <c r="AN74" s="49" t="str">
        <f>IFERROR(VLOOKUP($AR$5,Ledger!C74:K74,5,0),"-")</f>
        <v>-</v>
      </c>
      <c r="AO74" s="49" t="str">
        <f>IFERROR(VLOOKUP($AR$5,Ledger!C74:K74,6,0),"-")</f>
        <v>-</v>
      </c>
      <c r="AP74" s="45">
        <f t="shared" si="22"/>
        <v>0</v>
      </c>
      <c r="AQ74" s="45" t="str">
        <f>IFERROR(VLOOKUP($AR$5,Ledger!C74:K74,9,0),"-")</f>
        <v>-</v>
      </c>
      <c r="AR74" s="45" t="str">
        <f t="shared" si="23"/>
        <v>-</v>
      </c>
      <c r="AT74" s="25" t="str">
        <f>IFERROR(VLOOKUP($BA$5,Ledger!C74:K74,2,0),"-")</f>
        <v>-</v>
      </c>
      <c r="AU74" s="49" t="str">
        <f>IFERROR(VLOOKUP($BA$5,Ledger!C74:K74,3,0),"-")</f>
        <v>-</v>
      </c>
      <c r="AV74" s="49" t="str">
        <f>IFERROR(VLOOKUP($BA$5,Ledger!C74:K74,4,0),"-")</f>
        <v>-</v>
      </c>
      <c r="AW74" s="49" t="str">
        <f>IFERROR(VLOOKUP($BA$5,Ledger!C74:K74,5,0),"-")</f>
        <v>-</v>
      </c>
      <c r="AX74" s="49" t="str">
        <f>IFERROR(VLOOKUP($BA$5,Ledger!C74:K74,6,0),"-")</f>
        <v>-</v>
      </c>
      <c r="AY74" s="45">
        <f t="shared" si="24"/>
        <v>0</v>
      </c>
      <c r="AZ74" s="45" t="str">
        <f>IFERROR(VLOOKUP($BA$5,Ledger!C74:K74,9,0),"-")</f>
        <v>-</v>
      </c>
      <c r="BA74" s="45" t="str">
        <f t="shared" si="25"/>
        <v>-</v>
      </c>
      <c r="BC74" s="25" t="str">
        <f>IFERROR(VLOOKUP($BJ$5,Ledger!C74:K74,2,0),"-")</f>
        <v>-</v>
      </c>
      <c r="BD74" s="49" t="str">
        <f>IFERROR(VLOOKUP($BJ$5,Ledger!C74:K74,3,0),"-")</f>
        <v>-</v>
      </c>
      <c r="BE74" s="49" t="str">
        <f>IFERROR(VLOOKUP($BJ$5,Ledger!C74:K74,4,0),"-")</f>
        <v>-</v>
      </c>
      <c r="BF74" s="49" t="str">
        <f>IFERROR(VLOOKUP($BJ$5,Ledger!C74:K74,5,0),"-")</f>
        <v>-</v>
      </c>
      <c r="BG74" s="49" t="str">
        <f>IFERROR(VLOOKUP($BJ$5,Ledger!C74:K74,6,0),"-")</f>
        <v>-</v>
      </c>
      <c r="BH74" s="45">
        <f t="shared" si="26"/>
        <v>0</v>
      </c>
      <c r="BI74" s="45" t="str">
        <f>IFERROR(VLOOKUP($BJ$5,Ledger!C74:K74,9,0),"-")</f>
        <v>-</v>
      </c>
      <c r="BJ74" s="45" t="str">
        <f t="shared" si="27"/>
        <v>-</v>
      </c>
    </row>
    <row r="75" spans="1:62" ht="24" x14ac:dyDescent="0.2">
      <c r="A75" s="25" t="str">
        <f>IFERROR(VLOOKUP($H$5,Ledger!C75:K75,2,0),"-")</f>
        <v>-</v>
      </c>
      <c r="B75" s="49" t="str">
        <f>IFERROR(VLOOKUP($H$5,Ledger!C75:K75,3,0),"-")</f>
        <v>-</v>
      </c>
      <c r="C75" s="49" t="str">
        <f>IFERROR(VLOOKUP($H$5,Ledger!C75:K75,4,0),"-")</f>
        <v>-</v>
      </c>
      <c r="D75" s="49" t="str">
        <f>IFERROR(VLOOKUP($H$5,Ledger!C75:K75,5,0),"-")</f>
        <v>-</v>
      </c>
      <c r="E75" s="49" t="str">
        <f>IFERROR(VLOOKUP($H$5,Ledger!C75:K75,6,0),"-")</f>
        <v>-</v>
      </c>
      <c r="F75" s="45">
        <f t="shared" si="14"/>
        <v>0</v>
      </c>
      <c r="G75" s="45" t="str">
        <f>IFERROR(VLOOKUP($H$5,Ledger!C75:K75,9,0),"-")</f>
        <v>-</v>
      </c>
      <c r="H75" s="45" t="str">
        <f t="shared" si="15"/>
        <v>-</v>
      </c>
      <c r="J75" s="25" t="str">
        <f>IFERROR(VLOOKUP($Q$5,Ledger!C75:K75,2,0),"-")</f>
        <v>-</v>
      </c>
      <c r="K75" s="49" t="str">
        <f>IFERROR(VLOOKUP($Q$5,Ledger!C75:K75,3,0),"-")</f>
        <v>-</v>
      </c>
      <c r="L75" s="49" t="str">
        <f>IFERROR(VLOOKUP($Q$5,Ledger!C75:K75,4,0),"-")</f>
        <v>-</v>
      </c>
      <c r="M75" s="49" t="str">
        <f>IFERROR(VLOOKUP($Q$5,Ledger!C75:K75,5,0),"-")</f>
        <v>-</v>
      </c>
      <c r="N75" s="49" t="str">
        <f>IFERROR(VLOOKUP($Q$5,Ledger!C75:K75,6,0),"-")</f>
        <v>-</v>
      </c>
      <c r="O75" s="45">
        <f t="shared" si="16"/>
        <v>0</v>
      </c>
      <c r="P75" s="45" t="str">
        <f>IFERROR(VLOOKUP($Q$5,Ledger!C75:K75,9,0),"-")</f>
        <v>-</v>
      </c>
      <c r="Q75" s="45" t="str">
        <f t="shared" si="17"/>
        <v>-</v>
      </c>
      <c r="S75" s="25" t="str">
        <f>IFERROR(VLOOKUP($Z$5,Ledger!C75:K75,2,0),"-")</f>
        <v>-</v>
      </c>
      <c r="T75" s="49" t="str">
        <f>IFERROR(VLOOKUP($Z$5,Ledger!C75:K75,3,0),"-")</f>
        <v>-</v>
      </c>
      <c r="U75" s="49" t="str">
        <f>IFERROR(VLOOKUP($Z$5,Ledger!C75:K75,4,0),"-")</f>
        <v>-</v>
      </c>
      <c r="V75" s="49" t="str">
        <f>IFERROR(VLOOKUP($Z$5,Ledger!C75:K75,5,0),"-")</f>
        <v>-</v>
      </c>
      <c r="W75" s="49" t="str">
        <f>IFERROR(VLOOKUP($Z$5,Ledger!C75:K75,6,0),"-")</f>
        <v>-</v>
      </c>
      <c r="X75" s="45">
        <f t="shared" si="18"/>
        <v>0</v>
      </c>
      <c r="Y75" s="45" t="str">
        <f>IFERROR(VLOOKUP($Z$5,Ledger!C75:K75,9,0),"-")</f>
        <v>-</v>
      </c>
      <c r="Z75" s="45" t="str">
        <f t="shared" si="19"/>
        <v>-</v>
      </c>
      <c r="AB75" s="25" t="str">
        <f>IFERROR(VLOOKUP($AI$5,Ledger!C75:K75,2,0),"-")</f>
        <v>-</v>
      </c>
      <c r="AC75" s="49" t="str">
        <f>IFERROR(VLOOKUP($AI$5,Ledger!C75:K75,3,0),"-")</f>
        <v>-</v>
      </c>
      <c r="AD75" s="49" t="str">
        <f>IFERROR(VLOOKUP($AI$5,Ledger!C75:K75,4,0),"-")</f>
        <v>-</v>
      </c>
      <c r="AE75" s="49" t="str">
        <f>IFERROR(VLOOKUP($AI$5,Ledger!C75:K75,5,0),"-")</f>
        <v>-</v>
      </c>
      <c r="AF75" s="49" t="str">
        <f>IFERROR(VLOOKUP($AI$5,Ledger!C75:K75,6,0),"-")</f>
        <v>-</v>
      </c>
      <c r="AG75" s="45">
        <f t="shared" si="20"/>
        <v>0</v>
      </c>
      <c r="AH75" s="45" t="str">
        <f>IFERROR(VLOOKUP($AI$5,Ledger!C75:K75,9,0),"-")</f>
        <v>-</v>
      </c>
      <c r="AI75" s="45" t="str">
        <f t="shared" si="21"/>
        <v>-</v>
      </c>
      <c r="AK75" s="25" t="str">
        <f>IFERROR(VLOOKUP($AR$5,Ledger!C75:K75,2,0),"-")</f>
        <v>-</v>
      </c>
      <c r="AL75" s="49" t="str">
        <f>IFERROR(VLOOKUP($AR$5,Ledger!C75:K75,3,0),"-")</f>
        <v>-</v>
      </c>
      <c r="AM75" s="49" t="str">
        <f>IFERROR(VLOOKUP($AR$5,Ledger!C75:K75,4,0),"-")</f>
        <v>-</v>
      </c>
      <c r="AN75" s="49" t="str">
        <f>IFERROR(VLOOKUP($AR$5,Ledger!C75:K75,5,0),"-")</f>
        <v>-</v>
      </c>
      <c r="AO75" s="49" t="str">
        <f>IFERROR(VLOOKUP($AR$5,Ledger!C75:K75,6,0),"-")</f>
        <v>-</v>
      </c>
      <c r="AP75" s="45">
        <f t="shared" si="22"/>
        <v>0</v>
      </c>
      <c r="AQ75" s="45" t="str">
        <f>IFERROR(VLOOKUP($AR$5,Ledger!C75:K75,9,0),"-")</f>
        <v>-</v>
      </c>
      <c r="AR75" s="45" t="str">
        <f t="shared" si="23"/>
        <v>-</v>
      </c>
      <c r="AT75" s="25" t="str">
        <f>IFERROR(VLOOKUP($BA$5,Ledger!C75:K75,2,0),"-")</f>
        <v>-</v>
      </c>
      <c r="AU75" s="49" t="str">
        <f>IFERROR(VLOOKUP($BA$5,Ledger!C75:K75,3,0),"-")</f>
        <v>-</v>
      </c>
      <c r="AV75" s="49" t="str">
        <f>IFERROR(VLOOKUP($BA$5,Ledger!C75:K75,4,0),"-")</f>
        <v>-</v>
      </c>
      <c r="AW75" s="49" t="str">
        <f>IFERROR(VLOOKUP($BA$5,Ledger!C75:K75,5,0),"-")</f>
        <v>-</v>
      </c>
      <c r="AX75" s="49" t="str">
        <f>IFERROR(VLOOKUP($BA$5,Ledger!C75:K75,6,0),"-")</f>
        <v>-</v>
      </c>
      <c r="AY75" s="45">
        <f t="shared" si="24"/>
        <v>0</v>
      </c>
      <c r="AZ75" s="45" t="str">
        <f>IFERROR(VLOOKUP($BA$5,Ledger!C75:K75,9,0),"-")</f>
        <v>-</v>
      </c>
      <c r="BA75" s="45" t="str">
        <f t="shared" si="25"/>
        <v>-</v>
      </c>
      <c r="BC75" s="25" t="str">
        <f>IFERROR(VLOOKUP($BJ$5,Ledger!C75:K75,2,0),"-")</f>
        <v>-</v>
      </c>
      <c r="BD75" s="49" t="str">
        <f>IFERROR(VLOOKUP($BJ$5,Ledger!C75:K75,3,0),"-")</f>
        <v>-</v>
      </c>
      <c r="BE75" s="49" t="str">
        <f>IFERROR(VLOOKUP($BJ$5,Ledger!C75:K75,4,0),"-")</f>
        <v>-</v>
      </c>
      <c r="BF75" s="49" t="str">
        <f>IFERROR(VLOOKUP($BJ$5,Ledger!C75:K75,5,0),"-")</f>
        <v>-</v>
      </c>
      <c r="BG75" s="49" t="str">
        <f>IFERROR(VLOOKUP($BJ$5,Ledger!C75:K75,6,0),"-")</f>
        <v>-</v>
      </c>
      <c r="BH75" s="45">
        <f t="shared" si="26"/>
        <v>0</v>
      </c>
      <c r="BI75" s="45" t="str">
        <f>IFERROR(VLOOKUP($BJ$5,Ledger!C75:K75,9,0),"-")</f>
        <v>-</v>
      </c>
      <c r="BJ75" s="45" t="str">
        <f t="shared" si="27"/>
        <v>-</v>
      </c>
    </row>
    <row r="76" spans="1:62" ht="24" x14ac:dyDescent="0.2">
      <c r="A76" s="25" t="str">
        <f>IFERROR(VLOOKUP($H$5,Ledger!C76:K76,2,0),"-")</f>
        <v>-</v>
      </c>
      <c r="B76" s="49" t="str">
        <f>IFERROR(VLOOKUP($H$5,Ledger!C76:K76,3,0),"-")</f>
        <v>-</v>
      </c>
      <c r="C76" s="49" t="str">
        <f>IFERROR(VLOOKUP($H$5,Ledger!C76:K76,4,0),"-")</f>
        <v>-</v>
      </c>
      <c r="D76" s="49" t="str">
        <f>IFERROR(VLOOKUP($H$5,Ledger!C76:K76,5,0),"-")</f>
        <v>-</v>
      </c>
      <c r="E76" s="49" t="str">
        <f>IFERROR(VLOOKUP($H$5,Ledger!C76:K76,6,0),"-")</f>
        <v>-</v>
      </c>
      <c r="F76" s="45">
        <f t="shared" si="14"/>
        <v>0</v>
      </c>
      <c r="G76" s="45" t="str">
        <f>IFERROR(VLOOKUP($H$5,Ledger!C76:K76,9,0),"-")</f>
        <v>-</v>
      </c>
      <c r="H76" s="45" t="str">
        <f t="shared" si="15"/>
        <v>-</v>
      </c>
      <c r="J76" s="25" t="str">
        <f>IFERROR(VLOOKUP($Q$5,Ledger!C76:K76,2,0),"-")</f>
        <v>-</v>
      </c>
      <c r="K76" s="49" t="str">
        <f>IFERROR(VLOOKUP($Q$5,Ledger!C76:K76,3,0),"-")</f>
        <v>-</v>
      </c>
      <c r="L76" s="49" t="str">
        <f>IFERROR(VLOOKUP($Q$5,Ledger!C76:K76,4,0),"-")</f>
        <v>-</v>
      </c>
      <c r="M76" s="49" t="str">
        <f>IFERROR(VLOOKUP($Q$5,Ledger!C76:K76,5,0),"-")</f>
        <v>-</v>
      </c>
      <c r="N76" s="49" t="str">
        <f>IFERROR(VLOOKUP($Q$5,Ledger!C76:K76,6,0),"-")</f>
        <v>-</v>
      </c>
      <c r="O76" s="45">
        <f t="shared" si="16"/>
        <v>0</v>
      </c>
      <c r="P76" s="45" t="str">
        <f>IFERROR(VLOOKUP($Q$5,Ledger!C76:K76,9,0),"-")</f>
        <v>-</v>
      </c>
      <c r="Q76" s="45" t="str">
        <f t="shared" si="17"/>
        <v>-</v>
      </c>
      <c r="S76" s="25" t="str">
        <f>IFERROR(VLOOKUP($Z$5,Ledger!C76:K76,2,0),"-")</f>
        <v>-</v>
      </c>
      <c r="T76" s="49" t="str">
        <f>IFERROR(VLOOKUP($Z$5,Ledger!C76:K76,3,0),"-")</f>
        <v>-</v>
      </c>
      <c r="U76" s="49" t="str">
        <f>IFERROR(VLOOKUP($Z$5,Ledger!C76:K76,4,0),"-")</f>
        <v>-</v>
      </c>
      <c r="V76" s="49" t="str">
        <f>IFERROR(VLOOKUP($Z$5,Ledger!C76:K76,5,0),"-")</f>
        <v>-</v>
      </c>
      <c r="W76" s="49" t="str">
        <f>IFERROR(VLOOKUP($Z$5,Ledger!C76:K76,6,0),"-")</f>
        <v>-</v>
      </c>
      <c r="X76" s="45">
        <f t="shared" si="18"/>
        <v>0</v>
      </c>
      <c r="Y76" s="45" t="str">
        <f>IFERROR(VLOOKUP($Z$5,Ledger!C76:K76,9,0),"-")</f>
        <v>-</v>
      </c>
      <c r="Z76" s="45" t="str">
        <f t="shared" si="19"/>
        <v>-</v>
      </c>
      <c r="AB76" s="25" t="str">
        <f>IFERROR(VLOOKUP($AI$5,Ledger!C76:K76,2,0),"-")</f>
        <v>-</v>
      </c>
      <c r="AC76" s="49" t="str">
        <f>IFERROR(VLOOKUP($AI$5,Ledger!C76:K76,3,0),"-")</f>
        <v>-</v>
      </c>
      <c r="AD76" s="49" t="str">
        <f>IFERROR(VLOOKUP($AI$5,Ledger!C76:K76,4,0),"-")</f>
        <v>-</v>
      </c>
      <c r="AE76" s="49" t="str">
        <f>IFERROR(VLOOKUP($AI$5,Ledger!C76:K76,5,0),"-")</f>
        <v>-</v>
      </c>
      <c r="AF76" s="49" t="str">
        <f>IFERROR(VLOOKUP($AI$5,Ledger!C76:K76,6,0),"-")</f>
        <v>-</v>
      </c>
      <c r="AG76" s="45">
        <f t="shared" si="20"/>
        <v>0</v>
      </c>
      <c r="AH76" s="45" t="str">
        <f>IFERROR(VLOOKUP($AI$5,Ledger!C76:K76,9,0),"-")</f>
        <v>-</v>
      </c>
      <c r="AI76" s="45" t="str">
        <f t="shared" si="21"/>
        <v>-</v>
      </c>
      <c r="AK76" s="25" t="str">
        <f>IFERROR(VLOOKUP($AR$5,Ledger!C76:K76,2,0),"-")</f>
        <v>-</v>
      </c>
      <c r="AL76" s="49" t="str">
        <f>IFERROR(VLOOKUP($AR$5,Ledger!C76:K76,3,0),"-")</f>
        <v>-</v>
      </c>
      <c r="AM76" s="49" t="str">
        <f>IFERROR(VLOOKUP($AR$5,Ledger!C76:K76,4,0),"-")</f>
        <v>-</v>
      </c>
      <c r="AN76" s="49" t="str">
        <f>IFERROR(VLOOKUP($AR$5,Ledger!C76:K76,5,0),"-")</f>
        <v>-</v>
      </c>
      <c r="AO76" s="49" t="str">
        <f>IFERROR(VLOOKUP($AR$5,Ledger!C76:K76,6,0),"-")</f>
        <v>-</v>
      </c>
      <c r="AP76" s="45">
        <f t="shared" si="22"/>
        <v>0</v>
      </c>
      <c r="AQ76" s="45" t="str">
        <f>IFERROR(VLOOKUP($AR$5,Ledger!C76:K76,9,0),"-")</f>
        <v>-</v>
      </c>
      <c r="AR76" s="45" t="str">
        <f t="shared" si="23"/>
        <v>-</v>
      </c>
      <c r="AT76" s="25" t="str">
        <f>IFERROR(VLOOKUP($BA$5,Ledger!C76:K76,2,0),"-")</f>
        <v>-</v>
      </c>
      <c r="AU76" s="49" t="str">
        <f>IFERROR(VLOOKUP($BA$5,Ledger!C76:K76,3,0),"-")</f>
        <v>-</v>
      </c>
      <c r="AV76" s="49" t="str">
        <f>IFERROR(VLOOKUP($BA$5,Ledger!C76:K76,4,0),"-")</f>
        <v>-</v>
      </c>
      <c r="AW76" s="49" t="str">
        <f>IFERROR(VLOOKUP($BA$5,Ledger!C76:K76,5,0),"-")</f>
        <v>-</v>
      </c>
      <c r="AX76" s="49" t="str">
        <f>IFERROR(VLOOKUP($BA$5,Ledger!C76:K76,6,0),"-")</f>
        <v>-</v>
      </c>
      <c r="AY76" s="45">
        <f t="shared" si="24"/>
        <v>0</v>
      </c>
      <c r="AZ76" s="45" t="str">
        <f>IFERROR(VLOOKUP($BA$5,Ledger!C76:K76,9,0),"-")</f>
        <v>-</v>
      </c>
      <c r="BA76" s="45" t="str">
        <f t="shared" si="25"/>
        <v>-</v>
      </c>
      <c r="BC76" s="25" t="str">
        <f>IFERROR(VLOOKUP($BJ$5,Ledger!C76:K76,2,0),"-")</f>
        <v>-</v>
      </c>
      <c r="BD76" s="49" t="str">
        <f>IFERROR(VLOOKUP($BJ$5,Ledger!C76:K76,3,0),"-")</f>
        <v>-</v>
      </c>
      <c r="BE76" s="49" t="str">
        <f>IFERROR(VLOOKUP($BJ$5,Ledger!C76:K76,4,0),"-")</f>
        <v>-</v>
      </c>
      <c r="BF76" s="49" t="str">
        <f>IFERROR(VLOOKUP($BJ$5,Ledger!C76:K76,5,0),"-")</f>
        <v>-</v>
      </c>
      <c r="BG76" s="49" t="str">
        <f>IFERROR(VLOOKUP($BJ$5,Ledger!C76:K76,6,0),"-")</f>
        <v>-</v>
      </c>
      <c r="BH76" s="45">
        <f t="shared" si="26"/>
        <v>0</v>
      </c>
      <c r="BI76" s="45" t="str">
        <f>IFERROR(VLOOKUP($BJ$5,Ledger!C76:K76,9,0),"-")</f>
        <v>-</v>
      </c>
      <c r="BJ76" s="45" t="str">
        <f t="shared" si="27"/>
        <v>-</v>
      </c>
    </row>
    <row r="77" spans="1:62" ht="24" x14ac:dyDescent="0.2">
      <c r="A77" s="25" t="str">
        <f>IFERROR(VLOOKUP($H$5,Ledger!C77:K77,2,0),"-")</f>
        <v>-</v>
      </c>
      <c r="B77" s="49" t="str">
        <f>IFERROR(VLOOKUP($H$5,Ledger!C77:K77,3,0),"-")</f>
        <v>-</v>
      </c>
      <c r="C77" s="49" t="str">
        <f>IFERROR(VLOOKUP($H$5,Ledger!C77:K77,4,0),"-")</f>
        <v>-</v>
      </c>
      <c r="D77" s="49" t="str">
        <f>IFERROR(VLOOKUP($H$5,Ledger!C77:K77,5,0),"-")</f>
        <v>-</v>
      </c>
      <c r="E77" s="49" t="str">
        <f>IFERROR(VLOOKUP($H$5,Ledger!C77:K77,6,0),"-")</f>
        <v>-</v>
      </c>
      <c r="F77" s="45">
        <f t="shared" si="14"/>
        <v>0</v>
      </c>
      <c r="G77" s="45" t="str">
        <f>IFERROR(VLOOKUP($H$5,Ledger!C77:K77,9,0),"-")</f>
        <v>-</v>
      </c>
      <c r="H77" s="45" t="str">
        <f t="shared" si="15"/>
        <v>-</v>
      </c>
      <c r="J77" s="25" t="str">
        <f>IFERROR(VLOOKUP($Q$5,Ledger!C77:K77,2,0),"-")</f>
        <v>-</v>
      </c>
      <c r="K77" s="49" t="str">
        <f>IFERROR(VLOOKUP($Q$5,Ledger!C77:K77,3,0),"-")</f>
        <v>-</v>
      </c>
      <c r="L77" s="49" t="str">
        <f>IFERROR(VLOOKUP($Q$5,Ledger!C77:K77,4,0),"-")</f>
        <v>-</v>
      </c>
      <c r="M77" s="49" t="str">
        <f>IFERROR(VLOOKUP($Q$5,Ledger!C77:K77,5,0),"-")</f>
        <v>-</v>
      </c>
      <c r="N77" s="49" t="str">
        <f>IFERROR(VLOOKUP($Q$5,Ledger!C77:K77,6,0),"-")</f>
        <v>-</v>
      </c>
      <c r="O77" s="45">
        <f t="shared" si="16"/>
        <v>0</v>
      </c>
      <c r="P77" s="45" t="str">
        <f>IFERROR(VLOOKUP($Q$5,Ledger!C77:K77,9,0),"-")</f>
        <v>-</v>
      </c>
      <c r="Q77" s="45" t="str">
        <f t="shared" si="17"/>
        <v>-</v>
      </c>
      <c r="S77" s="25" t="str">
        <f>IFERROR(VLOOKUP($Z$5,Ledger!C77:K77,2,0),"-")</f>
        <v>-</v>
      </c>
      <c r="T77" s="49" t="str">
        <f>IFERROR(VLOOKUP($Z$5,Ledger!C77:K77,3,0),"-")</f>
        <v>-</v>
      </c>
      <c r="U77" s="49" t="str">
        <f>IFERROR(VLOOKUP($Z$5,Ledger!C77:K77,4,0),"-")</f>
        <v>-</v>
      </c>
      <c r="V77" s="49" t="str">
        <f>IFERROR(VLOOKUP($Z$5,Ledger!C77:K77,5,0),"-")</f>
        <v>-</v>
      </c>
      <c r="W77" s="49" t="str">
        <f>IFERROR(VLOOKUP($Z$5,Ledger!C77:K77,6,0),"-")</f>
        <v>-</v>
      </c>
      <c r="X77" s="45">
        <f t="shared" si="18"/>
        <v>0</v>
      </c>
      <c r="Y77" s="45" t="str">
        <f>IFERROR(VLOOKUP($Z$5,Ledger!C77:K77,9,0),"-")</f>
        <v>-</v>
      </c>
      <c r="Z77" s="45" t="str">
        <f t="shared" si="19"/>
        <v>-</v>
      </c>
      <c r="AB77" s="25" t="str">
        <f>IFERROR(VLOOKUP($AI$5,Ledger!C77:K77,2,0),"-")</f>
        <v>-</v>
      </c>
      <c r="AC77" s="49" t="str">
        <f>IFERROR(VLOOKUP($AI$5,Ledger!C77:K77,3,0),"-")</f>
        <v>-</v>
      </c>
      <c r="AD77" s="49" t="str">
        <f>IFERROR(VLOOKUP($AI$5,Ledger!C77:K77,4,0),"-")</f>
        <v>-</v>
      </c>
      <c r="AE77" s="49" t="str">
        <f>IFERROR(VLOOKUP($AI$5,Ledger!C77:K77,5,0),"-")</f>
        <v>-</v>
      </c>
      <c r="AF77" s="49" t="str">
        <f>IFERROR(VLOOKUP($AI$5,Ledger!C77:K77,6,0),"-")</f>
        <v>-</v>
      </c>
      <c r="AG77" s="45">
        <f t="shared" si="20"/>
        <v>0</v>
      </c>
      <c r="AH77" s="45" t="str">
        <f>IFERROR(VLOOKUP($AI$5,Ledger!C77:K77,9,0),"-")</f>
        <v>-</v>
      </c>
      <c r="AI77" s="45" t="str">
        <f t="shared" si="21"/>
        <v>-</v>
      </c>
      <c r="AK77" s="25" t="str">
        <f>IFERROR(VLOOKUP($AR$5,Ledger!C77:K77,2,0),"-")</f>
        <v>-</v>
      </c>
      <c r="AL77" s="49" t="str">
        <f>IFERROR(VLOOKUP($AR$5,Ledger!C77:K77,3,0),"-")</f>
        <v>-</v>
      </c>
      <c r="AM77" s="49" t="str">
        <f>IFERROR(VLOOKUP($AR$5,Ledger!C77:K77,4,0),"-")</f>
        <v>-</v>
      </c>
      <c r="AN77" s="49" t="str">
        <f>IFERROR(VLOOKUP($AR$5,Ledger!C77:K77,5,0),"-")</f>
        <v>-</v>
      </c>
      <c r="AO77" s="49" t="str">
        <f>IFERROR(VLOOKUP($AR$5,Ledger!C77:K77,6,0),"-")</f>
        <v>-</v>
      </c>
      <c r="AP77" s="45">
        <f t="shared" si="22"/>
        <v>0</v>
      </c>
      <c r="AQ77" s="45" t="str">
        <f>IFERROR(VLOOKUP($AR$5,Ledger!C77:K77,9,0),"-")</f>
        <v>-</v>
      </c>
      <c r="AR77" s="45" t="str">
        <f t="shared" si="23"/>
        <v>-</v>
      </c>
      <c r="AT77" s="25" t="str">
        <f>IFERROR(VLOOKUP($BA$5,Ledger!C77:K77,2,0),"-")</f>
        <v>-</v>
      </c>
      <c r="AU77" s="49" t="str">
        <f>IFERROR(VLOOKUP($BA$5,Ledger!C77:K77,3,0),"-")</f>
        <v>-</v>
      </c>
      <c r="AV77" s="49" t="str">
        <f>IFERROR(VLOOKUP($BA$5,Ledger!C77:K77,4,0),"-")</f>
        <v>-</v>
      </c>
      <c r="AW77" s="49" t="str">
        <f>IFERROR(VLOOKUP($BA$5,Ledger!C77:K77,5,0),"-")</f>
        <v>-</v>
      </c>
      <c r="AX77" s="49" t="str">
        <f>IFERROR(VLOOKUP($BA$5,Ledger!C77:K77,6,0),"-")</f>
        <v>-</v>
      </c>
      <c r="AY77" s="45">
        <f t="shared" si="24"/>
        <v>0</v>
      </c>
      <c r="AZ77" s="45" t="str">
        <f>IFERROR(VLOOKUP($BA$5,Ledger!C77:K77,9,0),"-")</f>
        <v>-</v>
      </c>
      <c r="BA77" s="45" t="str">
        <f t="shared" si="25"/>
        <v>-</v>
      </c>
      <c r="BC77" s="25" t="str">
        <f>IFERROR(VLOOKUP($BJ$5,Ledger!C77:K77,2,0),"-")</f>
        <v>-</v>
      </c>
      <c r="BD77" s="49" t="str">
        <f>IFERROR(VLOOKUP($BJ$5,Ledger!C77:K77,3,0),"-")</f>
        <v>-</v>
      </c>
      <c r="BE77" s="49" t="str">
        <f>IFERROR(VLOOKUP($BJ$5,Ledger!C77:K77,4,0),"-")</f>
        <v>-</v>
      </c>
      <c r="BF77" s="49" t="str">
        <f>IFERROR(VLOOKUP($BJ$5,Ledger!C77:K77,5,0),"-")</f>
        <v>-</v>
      </c>
      <c r="BG77" s="49" t="str">
        <f>IFERROR(VLOOKUP($BJ$5,Ledger!C77:K77,6,0),"-")</f>
        <v>-</v>
      </c>
      <c r="BH77" s="45">
        <f t="shared" si="26"/>
        <v>0</v>
      </c>
      <c r="BI77" s="45" t="str">
        <f>IFERROR(VLOOKUP($BJ$5,Ledger!C77:K77,9,0),"-")</f>
        <v>-</v>
      </c>
      <c r="BJ77" s="45" t="str">
        <f t="shared" si="27"/>
        <v>-</v>
      </c>
    </row>
    <row r="78" spans="1:62" ht="24" x14ac:dyDescent="0.2">
      <c r="A78" s="25" t="str">
        <f>IFERROR(VLOOKUP($H$5,Ledger!C78:K78,2,0),"-")</f>
        <v>-</v>
      </c>
      <c r="B78" s="49" t="str">
        <f>IFERROR(VLOOKUP($H$5,Ledger!C78:K78,3,0),"-")</f>
        <v>-</v>
      </c>
      <c r="C78" s="49" t="str">
        <f>IFERROR(VLOOKUP($H$5,Ledger!C78:K78,4,0),"-")</f>
        <v>-</v>
      </c>
      <c r="D78" s="49" t="str">
        <f>IFERROR(VLOOKUP($H$5,Ledger!C78:K78,5,0),"-")</f>
        <v>-</v>
      </c>
      <c r="E78" s="49" t="str">
        <f>IFERROR(VLOOKUP($H$5,Ledger!C78:K78,6,0),"-")</f>
        <v>-</v>
      </c>
      <c r="F78" s="45">
        <f t="shared" si="14"/>
        <v>0</v>
      </c>
      <c r="G78" s="45" t="str">
        <f>IFERROR(VLOOKUP($H$5,Ledger!C78:K78,9,0),"-")</f>
        <v>-</v>
      </c>
      <c r="H78" s="45" t="str">
        <f t="shared" si="15"/>
        <v>-</v>
      </c>
      <c r="J78" s="25" t="str">
        <f>IFERROR(VLOOKUP($Q$5,Ledger!C78:K78,2,0),"-")</f>
        <v>-</v>
      </c>
      <c r="K78" s="49" t="str">
        <f>IFERROR(VLOOKUP($Q$5,Ledger!C78:K78,3,0),"-")</f>
        <v>-</v>
      </c>
      <c r="L78" s="49" t="str">
        <f>IFERROR(VLOOKUP($Q$5,Ledger!C78:K78,4,0),"-")</f>
        <v>-</v>
      </c>
      <c r="M78" s="49" t="str">
        <f>IFERROR(VLOOKUP($Q$5,Ledger!C78:K78,5,0),"-")</f>
        <v>-</v>
      </c>
      <c r="N78" s="49" t="str">
        <f>IFERROR(VLOOKUP($Q$5,Ledger!C78:K78,6,0),"-")</f>
        <v>-</v>
      </c>
      <c r="O78" s="45">
        <f t="shared" si="16"/>
        <v>0</v>
      </c>
      <c r="P78" s="45" t="str">
        <f>IFERROR(VLOOKUP($Q$5,Ledger!C78:K78,9,0),"-")</f>
        <v>-</v>
      </c>
      <c r="Q78" s="45" t="str">
        <f t="shared" si="17"/>
        <v>-</v>
      </c>
      <c r="S78" s="25" t="str">
        <f>IFERROR(VLOOKUP($Z$5,Ledger!C78:K78,2,0),"-")</f>
        <v>-</v>
      </c>
      <c r="T78" s="49" t="str">
        <f>IFERROR(VLOOKUP($Z$5,Ledger!C78:K78,3,0),"-")</f>
        <v>-</v>
      </c>
      <c r="U78" s="49" t="str">
        <f>IFERROR(VLOOKUP($Z$5,Ledger!C78:K78,4,0),"-")</f>
        <v>-</v>
      </c>
      <c r="V78" s="49" t="str">
        <f>IFERROR(VLOOKUP($Z$5,Ledger!C78:K78,5,0),"-")</f>
        <v>-</v>
      </c>
      <c r="W78" s="49" t="str">
        <f>IFERROR(VLOOKUP($Z$5,Ledger!C78:K78,6,0),"-")</f>
        <v>-</v>
      </c>
      <c r="X78" s="45">
        <f t="shared" si="18"/>
        <v>0</v>
      </c>
      <c r="Y78" s="45" t="str">
        <f>IFERROR(VLOOKUP($Z$5,Ledger!C78:K78,9,0),"-")</f>
        <v>-</v>
      </c>
      <c r="Z78" s="45" t="str">
        <f t="shared" si="19"/>
        <v>-</v>
      </c>
      <c r="AB78" s="25" t="str">
        <f>IFERROR(VLOOKUP($AI$5,Ledger!C78:K78,2,0),"-")</f>
        <v>-</v>
      </c>
      <c r="AC78" s="49" t="str">
        <f>IFERROR(VLOOKUP($AI$5,Ledger!C78:K78,3,0),"-")</f>
        <v>-</v>
      </c>
      <c r="AD78" s="49" t="str">
        <f>IFERROR(VLOOKUP($AI$5,Ledger!C78:K78,4,0),"-")</f>
        <v>-</v>
      </c>
      <c r="AE78" s="49" t="str">
        <f>IFERROR(VLOOKUP($AI$5,Ledger!C78:K78,5,0),"-")</f>
        <v>-</v>
      </c>
      <c r="AF78" s="49" t="str">
        <f>IFERROR(VLOOKUP($AI$5,Ledger!C78:K78,6,0),"-")</f>
        <v>-</v>
      </c>
      <c r="AG78" s="45">
        <f t="shared" si="20"/>
        <v>0</v>
      </c>
      <c r="AH78" s="45" t="str">
        <f>IFERROR(VLOOKUP($AI$5,Ledger!C78:K78,9,0),"-")</f>
        <v>-</v>
      </c>
      <c r="AI78" s="45" t="str">
        <f t="shared" si="21"/>
        <v>-</v>
      </c>
      <c r="AK78" s="25" t="str">
        <f>IFERROR(VLOOKUP($AR$5,Ledger!C78:K78,2,0),"-")</f>
        <v>-</v>
      </c>
      <c r="AL78" s="49" t="str">
        <f>IFERROR(VLOOKUP($AR$5,Ledger!C78:K78,3,0),"-")</f>
        <v>-</v>
      </c>
      <c r="AM78" s="49" t="str">
        <f>IFERROR(VLOOKUP($AR$5,Ledger!C78:K78,4,0),"-")</f>
        <v>-</v>
      </c>
      <c r="AN78" s="49" t="str">
        <f>IFERROR(VLOOKUP($AR$5,Ledger!C78:K78,5,0),"-")</f>
        <v>-</v>
      </c>
      <c r="AO78" s="49" t="str">
        <f>IFERROR(VLOOKUP($AR$5,Ledger!C78:K78,6,0),"-")</f>
        <v>-</v>
      </c>
      <c r="AP78" s="45">
        <f t="shared" si="22"/>
        <v>0</v>
      </c>
      <c r="AQ78" s="45" t="str">
        <f>IFERROR(VLOOKUP($AR$5,Ledger!C78:K78,9,0),"-")</f>
        <v>-</v>
      </c>
      <c r="AR78" s="45" t="str">
        <f t="shared" si="23"/>
        <v>-</v>
      </c>
      <c r="AT78" s="25" t="str">
        <f>IFERROR(VLOOKUP($BA$5,Ledger!C78:K78,2,0),"-")</f>
        <v>-</v>
      </c>
      <c r="AU78" s="49" t="str">
        <f>IFERROR(VLOOKUP($BA$5,Ledger!C78:K78,3,0),"-")</f>
        <v>-</v>
      </c>
      <c r="AV78" s="49" t="str">
        <f>IFERROR(VLOOKUP($BA$5,Ledger!C78:K78,4,0),"-")</f>
        <v>-</v>
      </c>
      <c r="AW78" s="49" t="str">
        <f>IFERROR(VLOOKUP($BA$5,Ledger!C78:K78,5,0),"-")</f>
        <v>-</v>
      </c>
      <c r="AX78" s="49" t="str">
        <f>IFERROR(VLOOKUP($BA$5,Ledger!C78:K78,6,0),"-")</f>
        <v>-</v>
      </c>
      <c r="AY78" s="45">
        <f t="shared" si="24"/>
        <v>0</v>
      </c>
      <c r="AZ78" s="45" t="str">
        <f>IFERROR(VLOOKUP($BA$5,Ledger!C78:K78,9,0),"-")</f>
        <v>-</v>
      </c>
      <c r="BA78" s="45" t="str">
        <f t="shared" si="25"/>
        <v>-</v>
      </c>
      <c r="BC78" s="25" t="str">
        <f>IFERROR(VLOOKUP($BJ$5,Ledger!C78:K78,2,0),"-")</f>
        <v>-</v>
      </c>
      <c r="BD78" s="49" t="str">
        <f>IFERROR(VLOOKUP($BJ$5,Ledger!C78:K78,3,0),"-")</f>
        <v>-</v>
      </c>
      <c r="BE78" s="49" t="str">
        <f>IFERROR(VLOOKUP($BJ$5,Ledger!C78:K78,4,0),"-")</f>
        <v>-</v>
      </c>
      <c r="BF78" s="49" t="str">
        <f>IFERROR(VLOOKUP($BJ$5,Ledger!C78:K78,5,0),"-")</f>
        <v>-</v>
      </c>
      <c r="BG78" s="49" t="str">
        <f>IFERROR(VLOOKUP($BJ$5,Ledger!C78:K78,6,0),"-")</f>
        <v>-</v>
      </c>
      <c r="BH78" s="45">
        <f t="shared" si="26"/>
        <v>0</v>
      </c>
      <c r="BI78" s="45" t="str">
        <f>IFERROR(VLOOKUP($BJ$5,Ledger!C78:K78,9,0),"-")</f>
        <v>-</v>
      </c>
      <c r="BJ78" s="45" t="str">
        <f t="shared" si="27"/>
        <v>-</v>
      </c>
    </row>
    <row r="79" spans="1:62" ht="24" x14ac:dyDescent="0.2">
      <c r="A79" s="25" t="str">
        <f>IFERROR(VLOOKUP($H$5,Ledger!C79:K79,2,0),"-")</f>
        <v>-</v>
      </c>
      <c r="B79" s="49" t="str">
        <f>IFERROR(VLOOKUP($H$5,Ledger!C79:K79,3,0),"-")</f>
        <v>-</v>
      </c>
      <c r="C79" s="49" t="str">
        <f>IFERROR(VLOOKUP($H$5,Ledger!C79:K79,4,0),"-")</f>
        <v>-</v>
      </c>
      <c r="D79" s="49" t="str">
        <f>IFERROR(VLOOKUP($H$5,Ledger!C79:K79,5,0),"-")</f>
        <v>-</v>
      </c>
      <c r="E79" s="49" t="str">
        <f>IFERROR(VLOOKUP($H$5,Ledger!C79:K79,6,0),"-")</f>
        <v>-</v>
      </c>
      <c r="F79" s="45">
        <f t="shared" si="14"/>
        <v>0</v>
      </c>
      <c r="G79" s="45" t="str">
        <f>IFERROR(VLOOKUP($H$5,Ledger!C79:K79,9,0),"-")</f>
        <v>-</v>
      </c>
      <c r="H79" s="45" t="str">
        <f t="shared" si="15"/>
        <v>-</v>
      </c>
      <c r="J79" s="25" t="str">
        <f>IFERROR(VLOOKUP($Q$5,Ledger!C79:K79,2,0),"-")</f>
        <v>-</v>
      </c>
      <c r="K79" s="49" t="str">
        <f>IFERROR(VLOOKUP($Q$5,Ledger!C79:K79,3,0),"-")</f>
        <v>-</v>
      </c>
      <c r="L79" s="49" t="str">
        <f>IFERROR(VLOOKUP($Q$5,Ledger!C79:K79,4,0),"-")</f>
        <v>-</v>
      </c>
      <c r="M79" s="49" t="str">
        <f>IFERROR(VLOOKUP($Q$5,Ledger!C79:K79,5,0),"-")</f>
        <v>-</v>
      </c>
      <c r="N79" s="49" t="str">
        <f>IFERROR(VLOOKUP($Q$5,Ledger!C79:K79,6,0),"-")</f>
        <v>-</v>
      </c>
      <c r="O79" s="45">
        <f t="shared" si="16"/>
        <v>0</v>
      </c>
      <c r="P79" s="45" t="str">
        <f>IFERROR(VLOOKUP($Q$5,Ledger!C79:K79,9,0),"-")</f>
        <v>-</v>
      </c>
      <c r="Q79" s="45" t="str">
        <f t="shared" si="17"/>
        <v>-</v>
      </c>
      <c r="S79" s="25" t="str">
        <f>IFERROR(VLOOKUP($Z$5,Ledger!C79:K79,2,0),"-")</f>
        <v>-</v>
      </c>
      <c r="T79" s="49" t="str">
        <f>IFERROR(VLOOKUP($Z$5,Ledger!C79:K79,3,0),"-")</f>
        <v>-</v>
      </c>
      <c r="U79" s="49" t="str">
        <f>IFERROR(VLOOKUP($Z$5,Ledger!C79:K79,4,0),"-")</f>
        <v>-</v>
      </c>
      <c r="V79" s="49" t="str">
        <f>IFERROR(VLOOKUP($Z$5,Ledger!C79:K79,5,0),"-")</f>
        <v>-</v>
      </c>
      <c r="W79" s="49" t="str">
        <f>IFERROR(VLOOKUP($Z$5,Ledger!C79:K79,6,0),"-")</f>
        <v>-</v>
      </c>
      <c r="X79" s="45">
        <f t="shared" si="18"/>
        <v>0</v>
      </c>
      <c r="Y79" s="45" t="str">
        <f>IFERROR(VLOOKUP($Z$5,Ledger!C79:K79,9,0),"-")</f>
        <v>-</v>
      </c>
      <c r="Z79" s="45" t="str">
        <f t="shared" si="19"/>
        <v>-</v>
      </c>
      <c r="AB79" s="25" t="str">
        <f>IFERROR(VLOOKUP($AI$5,Ledger!C79:K79,2,0),"-")</f>
        <v>-</v>
      </c>
      <c r="AC79" s="49" t="str">
        <f>IFERROR(VLOOKUP($AI$5,Ledger!C79:K79,3,0),"-")</f>
        <v>-</v>
      </c>
      <c r="AD79" s="49" t="str">
        <f>IFERROR(VLOOKUP($AI$5,Ledger!C79:K79,4,0),"-")</f>
        <v>-</v>
      </c>
      <c r="AE79" s="49" t="str">
        <f>IFERROR(VLOOKUP($AI$5,Ledger!C79:K79,5,0),"-")</f>
        <v>-</v>
      </c>
      <c r="AF79" s="49" t="str">
        <f>IFERROR(VLOOKUP($AI$5,Ledger!C79:K79,6,0),"-")</f>
        <v>-</v>
      </c>
      <c r="AG79" s="45">
        <f t="shared" si="20"/>
        <v>0</v>
      </c>
      <c r="AH79" s="45" t="str">
        <f>IFERROR(VLOOKUP($AI$5,Ledger!C79:K79,9,0),"-")</f>
        <v>-</v>
      </c>
      <c r="AI79" s="45" t="str">
        <f t="shared" si="21"/>
        <v>-</v>
      </c>
      <c r="AK79" s="25" t="str">
        <f>IFERROR(VLOOKUP($AR$5,Ledger!C79:K79,2,0),"-")</f>
        <v>-</v>
      </c>
      <c r="AL79" s="49" t="str">
        <f>IFERROR(VLOOKUP($AR$5,Ledger!C79:K79,3,0),"-")</f>
        <v>-</v>
      </c>
      <c r="AM79" s="49" t="str">
        <f>IFERROR(VLOOKUP($AR$5,Ledger!C79:K79,4,0),"-")</f>
        <v>-</v>
      </c>
      <c r="AN79" s="49" t="str">
        <f>IFERROR(VLOOKUP($AR$5,Ledger!C79:K79,5,0),"-")</f>
        <v>-</v>
      </c>
      <c r="AO79" s="49" t="str">
        <f>IFERROR(VLOOKUP($AR$5,Ledger!C79:K79,6,0),"-")</f>
        <v>-</v>
      </c>
      <c r="AP79" s="45">
        <f t="shared" si="22"/>
        <v>0</v>
      </c>
      <c r="AQ79" s="45" t="str">
        <f>IFERROR(VLOOKUP($AR$5,Ledger!C79:K79,9,0),"-")</f>
        <v>-</v>
      </c>
      <c r="AR79" s="45" t="str">
        <f t="shared" si="23"/>
        <v>-</v>
      </c>
      <c r="AT79" s="25" t="str">
        <f>IFERROR(VLOOKUP($BA$5,Ledger!C79:K79,2,0),"-")</f>
        <v>-</v>
      </c>
      <c r="AU79" s="49" t="str">
        <f>IFERROR(VLOOKUP($BA$5,Ledger!C79:K79,3,0),"-")</f>
        <v>-</v>
      </c>
      <c r="AV79" s="49" t="str">
        <f>IFERROR(VLOOKUP($BA$5,Ledger!C79:K79,4,0),"-")</f>
        <v>-</v>
      </c>
      <c r="AW79" s="49" t="str">
        <f>IFERROR(VLOOKUP($BA$5,Ledger!C79:K79,5,0),"-")</f>
        <v>-</v>
      </c>
      <c r="AX79" s="49" t="str">
        <f>IFERROR(VLOOKUP($BA$5,Ledger!C79:K79,6,0),"-")</f>
        <v>-</v>
      </c>
      <c r="AY79" s="45">
        <f t="shared" si="24"/>
        <v>0</v>
      </c>
      <c r="AZ79" s="45" t="str">
        <f>IFERROR(VLOOKUP($BA$5,Ledger!C79:K79,9,0),"-")</f>
        <v>-</v>
      </c>
      <c r="BA79" s="45" t="str">
        <f t="shared" si="25"/>
        <v>-</v>
      </c>
      <c r="BC79" s="25" t="str">
        <f>IFERROR(VLOOKUP($BJ$5,Ledger!C79:K79,2,0),"-")</f>
        <v>-</v>
      </c>
      <c r="BD79" s="49" t="str">
        <f>IFERROR(VLOOKUP($BJ$5,Ledger!C79:K79,3,0),"-")</f>
        <v>-</v>
      </c>
      <c r="BE79" s="49" t="str">
        <f>IFERROR(VLOOKUP($BJ$5,Ledger!C79:K79,4,0),"-")</f>
        <v>-</v>
      </c>
      <c r="BF79" s="49" t="str">
        <f>IFERROR(VLOOKUP($BJ$5,Ledger!C79:K79,5,0),"-")</f>
        <v>-</v>
      </c>
      <c r="BG79" s="49" t="str">
        <f>IFERROR(VLOOKUP($BJ$5,Ledger!C79:K79,6,0),"-")</f>
        <v>-</v>
      </c>
      <c r="BH79" s="45">
        <f t="shared" si="26"/>
        <v>0</v>
      </c>
      <c r="BI79" s="45" t="str">
        <f>IFERROR(VLOOKUP($BJ$5,Ledger!C79:K79,9,0),"-")</f>
        <v>-</v>
      </c>
      <c r="BJ79" s="45" t="str">
        <f t="shared" si="27"/>
        <v>-</v>
      </c>
    </row>
    <row r="80" spans="1:62" ht="24" x14ac:dyDescent="0.2">
      <c r="A80" s="25" t="str">
        <f>IFERROR(VLOOKUP($H$5,Ledger!C80:K80,2,0),"-")</f>
        <v>-</v>
      </c>
      <c r="B80" s="49" t="str">
        <f>IFERROR(VLOOKUP($H$5,Ledger!C80:K80,3,0),"-")</f>
        <v>-</v>
      </c>
      <c r="C80" s="49" t="str">
        <f>IFERROR(VLOOKUP($H$5,Ledger!C80:K80,4,0),"-")</f>
        <v>-</v>
      </c>
      <c r="D80" s="49" t="str">
        <f>IFERROR(VLOOKUP($H$5,Ledger!C80:K80,5,0),"-")</f>
        <v>-</v>
      </c>
      <c r="E80" s="49" t="str">
        <f>IFERROR(VLOOKUP($H$5,Ledger!C80:K80,6,0),"-")</f>
        <v>-</v>
      </c>
      <c r="F80" s="45">
        <f t="shared" si="14"/>
        <v>0</v>
      </c>
      <c r="G80" s="45" t="str">
        <f>IFERROR(VLOOKUP($H$5,Ledger!C80:K80,9,0),"-")</f>
        <v>-</v>
      </c>
      <c r="H80" s="45" t="str">
        <f t="shared" si="15"/>
        <v>-</v>
      </c>
      <c r="J80" s="25" t="str">
        <f>IFERROR(VLOOKUP($Q$5,Ledger!C80:K80,2,0),"-")</f>
        <v>-</v>
      </c>
      <c r="K80" s="49" t="str">
        <f>IFERROR(VLOOKUP($Q$5,Ledger!C80:K80,3,0),"-")</f>
        <v>-</v>
      </c>
      <c r="L80" s="49" t="str">
        <f>IFERROR(VLOOKUP($Q$5,Ledger!C80:K80,4,0),"-")</f>
        <v>-</v>
      </c>
      <c r="M80" s="49" t="str">
        <f>IFERROR(VLOOKUP($Q$5,Ledger!C80:K80,5,0),"-")</f>
        <v>-</v>
      </c>
      <c r="N80" s="49" t="str">
        <f>IFERROR(VLOOKUP($Q$5,Ledger!C80:K80,6,0),"-")</f>
        <v>-</v>
      </c>
      <c r="O80" s="45">
        <f t="shared" si="16"/>
        <v>0</v>
      </c>
      <c r="P80" s="45" t="str">
        <f>IFERROR(VLOOKUP($Q$5,Ledger!C80:K80,9,0),"-")</f>
        <v>-</v>
      </c>
      <c r="Q80" s="45" t="str">
        <f t="shared" si="17"/>
        <v>-</v>
      </c>
      <c r="S80" s="25" t="str">
        <f>IFERROR(VLOOKUP($Z$5,Ledger!C80:K80,2,0),"-")</f>
        <v>-</v>
      </c>
      <c r="T80" s="49" t="str">
        <f>IFERROR(VLOOKUP($Z$5,Ledger!C80:K80,3,0),"-")</f>
        <v>-</v>
      </c>
      <c r="U80" s="49" t="str">
        <f>IFERROR(VLOOKUP($Z$5,Ledger!C80:K80,4,0),"-")</f>
        <v>-</v>
      </c>
      <c r="V80" s="49" t="str">
        <f>IFERROR(VLOOKUP($Z$5,Ledger!C80:K80,5,0),"-")</f>
        <v>-</v>
      </c>
      <c r="W80" s="49" t="str">
        <f>IFERROR(VLOOKUP($Z$5,Ledger!C80:K80,6,0),"-")</f>
        <v>-</v>
      </c>
      <c r="X80" s="45">
        <f t="shared" si="18"/>
        <v>0</v>
      </c>
      <c r="Y80" s="45" t="str">
        <f>IFERROR(VLOOKUP($Z$5,Ledger!C80:K80,9,0),"-")</f>
        <v>-</v>
      </c>
      <c r="Z80" s="45" t="str">
        <f t="shared" si="19"/>
        <v>-</v>
      </c>
      <c r="AB80" s="25" t="str">
        <f>IFERROR(VLOOKUP($AI$5,Ledger!C80:K80,2,0),"-")</f>
        <v>-</v>
      </c>
      <c r="AC80" s="49" t="str">
        <f>IFERROR(VLOOKUP($AI$5,Ledger!C80:K80,3,0),"-")</f>
        <v>-</v>
      </c>
      <c r="AD80" s="49" t="str">
        <f>IFERROR(VLOOKUP($AI$5,Ledger!C80:K80,4,0),"-")</f>
        <v>-</v>
      </c>
      <c r="AE80" s="49" t="str">
        <f>IFERROR(VLOOKUP($AI$5,Ledger!C80:K80,5,0),"-")</f>
        <v>-</v>
      </c>
      <c r="AF80" s="49" t="str">
        <f>IFERROR(VLOOKUP($AI$5,Ledger!C80:K80,6,0),"-")</f>
        <v>-</v>
      </c>
      <c r="AG80" s="45">
        <f t="shared" si="20"/>
        <v>0</v>
      </c>
      <c r="AH80" s="45" t="str">
        <f>IFERROR(VLOOKUP($AI$5,Ledger!C80:K80,9,0),"-")</f>
        <v>-</v>
      </c>
      <c r="AI80" s="45" t="str">
        <f t="shared" si="21"/>
        <v>-</v>
      </c>
      <c r="AK80" s="25" t="str">
        <f>IFERROR(VLOOKUP($AR$5,Ledger!C80:K80,2,0),"-")</f>
        <v>-</v>
      </c>
      <c r="AL80" s="49" t="str">
        <f>IFERROR(VLOOKUP($AR$5,Ledger!C80:K80,3,0),"-")</f>
        <v>-</v>
      </c>
      <c r="AM80" s="49" t="str">
        <f>IFERROR(VLOOKUP($AR$5,Ledger!C80:K80,4,0),"-")</f>
        <v>-</v>
      </c>
      <c r="AN80" s="49" t="str">
        <f>IFERROR(VLOOKUP($AR$5,Ledger!C80:K80,5,0),"-")</f>
        <v>-</v>
      </c>
      <c r="AO80" s="49" t="str">
        <f>IFERROR(VLOOKUP($AR$5,Ledger!C80:K80,6,0),"-")</f>
        <v>-</v>
      </c>
      <c r="AP80" s="45">
        <f t="shared" si="22"/>
        <v>0</v>
      </c>
      <c r="AQ80" s="45" t="str">
        <f>IFERROR(VLOOKUP($AR$5,Ledger!C80:K80,9,0),"-")</f>
        <v>-</v>
      </c>
      <c r="AR80" s="45" t="str">
        <f t="shared" si="23"/>
        <v>-</v>
      </c>
      <c r="AT80" s="25" t="str">
        <f>IFERROR(VLOOKUP($BA$5,Ledger!C80:K80,2,0),"-")</f>
        <v>-</v>
      </c>
      <c r="AU80" s="49" t="str">
        <f>IFERROR(VLOOKUP($BA$5,Ledger!C80:K80,3,0),"-")</f>
        <v>-</v>
      </c>
      <c r="AV80" s="49" t="str">
        <f>IFERROR(VLOOKUP($BA$5,Ledger!C80:K80,4,0),"-")</f>
        <v>-</v>
      </c>
      <c r="AW80" s="49" t="str">
        <f>IFERROR(VLOOKUP($BA$5,Ledger!C80:K80,5,0),"-")</f>
        <v>-</v>
      </c>
      <c r="AX80" s="49" t="str">
        <f>IFERROR(VLOOKUP($BA$5,Ledger!C80:K80,6,0),"-")</f>
        <v>-</v>
      </c>
      <c r="AY80" s="45">
        <f t="shared" si="24"/>
        <v>0</v>
      </c>
      <c r="AZ80" s="45" t="str">
        <f>IFERROR(VLOOKUP($BA$5,Ledger!C80:K80,9,0),"-")</f>
        <v>-</v>
      </c>
      <c r="BA80" s="45" t="str">
        <f t="shared" si="25"/>
        <v>-</v>
      </c>
      <c r="BC80" s="25" t="str">
        <f>IFERROR(VLOOKUP($BJ$5,Ledger!C80:K80,2,0),"-")</f>
        <v>-</v>
      </c>
      <c r="BD80" s="49" t="str">
        <f>IFERROR(VLOOKUP($BJ$5,Ledger!C80:K80,3,0),"-")</f>
        <v>-</v>
      </c>
      <c r="BE80" s="49" t="str">
        <f>IFERROR(VLOOKUP($BJ$5,Ledger!C80:K80,4,0),"-")</f>
        <v>-</v>
      </c>
      <c r="BF80" s="49" t="str">
        <f>IFERROR(VLOOKUP($BJ$5,Ledger!C80:K80,5,0),"-")</f>
        <v>-</v>
      </c>
      <c r="BG80" s="49" t="str">
        <f>IFERROR(VLOOKUP($BJ$5,Ledger!C80:K80,6,0),"-")</f>
        <v>-</v>
      </c>
      <c r="BH80" s="45">
        <f t="shared" si="26"/>
        <v>0</v>
      </c>
      <c r="BI80" s="45" t="str">
        <f>IFERROR(VLOOKUP($BJ$5,Ledger!C80:K80,9,0),"-")</f>
        <v>-</v>
      </c>
      <c r="BJ80" s="45" t="str">
        <f t="shared" si="27"/>
        <v>-</v>
      </c>
    </row>
    <row r="81" spans="1:62" ht="24" x14ac:dyDescent="0.2">
      <c r="A81" s="25" t="str">
        <f>IFERROR(VLOOKUP($H$5,Ledger!C81:K81,2,0),"-")</f>
        <v>-</v>
      </c>
      <c r="B81" s="49" t="str">
        <f>IFERROR(VLOOKUP($H$5,Ledger!C81:K81,3,0),"-")</f>
        <v>-</v>
      </c>
      <c r="C81" s="49" t="str">
        <f>IFERROR(VLOOKUP($H$5,Ledger!C81:K81,4,0),"-")</f>
        <v>-</v>
      </c>
      <c r="D81" s="49" t="str">
        <f>IFERROR(VLOOKUP($H$5,Ledger!C81:K81,5,0),"-")</f>
        <v>-</v>
      </c>
      <c r="E81" s="49" t="str">
        <f>IFERROR(VLOOKUP($H$5,Ledger!C81:K81,6,0),"-")</f>
        <v>-</v>
      </c>
      <c r="F81" s="45">
        <f t="shared" si="14"/>
        <v>0</v>
      </c>
      <c r="G81" s="45" t="str">
        <f>IFERROR(VLOOKUP($H$5,Ledger!C81:K81,9,0),"-")</f>
        <v>-</v>
      </c>
      <c r="H81" s="45" t="str">
        <f t="shared" si="15"/>
        <v>-</v>
      </c>
      <c r="J81" s="25" t="str">
        <f>IFERROR(VLOOKUP($Q$5,Ledger!C81:K81,2,0),"-")</f>
        <v>-</v>
      </c>
      <c r="K81" s="49" t="str">
        <f>IFERROR(VLOOKUP($Q$5,Ledger!C81:K81,3,0),"-")</f>
        <v>-</v>
      </c>
      <c r="L81" s="49" t="str">
        <f>IFERROR(VLOOKUP($Q$5,Ledger!C81:K81,4,0),"-")</f>
        <v>-</v>
      </c>
      <c r="M81" s="49" t="str">
        <f>IFERROR(VLOOKUP($Q$5,Ledger!C81:K81,5,0),"-")</f>
        <v>-</v>
      </c>
      <c r="N81" s="49" t="str">
        <f>IFERROR(VLOOKUP($Q$5,Ledger!C81:K81,6,0),"-")</f>
        <v>-</v>
      </c>
      <c r="O81" s="45">
        <f t="shared" si="16"/>
        <v>0</v>
      </c>
      <c r="P81" s="45" t="str">
        <f>IFERROR(VLOOKUP($Q$5,Ledger!C81:K81,9,0),"-")</f>
        <v>-</v>
      </c>
      <c r="Q81" s="45" t="str">
        <f t="shared" si="17"/>
        <v>-</v>
      </c>
      <c r="S81" s="25" t="str">
        <f>IFERROR(VLOOKUP($Z$5,Ledger!C81:K81,2,0),"-")</f>
        <v>-</v>
      </c>
      <c r="T81" s="49" t="str">
        <f>IFERROR(VLOOKUP($Z$5,Ledger!C81:K81,3,0),"-")</f>
        <v>-</v>
      </c>
      <c r="U81" s="49" t="str">
        <f>IFERROR(VLOOKUP($Z$5,Ledger!C81:K81,4,0),"-")</f>
        <v>-</v>
      </c>
      <c r="V81" s="49" t="str">
        <f>IFERROR(VLOOKUP($Z$5,Ledger!C81:K81,5,0),"-")</f>
        <v>-</v>
      </c>
      <c r="W81" s="49" t="str">
        <f>IFERROR(VLOOKUP($Z$5,Ledger!C81:K81,6,0),"-")</f>
        <v>-</v>
      </c>
      <c r="X81" s="45">
        <f t="shared" si="18"/>
        <v>0</v>
      </c>
      <c r="Y81" s="45" t="str">
        <f>IFERROR(VLOOKUP($Z$5,Ledger!C81:K81,9,0),"-")</f>
        <v>-</v>
      </c>
      <c r="Z81" s="45" t="str">
        <f t="shared" si="19"/>
        <v>-</v>
      </c>
      <c r="AB81" s="25" t="str">
        <f>IFERROR(VLOOKUP($AI$5,Ledger!C81:K81,2,0),"-")</f>
        <v>-</v>
      </c>
      <c r="AC81" s="49" t="str">
        <f>IFERROR(VLOOKUP($AI$5,Ledger!C81:K81,3,0),"-")</f>
        <v>-</v>
      </c>
      <c r="AD81" s="49" t="str">
        <f>IFERROR(VLOOKUP($AI$5,Ledger!C81:K81,4,0),"-")</f>
        <v>-</v>
      </c>
      <c r="AE81" s="49" t="str">
        <f>IFERROR(VLOOKUP($AI$5,Ledger!C81:K81,5,0),"-")</f>
        <v>-</v>
      </c>
      <c r="AF81" s="49" t="str">
        <f>IFERROR(VLOOKUP($AI$5,Ledger!C81:K81,6,0),"-")</f>
        <v>-</v>
      </c>
      <c r="AG81" s="45">
        <f t="shared" si="20"/>
        <v>0</v>
      </c>
      <c r="AH81" s="45" t="str">
        <f>IFERROR(VLOOKUP($AI$5,Ledger!C81:K81,9,0),"-")</f>
        <v>-</v>
      </c>
      <c r="AI81" s="45" t="str">
        <f t="shared" si="21"/>
        <v>-</v>
      </c>
      <c r="AK81" s="25" t="str">
        <f>IFERROR(VLOOKUP($AR$5,Ledger!C81:K81,2,0),"-")</f>
        <v>-</v>
      </c>
      <c r="AL81" s="49" t="str">
        <f>IFERROR(VLOOKUP($AR$5,Ledger!C81:K81,3,0),"-")</f>
        <v>-</v>
      </c>
      <c r="AM81" s="49" t="str">
        <f>IFERROR(VLOOKUP($AR$5,Ledger!C81:K81,4,0),"-")</f>
        <v>-</v>
      </c>
      <c r="AN81" s="49" t="str">
        <f>IFERROR(VLOOKUP($AR$5,Ledger!C81:K81,5,0),"-")</f>
        <v>-</v>
      </c>
      <c r="AO81" s="49" t="str">
        <f>IFERROR(VLOOKUP($AR$5,Ledger!C81:K81,6,0),"-")</f>
        <v>-</v>
      </c>
      <c r="AP81" s="45">
        <f t="shared" si="22"/>
        <v>0</v>
      </c>
      <c r="AQ81" s="45" t="str">
        <f>IFERROR(VLOOKUP($AR$5,Ledger!C81:K81,9,0),"-")</f>
        <v>-</v>
      </c>
      <c r="AR81" s="45" t="str">
        <f t="shared" si="23"/>
        <v>-</v>
      </c>
      <c r="AT81" s="25" t="str">
        <f>IFERROR(VLOOKUP($BA$5,Ledger!C81:K81,2,0),"-")</f>
        <v>-</v>
      </c>
      <c r="AU81" s="49" t="str">
        <f>IFERROR(VLOOKUP($BA$5,Ledger!C81:K81,3,0),"-")</f>
        <v>-</v>
      </c>
      <c r="AV81" s="49" t="str">
        <f>IFERROR(VLOOKUP($BA$5,Ledger!C81:K81,4,0),"-")</f>
        <v>-</v>
      </c>
      <c r="AW81" s="49" t="str">
        <f>IFERROR(VLOOKUP($BA$5,Ledger!C81:K81,5,0),"-")</f>
        <v>-</v>
      </c>
      <c r="AX81" s="49" t="str">
        <f>IFERROR(VLOOKUP($BA$5,Ledger!C81:K81,6,0),"-")</f>
        <v>-</v>
      </c>
      <c r="AY81" s="45">
        <f t="shared" si="24"/>
        <v>0</v>
      </c>
      <c r="AZ81" s="45" t="str">
        <f>IFERROR(VLOOKUP($BA$5,Ledger!C81:K81,9,0),"-")</f>
        <v>-</v>
      </c>
      <c r="BA81" s="45" t="str">
        <f t="shared" si="25"/>
        <v>-</v>
      </c>
      <c r="BC81" s="25" t="str">
        <f>IFERROR(VLOOKUP($BJ$5,Ledger!C81:K81,2,0),"-")</f>
        <v>-</v>
      </c>
      <c r="BD81" s="49" t="str">
        <f>IFERROR(VLOOKUP($BJ$5,Ledger!C81:K81,3,0),"-")</f>
        <v>-</v>
      </c>
      <c r="BE81" s="49" t="str">
        <f>IFERROR(VLOOKUP($BJ$5,Ledger!C81:K81,4,0),"-")</f>
        <v>-</v>
      </c>
      <c r="BF81" s="49" t="str">
        <f>IFERROR(VLOOKUP($BJ$5,Ledger!C81:K81,5,0),"-")</f>
        <v>-</v>
      </c>
      <c r="BG81" s="49" t="str">
        <f>IFERROR(VLOOKUP($BJ$5,Ledger!C81:K81,6,0),"-")</f>
        <v>-</v>
      </c>
      <c r="BH81" s="45">
        <f t="shared" si="26"/>
        <v>0</v>
      </c>
      <c r="BI81" s="45" t="str">
        <f>IFERROR(VLOOKUP($BJ$5,Ledger!C81:K81,9,0),"-")</f>
        <v>-</v>
      </c>
      <c r="BJ81" s="45" t="str">
        <f t="shared" si="27"/>
        <v>-</v>
      </c>
    </row>
    <row r="82" spans="1:62" ht="24" x14ac:dyDescent="0.2">
      <c r="A82" s="25" t="str">
        <f>IFERROR(VLOOKUP($H$5,Ledger!C82:K82,2,0),"-")</f>
        <v>-</v>
      </c>
      <c r="B82" s="49" t="str">
        <f>IFERROR(VLOOKUP($H$5,Ledger!C82:K82,3,0),"-")</f>
        <v>-</v>
      </c>
      <c r="C82" s="49" t="str">
        <f>IFERROR(VLOOKUP($H$5,Ledger!C82:K82,4,0),"-")</f>
        <v>-</v>
      </c>
      <c r="D82" s="49" t="str">
        <f>IFERROR(VLOOKUP($H$5,Ledger!C82:K82,5,0),"-")</f>
        <v>-</v>
      </c>
      <c r="E82" s="49" t="str">
        <f>IFERROR(VLOOKUP($H$5,Ledger!C82:K82,6,0),"-")</f>
        <v>-</v>
      </c>
      <c r="F82" s="45">
        <f t="shared" si="14"/>
        <v>0</v>
      </c>
      <c r="G82" s="45" t="str">
        <f>IFERROR(VLOOKUP($H$5,Ledger!C82:K82,9,0),"-")</f>
        <v>-</v>
      </c>
      <c r="H82" s="45" t="str">
        <f t="shared" si="15"/>
        <v>-</v>
      </c>
      <c r="J82" s="25" t="str">
        <f>IFERROR(VLOOKUP($Q$5,Ledger!C82:K82,2,0),"-")</f>
        <v>-</v>
      </c>
      <c r="K82" s="49" t="str">
        <f>IFERROR(VLOOKUP($Q$5,Ledger!C82:K82,3,0),"-")</f>
        <v>-</v>
      </c>
      <c r="L82" s="49" t="str">
        <f>IFERROR(VLOOKUP($Q$5,Ledger!C82:K82,4,0),"-")</f>
        <v>-</v>
      </c>
      <c r="M82" s="49" t="str">
        <f>IFERROR(VLOOKUP($Q$5,Ledger!C82:K82,5,0),"-")</f>
        <v>-</v>
      </c>
      <c r="N82" s="49" t="str">
        <f>IFERROR(VLOOKUP($Q$5,Ledger!C82:K82,6,0),"-")</f>
        <v>-</v>
      </c>
      <c r="O82" s="45">
        <f t="shared" si="16"/>
        <v>0</v>
      </c>
      <c r="P82" s="45" t="str">
        <f>IFERROR(VLOOKUP($Q$5,Ledger!C82:K82,9,0),"-")</f>
        <v>-</v>
      </c>
      <c r="Q82" s="45" t="str">
        <f t="shared" si="17"/>
        <v>-</v>
      </c>
      <c r="S82" s="25" t="str">
        <f>IFERROR(VLOOKUP($Z$5,Ledger!C82:K82,2,0),"-")</f>
        <v>-</v>
      </c>
      <c r="T82" s="49" t="str">
        <f>IFERROR(VLOOKUP($Z$5,Ledger!C82:K82,3,0),"-")</f>
        <v>-</v>
      </c>
      <c r="U82" s="49" t="str">
        <f>IFERROR(VLOOKUP($Z$5,Ledger!C82:K82,4,0),"-")</f>
        <v>-</v>
      </c>
      <c r="V82" s="49" t="str">
        <f>IFERROR(VLOOKUP($Z$5,Ledger!C82:K82,5,0),"-")</f>
        <v>-</v>
      </c>
      <c r="W82" s="49" t="str">
        <f>IFERROR(VLOOKUP($Z$5,Ledger!C82:K82,6,0),"-")</f>
        <v>-</v>
      </c>
      <c r="X82" s="45">
        <f t="shared" si="18"/>
        <v>0</v>
      </c>
      <c r="Y82" s="45" t="str">
        <f>IFERROR(VLOOKUP($Z$5,Ledger!C82:K82,9,0),"-")</f>
        <v>-</v>
      </c>
      <c r="Z82" s="45" t="str">
        <f t="shared" si="19"/>
        <v>-</v>
      </c>
      <c r="AB82" s="25" t="str">
        <f>IFERROR(VLOOKUP($AI$5,Ledger!C82:K82,2,0),"-")</f>
        <v>-</v>
      </c>
      <c r="AC82" s="49" t="str">
        <f>IFERROR(VLOOKUP($AI$5,Ledger!C82:K82,3,0),"-")</f>
        <v>-</v>
      </c>
      <c r="AD82" s="49" t="str">
        <f>IFERROR(VLOOKUP($AI$5,Ledger!C82:K82,4,0),"-")</f>
        <v>-</v>
      </c>
      <c r="AE82" s="49" t="str">
        <f>IFERROR(VLOOKUP($AI$5,Ledger!C82:K82,5,0),"-")</f>
        <v>-</v>
      </c>
      <c r="AF82" s="49" t="str">
        <f>IFERROR(VLOOKUP($AI$5,Ledger!C82:K82,6,0),"-")</f>
        <v>-</v>
      </c>
      <c r="AG82" s="45">
        <f t="shared" si="20"/>
        <v>0</v>
      </c>
      <c r="AH82" s="45" t="str">
        <f>IFERROR(VLOOKUP($AI$5,Ledger!C82:K82,9,0),"-")</f>
        <v>-</v>
      </c>
      <c r="AI82" s="45" t="str">
        <f t="shared" si="21"/>
        <v>-</v>
      </c>
      <c r="AK82" s="25" t="str">
        <f>IFERROR(VLOOKUP($AR$5,Ledger!C82:K82,2,0),"-")</f>
        <v>-</v>
      </c>
      <c r="AL82" s="49" t="str">
        <f>IFERROR(VLOOKUP($AR$5,Ledger!C82:K82,3,0),"-")</f>
        <v>-</v>
      </c>
      <c r="AM82" s="49" t="str">
        <f>IFERROR(VLOOKUP($AR$5,Ledger!C82:K82,4,0),"-")</f>
        <v>-</v>
      </c>
      <c r="AN82" s="49" t="str">
        <f>IFERROR(VLOOKUP($AR$5,Ledger!C82:K82,5,0),"-")</f>
        <v>-</v>
      </c>
      <c r="AO82" s="49" t="str">
        <f>IFERROR(VLOOKUP($AR$5,Ledger!C82:K82,6,0),"-")</f>
        <v>-</v>
      </c>
      <c r="AP82" s="45">
        <f t="shared" si="22"/>
        <v>0</v>
      </c>
      <c r="AQ82" s="45" t="str">
        <f>IFERROR(VLOOKUP($AR$5,Ledger!C82:K82,9,0),"-")</f>
        <v>-</v>
      </c>
      <c r="AR82" s="45" t="str">
        <f t="shared" si="23"/>
        <v>-</v>
      </c>
      <c r="AT82" s="25" t="str">
        <f>IFERROR(VLOOKUP($BA$5,Ledger!C82:K82,2,0),"-")</f>
        <v>-</v>
      </c>
      <c r="AU82" s="49" t="str">
        <f>IFERROR(VLOOKUP($BA$5,Ledger!C82:K82,3,0),"-")</f>
        <v>-</v>
      </c>
      <c r="AV82" s="49" t="str">
        <f>IFERROR(VLOOKUP($BA$5,Ledger!C82:K82,4,0),"-")</f>
        <v>-</v>
      </c>
      <c r="AW82" s="49" t="str">
        <f>IFERROR(VLOOKUP($BA$5,Ledger!C82:K82,5,0),"-")</f>
        <v>-</v>
      </c>
      <c r="AX82" s="49" t="str">
        <f>IFERROR(VLOOKUP($BA$5,Ledger!C82:K82,6,0),"-")</f>
        <v>-</v>
      </c>
      <c r="AY82" s="45">
        <f t="shared" si="24"/>
        <v>0</v>
      </c>
      <c r="AZ82" s="45" t="str">
        <f>IFERROR(VLOOKUP($BA$5,Ledger!C82:K82,9,0),"-")</f>
        <v>-</v>
      </c>
      <c r="BA82" s="45" t="str">
        <f t="shared" si="25"/>
        <v>-</v>
      </c>
      <c r="BC82" s="25" t="str">
        <f>IFERROR(VLOOKUP($BJ$5,Ledger!C82:K82,2,0),"-")</f>
        <v>-</v>
      </c>
      <c r="BD82" s="49" t="str">
        <f>IFERROR(VLOOKUP($BJ$5,Ledger!C82:K82,3,0),"-")</f>
        <v>-</v>
      </c>
      <c r="BE82" s="49" t="str">
        <f>IFERROR(VLOOKUP($BJ$5,Ledger!C82:K82,4,0),"-")</f>
        <v>-</v>
      </c>
      <c r="BF82" s="49" t="str">
        <f>IFERROR(VLOOKUP($BJ$5,Ledger!C82:K82,5,0),"-")</f>
        <v>-</v>
      </c>
      <c r="BG82" s="49" t="str">
        <f>IFERROR(VLOOKUP($BJ$5,Ledger!C82:K82,6,0),"-")</f>
        <v>-</v>
      </c>
      <c r="BH82" s="45">
        <f t="shared" si="26"/>
        <v>0</v>
      </c>
      <c r="BI82" s="45" t="str">
        <f>IFERROR(VLOOKUP($BJ$5,Ledger!C82:K82,9,0),"-")</f>
        <v>-</v>
      </c>
      <c r="BJ82" s="45" t="str">
        <f t="shared" si="27"/>
        <v>-</v>
      </c>
    </row>
    <row r="83" spans="1:62" ht="24" x14ac:dyDescent="0.2">
      <c r="A83" s="25" t="str">
        <f>IFERROR(VLOOKUP($H$5,Ledger!C83:K83,2,0),"-")</f>
        <v>-</v>
      </c>
      <c r="B83" s="49" t="str">
        <f>IFERROR(VLOOKUP($H$5,Ledger!C83:K83,3,0),"-")</f>
        <v>-</v>
      </c>
      <c r="C83" s="49" t="str">
        <f>IFERROR(VLOOKUP($H$5,Ledger!C83:K83,4,0),"-")</f>
        <v>-</v>
      </c>
      <c r="D83" s="49" t="str">
        <f>IFERROR(VLOOKUP($H$5,Ledger!C83:K83,5,0),"-")</f>
        <v>-</v>
      </c>
      <c r="E83" s="49" t="str">
        <f>IFERROR(VLOOKUP($H$5,Ledger!C83:K83,6,0),"-")</f>
        <v>-</v>
      </c>
      <c r="F83" s="45">
        <f t="shared" si="14"/>
        <v>0</v>
      </c>
      <c r="G83" s="45" t="str">
        <f>IFERROR(VLOOKUP($H$5,Ledger!C83:K83,9,0),"-")</f>
        <v>-</v>
      </c>
      <c r="H83" s="45" t="str">
        <f t="shared" si="15"/>
        <v>-</v>
      </c>
      <c r="J83" s="25" t="str">
        <f>IFERROR(VLOOKUP($Q$5,Ledger!C83:K83,2,0),"-")</f>
        <v>-</v>
      </c>
      <c r="K83" s="49" t="str">
        <f>IFERROR(VLOOKUP($Q$5,Ledger!C83:K83,3,0),"-")</f>
        <v>-</v>
      </c>
      <c r="L83" s="49" t="str">
        <f>IFERROR(VLOOKUP($Q$5,Ledger!C83:K83,4,0),"-")</f>
        <v>-</v>
      </c>
      <c r="M83" s="49" t="str">
        <f>IFERROR(VLOOKUP($Q$5,Ledger!C83:K83,5,0),"-")</f>
        <v>-</v>
      </c>
      <c r="N83" s="49" t="str">
        <f>IFERROR(VLOOKUP($Q$5,Ledger!C83:K83,6,0),"-")</f>
        <v>-</v>
      </c>
      <c r="O83" s="45">
        <f t="shared" si="16"/>
        <v>0</v>
      </c>
      <c r="P83" s="45" t="str">
        <f>IFERROR(VLOOKUP($Q$5,Ledger!C83:K83,9,0),"-")</f>
        <v>-</v>
      </c>
      <c r="Q83" s="45" t="str">
        <f t="shared" si="17"/>
        <v>-</v>
      </c>
      <c r="S83" s="25" t="str">
        <f>IFERROR(VLOOKUP($Z$5,Ledger!C83:K83,2,0),"-")</f>
        <v>-</v>
      </c>
      <c r="T83" s="49" t="str">
        <f>IFERROR(VLOOKUP($Z$5,Ledger!C83:K83,3,0),"-")</f>
        <v>-</v>
      </c>
      <c r="U83" s="49" t="str">
        <f>IFERROR(VLOOKUP($Z$5,Ledger!C83:K83,4,0),"-")</f>
        <v>-</v>
      </c>
      <c r="V83" s="49" t="str">
        <f>IFERROR(VLOOKUP($Z$5,Ledger!C83:K83,5,0),"-")</f>
        <v>-</v>
      </c>
      <c r="W83" s="49" t="str">
        <f>IFERROR(VLOOKUP($Z$5,Ledger!C83:K83,6,0),"-")</f>
        <v>-</v>
      </c>
      <c r="X83" s="45">
        <f t="shared" si="18"/>
        <v>0</v>
      </c>
      <c r="Y83" s="45" t="str">
        <f>IFERROR(VLOOKUP($Z$5,Ledger!C83:K83,9,0),"-")</f>
        <v>-</v>
      </c>
      <c r="Z83" s="45" t="str">
        <f t="shared" si="19"/>
        <v>-</v>
      </c>
      <c r="AB83" s="25" t="str">
        <f>IFERROR(VLOOKUP($AI$5,Ledger!C83:K83,2,0),"-")</f>
        <v>-</v>
      </c>
      <c r="AC83" s="49" t="str">
        <f>IFERROR(VLOOKUP($AI$5,Ledger!C83:K83,3,0),"-")</f>
        <v>-</v>
      </c>
      <c r="AD83" s="49" t="str">
        <f>IFERROR(VLOOKUP($AI$5,Ledger!C83:K83,4,0),"-")</f>
        <v>-</v>
      </c>
      <c r="AE83" s="49" t="str">
        <f>IFERROR(VLOOKUP($AI$5,Ledger!C83:K83,5,0),"-")</f>
        <v>-</v>
      </c>
      <c r="AF83" s="49" t="str">
        <f>IFERROR(VLOOKUP($AI$5,Ledger!C83:K83,6,0),"-")</f>
        <v>-</v>
      </c>
      <c r="AG83" s="45">
        <f t="shared" si="20"/>
        <v>0</v>
      </c>
      <c r="AH83" s="45" t="str">
        <f>IFERROR(VLOOKUP($AI$5,Ledger!C83:K83,9,0),"-")</f>
        <v>-</v>
      </c>
      <c r="AI83" s="45" t="str">
        <f t="shared" si="21"/>
        <v>-</v>
      </c>
      <c r="AK83" s="25" t="str">
        <f>IFERROR(VLOOKUP($AR$5,Ledger!C83:K83,2,0),"-")</f>
        <v>-</v>
      </c>
      <c r="AL83" s="49" t="str">
        <f>IFERROR(VLOOKUP($AR$5,Ledger!C83:K83,3,0),"-")</f>
        <v>-</v>
      </c>
      <c r="AM83" s="49" t="str">
        <f>IFERROR(VLOOKUP($AR$5,Ledger!C83:K83,4,0),"-")</f>
        <v>-</v>
      </c>
      <c r="AN83" s="49" t="str">
        <f>IFERROR(VLOOKUP($AR$5,Ledger!C83:K83,5,0),"-")</f>
        <v>-</v>
      </c>
      <c r="AO83" s="49" t="str">
        <f>IFERROR(VLOOKUP($AR$5,Ledger!C83:K83,6,0),"-")</f>
        <v>-</v>
      </c>
      <c r="AP83" s="45">
        <f t="shared" si="22"/>
        <v>0</v>
      </c>
      <c r="AQ83" s="45" t="str">
        <f>IFERROR(VLOOKUP($AR$5,Ledger!C83:K83,9,0),"-")</f>
        <v>-</v>
      </c>
      <c r="AR83" s="45" t="str">
        <f t="shared" si="23"/>
        <v>-</v>
      </c>
      <c r="AT83" s="25" t="str">
        <f>IFERROR(VLOOKUP($BA$5,Ledger!C83:K83,2,0),"-")</f>
        <v>-</v>
      </c>
      <c r="AU83" s="49" t="str">
        <f>IFERROR(VLOOKUP($BA$5,Ledger!C83:K83,3,0),"-")</f>
        <v>-</v>
      </c>
      <c r="AV83" s="49" t="str">
        <f>IFERROR(VLOOKUP($BA$5,Ledger!C83:K83,4,0),"-")</f>
        <v>-</v>
      </c>
      <c r="AW83" s="49" t="str">
        <f>IFERROR(VLOOKUP($BA$5,Ledger!C83:K83,5,0),"-")</f>
        <v>-</v>
      </c>
      <c r="AX83" s="49" t="str">
        <f>IFERROR(VLOOKUP($BA$5,Ledger!C83:K83,6,0),"-")</f>
        <v>-</v>
      </c>
      <c r="AY83" s="45">
        <f t="shared" si="24"/>
        <v>0</v>
      </c>
      <c r="AZ83" s="45" t="str">
        <f>IFERROR(VLOOKUP($BA$5,Ledger!C83:K83,9,0),"-")</f>
        <v>-</v>
      </c>
      <c r="BA83" s="45" t="str">
        <f t="shared" si="25"/>
        <v>-</v>
      </c>
      <c r="BC83" s="25" t="str">
        <f>IFERROR(VLOOKUP($BJ$5,Ledger!C83:K83,2,0),"-")</f>
        <v>-</v>
      </c>
      <c r="BD83" s="49" t="str">
        <f>IFERROR(VLOOKUP($BJ$5,Ledger!C83:K83,3,0),"-")</f>
        <v>-</v>
      </c>
      <c r="BE83" s="49" t="str">
        <f>IFERROR(VLOOKUP($BJ$5,Ledger!C83:K83,4,0),"-")</f>
        <v>-</v>
      </c>
      <c r="BF83" s="49" t="str">
        <f>IFERROR(VLOOKUP($BJ$5,Ledger!C83:K83,5,0),"-")</f>
        <v>-</v>
      </c>
      <c r="BG83" s="49" t="str">
        <f>IFERROR(VLOOKUP($BJ$5,Ledger!C83:K83,6,0),"-")</f>
        <v>-</v>
      </c>
      <c r="BH83" s="45">
        <f t="shared" si="26"/>
        <v>0</v>
      </c>
      <c r="BI83" s="45" t="str">
        <f>IFERROR(VLOOKUP($BJ$5,Ledger!C83:K83,9,0),"-")</f>
        <v>-</v>
      </c>
      <c r="BJ83" s="45" t="str">
        <f t="shared" si="27"/>
        <v>-</v>
      </c>
    </row>
    <row r="84" spans="1:62" ht="24" x14ac:dyDescent="0.2">
      <c r="A84" s="25" t="str">
        <f>IFERROR(VLOOKUP($H$5,Ledger!C84:K84,2,0),"-")</f>
        <v>-</v>
      </c>
      <c r="B84" s="49" t="str">
        <f>IFERROR(VLOOKUP($H$5,Ledger!C84:K84,3,0),"-")</f>
        <v>-</v>
      </c>
      <c r="C84" s="49" t="str">
        <f>IFERROR(VLOOKUP($H$5,Ledger!C84:K84,4,0),"-")</f>
        <v>-</v>
      </c>
      <c r="D84" s="49" t="str">
        <f>IFERROR(VLOOKUP($H$5,Ledger!C84:K84,5,0),"-")</f>
        <v>-</v>
      </c>
      <c r="E84" s="49" t="str">
        <f>IFERROR(VLOOKUP($H$5,Ledger!C84:K84,6,0),"-")</f>
        <v>-</v>
      </c>
      <c r="F84" s="45">
        <f t="shared" si="14"/>
        <v>0</v>
      </c>
      <c r="G84" s="45" t="str">
        <f>IFERROR(VLOOKUP($H$5,Ledger!C84:K84,9,0),"-")</f>
        <v>-</v>
      </c>
      <c r="H84" s="45" t="str">
        <f t="shared" si="15"/>
        <v>-</v>
      </c>
      <c r="J84" s="25" t="str">
        <f>IFERROR(VLOOKUP($Q$5,Ledger!C84:K84,2,0),"-")</f>
        <v>-</v>
      </c>
      <c r="K84" s="49" t="str">
        <f>IFERROR(VLOOKUP($Q$5,Ledger!C84:K84,3,0),"-")</f>
        <v>-</v>
      </c>
      <c r="L84" s="49" t="str">
        <f>IFERROR(VLOOKUP($Q$5,Ledger!C84:K84,4,0),"-")</f>
        <v>-</v>
      </c>
      <c r="M84" s="49" t="str">
        <f>IFERROR(VLOOKUP($Q$5,Ledger!C84:K84,5,0),"-")</f>
        <v>-</v>
      </c>
      <c r="N84" s="49" t="str">
        <f>IFERROR(VLOOKUP($Q$5,Ledger!C84:K84,6,0),"-")</f>
        <v>-</v>
      </c>
      <c r="O84" s="45">
        <f t="shared" si="16"/>
        <v>0</v>
      </c>
      <c r="P84" s="45" t="str">
        <f>IFERROR(VLOOKUP($Q$5,Ledger!C84:K84,9,0),"-")</f>
        <v>-</v>
      </c>
      <c r="Q84" s="45" t="str">
        <f t="shared" si="17"/>
        <v>-</v>
      </c>
      <c r="S84" s="25" t="str">
        <f>IFERROR(VLOOKUP($Z$5,Ledger!C84:K84,2,0),"-")</f>
        <v>-</v>
      </c>
      <c r="T84" s="49" t="str">
        <f>IFERROR(VLOOKUP($Z$5,Ledger!C84:K84,3,0),"-")</f>
        <v>-</v>
      </c>
      <c r="U84" s="49" t="str">
        <f>IFERROR(VLOOKUP($Z$5,Ledger!C84:K84,4,0),"-")</f>
        <v>-</v>
      </c>
      <c r="V84" s="49" t="str">
        <f>IFERROR(VLOOKUP($Z$5,Ledger!C84:K84,5,0),"-")</f>
        <v>-</v>
      </c>
      <c r="W84" s="49" t="str">
        <f>IFERROR(VLOOKUP($Z$5,Ledger!C84:K84,6,0),"-")</f>
        <v>-</v>
      </c>
      <c r="X84" s="45">
        <f t="shared" si="18"/>
        <v>0</v>
      </c>
      <c r="Y84" s="45" t="str">
        <f>IFERROR(VLOOKUP($Z$5,Ledger!C84:K84,9,0),"-")</f>
        <v>-</v>
      </c>
      <c r="Z84" s="45" t="str">
        <f t="shared" si="19"/>
        <v>-</v>
      </c>
      <c r="AB84" s="25" t="str">
        <f>IFERROR(VLOOKUP($AI$5,Ledger!C84:K84,2,0),"-")</f>
        <v>-</v>
      </c>
      <c r="AC84" s="49" t="str">
        <f>IFERROR(VLOOKUP($AI$5,Ledger!C84:K84,3,0),"-")</f>
        <v>-</v>
      </c>
      <c r="AD84" s="49" t="str">
        <f>IFERROR(VLOOKUP($AI$5,Ledger!C84:K84,4,0),"-")</f>
        <v>-</v>
      </c>
      <c r="AE84" s="49" t="str">
        <f>IFERROR(VLOOKUP($AI$5,Ledger!C84:K84,5,0),"-")</f>
        <v>-</v>
      </c>
      <c r="AF84" s="49" t="str">
        <f>IFERROR(VLOOKUP($AI$5,Ledger!C84:K84,6,0),"-")</f>
        <v>-</v>
      </c>
      <c r="AG84" s="45">
        <f t="shared" si="20"/>
        <v>0</v>
      </c>
      <c r="AH84" s="45" t="str">
        <f>IFERROR(VLOOKUP($AI$5,Ledger!C84:K84,9,0),"-")</f>
        <v>-</v>
      </c>
      <c r="AI84" s="45" t="str">
        <f t="shared" si="21"/>
        <v>-</v>
      </c>
      <c r="AK84" s="25" t="str">
        <f>IFERROR(VLOOKUP($AR$5,Ledger!C84:K84,2,0),"-")</f>
        <v>-</v>
      </c>
      <c r="AL84" s="49" t="str">
        <f>IFERROR(VLOOKUP($AR$5,Ledger!C84:K84,3,0),"-")</f>
        <v>-</v>
      </c>
      <c r="AM84" s="49" t="str">
        <f>IFERROR(VLOOKUP($AR$5,Ledger!C84:K84,4,0),"-")</f>
        <v>-</v>
      </c>
      <c r="AN84" s="49" t="str">
        <f>IFERROR(VLOOKUP($AR$5,Ledger!C84:K84,5,0),"-")</f>
        <v>-</v>
      </c>
      <c r="AO84" s="49" t="str">
        <f>IFERROR(VLOOKUP($AR$5,Ledger!C84:K84,6,0),"-")</f>
        <v>-</v>
      </c>
      <c r="AP84" s="45">
        <f t="shared" si="22"/>
        <v>0</v>
      </c>
      <c r="AQ84" s="45" t="str">
        <f>IFERROR(VLOOKUP($AR$5,Ledger!C84:K84,9,0),"-")</f>
        <v>-</v>
      </c>
      <c r="AR84" s="45" t="str">
        <f t="shared" si="23"/>
        <v>-</v>
      </c>
      <c r="AT84" s="25" t="str">
        <f>IFERROR(VLOOKUP($BA$5,Ledger!C84:K84,2,0),"-")</f>
        <v>-</v>
      </c>
      <c r="AU84" s="49" t="str">
        <f>IFERROR(VLOOKUP($BA$5,Ledger!C84:K84,3,0),"-")</f>
        <v>-</v>
      </c>
      <c r="AV84" s="49" t="str">
        <f>IFERROR(VLOOKUP($BA$5,Ledger!C84:K84,4,0),"-")</f>
        <v>-</v>
      </c>
      <c r="AW84" s="49" t="str">
        <f>IFERROR(VLOOKUP($BA$5,Ledger!C84:K84,5,0),"-")</f>
        <v>-</v>
      </c>
      <c r="AX84" s="49" t="str">
        <f>IFERROR(VLOOKUP($BA$5,Ledger!C84:K84,6,0),"-")</f>
        <v>-</v>
      </c>
      <c r="AY84" s="45">
        <f t="shared" si="24"/>
        <v>0</v>
      </c>
      <c r="AZ84" s="45" t="str">
        <f>IFERROR(VLOOKUP($BA$5,Ledger!C84:K84,9,0),"-")</f>
        <v>-</v>
      </c>
      <c r="BA84" s="45" t="str">
        <f t="shared" si="25"/>
        <v>-</v>
      </c>
      <c r="BC84" s="25" t="str">
        <f>IFERROR(VLOOKUP($BJ$5,Ledger!C84:K84,2,0),"-")</f>
        <v>-</v>
      </c>
      <c r="BD84" s="49" t="str">
        <f>IFERROR(VLOOKUP($BJ$5,Ledger!C84:K84,3,0),"-")</f>
        <v>-</v>
      </c>
      <c r="BE84" s="49" t="str">
        <f>IFERROR(VLOOKUP($BJ$5,Ledger!C84:K84,4,0),"-")</f>
        <v>-</v>
      </c>
      <c r="BF84" s="49" t="str">
        <f>IFERROR(VLOOKUP($BJ$5,Ledger!C84:K84,5,0),"-")</f>
        <v>-</v>
      </c>
      <c r="BG84" s="49" t="str">
        <f>IFERROR(VLOOKUP($BJ$5,Ledger!C84:K84,6,0),"-")</f>
        <v>-</v>
      </c>
      <c r="BH84" s="45">
        <f t="shared" si="26"/>
        <v>0</v>
      </c>
      <c r="BI84" s="45" t="str">
        <f>IFERROR(VLOOKUP($BJ$5,Ledger!C84:K84,9,0),"-")</f>
        <v>-</v>
      </c>
      <c r="BJ84" s="45" t="str">
        <f t="shared" si="27"/>
        <v>-</v>
      </c>
    </row>
    <row r="85" spans="1:62" ht="24" x14ac:dyDescent="0.2">
      <c r="A85" s="25" t="str">
        <f>IFERROR(VLOOKUP($H$5,Ledger!C85:K85,2,0),"-")</f>
        <v>-</v>
      </c>
      <c r="B85" s="49" t="str">
        <f>IFERROR(VLOOKUP($H$5,Ledger!C85:K85,3,0),"-")</f>
        <v>-</v>
      </c>
      <c r="C85" s="49" t="str">
        <f>IFERROR(VLOOKUP($H$5,Ledger!C85:K85,4,0),"-")</f>
        <v>-</v>
      </c>
      <c r="D85" s="49" t="str">
        <f>IFERROR(VLOOKUP($H$5,Ledger!C85:K85,5,0),"-")</f>
        <v>-</v>
      </c>
      <c r="E85" s="49" t="str">
        <f>IFERROR(VLOOKUP($H$5,Ledger!C85:K85,6,0),"-")</f>
        <v>-</v>
      </c>
      <c r="F85" s="45">
        <f t="shared" si="14"/>
        <v>0</v>
      </c>
      <c r="G85" s="45" t="str">
        <f>IFERROR(VLOOKUP($H$5,Ledger!C85:K85,9,0),"-")</f>
        <v>-</v>
      </c>
      <c r="H85" s="45" t="str">
        <f t="shared" si="15"/>
        <v>-</v>
      </c>
      <c r="J85" s="25" t="str">
        <f>IFERROR(VLOOKUP($Q$5,Ledger!C85:K85,2,0),"-")</f>
        <v>-</v>
      </c>
      <c r="K85" s="49" t="str">
        <f>IFERROR(VLOOKUP($Q$5,Ledger!C85:K85,3,0),"-")</f>
        <v>-</v>
      </c>
      <c r="L85" s="49" t="str">
        <f>IFERROR(VLOOKUP($Q$5,Ledger!C85:K85,4,0),"-")</f>
        <v>-</v>
      </c>
      <c r="M85" s="49" t="str">
        <f>IFERROR(VLOOKUP($Q$5,Ledger!C85:K85,5,0),"-")</f>
        <v>-</v>
      </c>
      <c r="N85" s="49" t="str">
        <f>IFERROR(VLOOKUP($Q$5,Ledger!C85:K85,6,0),"-")</f>
        <v>-</v>
      </c>
      <c r="O85" s="45">
        <f t="shared" si="16"/>
        <v>0</v>
      </c>
      <c r="P85" s="45" t="str">
        <f>IFERROR(VLOOKUP($Q$5,Ledger!C85:K85,9,0),"-")</f>
        <v>-</v>
      </c>
      <c r="Q85" s="45" t="str">
        <f t="shared" si="17"/>
        <v>-</v>
      </c>
      <c r="S85" s="25" t="str">
        <f>IFERROR(VLOOKUP($Z$5,Ledger!C85:K85,2,0),"-")</f>
        <v>-</v>
      </c>
      <c r="T85" s="49" t="str">
        <f>IFERROR(VLOOKUP($Z$5,Ledger!C85:K85,3,0),"-")</f>
        <v>-</v>
      </c>
      <c r="U85" s="49" t="str">
        <f>IFERROR(VLOOKUP($Z$5,Ledger!C85:K85,4,0),"-")</f>
        <v>-</v>
      </c>
      <c r="V85" s="49" t="str">
        <f>IFERROR(VLOOKUP($Z$5,Ledger!C85:K85,5,0),"-")</f>
        <v>-</v>
      </c>
      <c r="W85" s="49" t="str">
        <f>IFERROR(VLOOKUP($Z$5,Ledger!C85:K85,6,0),"-")</f>
        <v>-</v>
      </c>
      <c r="X85" s="45">
        <f t="shared" si="18"/>
        <v>0</v>
      </c>
      <c r="Y85" s="45" t="str">
        <f>IFERROR(VLOOKUP($Z$5,Ledger!C85:K85,9,0),"-")</f>
        <v>-</v>
      </c>
      <c r="Z85" s="45" t="str">
        <f t="shared" si="19"/>
        <v>-</v>
      </c>
      <c r="AB85" s="25" t="str">
        <f>IFERROR(VLOOKUP($AI$5,Ledger!C85:K85,2,0),"-")</f>
        <v>-</v>
      </c>
      <c r="AC85" s="49" t="str">
        <f>IFERROR(VLOOKUP($AI$5,Ledger!C85:K85,3,0),"-")</f>
        <v>-</v>
      </c>
      <c r="AD85" s="49" t="str">
        <f>IFERROR(VLOOKUP($AI$5,Ledger!C85:K85,4,0),"-")</f>
        <v>-</v>
      </c>
      <c r="AE85" s="49" t="str">
        <f>IFERROR(VLOOKUP($AI$5,Ledger!C85:K85,5,0),"-")</f>
        <v>-</v>
      </c>
      <c r="AF85" s="49" t="str">
        <f>IFERROR(VLOOKUP($AI$5,Ledger!C85:K85,6,0),"-")</f>
        <v>-</v>
      </c>
      <c r="AG85" s="45">
        <f t="shared" si="20"/>
        <v>0</v>
      </c>
      <c r="AH85" s="45" t="str">
        <f>IFERROR(VLOOKUP($AI$5,Ledger!C85:K85,9,0),"-")</f>
        <v>-</v>
      </c>
      <c r="AI85" s="45" t="str">
        <f t="shared" si="21"/>
        <v>-</v>
      </c>
      <c r="AK85" s="25" t="str">
        <f>IFERROR(VLOOKUP($AR$5,Ledger!C85:K85,2,0),"-")</f>
        <v>-</v>
      </c>
      <c r="AL85" s="49" t="str">
        <f>IFERROR(VLOOKUP($AR$5,Ledger!C85:K85,3,0),"-")</f>
        <v>-</v>
      </c>
      <c r="AM85" s="49" t="str">
        <f>IFERROR(VLOOKUP($AR$5,Ledger!C85:K85,4,0),"-")</f>
        <v>-</v>
      </c>
      <c r="AN85" s="49" t="str">
        <f>IFERROR(VLOOKUP($AR$5,Ledger!C85:K85,5,0),"-")</f>
        <v>-</v>
      </c>
      <c r="AO85" s="49" t="str">
        <f>IFERROR(VLOOKUP($AR$5,Ledger!C85:K85,6,0),"-")</f>
        <v>-</v>
      </c>
      <c r="AP85" s="45">
        <f t="shared" si="22"/>
        <v>0</v>
      </c>
      <c r="AQ85" s="45" t="str">
        <f>IFERROR(VLOOKUP($AR$5,Ledger!C85:K85,9,0),"-")</f>
        <v>-</v>
      </c>
      <c r="AR85" s="45" t="str">
        <f t="shared" si="23"/>
        <v>-</v>
      </c>
      <c r="AT85" s="25" t="str">
        <f>IFERROR(VLOOKUP($BA$5,Ledger!C85:K85,2,0),"-")</f>
        <v>-</v>
      </c>
      <c r="AU85" s="49" t="str">
        <f>IFERROR(VLOOKUP($BA$5,Ledger!C85:K85,3,0),"-")</f>
        <v>-</v>
      </c>
      <c r="AV85" s="49" t="str">
        <f>IFERROR(VLOOKUP($BA$5,Ledger!C85:K85,4,0),"-")</f>
        <v>-</v>
      </c>
      <c r="AW85" s="49" t="str">
        <f>IFERROR(VLOOKUP($BA$5,Ledger!C85:K85,5,0),"-")</f>
        <v>-</v>
      </c>
      <c r="AX85" s="49" t="str">
        <f>IFERROR(VLOOKUP($BA$5,Ledger!C85:K85,6,0),"-")</f>
        <v>-</v>
      </c>
      <c r="AY85" s="45">
        <f t="shared" si="24"/>
        <v>0</v>
      </c>
      <c r="AZ85" s="45" t="str">
        <f>IFERROR(VLOOKUP($BA$5,Ledger!C85:K85,9,0),"-")</f>
        <v>-</v>
      </c>
      <c r="BA85" s="45" t="str">
        <f t="shared" si="25"/>
        <v>-</v>
      </c>
      <c r="BC85" s="25" t="str">
        <f>IFERROR(VLOOKUP($BJ$5,Ledger!C85:K85,2,0),"-")</f>
        <v>-</v>
      </c>
      <c r="BD85" s="49" t="str">
        <f>IFERROR(VLOOKUP($BJ$5,Ledger!C85:K85,3,0),"-")</f>
        <v>-</v>
      </c>
      <c r="BE85" s="49" t="str">
        <f>IFERROR(VLOOKUP($BJ$5,Ledger!C85:K85,4,0),"-")</f>
        <v>-</v>
      </c>
      <c r="BF85" s="49" t="str">
        <f>IFERROR(VLOOKUP($BJ$5,Ledger!C85:K85,5,0),"-")</f>
        <v>-</v>
      </c>
      <c r="BG85" s="49" t="str">
        <f>IFERROR(VLOOKUP($BJ$5,Ledger!C85:K85,6,0),"-")</f>
        <v>-</v>
      </c>
      <c r="BH85" s="45">
        <f t="shared" si="26"/>
        <v>0</v>
      </c>
      <c r="BI85" s="45" t="str">
        <f>IFERROR(VLOOKUP($BJ$5,Ledger!C85:K85,9,0),"-")</f>
        <v>-</v>
      </c>
      <c r="BJ85" s="45" t="str">
        <f t="shared" si="27"/>
        <v>-</v>
      </c>
    </row>
    <row r="86" spans="1:62" ht="24" x14ac:dyDescent="0.2">
      <c r="A86" s="25" t="str">
        <f>IFERROR(VLOOKUP($H$5,Ledger!C86:K86,2,0),"-")</f>
        <v>-</v>
      </c>
      <c r="B86" s="49" t="str">
        <f>IFERROR(VLOOKUP($H$5,Ledger!C86:K86,3,0),"-")</f>
        <v>-</v>
      </c>
      <c r="C86" s="49" t="str">
        <f>IFERROR(VLOOKUP($H$5,Ledger!C86:K86,4,0),"-")</f>
        <v>-</v>
      </c>
      <c r="D86" s="49" t="str">
        <f>IFERROR(VLOOKUP($H$5,Ledger!C86:K86,5,0),"-")</f>
        <v>-</v>
      </c>
      <c r="E86" s="49" t="str">
        <f>IFERROR(VLOOKUP($H$5,Ledger!C86:K86,6,0),"-")</f>
        <v>-</v>
      </c>
      <c r="F86" s="45">
        <f t="shared" si="14"/>
        <v>0</v>
      </c>
      <c r="G86" s="45" t="str">
        <f>IFERROR(VLOOKUP($H$5,Ledger!C86:K86,9,0),"-")</f>
        <v>-</v>
      </c>
      <c r="H86" s="45" t="str">
        <f t="shared" si="15"/>
        <v>-</v>
      </c>
      <c r="J86" s="25" t="str">
        <f>IFERROR(VLOOKUP($Q$5,Ledger!C86:K86,2,0),"-")</f>
        <v>-</v>
      </c>
      <c r="K86" s="49" t="str">
        <f>IFERROR(VLOOKUP($Q$5,Ledger!C86:K86,3,0),"-")</f>
        <v>-</v>
      </c>
      <c r="L86" s="49" t="str">
        <f>IFERROR(VLOOKUP($Q$5,Ledger!C86:K86,4,0),"-")</f>
        <v>-</v>
      </c>
      <c r="M86" s="49" t="str">
        <f>IFERROR(VLOOKUP($Q$5,Ledger!C86:K86,5,0),"-")</f>
        <v>-</v>
      </c>
      <c r="N86" s="49" t="str">
        <f>IFERROR(VLOOKUP($Q$5,Ledger!C86:K86,6,0),"-")</f>
        <v>-</v>
      </c>
      <c r="O86" s="45">
        <f t="shared" si="16"/>
        <v>0</v>
      </c>
      <c r="P86" s="45" t="str">
        <f>IFERROR(VLOOKUP($Q$5,Ledger!C86:K86,9,0),"-")</f>
        <v>-</v>
      </c>
      <c r="Q86" s="45" t="str">
        <f t="shared" si="17"/>
        <v>-</v>
      </c>
      <c r="S86" s="25" t="str">
        <f>IFERROR(VLOOKUP($Z$5,Ledger!C86:K86,2,0),"-")</f>
        <v>-</v>
      </c>
      <c r="T86" s="49" t="str">
        <f>IFERROR(VLOOKUP($Z$5,Ledger!C86:K86,3,0),"-")</f>
        <v>-</v>
      </c>
      <c r="U86" s="49" t="str">
        <f>IFERROR(VLOOKUP($Z$5,Ledger!C86:K86,4,0),"-")</f>
        <v>-</v>
      </c>
      <c r="V86" s="49" t="str">
        <f>IFERROR(VLOOKUP($Z$5,Ledger!C86:K86,5,0),"-")</f>
        <v>-</v>
      </c>
      <c r="W86" s="49" t="str">
        <f>IFERROR(VLOOKUP($Z$5,Ledger!C86:K86,6,0),"-")</f>
        <v>-</v>
      </c>
      <c r="X86" s="45">
        <f t="shared" si="18"/>
        <v>0</v>
      </c>
      <c r="Y86" s="45" t="str">
        <f>IFERROR(VLOOKUP($Z$5,Ledger!C86:K86,9,0),"-")</f>
        <v>-</v>
      </c>
      <c r="Z86" s="45" t="str">
        <f t="shared" si="19"/>
        <v>-</v>
      </c>
      <c r="AB86" s="25" t="str">
        <f>IFERROR(VLOOKUP($AI$5,Ledger!C86:K86,2,0),"-")</f>
        <v>-</v>
      </c>
      <c r="AC86" s="49" t="str">
        <f>IFERROR(VLOOKUP($AI$5,Ledger!C86:K86,3,0),"-")</f>
        <v>-</v>
      </c>
      <c r="AD86" s="49" t="str">
        <f>IFERROR(VLOOKUP($AI$5,Ledger!C86:K86,4,0),"-")</f>
        <v>-</v>
      </c>
      <c r="AE86" s="49" t="str">
        <f>IFERROR(VLOOKUP($AI$5,Ledger!C86:K86,5,0),"-")</f>
        <v>-</v>
      </c>
      <c r="AF86" s="49" t="str">
        <f>IFERROR(VLOOKUP($AI$5,Ledger!C86:K86,6,0),"-")</f>
        <v>-</v>
      </c>
      <c r="AG86" s="45">
        <f t="shared" si="20"/>
        <v>0</v>
      </c>
      <c r="AH86" s="45" t="str">
        <f>IFERROR(VLOOKUP($AI$5,Ledger!C86:K86,9,0),"-")</f>
        <v>-</v>
      </c>
      <c r="AI86" s="45" t="str">
        <f t="shared" si="21"/>
        <v>-</v>
      </c>
      <c r="AK86" s="25" t="str">
        <f>IFERROR(VLOOKUP($AR$5,Ledger!C86:K86,2,0),"-")</f>
        <v>-</v>
      </c>
      <c r="AL86" s="49" t="str">
        <f>IFERROR(VLOOKUP($AR$5,Ledger!C86:K86,3,0),"-")</f>
        <v>-</v>
      </c>
      <c r="AM86" s="49" t="str">
        <f>IFERROR(VLOOKUP($AR$5,Ledger!C86:K86,4,0),"-")</f>
        <v>-</v>
      </c>
      <c r="AN86" s="49" t="str">
        <f>IFERROR(VLOOKUP($AR$5,Ledger!C86:K86,5,0),"-")</f>
        <v>-</v>
      </c>
      <c r="AO86" s="49" t="str">
        <f>IFERROR(VLOOKUP($AR$5,Ledger!C86:K86,6,0),"-")</f>
        <v>-</v>
      </c>
      <c r="AP86" s="45">
        <f t="shared" si="22"/>
        <v>0</v>
      </c>
      <c r="AQ86" s="45" t="str">
        <f>IFERROR(VLOOKUP($AR$5,Ledger!C86:K86,9,0),"-")</f>
        <v>-</v>
      </c>
      <c r="AR86" s="45" t="str">
        <f t="shared" si="23"/>
        <v>-</v>
      </c>
      <c r="AT86" s="25" t="str">
        <f>IFERROR(VLOOKUP($BA$5,Ledger!C86:K86,2,0),"-")</f>
        <v>-</v>
      </c>
      <c r="AU86" s="49" t="str">
        <f>IFERROR(VLOOKUP($BA$5,Ledger!C86:K86,3,0),"-")</f>
        <v>-</v>
      </c>
      <c r="AV86" s="49" t="str">
        <f>IFERROR(VLOOKUP($BA$5,Ledger!C86:K86,4,0),"-")</f>
        <v>-</v>
      </c>
      <c r="AW86" s="49" t="str">
        <f>IFERROR(VLOOKUP($BA$5,Ledger!C86:K86,5,0),"-")</f>
        <v>-</v>
      </c>
      <c r="AX86" s="49" t="str">
        <f>IFERROR(VLOOKUP($BA$5,Ledger!C86:K86,6,0),"-")</f>
        <v>-</v>
      </c>
      <c r="AY86" s="45">
        <f t="shared" si="24"/>
        <v>0</v>
      </c>
      <c r="AZ86" s="45" t="str">
        <f>IFERROR(VLOOKUP($BA$5,Ledger!C86:K86,9,0),"-")</f>
        <v>-</v>
      </c>
      <c r="BA86" s="45" t="str">
        <f t="shared" si="25"/>
        <v>-</v>
      </c>
      <c r="BC86" s="25" t="str">
        <f>IFERROR(VLOOKUP($BJ$5,Ledger!C86:K86,2,0),"-")</f>
        <v>-</v>
      </c>
      <c r="BD86" s="49" t="str">
        <f>IFERROR(VLOOKUP($BJ$5,Ledger!C86:K86,3,0),"-")</f>
        <v>-</v>
      </c>
      <c r="BE86" s="49" t="str">
        <f>IFERROR(VLOOKUP($BJ$5,Ledger!C86:K86,4,0),"-")</f>
        <v>-</v>
      </c>
      <c r="BF86" s="49" t="str">
        <f>IFERROR(VLOOKUP($BJ$5,Ledger!C86:K86,5,0),"-")</f>
        <v>-</v>
      </c>
      <c r="BG86" s="49" t="str">
        <f>IFERROR(VLOOKUP($BJ$5,Ledger!C86:K86,6,0),"-")</f>
        <v>-</v>
      </c>
      <c r="BH86" s="45">
        <f t="shared" si="26"/>
        <v>0</v>
      </c>
      <c r="BI86" s="45" t="str">
        <f>IFERROR(VLOOKUP($BJ$5,Ledger!C86:K86,9,0),"-")</f>
        <v>-</v>
      </c>
      <c r="BJ86" s="45" t="str">
        <f t="shared" si="27"/>
        <v>-</v>
      </c>
    </row>
    <row r="87" spans="1:62" ht="24" x14ac:dyDescent="0.2">
      <c r="A87" s="25" t="str">
        <f>IFERROR(VLOOKUP($H$5,Ledger!C87:K87,2,0),"-")</f>
        <v>-</v>
      </c>
      <c r="B87" s="49" t="str">
        <f>IFERROR(VLOOKUP($H$5,Ledger!C87:K87,3,0),"-")</f>
        <v>-</v>
      </c>
      <c r="C87" s="49" t="str">
        <f>IFERROR(VLOOKUP($H$5,Ledger!C87:K87,4,0),"-")</f>
        <v>-</v>
      </c>
      <c r="D87" s="49" t="str">
        <f>IFERROR(VLOOKUP($H$5,Ledger!C87:K87,5,0),"-")</f>
        <v>-</v>
      </c>
      <c r="E87" s="49" t="str">
        <f>IFERROR(VLOOKUP($H$5,Ledger!C87:K87,6,0),"-")</f>
        <v>-</v>
      </c>
      <c r="F87" s="45">
        <f t="shared" si="14"/>
        <v>0</v>
      </c>
      <c r="G87" s="45" t="str">
        <f>IFERROR(VLOOKUP($H$5,Ledger!C87:K87,9,0),"-")</f>
        <v>-</v>
      </c>
      <c r="H87" s="45" t="str">
        <f t="shared" si="15"/>
        <v>-</v>
      </c>
      <c r="J87" s="25" t="str">
        <f>IFERROR(VLOOKUP($Q$5,Ledger!C87:K87,2,0),"-")</f>
        <v>-</v>
      </c>
      <c r="K87" s="49" t="str">
        <f>IFERROR(VLOOKUP($Q$5,Ledger!C87:K87,3,0),"-")</f>
        <v>-</v>
      </c>
      <c r="L87" s="49" t="str">
        <f>IFERROR(VLOOKUP($Q$5,Ledger!C87:K87,4,0),"-")</f>
        <v>-</v>
      </c>
      <c r="M87" s="49" t="str">
        <f>IFERROR(VLOOKUP($Q$5,Ledger!C87:K87,5,0),"-")</f>
        <v>-</v>
      </c>
      <c r="N87" s="49" t="str">
        <f>IFERROR(VLOOKUP($Q$5,Ledger!C87:K87,6,0),"-")</f>
        <v>-</v>
      </c>
      <c r="O87" s="45">
        <f t="shared" si="16"/>
        <v>0</v>
      </c>
      <c r="P87" s="45" t="str">
        <f>IFERROR(VLOOKUP($Q$5,Ledger!C87:K87,9,0),"-")</f>
        <v>-</v>
      </c>
      <c r="Q87" s="45" t="str">
        <f t="shared" si="17"/>
        <v>-</v>
      </c>
      <c r="S87" s="25" t="str">
        <f>IFERROR(VLOOKUP($Z$5,Ledger!C87:K87,2,0),"-")</f>
        <v>-</v>
      </c>
      <c r="T87" s="49" t="str">
        <f>IFERROR(VLOOKUP($Z$5,Ledger!C87:K87,3,0),"-")</f>
        <v>-</v>
      </c>
      <c r="U87" s="49" t="str">
        <f>IFERROR(VLOOKUP($Z$5,Ledger!C87:K87,4,0),"-")</f>
        <v>-</v>
      </c>
      <c r="V87" s="49" t="str">
        <f>IFERROR(VLOOKUP($Z$5,Ledger!C87:K87,5,0),"-")</f>
        <v>-</v>
      </c>
      <c r="W87" s="49" t="str">
        <f>IFERROR(VLOOKUP($Z$5,Ledger!C87:K87,6,0),"-")</f>
        <v>-</v>
      </c>
      <c r="X87" s="45">
        <f t="shared" si="18"/>
        <v>0</v>
      </c>
      <c r="Y87" s="45" t="str">
        <f>IFERROR(VLOOKUP($Z$5,Ledger!C87:K87,9,0),"-")</f>
        <v>-</v>
      </c>
      <c r="Z87" s="45" t="str">
        <f t="shared" si="19"/>
        <v>-</v>
      </c>
      <c r="AB87" s="25" t="str">
        <f>IFERROR(VLOOKUP($AI$5,Ledger!C87:K87,2,0),"-")</f>
        <v>-</v>
      </c>
      <c r="AC87" s="49" t="str">
        <f>IFERROR(VLOOKUP($AI$5,Ledger!C87:K87,3,0),"-")</f>
        <v>-</v>
      </c>
      <c r="AD87" s="49" t="str">
        <f>IFERROR(VLOOKUP($AI$5,Ledger!C87:K87,4,0),"-")</f>
        <v>-</v>
      </c>
      <c r="AE87" s="49" t="str">
        <f>IFERROR(VLOOKUP($AI$5,Ledger!C87:K87,5,0),"-")</f>
        <v>-</v>
      </c>
      <c r="AF87" s="49" t="str">
        <f>IFERROR(VLOOKUP($AI$5,Ledger!C87:K87,6,0),"-")</f>
        <v>-</v>
      </c>
      <c r="AG87" s="45">
        <f t="shared" si="20"/>
        <v>0</v>
      </c>
      <c r="AH87" s="45" t="str">
        <f>IFERROR(VLOOKUP($AI$5,Ledger!C87:K87,9,0),"-")</f>
        <v>-</v>
      </c>
      <c r="AI87" s="45" t="str">
        <f t="shared" si="21"/>
        <v>-</v>
      </c>
      <c r="AK87" s="25" t="str">
        <f>IFERROR(VLOOKUP($AR$5,Ledger!C87:K87,2,0),"-")</f>
        <v>-</v>
      </c>
      <c r="AL87" s="49" t="str">
        <f>IFERROR(VLOOKUP($AR$5,Ledger!C87:K87,3,0),"-")</f>
        <v>-</v>
      </c>
      <c r="AM87" s="49" t="str">
        <f>IFERROR(VLOOKUP($AR$5,Ledger!C87:K87,4,0),"-")</f>
        <v>-</v>
      </c>
      <c r="AN87" s="49" t="str">
        <f>IFERROR(VLOOKUP($AR$5,Ledger!C87:K87,5,0),"-")</f>
        <v>-</v>
      </c>
      <c r="AO87" s="49" t="str">
        <f>IFERROR(VLOOKUP($AR$5,Ledger!C87:K87,6,0),"-")</f>
        <v>-</v>
      </c>
      <c r="AP87" s="45">
        <f t="shared" si="22"/>
        <v>0</v>
      </c>
      <c r="AQ87" s="45" t="str">
        <f>IFERROR(VLOOKUP($AR$5,Ledger!C87:K87,9,0),"-")</f>
        <v>-</v>
      </c>
      <c r="AR87" s="45" t="str">
        <f t="shared" si="23"/>
        <v>-</v>
      </c>
      <c r="AT87" s="25" t="str">
        <f>IFERROR(VLOOKUP($BA$5,Ledger!C87:K87,2,0),"-")</f>
        <v>-</v>
      </c>
      <c r="AU87" s="49" t="str">
        <f>IFERROR(VLOOKUP($BA$5,Ledger!C87:K87,3,0),"-")</f>
        <v>-</v>
      </c>
      <c r="AV87" s="49" t="str">
        <f>IFERROR(VLOOKUP($BA$5,Ledger!C87:K87,4,0),"-")</f>
        <v>-</v>
      </c>
      <c r="AW87" s="49" t="str">
        <f>IFERROR(VLOOKUP($BA$5,Ledger!C87:K87,5,0),"-")</f>
        <v>-</v>
      </c>
      <c r="AX87" s="49" t="str">
        <f>IFERROR(VLOOKUP($BA$5,Ledger!C87:K87,6,0),"-")</f>
        <v>-</v>
      </c>
      <c r="AY87" s="45">
        <f t="shared" si="24"/>
        <v>0</v>
      </c>
      <c r="AZ87" s="45" t="str">
        <f>IFERROR(VLOOKUP($BA$5,Ledger!C87:K87,9,0),"-")</f>
        <v>-</v>
      </c>
      <c r="BA87" s="45" t="str">
        <f t="shared" si="25"/>
        <v>-</v>
      </c>
      <c r="BC87" s="25" t="str">
        <f>IFERROR(VLOOKUP($BJ$5,Ledger!C87:K87,2,0),"-")</f>
        <v>-</v>
      </c>
      <c r="BD87" s="49" t="str">
        <f>IFERROR(VLOOKUP($BJ$5,Ledger!C87:K87,3,0),"-")</f>
        <v>-</v>
      </c>
      <c r="BE87" s="49" t="str">
        <f>IFERROR(VLOOKUP($BJ$5,Ledger!C87:K87,4,0),"-")</f>
        <v>-</v>
      </c>
      <c r="BF87" s="49" t="str">
        <f>IFERROR(VLOOKUP($BJ$5,Ledger!C87:K87,5,0),"-")</f>
        <v>-</v>
      </c>
      <c r="BG87" s="49" t="str">
        <f>IFERROR(VLOOKUP($BJ$5,Ledger!C87:K87,6,0),"-")</f>
        <v>-</v>
      </c>
      <c r="BH87" s="45">
        <f t="shared" si="26"/>
        <v>0</v>
      </c>
      <c r="BI87" s="45" t="str">
        <f>IFERROR(VLOOKUP($BJ$5,Ledger!C87:K87,9,0),"-")</f>
        <v>-</v>
      </c>
      <c r="BJ87" s="45" t="str">
        <f t="shared" si="27"/>
        <v>-</v>
      </c>
    </row>
    <row r="88" spans="1:62" ht="24" x14ac:dyDescent="0.2">
      <c r="A88" s="25" t="str">
        <f>IFERROR(VLOOKUP($H$5,Ledger!C88:K88,2,0),"-")</f>
        <v>-</v>
      </c>
      <c r="B88" s="49" t="str">
        <f>IFERROR(VLOOKUP($H$5,Ledger!C88:K88,3,0),"-")</f>
        <v>-</v>
      </c>
      <c r="C88" s="49" t="str">
        <f>IFERROR(VLOOKUP($H$5,Ledger!C88:K88,4,0),"-")</f>
        <v>-</v>
      </c>
      <c r="D88" s="49" t="str">
        <f>IFERROR(VLOOKUP($H$5,Ledger!C88:K88,5,0),"-")</f>
        <v>-</v>
      </c>
      <c r="E88" s="49" t="str">
        <f>IFERROR(VLOOKUP($H$5,Ledger!C88:K88,6,0),"-")</f>
        <v>-</v>
      </c>
      <c r="F88" s="45">
        <f t="shared" si="14"/>
        <v>0</v>
      </c>
      <c r="G88" s="45" t="str">
        <f>IFERROR(VLOOKUP($H$5,Ledger!C88:K88,9,0),"-")</f>
        <v>-</v>
      </c>
      <c r="H88" s="45" t="str">
        <f t="shared" si="15"/>
        <v>-</v>
      </c>
      <c r="J88" s="25" t="str">
        <f>IFERROR(VLOOKUP($Q$5,Ledger!C88:K88,2,0),"-")</f>
        <v>-</v>
      </c>
      <c r="K88" s="49" t="str">
        <f>IFERROR(VLOOKUP($Q$5,Ledger!C88:K88,3,0),"-")</f>
        <v>-</v>
      </c>
      <c r="L88" s="49" t="str">
        <f>IFERROR(VLOOKUP($Q$5,Ledger!C88:K88,4,0),"-")</f>
        <v>-</v>
      </c>
      <c r="M88" s="49" t="str">
        <f>IFERROR(VLOOKUP($Q$5,Ledger!C88:K88,5,0),"-")</f>
        <v>-</v>
      </c>
      <c r="N88" s="49" t="str">
        <f>IFERROR(VLOOKUP($Q$5,Ledger!C88:K88,6,0),"-")</f>
        <v>-</v>
      </c>
      <c r="O88" s="45">
        <f t="shared" si="16"/>
        <v>0</v>
      </c>
      <c r="P88" s="45" t="str">
        <f>IFERROR(VLOOKUP($Q$5,Ledger!C88:K88,9,0),"-")</f>
        <v>-</v>
      </c>
      <c r="Q88" s="45" t="str">
        <f t="shared" si="17"/>
        <v>-</v>
      </c>
      <c r="S88" s="25" t="str">
        <f>IFERROR(VLOOKUP($Z$5,Ledger!C88:K88,2,0),"-")</f>
        <v>-</v>
      </c>
      <c r="T88" s="49" t="str">
        <f>IFERROR(VLOOKUP($Z$5,Ledger!C88:K88,3,0),"-")</f>
        <v>-</v>
      </c>
      <c r="U88" s="49" t="str">
        <f>IFERROR(VLOOKUP($Z$5,Ledger!C88:K88,4,0),"-")</f>
        <v>-</v>
      </c>
      <c r="V88" s="49" t="str">
        <f>IFERROR(VLOOKUP($Z$5,Ledger!C88:K88,5,0),"-")</f>
        <v>-</v>
      </c>
      <c r="W88" s="49" t="str">
        <f>IFERROR(VLOOKUP($Z$5,Ledger!C88:K88,6,0),"-")</f>
        <v>-</v>
      </c>
      <c r="X88" s="45">
        <f t="shared" si="18"/>
        <v>0</v>
      </c>
      <c r="Y88" s="45" t="str">
        <f>IFERROR(VLOOKUP($Z$5,Ledger!C88:K88,9,0),"-")</f>
        <v>-</v>
      </c>
      <c r="Z88" s="45" t="str">
        <f t="shared" si="19"/>
        <v>-</v>
      </c>
      <c r="AB88" s="25" t="str">
        <f>IFERROR(VLOOKUP($AI$5,Ledger!C88:K88,2,0),"-")</f>
        <v>-</v>
      </c>
      <c r="AC88" s="49" t="str">
        <f>IFERROR(VLOOKUP($AI$5,Ledger!C88:K88,3,0),"-")</f>
        <v>-</v>
      </c>
      <c r="AD88" s="49" t="str">
        <f>IFERROR(VLOOKUP($AI$5,Ledger!C88:K88,4,0),"-")</f>
        <v>-</v>
      </c>
      <c r="AE88" s="49" t="str">
        <f>IFERROR(VLOOKUP($AI$5,Ledger!C88:K88,5,0),"-")</f>
        <v>-</v>
      </c>
      <c r="AF88" s="49" t="str">
        <f>IFERROR(VLOOKUP($AI$5,Ledger!C88:K88,6,0),"-")</f>
        <v>-</v>
      </c>
      <c r="AG88" s="45">
        <f t="shared" si="20"/>
        <v>0</v>
      </c>
      <c r="AH88" s="45" t="str">
        <f>IFERROR(VLOOKUP($AI$5,Ledger!C88:K88,9,0),"-")</f>
        <v>-</v>
      </c>
      <c r="AI88" s="45" t="str">
        <f t="shared" si="21"/>
        <v>-</v>
      </c>
      <c r="AK88" s="25" t="str">
        <f>IFERROR(VLOOKUP($AR$5,Ledger!C88:K88,2,0),"-")</f>
        <v>-</v>
      </c>
      <c r="AL88" s="49" t="str">
        <f>IFERROR(VLOOKUP($AR$5,Ledger!C88:K88,3,0),"-")</f>
        <v>-</v>
      </c>
      <c r="AM88" s="49" t="str">
        <f>IFERROR(VLOOKUP($AR$5,Ledger!C88:K88,4,0),"-")</f>
        <v>-</v>
      </c>
      <c r="AN88" s="49" t="str">
        <f>IFERROR(VLOOKUP($AR$5,Ledger!C88:K88,5,0),"-")</f>
        <v>-</v>
      </c>
      <c r="AO88" s="49" t="str">
        <f>IFERROR(VLOOKUP($AR$5,Ledger!C88:K88,6,0),"-")</f>
        <v>-</v>
      </c>
      <c r="AP88" s="45">
        <f t="shared" si="22"/>
        <v>0</v>
      </c>
      <c r="AQ88" s="45" t="str">
        <f>IFERROR(VLOOKUP($AR$5,Ledger!C88:K88,9,0),"-")</f>
        <v>-</v>
      </c>
      <c r="AR88" s="45" t="str">
        <f t="shared" si="23"/>
        <v>-</v>
      </c>
      <c r="AT88" s="25" t="str">
        <f>IFERROR(VLOOKUP($BA$5,Ledger!C88:K88,2,0),"-")</f>
        <v>-</v>
      </c>
      <c r="AU88" s="49" t="str">
        <f>IFERROR(VLOOKUP($BA$5,Ledger!C88:K88,3,0),"-")</f>
        <v>-</v>
      </c>
      <c r="AV88" s="49" t="str">
        <f>IFERROR(VLOOKUP($BA$5,Ledger!C88:K88,4,0),"-")</f>
        <v>-</v>
      </c>
      <c r="AW88" s="49" t="str">
        <f>IFERROR(VLOOKUP($BA$5,Ledger!C88:K88,5,0),"-")</f>
        <v>-</v>
      </c>
      <c r="AX88" s="49" t="str">
        <f>IFERROR(VLOOKUP($BA$5,Ledger!C88:K88,6,0),"-")</f>
        <v>-</v>
      </c>
      <c r="AY88" s="45">
        <f t="shared" si="24"/>
        <v>0</v>
      </c>
      <c r="AZ88" s="45" t="str">
        <f>IFERROR(VLOOKUP($BA$5,Ledger!C88:K88,9,0),"-")</f>
        <v>-</v>
      </c>
      <c r="BA88" s="45" t="str">
        <f t="shared" si="25"/>
        <v>-</v>
      </c>
      <c r="BC88" s="25" t="str">
        <f>IFERROR(VLOOKUP($BJ$5,Ledger!C88:K88,2,0),"-")</f>
        <v>-</v>
      </c>
      <c r="BD88" s="49" t="str">
        <f>IFERROR(VLOOKUP($BJ$5,Ledger!C88:K88,3,0),"-")</f>
        <v>-</v>
      </c>
      <c r="BE88" s="49" t="str">
        <f>IFERROR(VLOOKUP($BJ$5,Ledger!C88:K88,4,0),"-")</f>
        <v>-</v>
      </c>
      <c r="BF88" s="49" t="str">
        <f>IFERROR(VLOOKUP($BJ$5,Ledger!C88:K88,5,0),"-")</f>
        <v>-</v>
      </c>
      <c r="BG88" s="49" t="str">
        <f>IFERROR(VLOOKUP($BJ$5,Ledger!C88:K88,6,0),"-")</f>
        <v>-</v>
      </c>
      <c r="BH88" s="45">
        <f t="shared" si="26"/>
        <v>0</v>
      </c>
      <c r="BI88" s="45" t="str">
        <f>IFERROR(VLOOKUP($BJ$5,Ledger!C88:K88,9,0),"-")</f>
        <v>-</v>
      </c>
      <c r="BJ88" s="45" t="str">
        <f t="shared" si="27"/>
        <v>-</v>
      </c>
    </row>
    <row r="89" spans="1:62" ht="24" x14ac:dyDescent="0.2">
      <c r="A89" s="25" t="str">
        <f>IFERROR(VLOOKUP($H$5,Ledger!C89:K89,2,0),"-")</f>
        <v>-</v>
      </c>
      <c r="B89" s="49" t="str">
        <f>IFERROR(VLOOKUP($H$5,Ledger!C89:K89,3,0),"-")</f>
        <v>-</v>
      </c>
      <c r="C89" s="49" t="str">
        <f>IFERROR(VLOOKUP($H$5,Ledger!C89:K89,4,0),"-")</f>
        <v>-</v>
      </c>
      <c r="D89" s="49" t="str">
        <f>IFERROR(VLOOKUP($H$5,Ledger!C89:K89,5,0),"-")</f>
        <v>-</v>
      </c>
      <c r="E89" s="49" t="str">
        <f>IFERROR(VLOOKUP($H$5,Ledger!C89:K89,6,0),"-")</f>
        <v>-</v>
      </c>
      <c r="F89" s="45">
        <f t="shared" si="14"/>
        <v>0</v>
      </c>
      <c r="G89" s="45" t="str">
        <f>IFERROR(VLOOKUP($H$5,Ledger!C89:K89,9,0),"-")</f>
        <v>-</v>
      </c>
      <c r="H89" s="45" t="str">
        <f t="shared" si="15"/>
        <v>-</v>
      </c>
      <c r="J89" s="25" t="str">
        <f>IFERROR(VLOOKUP($Q$5,Ledger!C89:K89,2,0),"-")</f>
        <v>-</v>
      </c>
      <c r="K89" s="49" t="str">
        <f>IFERROR(VLOOKUP($Q$5,Ledger!C89:K89,3,0),"-")</f>
        <v>-</v>
      </c>
      <c r="L89" s="49" t="str">
        <f>IFERROR(VLOOKUP($Q$5,Ledger!C89:K89,4,0),"-")</f>
        <v>-</v>
      </c>
      <c r="M89" s="49" t="str">
        <f>IFERROR(VLOOKUP($Q$5,Ledger!C89:K89,5,0),"-")</f>
        <v>-</v>
      </c>
      <c r="N89" s="49" t="str">
        <f>IFERROR(VLOOKUP($Q$5,Ledger!C89:K89,6,0),"-")</f>
        <v>-</v>
      </c>
      <c r="O89" s="45">
        <f t="shared" si="16"/>
        <v>0</v>
      </c>
      <c r="P89" s="45" t="str">
        <f>IFERROR(VLOOKUP($Q$5,Ledger!C89:K89,9,0),"-")</f>
        <v>-</v>
      </c>
      <c r="Q89" s="45" t="str">
        <f t="shared" si="17"/>
        <v>-</v>
      </c>
      <c r="S89" s="25" t="str">
        <f>IFERROR(VLOOKUP($Z$5,Ledger!C89:K89,2,0),"-")</f>
        <v>-</v>
      </c>
      <c r="T89" s="49" t="str">
        <f>IFERROR(VLOOKUP($Z$5,Ledger!C89:K89,3,0),"-")</f>
        <v>-</v>
      </c>
      <c r="U89" s="49" t="str">
        <f>IFERROR(VLOOKUP($Z$5,Ledger!C89:K89,4,0),"-")</f>
        <v>-</v>
      </c>
      <c r="V89" s="49" t="str">
        <f>IFERROR(VLOOKUP($Z$5,Ledger!C89:K89,5,0),"-")</f>
        <v>-</v>
      </c>
      <c r="W89" s="49" t="str">
        <f>IFERROR(VLOOKUP($Z$5,Ledger!C89:K89,6,0),"-")</f>
        <v>-</v>
      </c>
      <c r="X89" s="45">
        <f t="shared" si="18"/>
        <v>0</v>
      </c>
      <c r="Y89" s="45" t="str">
        <f>IFERROR(VLOOKUP($Z$5,Ledger!C89:K89,9,0),"-")</f>
        <v>-</v>
      </c>
      <c r="Z89" s="45" t="str">
        <f t="shared" si="19"/>
        <v>-</v>
      </c>
      <c r="AB89" s="25" t="str">
        <f>IFERROR(VLOOKUP($AI$5,Ledger!C89:K89,2,0),"-")</f>
        <v>-</v>
      </c>
      <c r="AC89" s="49" t="str">
        <f>IFERROR(VLOOKUP($AI$5,Ledger!C89:K89,3,0),"-")</f>
        <v>-</v>
      </c>
      <c r="AD89" s="49" t="str">
        <f>IFERROR(VLOOKUP($AI$5,Ledger!C89:K89,4,0),"-")</f>
        <v>-</v>
      </c>
      <c r="AE89" s="49" t="str">
        <f>IFERROR(VLOOKUP($AI$5,Ledger!C89:K89,5,0),"-")</f>
        <v>-</v>
      </c>
      <c r="AF89" s="49" t="str">
        <f>IFERROR(VLOOKUP($AI$5,Ledger!C89:K89,6,0),"-")</f>
        <v>-</v>
      </c>
      <c r="AG89" s="45">
        <f t="shared" si="20"/>
        <v>0</v>
      </c>
      <c r="AH89" s="45" t="str">
        <f>IFERROR(VLOOKUP($AI$5,Ledger!C89:K89,9,0),"-")</f>
        <v>-</v>
      </c>
      <c r="AI89" s="45" t="str">
        <f t="shared" si="21"/>
        <v>-</v>
      </c>
      <c r="AK89" s="25" t="str">
        <f>IFERROR(VLOOKUP($AR$5,Ledger!C89:K89,2,0),"-")</f>
        <v>-</v>
      </c>
      <c r="AL89" s="49" t="str">
        <f>IFERROR(VLOOKUP($AR$5,Ledger!C89:K89,3,0),"-")</f>
        <v>-</v>
      </c>
      <c r="AM89" s="49" t="str">
        <f>IFERROR(VLOOKUP($AR$5,Ledger!C89:K89,4,0),"-")</f>
        <v>-</v>
      </c>
      <c r="AN89" s="49" t="str">
        <f>IFERROR(VLOOKUP($AR$5,Ledger!C89:K89,5,0),"-")</f>
        <v>-</v>
      </c>
      <c r="AO89" s="49" t="str">
        <f>IFERROR(VLOOKUP($AR$5,Ledger!C89:K89,6,0),"-")</f>
        <v>-</v>
      </c>
      <c r="AP89" s="45">
        <f t="shared" si="22"/>
        <v>0</v>
      </c>
      <c r="AQ89" s="45" t="str">
        <f>IFERROR(VLOOKUP($AR$5,Ledger!C89:K89,9,0),"-")</f>
        <v>-</v>
      </c>
      <c r="AR89" s="45" t="str">
        <f t="shared" si="23"/>
        <v>-</v>
      </c>
      <c r="AT89" s="25" t="str">
        <f>IFERROR(VLOOKUP($BA$5,Ledger!C89:K89,2,0),"-")</f>
        <v>-</v>
      </c>
      <c r="AU89" s="49" t="str">
        <f>IFERROR(VLOOKUP($BA$5,Ledger!C89:K89,3,0),"-")</f>
        <v>-</v>
      </c>
      <c r="AV89" s="49" t="str">
        <f>IFERROR(VLOOKUP($BA$5,Ledger!C89:K89,4,0),"-")</f>
        <v>-</v>
      </c>
      <c r="AW89" s="49" t="str">
        <f>IFERROR(VLOOKUP($BA$5,Ledger!C89:K89,5,0),"-")</f>
        <v>-</v>
      </c>
      <c r="AX89" s="49" t="str">
        <f>IFERROR(VLOOKUP($BA$5,Ledger!C89:K89,6,0),"-")</f>
        <v>-</v>
      </c>
      <c r="AY89" s="45">
        <f t="shared" si="24"/>
        <v>0</v>
      </c>
      <c r="AZ89" s="45" t="str">
        <f>IFERROR(VLOOKUP($BA$5,Ledger!C89:K89,9,0),"-")</f>
        <v>-</v>
      </c>
      <c r="BA89" s="45" t="str">
        <f t="shared" si="25"/>
        <v>-</v>
      </c>
      <c r="BC89" s="25" t="str">
        <f>IFERROR(VLOOKUP($BJ$5,Ledger!C89:K89,2,0),"-")</f>
        <v>-</v>
      </c>
      <c r="BD89" s="49" t="str">
        <f>IFERROR(VLOOKUP($BJ$5,Ledger!C89:K89,3,0),"-")</f>
        <v>-</v>
      </c>
      <c r="BE89" s="49" t="str">
        <f>IFERROR(VLOOKUP($BJ$5,Ledger!C89:K89,4,0),"-")</f>
        <v>-</v>
      </c>
      <c r="BF89" s="49" t="str">
        <f>IFERROR(VLOOKUP($BJ$5,Ledger!C89:K89,5,0),"-")</f>
        <v>-</v>
      </c>
      <c r="BG89" s="49" t="str">
        <f>IFERROR(VLOOKUP($BJ$5,Ledger!C89:K89,6,0),"-")</f>
        <v>-</v>
      </c>
      <c r="BH89" s="45">
        <f t="shared" si="26"/>
        <v>0</v>
      </c>
      <c r="BI89" s="45" t="str">
        <f>IFERROR(VLOOKUP($BJ$5,Ledger!C89:K89,9,0),"-")</f>
        <v>-</v>
      </c>
      <c r="BJ89" s="45" t="str">
        <f t="shared" si="27"/>
        <v>-</v>
      </c>
    </row>
    <row r="90" spans="1:62" ht="24" x14ac:dyDescent="0.2">
      <c r="A90" s="25" t="str">
        <f>IFERROR(VLOOKUP($H$5,Ledger!C90:K90,2,0),"-")</f>
        <v>-</v>
      </c>
      <c r="B90" s="49" t="str">
        <f>IFERROR(VLOOKUP($H$5,Ledger!C90:K90,3,0),"-")</f>
        <v>-</v>
      </c>
      <c r="C90" s="49" t="str">
        <f>IFERROR(VLOOKUP($H$5,Ledger!C90:K90,4,0),"-")</f>
        <v>-</v>
      </c>
      <c r="D90" s="49" t="str">
        <f>IFERROR(VLOOKUP($H$5,Ledger!C90:K90,5,0),"-")</f>
        <v>-</v>
      </c>
      <c r="E90" s="49" t="str">
        <f>IFERROR(VLOOKUP($H$5,Ledger!C90:K90,6,0),"-")</f>
        <v>-</v>
      </c>
      <c r="F90" s="45">
        <f t="shared" si="14"/>
        <v>0</v>
      </c>
      <c r="G90" s="45" t="str">
        <f>IFERROR(VLOOKUP($H$5,Ledger!C90:K90,9,0),"-")</f>
        <v>-</v>
      </c>
      <c r="H90" s="45" t="str">
        <f t="shared" si="15"/>
        <v>-</v>
      </c>
      <c r="J90" s="25" t="str">
        <f>IFERROR(VLOOKUP($Q$5,Ledger!C90:K90,2,0),"-")</f>
        <v>-</v>
      </c>
      <c r="K90" s="49" t="str">
        <f>IFERROR(VLOOKUP($Q$5,Ledger!C90:K90,3,0),"-")</f>
        <v>-</v>
      </c>
      <c r="L90" s="49" t="str">
        <f>IFERROR(VLOOKUP($Q$5,Ledger!C90:K90,4,0),"-")</f>
        <v>-</v>
      </c>
      <c r="M90" s="49" t="str">
        <f>IFERROR(VLOOKUP($Q$5,Ledger!C90:K90,5,0),"-")</f>
        <v>-</v>
      </c>
      <c r="N90" s="49" t="str">
        <f>IFERROR(VLOOKUP($Q$5,Ledger!C90:K90,6,0),"-")</f>
        <v>-</v>
      </c>
      <c r="O90" s="45">
        <f t="shared" si="16"/>
        <v>0</v>
      </c>
      <c r="P90" s="45" t="str">
        <f>IFERROR(VLOOKUP($Q$5,Ledger!C90:K90,9,0),"-")</f>
        <v>-</v>
      </c>
      <c r="Q90" s="45" t="str">
        <f t="shared" si="17"/>
        <v>-</v>
      </c>
      <c r="S90" s="25" t="str">
        <f>IFERROR(VLOOKUP($Z$5,Ledger!C90:K90,2,0),"-")</f>
        <v>-</v>
      </c>
      <c r="T90" s="49" t="str">
        <f>IFERROR(VLOOKUP($Z$5,Ledger!C90:K90,3,0),"-")</f>
        <v>-</v>
      </c>
      <c r="U90" s="49" t="str">
        <f>IFERROR(VLOOKUP($Z$5,Ledger!C90:K90,4,0),"-")</f>
        <v>-</v>
      </c>
      <c r="V90" s="49" t="str">
        <f>IFERROR(VLOOKUP($Z$5,Ledger!C90:K90,5,0),"-")</f>
        <v>-</v>
      </c>
      <c r="W90" s="49" t="str">
        <f>IFERROR(VLOOKUP($Z$5,Ledger!C90:K90,6,0),"-")</f>
        <v>-</v>
      </c>
      <c r="X90" s="45">
        <f t="shared" si="18"/>
        <v>0</v>
      </c>
      <c r="Y90" s="45" t="str">
        <f>IFERROR(VLOOKUP($Z$5,Ledger!C90:K90,9,0),"-")</f>
        <v>-</v>
      </c>
      <c r="Z90" s="45" t="str">
        <f t="shared" si="19"/>
        <v>-</v>
      </c>
      <c r="AB90" s="25" t="str">
        <f>IFERROR(VLOOKUP($AI$5,Ledger!C90:K90,2,0),"-")</f>
        <v>-</v>
      </c>
      <c r="AC90" s="49" t="str">
        <f>IFERROR(VLOOKUP($AI$5,Ledger!C90:K90,3,0),"-")</f>
        <v>-</v>
      </c>
      <c r="AD90" s="49" t="str">
        <f>IFERROR(VLOOKUP($AI$5,Ledger!C90:K90,4,0),"-")</f>
        <v>-</v>
      </c>
      <c r="AE90" s="49" t="str">
        <f>IFERROR(VLOOKUP($AI$5,Ledger!C90:K90,5,0),"-")</f>
        <v>-</v>
      </c>
      <c r="AF90" s="49" t="str">
        <f>IFERROR(VLOOKUP($AI$5,Ledger!C90:K90,6,0),"-")</f>
        <v>-</v>
      </c>
      <c r="AG90" s="45">
        <f t="shared" si="20"/>
        <v>0</v>
      </c>
      <c r="AH90" s="45" t="str">
        <f>IFERROR(VLOOKUP($AI$5,Ledger!C90:K90,9,0),"-")</f>
        <v>-</v>
      </c>
      <c r="AI90" s="45" t="str">
        <f t="shared" si="21"/>
        <v>-</v>
      </c>
      <c r="AK90" s="25" t="str">
        <f>IFERROR(VLOOKUP($AR$5,Ledger!C90:K90,2,0),"-")</f>
        <v>-</v>
      </c>
      <c r="AL90" s="49" t="str">
        <f>IFERROR(VLOOKUP($AR$5,Ledger!C90:K90,3,0),"-")</f>
        <v>-</v>
      </c>
      <c r="AM90" s="49" t="str">
        <f>IFERROR(VLOOKUP($AR$5,Ledger!C90:K90,4,0),"-")</f>
        <v>-</v>
      </c>
      <c r="AN90" s="49" t="str">
        <f>IFERROR(VLOOKUP($AR$5,Ledger!C90:K90,5,0),"-")</f>
        <v>-</v>
      </c>
      <c r="AO90" s="49" t="str">
        <f>IFERROR(VLOOKUP($AR$5,Ledger!C90:K90,6,0),"-")</f>
        <v>-</v>
      </c>
      <c r="AP90" s="45">
        <f t="shared" si="22"/>
        <v>0</v>
      </c>
      <c r="AQ90" s="45" t="str">
        <f>IFERROR(VLOOKUP($AR$5,Ledger!C90:K90,9,0),"-")</f>
        <v>-</v>
      </c>
      <c r="AR90" s="45" t="str">
        <f t="shared" si="23"/>
        <v>-</v>
      </c>
      <c r="AT90" s="25" t="str">
        <f>IFERROR(VLOOKUP($BA$5,Ledger!C90:K90,2,0),"-")</f>
        <v>-</v>
      </c>
      <c r="AU90" s="49" t="str">
        <f>IFERROR(VLOOKUP($BA$5,Ledger!C90:K90,3,0),"-")</f>
        <v>-</v>
      </c>
      <c r="AV90" s="49" t="str">
        <f>IFERROR(VLOOKUP($BA$5,Ledger!C90:K90,4,0),"-")</f>
        <v>-</v>
      </c>
      <c r="AW90" s="49" t="str">
        <f>IFERROR(VLOOKUP($BA$5,Ledger!C90:K90,5,0),"-")</f>
        <v>-</v>
      </c>
      <c r="AX90" s="49" t="str">
        <f>IFERROR(VLOOKUP($BA$5,Ledger!C90:K90,6,0),"-")</f>
        <v>-</v>
      </c>
      <c r="AY90" s="45">
        <f t="shared" si="24"/>
        <v>0</v>
      </c>
      <c r="AZ90" s="45" t="str">
        <f>IFERROR(VLOOKUP($BA$5,Ledger!C90:K90,9,0),"-")</f>
        <v>-</v>
      </c>
      <c r="BA90" s="45" t="str">
        <f t="shared" si="25"/>
        <v>-</v>
      </c>
      <c r="BC90" s="25" t="str">
        <f>IFERROR(VLOOKUP($BJ$5,Ledger!C90:K90,2,0),"-")</f>
        <v>-</v>
      </c>
      <c r="BD90" s="49" t="str">
        <f>IFERROR(VLOOKUP($BJ$5,Ledger!C90:K90,3,0),"-")</f>
        <v>-</v>
      </c>
      <c r="BE90" s="49" t="str">
        <f>IFERROR(VLOOKUP($BJ$5,Ledger!C90:K90,4,0),"-")</f>
        <v>-</v>
      </c>
      <c r="BF90" s="49" t="str">
        <f>IFERROR(VLOOKUP($BJ$5,Ledger!C90:K90,5,0),"-")</f>
        <v>-</v>
      </c>
      <c r="BG90" s="49" t="str">
        <f>IFERROR(VLOOKUP($BJ$5,Ledger!C90:K90,6,0),"-")</f>
        <v>-</v>
      </c>
      <c r="BH90" s="45">
        <f t="shared" si="26"/>
        <v>0</v>
      </c>
      <c r="BI90" s="45" t="str">
        <f>IFERROR(VLOOKUP($BJ$5,Ledger!C90:K90,9,0),"-")</f>
        <v>-</v>
      </c>
      <c r="BJ90" s="45" t="str">
        <f t="shared" si="27"/>
        <v>-</v>
      </c>
    </row>
    <row r="91" spans="1:62" ht="24" x14ac:dyDescent="0.2">
      <c r="A91" s="25" t="str">
        <f>IFERROR(VLOOKUP($H$5,Ledger!C91:K91,2,0),"-")</f>
        <v>-</v>
      </c>
      <c r="B91" s="49" t="str">
        <f>IFERROR(VLOOKUP($H$5,Ledger!C91:K91,3,0),"-")</f>
        <v>-</v>
      </c>
      <c r="C91" s="49" t="str">
        <f>IFERROR(VLOOKUP($H$5,Ledger!C91:K91,4,0),"-")</f>
        <v>-</v>
      </c>
      <c r="D91" s="49" t="str">
        <f>IFERROR(VLOOKUP($H$5,Ledger!C91:K91,5,0),"-")</f>
        <v>-</v>
      </c>
      <c r="E91" s="49" t="str">
        <f>IFERROR(VLOOKUP($H$5,Ledger!C91:K91,6,0),"-")</f>
        <v>-</v>
      </c>
      <c r="F91" s="45">
        <f t="shared" si="14"/>
        <v>0</v>
      </c>
      <c r="G91" s="45" t="str">
        <f>IFERROR(VLOOKUP($H$5,Ledger!C91:K91,9,0),"-")</f>
        <v>-</v>
      </c>
      <c r="H91" s="45" t="str">
        <f t="shared" si="15"/>
        <v>-</v>
      </c>
      <c r="J91" s="25" t="str">
        <f>IFERROR(VLOOKUP($Q$5,Ledger!C91:K91,2,0),"-")</f>
        <v>-</v>
      </c>
      <c r="K91" s="49" t="str">
        <f>IFERROR(VLOOKUP($Q$5,Ledger!C91:K91,3,0),"-")</f>
        <v>-</v>
      </c>
      <c r="L91" s="49" t="str">
        <f>IFERROR(VLOOKUP($Q$5,Ledger!C91:K91,4,0),"-")</f>
        <v>-</v>
      </c>
      <c r="M91" s="49" t="str">
        <f>IFERROR(VLOOKUP($Q$5,Ledger!C91:K91,5,0),"-")</f>
        <v>-</v>
      </c>
      <c r="N91" s="49" t="str">
        <f>IFERROR(VLOOKUP($Q$5,Ledger!C91:K91,6,0),"-")</f>
        <v>-</v>
      </c>
      <c r="O91" s="45">
        <f t="shared" si="16"/>
        <v>0</v>
      </c>
      <c r="P91" s="45" t="str">
        <f>IFERROR(VLOOKUP($Q$5,Ledger!C91:K91,9,0),"-")</f>
        <v>-</v>
      </c>
      <c r="Q91" s="45" t="str">
        <f t="shared" si="17"/>
        <v>-</v>
      </c>
      <c r="S91" s="25" t="str">
        <f>IFERROR(VLOOKUP($Z$5,Ledger!C91:K91,2,0),"-")</f>
        <v>-</v>
      </c>
      <c r="T91" s="49" t="str">
        <f>IFERROR(VLOOKUP($Z$5,Ledger!C91:K91,3,0),"-")</f>
        <v>-</v>
      </c>
      <c r="U91" s="49" t="str">
        <f>IFERROR(VLOOKUP($Z$5,Ledger!C91:K91,4,0),"-")</f>
        <v>-</v>
      </c>
      <c r="V91" s="49" t="str">
        <f>IFERROR(VLOOKUP($Z$5,Ledger!C91:K91,5,0),"-")</f>
        <v>-</v>
      </c>
      <c r="W91" s="49" t="str">
        <f>IFERROR(VLOOKUP($Z$5,Ledger!C91:K91,6,0),"-")</f>
        <v>-</v>
      </c>
      <c r="X91" s="45">
        <f t="shared" si="18"/>
        <v>0</v>
      </c>
      <c r="Y91" s="45" t="str">
        <f>IFERROR(VLOOKUP($Z$5,Ledger!C91:K91,9,0),"-")</f>
        <v>-</v>
      </c>
      <c r="Z91" s="45" t="str">
        <f t="shared" si="19"/>
        <v>-</v>
      </c>
      <c r="AB91" s="25" t="str">
        <f>IFERROR(VLOOKUP($AI$5,Ledger!C91:K91,2,0),"-")</f>
        <v>-</v>
      </c>
      <c r="AC91" s="49" t="str">
        <f>IFERROR(VLOOKUP($AI$5,Ledger!C91:K91,3,0),"-")</f>
        <v>-</v>
      </c>
      <c r="AD91" s="49" t="str">
        <f>IFERROR(VLOOKUP($AI$5,Ledger!C91:K91,4,0),"-")</f>
        <v>-</v>
      </c>
      <c r="AE91" s="49" t="str">
        <f>IFERROR(VLOOKUP($AI$5,Ledger!C91:K91,5,0),"-")</f>
        <v>-</v>
      </c>
      <c r="AF91" s="49" t="str">
        <f>IFERROR(VLOOKUP($AI$5,Ledger!C91:K91,6,0),"-")</f>
        <v>-</v>
      </c>
      <c r="AG91" s="45">
        <f t="shared" si="20"/>
        <v>0</v>
      </c>
      <c r="AH91" s="45" t="str">
        <f>IFERROR(VLOOKUP($AI$5,Ledger!C91:K91,9,0),"-")</f>
        <v>-</v>
      </c>
      <c r="AI91" s="45" t="str">
        <f t="shared" si="21"/>
        <v>-</v>
      </c>
      <c r="AK91" s="25" t="str">
        <f>IFERROR(VLOOKUP($AR$5,Ledger!C91:K91,2,0),"-")</f>
        <v>-</v>
      </c>
      <c r="AL91" s="49" t="str">
        <f>IFERROR(VLOOKUP($AR$5,Ledger!C91:K91,3,0),"-")</f>
        <v>-</v>
      </c>
      <c r="AM91" s="49" t="str">
        <f>IFERROR(VLOOKUP($AR$5,Ledger!C91:K91,4,0),"-")</f>
        <v>-</v>
      </c>
      <c r="AN91" s="49" t="str">
        <f>IFERROR(VLOOKUP($AR$5,Ledger!C91:K91,5,0),"-")</f>
        <v>-</v>
      </c>
      <c r="AO91" s="49" t="str">
        <f>IFERROR(VLOOKUP($AR$5,Ledger!C91:K91,6,0),"-")</f>
        <v>-</v>
      </c>
      <c r="AP91" s="45">
        <f t="shared" si="22"/>
        <v>0</v>
      </c>
      <c r="AQ91" s="45" t="str">
        <f>IFERROR(VLOOKUP($AR$5,Ledger!C91:K91,9,0),"-")</f>
        <v>-</v>
      </c>
      <c r="AR91" s="45" t="str">
        <f t="shared" si="23"/>
        <v>-</v>
      </c>
      <c r="AT91" s="25" t="str">
        <f>IFERROR(VLOOKUP($BA$5,Ledger!C91:K91,2,0),"-")</f>
        <v>-</v>
      </c>
      <c r="AU91" s="49" t="str">
        <f>IFERROR(VLOOKUP($BA$5,Ledger!C91:K91,3,0),"-")</f>
        <v>-</v>
      </c>
      <c r="AV91" s="49" t="str">
        <f>IFERROR(VLOOKUP($BA$5,Ledger!C91:K91,4,0),"-")</f>
        <v>-</v>
      </c>
      <c r="AW91" s="49" t="str">
        <f>IFERROR(VLOOKUP($BA$5,Ledger!C91:K91,5,0),"-")</f>
        <v>-</v>
      </c>
      <c r="AX91" s="49" t="str">
        <f>IFERROR(VLOOKUP($BA$5,Ledger!C91:K91,6,0),"-")</f>
        <v>-</v>
      </c>
      <c r="AY91" s="45">
        <f t="shared" si="24"/>
        <v>0</v>
      </c>
      <c r="AZ91" s="45" t="str">
        <f>IFERROR(VLOOKUP($BA$5,Ledger!C91:K91,9,0),"-")</f>
        <v>-</v>
      </c>
      <c r="BA91" s="45" t="str">
        <f t="shared" si="25"/>
        <v>-</v>
      </c>
      <c r="BC91" s="25" t="str">
        <f>IFERROR(VLOOKUP($BJ$5,Ledger!C91:K91,2,0),"-")</f>
        <v>-</v>
      </c>
      <c r="BD91" s="49" t="str">
        <f>IFERROR(VLOOKUP($BJ$5,Ledger!C91:K91,3,0),"-")</f>
        <v>-</v>
      </c>
      <c r="BE91" s="49" t="str">
        <f>IFERROR(VLOOKUP($BJ$5,Ledger!C91:K91,4,0),"-")</f>
        <v>-</v>
      </c>
      <c r="BF91" s="49" t="str">
        <f>IFERROR(VLOOKUP($BJ$5,Ledger!C91:K91,5,0),"-")</f>
        <v>-</v>
      </c>
      <c r="BG91" s="49" t="str">
        <f>IFERROR(VLOOKUP($BJ$5,Ledger!C91:K91,6,0),"-")</f>
        <v>-</v>
      </c>
      <c r="BH91" s="45">
        <f t="shared" si="26"/>
        <v>0</v>
      </c>
      <c r="BI91" s="45" t="str">
        <f>IFERROR(VLOOKUP($BJ$5,Ledger!C91:K91,9,0),"-")</f>
        <v>-</v>
      </c>
      <c r="BJ91" s="45" t="str">
        <f t="shared" si="27"/>
        <v>-</v>
      </c>
    </row>
    <row r="92" spans="1:62" ht="24" x14ac:dyDescent="0.2">
      <c r="A92" s="25" t="str">
        <f>IFERROR(VLOOKUP($H$5,Ledger!C92:K92,2,0),"-")</f>
        <v>-</v>
      </c>
      <c r="B92" s="49" t="str">
        <f>IFERROR(VLOOKUP($H$5,Ledger!C92:K92,3,0),"-")</f>
        <v>-</v>
      </c>
      <c r="C92" s="49" t="str">
        <f>IFERROR(VLOOKUP($H$5,Ledger!C92:K92,4,0),"-")</f>
        <v>-</v>
      </c>
      <c r="D92" s="49" t="str">
        <f>IFERROR(VLOOKUP($H$5,Ledger!C92:K92,5,0),"-")</f>
        <v>-</v>
      </c>
      <c r="E92" s="49" t="str">
        <f>IFERROR(VLOOKUP($H$5,Ledger!C92:K92,6,0),"-")</f>
        <v>-</v>
      </c>
      <c r="F92" s="45">
        <f t="shared" si="14"/>
        <v>0</v>
      </c>
      <c r="G92" s="45" t="str">
        <f>IFERROR(VLOOKUP($H$5,Ledger!C92:K92,9,0),"-")</f>
        <v>-</v>
      </c>
      <c r="H92" s="45" t="str">
        <f t="shared" si="15"/>
        <v>-</v>
      </c>
      <c r="J92" s="25" t="str">
        <f>IFERROR(VLOOKUP($Q$5,Ledger!C92:K92,2,0),"-")</f>
        <v>-</v>
      </c>
      <c r="K92" s="49" t="str">
        <f>IFERROR(VLOOKUP($Q$5,Ledger!C92:K92,3,0),"-")</f>
        <v>-</v>
      </c>
      <c r="L92" s="49" t="str">
        <f>IFERROR(VLOOKUP($Q$5,Ledger!C92:K92,4,0),"-")</f>
        <v>-</v>
      </c>
      <c r="M92" s="49" t="str">
        <f>IFERROR(VLOOKUP($Q$5,Ledger!C92:K92,5,0),"-")</f>
        <v>-</v>
      </c>
      <c r="N92" s="49" t="str">
        <f>IFERROR(VLOOKUP($Q$5,Ledger!C92:K92,6,0),"-")</f>
        <v>-</v>
      </c>
      <c r="O92" s="45">
        <f t="shared" si="16"/>
        <v>0</v>
      </c>
      <c r="P92" s="45" t="str">
        <f>IFERROR(VLOOKUP($Q$5,Ledger!C92:K92,9,0),"-")</f>
        <v>-</v>
      </c>
      <c r="Q92" s="45" t="str">
        <f t="shared" si="17"/>
        <v>-</v>
      </c>
      <c r="S92" s="25" t="str">
        <f>IFERROR(VLOOKUP($Z$5,Ledger!C92:K92,2,0),"-")</f>
        <v>-</v>
      </c>
      <c r="T92" s="49" t="str">
        <f>IFERROR(VLOOKUP($Z$5,Ledger!C92:K92,3,0),"-")</f>
        <v>-</v>
      </c>
      <c r="U92" s="49" t="str">
        <f>IFERROR(VLOOKUP($Z$5,Ledger!C92:K92,4,0),"-")</f>
        <v>-</v>
      </c>
      <c r="V92" s="49" t="str">
        <f>IFERROR(VLOOKUP($Z$5,Ledger!C92:K92,5,0),"-")</f>
        <v>-</v>
      </c>
      <c r="W92" s="49" t="str">
        <f>IFERROR(VLOOKUP($Z$5,Ledger!C92:K92,6,0),"-")</f>
        <v>-</v>
      </c>
      <c r="X92" s="45">
        <f t="shared" si="18"/>
        <v>0</v>
      </c>
      <c r="Y92" s="45" t="str">
        <f>IFERROR(VLOOKUP($Z$5,Ledger!C92:K92,9,0),"-")</f>
        <v>-</v>
      </c>
      <c r="Z92" s="45" t="str">
        <f t="shared" si="19"/>
        <v>-</v>
      </c>
      <c r="AB92" s="25" t="str">
        <f>IFERROR(VLOOKUP($AI$5,Ledger!C92:K92,2,0),"-")</f>
        <v>-</v>
      </c>
      <c r="AC92" s="49" t="str">
        <f>IFERROR(VLOOKUP($AI$5,Ledger!C92:K92,3,0),"-")</f>
        <v>-</v>
      </c>
      <c r="AD92" s="49" t="str">
        <f>IFERROR(VLOOKUP($AI$5,Ledger!C92:K92,4,0),"-")</f>
        <v>-</v>
      </c>
      <c r="AE92" s="49" t="str">
        <f>IFERROR(VLOOKUP($AI$5,Ledger!C92:K92,5,0),"-")</f>
        <v>-</v>
      </c>
      <c r="AF92" s="49" t="str">
        <f>IFERROR(VLOOKUP($AI$5,Ledger!C92:K92,6,0),"-")</f>
        <v>-</v>
      </c>
      <c r="AG92" s="45">
        <f t="shared" si="20"/>
        <v>0</v>
      </c>
      <c r="AH92" s="45" t="str">
        <f>IFERROR(VLOOKUP($AI$5,Ledger!C92:K92,9,0),"-")</f>
        <v>-</v>
      </c>
      <c r="AI92" s="45" t="str">
        <f t="shared" si="21"/>
        <v>-</v>
      </c>
      <c r="AK92" s="25" t="str">
        <f>IFERROR(VLOOKUP($AR$5,Ledger!C92:K92,2,0),"-")</f>
        <v>-</v>
      </c>
      <c r="AL92" s="49" t="str">
        <f>IFERROR(VLOOKUP($AR$5,Ledger!C92:K92,3,0),"-")</f>
        <v>-</v>
      </c>
      <c r="AM92" s="49" t="str">
        <f>IFERROR(VLOOKUP($AR$5,Ledger!C92:K92,4,0),"-")</f>
        <v>-</v>
      </c>
      <c r="AN92" s="49" t="str">
        <f>IFERROR(VLOOKUP($AR$5,Ledger!C92:K92,5,0),"-")</f>
        <v>-</v>
      </c>
      <c r="AO92" s="49" t="str">
        <f>IFERROR(VLOOKUP($AR$5,Ledger!C92:K92,6,0),"-")</f>
        <v>-</v>
      </c>
      <c r="AP92" s="45">
        <f t="shared" si="22"/>
        <v>0</v>
      </c>
      <c r="AQ92" s="45" t="str">
        <f>IFERROR(VLOOKUP($AR$5,Ledger!C92:K92,9,0),"-")</f>
        <v>-</v>
      </c>
      <c r="AR92" s="45" t="str">
        <f t="shared" si="23"/>
        <v>-</v>
      </c>
      <c r="AT92" s="25" t="str">
        <f>IFERROR(VLOOKUP($BA$5,Ledger!C92:K92,2,0),"-")</f>
        <v>-</v>
      </c>
      <c r="AU92" s="49" t="str">
        <f>IFERROR(VLOOKUP($BA$5,Ledger!C92:K92,3,0),"-")</f>
        <v>-</v>
      </c>
      <c r="AV92" s="49" t="str">
        <f>IFERROR(VLOOKUP($BA$5,Ledger!C92:K92,4,0),"-")</f>
        <v>-</v>
      </c>
      <c r="AW92" s="49" t="str">
        <f>IFERROR(VLOOKUP($BA$5,Ledger!C92:K92,5,0),"-")</f>
        <v>-</v>
      </c>
      <c r="AX92" s="49" t="str">
        <f>IFERROR(VLOOKUP($BA$5,Ledger!C92:K92,6,0),"-")</f>
        <v>-</v>
      </c>
      <c r="AY92" s="45">
        <f t="shared" si="24"/>
        <v>0</v>
      </c>
      <c r="AZ92" s="45" t="str">
        <f>IFERROR(VLOOKUP($BA$5,Ledger!C92:K92,9,0),"-")</f>
        <v>-</v>
      </c>
      <c r="BA92" s="45" t="str">
        <f t="shared" si="25"/>
        <v>-</v>
      </c>
      <c r="BC92" s="25" t="str">
        <f>IFERROR(VLOOKUP($BJ$5,Ledger!C92:K92,2,0),"-")</f>
        <v>-</v>
      </c>
      <c r="BD92" s="49" t="str">
        <f>IFERROR(VLOOKUP($BJ$5,Ledger!C92:K92,3,0),"-")</f>
        <v>-</v>
      </c>
      <c r="BE92" s="49" t="str">
        <f>IFERROR(VLOOKUP($BJ$5,Ledger!C92:K92,4,0),"-")</f>
        <v>-</v>
      </c>
      <c r="BF92" s="49" t="str">
        <f>IFERROR(VLOOKUP($BJ$5,Ledger!C92:K92,5,0),"-")</f>
        <v>-</v>
      </c>
      <c r="BG92" s="49" t="str">
        <f>IFERROR(VLOOKUP($BJ$5,Ledger!C92:K92,6,0),"-")</f>
        <v>-</v>
      </c>
      <c r="BH92" s="45">
        <f t="shared" si="26"/>
        <v>0</v>
      </c>
      <c r="BI92" s="45" t="str">
        <f>IFERROR(VLOOKUP($BJ$5,Ledger!C92:K92,9,0),"-")</f>
        <v>-</v>
      </c>
      <c r="BJ92" s="45" t="str">
        <f t="shared" si="27"/>
        <v>-</v>
      </c>
    </row>
    <row r="93" spans="1:62" ht="24" x14ac:dyDescent="0.2">
      <c r="A93" s="25" t="str">
        <f>IFERROR(VLOOKUP($H$5,Ledger!C93:K93,2,0),"-")</f>
        <v>-</v>
      </c>
      <c r="B93" s="49" t="str">
        <f>IFERROR(VLOOKUP($H$5,Ledger!C93:K93,3,0),"-")</f>
        <v>-</v>
      </c>
      <c r="C93" s="49" t="str">
        <f>IFERROR(VLOOKUP($H$5,Ledger!C93:K93,4,0),"-")</f>
        <v>-</v>
      </c>
      <c r="D93" s="49" t="str">
        <f>IFERROR(VLOOKUP($H$5,Ledger!C93:K93,5,0),"-")</f>
        <v>-</v>
      </c>
      <c r="E93" s="49" t="str">
        <f>IFERROR(VLOOKUP($H$5,Ledger!C93:K93,6,0),"-")</f>
        <v>-</v>
      </c>
      <c r="F93" s="45">
        <f t="shared" si="14"/>
        <v>0</v>
      </c>
      <c r="G93" s="45" t="str">
        <f>IFERROR(VLOOKUP($H$5,Ledger!C93:K93,9,0),"-")</f>
        <v>-</v>
      </c>
      <c r="H93" s="45" t="str">
        <f t="shared" si="15"/>
        <v>-</v>
      </c>
      <c r="J93" s="25" t="str">
        <f>IFERROR(VLOOKUP($Q$5,Ledger!C93:K93,2,0),"-")</f>
        <v>-</v>
      </c>
      <c r="K93" s="49" t="str">
        <f>IFERROR(VLOOKUP($Q$5,Ledger!C93:K93,3,0),"-")</f>
        <v>-</v>
      </c>
      <c r="L93" s="49" t="str">
        <f>IFERROR(VLOOKUP($Q$5,Ledger!C93:K93,4,0),"-")</f>
        <v>-</v>
      </c>
      <c r="M93" s="49" t="str">
        <f>IFERROR(VLOOKUP($Q$5,Ledger!C93:K93,5,0),"-")</f>
        <v>-</v>
      </c>
      <c r="N93" s="49" t="str">
        <f>IFERROR(VLOOKUP($Q$5,Ledger!C93:K93,6,0),"-")</f>
        <v>-</v>
      </c>
      <c r="O93" s="45">
        <f t="shared" si="16"/>
        <v>0</v>
      </c>
      <c r="P93" s="45" t="str">
        <f>IFERROR(VLOOKUP($Q$5,Ledger!C93:K93,9,0),"-")</f>
        <v>-</v>
      </c>
      <c r="Q93" s="45" t="str">
        <f t="shared" si="17"/>
        <v>-</v>
      </c>
      <c r="S93" s="25" t="str">
        <f>IFERROR(VLOOKUP($Z$5,Ledger!C93:K93,2,0),"-")</f>
        <v>-</v>
      </c>
      <c r="T93" s="49" t="str">
        <f>IFERROR(VLOOKUP($Z$5,Ledger!C93:K93,3,0),"-")</f>
        <v>-</v>
      </c>
      <c r="U93" s="49" t="str">
        <f>IFERROR(VLOOKUP($Z$5,Ledger!C93:K93,4,0),"-")</f>
        <v>-</v>
      </c>
      <c r="V93" s="49" t="str">
        <f>IFERROR(VLOOKUP($Z$5,Ledger!C93:K93,5,0),"-")</f>
        <v>-</v>
      </c>
      <c r="W93" s="49" t="str">
        <f>IFERROR(VLOOKUP($Z$5,Ledger!C93:K93,6,0),"-")</f>
        <v>-</v>
      </c>
      <c r="X93" s="45">
        <f t="shared" si="18"/>
        <v>0</v>
      </c>
      <c r="Y93" s="45" t="str">
        <f>IFERROR(VLOOKUP($Z$5,Ledger!C93:K93,9,0),"-")</f>
        <v>-</v>
      </c>
      <c r="Z93" s="45" t="str">
        <f t="shared" si="19"/>
        <v>-</v>
      </c>
      <c r="AB93" s="25" t="str">
        <f>IFERROR(VLOOKUP($AI$5,Ledger!C93:K93,2,0),"-")</f>
        <v>-</v>
      </c>
      <c r="AC93" s="49" t="str">
        <f>IFERROR(VLOOKUP($AI$5,Ledger!C93:K93,3,0),"-")</f>
        <v>-</v>
      </c>
      <c r="AD93" s="49" t="str">
        <f>IFERROR(VLOOKUP($AI$5,Ledger!C93:K93,4,0),"-")</f>
        <v>-</v>
      </c>
      <c r="AE93" s="49" t="str">
        <f>IFERROR(VLOOKUP($AI$5,Ledger!C93:K93,5,0),"-")</f>
        <v>-</v>
      </c>
      <c r="AF93" s="49" t="str">
        <f>IFERROR(VLOOKUP($AI$5,Ledger!C93:K93,6,0),"-")</f>
        <v>-</v>
      </c>
      <c r="AG93" s="45">
        <f t="shared" si="20"/>
        <v>0</v>
      </c>
      <c r="AH93" s="45" t="str">
        <f>IFERROR(VLOOKUP($AI$5,Ledger!C93:K93,9,0),"-")</f>
        <v>-</v>
      </c>
      <c r="AI93" s="45" t="str">
        <f t="shared" si="21"/>
        <v>-</v>
      </c>
      <c r="AK93" s="25" t="str">
        <f>IFERROR(VLOOKUP($AR$5,Ledger!C93:K93,2,0),"-")</f>
        <v>-</v>
      </c>
      <c r="AL93" s="49" t="str">
        <f>IFERROR(VLOOKUP($AR$5,Ledger!C93:K93,3,0),"-")</f>
        <v>-</v>
      </c>
      <c r="AM93" s="49" t="str">
        <f>IFERROR(VLOOKUP($AR$5,Ledger!C93:K93,4,0),"-")</f>
        <v>-</v>
      </c>
      <c r="AN93" s="49" t="str">
        <f>IFERROR(VLOOKUP($AR$5,Ledger!C93:K93,5,0),"-")</f>
        <v>-</v>
      </c>
      <c r="AO93" s="49" t="str">
        <f>IFERROR(VLOOKUP($AR$5,Ledger!C93:K93,6,0),"-")</f>
        <v>-</v>
      </c>
      <c r="AP93" s="45">
        <f t="shared" si="22"/>
        <v>0</v>
      </c>
      <c r="AQ93" s="45" t="str">
        <f>IFERROR(VLOOKUP($AR$5,Ledger!C93:K93,9,0),"-")</f>
        <v>-</v>
      </c>
      <c r="AR93" s="45" t="str">
        <f t="shared" si="23"/>
        <v>-</v>
      </c>
      <c r="AT93" s="25" t="str">
        <f>IFERROR(VLOOKUP($BA$5,Ledger!C93:K93,2,0),"-")</f>
        <v>-</v>
      </c>
      <c r="AU93" s="49" t="str">
        <f>IFERROR(VLOOKUP($BA$5,Ledger!C93:K93,3,0),"-")</f>
        <v>-</v>
      </c>
      <c r="AV93" s="49" t="str">
        <f>IFERROR(VLOOKUP($BA$5,Ledger!C93:K93,4,0),"-")</f>
        <v>-</v>
      </c>
      <c r="AW93" s="49" t="str">
        <f>IFERROR(VLOOKUP($BA$5,Ledger!C93:K93,5,0),"-")</f>
        <v>-</v>
      </c>
      <c r="AX93" s="49" t="str">
        <f>IFERROR(VLOOKUP($BA$5,Ledger!C93:K93,6,0),"-")</f>
        <v>-</v>
      </c>
      <c r="AY93" s="45">
        <f t="shared" si="24"/>
        <v>0</v>
      </c>
      <c r="AZ93" s="45" t="str">
        <f>IFERROR(VLOOKUP($BA$5,Ledger!C93:K93,9,0),"-")</f>
        <v>-</v>
      </c>
      <c r="BA93" s="45" t="str">
        <f t="shared" si="25"/>
        <v>-</v>
      </c>
      <c r="BC93" s="25" t="str">
        <f>IFERROR(VLOOKUP($BJ$5,Ledger!C93:K93,2,0),"-")</f>
        <v>-</v>
      </c>
      <c r="BD93" s="49" t="str">
        <f>IFERROR(VLOOKUP($BJ$5,Ledger!C93:K93,3,0),"-")</f>
        <v>-</v>
      </c>
      <c r="BE93" s="49" t="str">
        <f>IFERROR(VLOOKUP($BJ$5,Ledger!C93:K93,4,0),"-")</f>
        <v>-</v>
      </c>
      <c r="BF93" s="49" t="str">
        <f>IFERROR(VLOOKUP($BJ$5,Ledger!C93:K93,5,0),"-")</f>
        <v>-</v>
      </c>
      <c r="BG93" s="49" t="str">
        <f>IFERROR(VLOOKUP($BJ$5,Ledger!C93:K93,6,0),"-")</f>
        <v>-</v>
      </c>
      <c r="BH93" s="45">
        <f t="shared" si="26"/>
        <v>0</v>
      </c>
      <c r="BI93" s="45" t="str">
        <f>IFERROR(VLOOKUP($BJ$5,Ledger!C93:K93,9,0),"-")</f>
        <v>-</v>
      </c>
      <c r="BJ93" s="45" t="str">
        <f t="shared" si="27"/>
        <v>-</v>
      </c>
    </row>
    <row r="94" spans="1:62" ht="24" x14ac:dyDescent="0.2">
      <c r="A94" s="25" t="str">
        <f>IFERROR(VLOOKUP($H$5,Ledger!C94:K94,2,0),"-")</f>
        <v>-</v>
      </c>
      <c r="B94" s="49" t="str">
        <f>IFERROR(VLOOKUP($H$5,Ledger!C94:K94,3,0),"-")</f>
        <v>-</v>
      </c>
      <c r="C94" s="49" t="str">
        <f>IFERROR(VLOOKUP($H$5,Ledger!C94:K94,4,0),"-")</f>
        <v>-</v>
      </c>
      <c r="D94" s="49" t="str">
        <f>IFERROR(VLOOKUP($H$5,Ledger!C94:K94,5,0),"-")</f>
        <v>-</v>
      </c>
      <c r="E94" s="49" t="str">
        <f>IFERROR(VLOOKUP($H$5,Ledger!C94:K94,6,0),"-")</f>
        <v>-</v>
      </c>
      <c r="F94" s="45">
        <f t="shared" si="14"/>
        <v>0</v>
      </c>
      <c r="G94" s="45" t="str">
        <f>IFERROR(VLOOKUP($H$5,Ledger!C94:K94,9,0),"-")</f>
        <v>-</v>
      </c>
      <c r="H94" s="45" t="str">
        <f t="shared" si="15"/>
        <v>-</v>
      </c>
      <c r="J94" s="25" t="str">
        <f>IFERROR(VLOOKUP($Q$5,Ledger!C94:K94,2,0),"-")</f>
        <v>-</v>
      </c>
      <c r="K94" s="49" t="str">
        <f>IFERROR(VLOOKUP($Q$5,Ledger!C94:K94,3,0),"-")</f>
        <v>-</v>
      </c>
      <c r="L94" s="49" t="str">
        <f>IFERROR(VLOOKUP($Q$5,Ledger!C94:K94,4,0),"-")</f>
        <v>-</v>
      </c>
      <c r="M94" s="49" t="str">
        <f>IFERROR(VLOOKUP($Q$5,Ledger!C94:K94,5,0),"-")</f>
        <v>-</v>
      </c>
      <c r="N94" s="49" t="str">
        <f>IFERROR(VLOOKUP($Q$5,Ledger!C94:K94,6,0),"-")</f>
        <v>-</v>
      </c>
      <c r="O94" s="45">
        <f t="shared" si="16"/>
        <v>0</v>
      </c>
      <c r="P94" s="45" t="str">
        <f>IFERROR(VLOOKUP($Q$5,Ledger!C94:K94,9,0),"-")</f>
        <v>-</v>
      </c>
      <c r="Q94" s="45" t="str">
        <f t="shared" si="17"/>
        <v>-</v>
      </c>
      <c r="S94" s="25" t="str">
        <f>IFERROR(VLOOKUP($Z$5,Ledger!C94:K94,2,0),"-")</f>
        <v>-</v>
      </c>
      <c r="T94" s="49" t="str">
        <f>IFERROR(VLOOKUP($Z$5,Ledger!C94:K94,3,0),"-")</f>
        <v>-</v>
      </c>
      <c r="U94" s="49" t="str">
        <f>IFERROR(VLOOKUP($Z$5,Ledger!C94:K94,4,0),"-")</f>
        <v>-</v>
      </c>
      <c r="V94" s="49" t="str">
        <f>IFERROR(VLOOKUP($Z$5,Ledger!C94:K94,5,0),"-")</f>
        <v>-</v>
      </c>
      <c r="W94" s="49" t="str">
        <f>IFERROR(VLOOKUP($Z$5,Ledger!C94:K94,6,0),"-")</f>
        <v>-</v>
      </c>
      <c r="X94" s="45">
        <f t="shared" si="18"/>
        <v>0</v>
      </c>
      <c r="Y94" s="45" t="str">
        <f>IFERROR(VLOOKUP($Z$5,Ledger!C94:K94,9,0),"-")</f>
        <v>-</v>
      </c>
      <c r="Z94" s="45" t="str">
        <f t="shared" si="19"/>
        <v>-</v>
      </c>
      <c r="AB94" s="25" t="str">
        <f>IFERROR(VLOOKUP($AI$5,Ledger!C94:K94,2,0),"-")</f>
        <v>-</v>
      </c>
      <c r="AC94" s="49" t="str">
        <f>IFERROR(VLOOKUP($AI$5,Ledger!C94:K94,3,0),"-")</f>
        <v>-</v>
      </c>
      <c r="AD94" s="49" t="str">
        <f>IFERROR(VLOOKUP($AI$5,Ledger!C94:K94,4,0),"-")</f>
        <v>-</v>
      </c>
      <c r="AE94" s="49" t="str">
        <f>IFERROR(VLOOKUP($AI$5,Ledger!C94:K94,5,0),"-")</f>
        <v>-</v>
      </c>
      <c r="AF94" s="49" t="str">
        <f>IFERROR(VLOOKUP($AI$5,Ledger!C94:K94,6,0),"-")</f>
        <v>-</v>
      </c>
      <c r="AG94" s="45">
        <f t="shared" si="20"/>
        <v>0</v>
      </c>
      <c r="AH94" s="45" t="str">
        <f>IFERROR(VLOOKUP($AI$5,Ledger!C94:K94,9,0),"-")</f>
        <v>-</v>
      </c>
      <c r="AI94" s="45" t="str">
        <f t="shared" si="21"/>
        <v>-</v>
      </c>
      <c r="AK94" s="25" t="str">
        <f>IFERROR(VLOOKUP($AR$5,Ledger!C94:K94,2,0),"-")</f>
        <v>-</v>
      </c>
      <c r="AL94" s="49" t="str">
        <f>IFERROR(VLOOKUP($AR$5,Ledger!C94:K94,3,0),"-")</f>
        <v>-</v>
      </c>
      <c r="AM94" s="49" t="str">
        <f>IFERROR(VLOOKUP($AR$5,Ledger!C94:K94,4,0),"-")</f>
        <v>-</v>
      </c>
      <c r="AN94" s="49" t="str">
        <f>IFERROR(VLOOKUP($AR$5,Ledger!C94:K94,5,0),"-")</f>
        <v>-</v>
      </c>
      <c r="AO94" s="49" t="str">
        <f>IFERROR(VLOOKUP($AR$5,Ledger!C94:K94,6,0),"-")</f>
        <v>-</v>
      </c>
      <c r="AP94" s="45">
        <f t="shared" si="22"/>
        <v>0</v>
      </c>
      <c r="AQ94" s="45" t="str">
        <f>IFERROR(VLOOKUP($AR$5,Ledger!C94:K94,9,0),"-")</f>
        <v>-</v>
      </c>
      <c r="AR94" s="45" t="str">
        <f t="shared" si="23"/>
        <v>-</v>
      </c>
      <c r="AT94" s="25" t="str">
        <f>IFERROR(VLOOKUP($BA$5,Ledger!C94:K94,2,0),"-")</f>
        <v>-</v>
      </c>
      <c r="AU94" s="49" t="str">
        <f>IFERROR(VLOOKUP($BA$5,Ledger!C94:K94,3,0),"-")</f>
        <v>-</v>
      </c>
      <c r="AV94" s="49" t="str">
        <f>IFERROR(VLOOKUP($BA$5,Ledger!C94:K94,4,0),"-")</f>
        <v>-</v>
      </c>
      <c r="AW94" s="49" t="str">
        <f>IFERROR(VLOOKUP($BA$5,Ledger!C94:K94,5,0),"-")</f>
        <v>-</v>
      </c>
      <c r="AX94" s="49" t="str">
        <f>IFERROR(VLOOKUP($BA$5,Ledger!C94:K94,6,0),"-")</f>
        <v>-</v>
      </c>
      <c r="AY94" s="45">
        <f t="shared" si="24"/>
        <v>0</v>
      </c>
      <c r="AZ94" s="45" t="str">
        <f>IFERROR(VLOOKUP($BA$5,Ledger!C94:K94,9,0),"-")</f>
        <v>-</v>
      </c>
      <c r="BA94" s="45" t="str">
        <f t="shared" si="25"/>
        <v>-</v>
      </c>
      <c r="BC94" s="25" t="str">
        <f>IFERROR(VLOOKUP($BJ$5,Ledger!C94:K94,2,0),"-")</f>
        <v>-</v>
      </c>
      <c r="BD94" s="49" t="str">
        <f>IFERROR(VLOOKUP($BJ$5,Ledger!C94:K94,3,0),"-")</f>
        <v>-</v>
      </c>
      <c r="BE94" s="49" t="str">
        <f>IFERROR(VLOOKUP($BJ$5,Ledger!C94:K94,4,0),"-")</f>
        <v>-</v>
      </c>
      <c r="BF94" s="49" t="str">
        <f>IFERROR(VLOOKUP($BJ$5,Ledger!C94:K94,5,0),"-")</f>
        <v>-</v>
      </c>
      <c r="BG94" s="49" t="str">
        <f>IFERROR(VLOOKUP($BJ$5,Ledger!C94:K94,6,0),"-")</f>
        <v>-</v>
      </c>
      <c r="BH94" s="45">
        <f t="shared" si="26"/>
        <v>0</v>
      </c>
      <c r="BI94" s="45" t="str">
        <f>IFERROR(VLOOKUP($BJ$5,Ledger!C94:K94,9,0),"-")</f>
        <v>-</v>
      </c>
      <c r="BJ94" s="45" t="str">
        <f t="shared" si="27"/>
        <v>-</v>
      </c>
    </row>
    <row r="95" spans="1:62" ht="24" x14ac:dyDescent="0.2">
      <c r="A95" s="25" t="str">
        <f>IFERROR(VLOOKUP($H$5,Ledger!C95:K95,2,0),"-")</f>
        <v>-</v>
      </c>
      <c r="B95" s="49" t="str">
        <f>IFERROR(VLOOKUP($H$5,Ledger!C95:K95,3,0),"-")</f>
        <v>-</v>
      </c>
      <c r="C95" s="49" t="str">
        <f>IFERROR(VLOOKUP($H$5,Ledger!C95:K95,4,0),"-")</f>
        <v>-</v>
      </c>
      <c r="D95" s="49" t="str">
        <f>IFERROR(VLOOKUP($H$5,Ledger!C95:K95,5,0),"-")</f>
        <v>-</v>
      </c>
      <c r="E95" s="49" t="str">
        <f>IFERROR(VLOOKUP($H$5,Ledger!C95:K95,6,0),"-")</f>
        <v>-</v>
      </c>
      <c r="F95" s="45">
        <f t="shared" si="14"/>
        <v>0</v>
      </c>
      <c r="G95" s="45" t="str">
        <f>IFERROR(VLOOKUP($H$5,Ledger!C95:K95,9,0),"-")</f>
        <v>-</v>
      </c>
      <c r="H95" s="45" t="str">
        <f t="shared" si="15"/>
        <v>-</v>
      </c>
      <c r="J95" s="25" t="str">
        <f>IFERROR(VLOOKUP($Q$5,Ledger!C95:K95,2,0),"-")</f>
        <v>-</v>
      </c>
      <c r="K95" s="49" t="str">
        <f>IFERROR(VLOOKUP($Q$5,Ledger!C95:K95,3,0),"-")</f>
        <v>-</v>
      </c>
      <c r="L95" s="49" t="str">
        <f>IFERROR(VLOOKUP($Q$5,Ledger!C95:K95,4,0),"-")</f>
        <v>-</v>
      </c>
      <c r="M95" s="49" t="str">
        <f>IFERROR(VLOOKUP($Q$5,Ledger!C95:K95,5,0),"-")</f>
        <v>-</v>
      </c>
      <c r="N95" s="49" t="str">
        <f>IFERROR(VLOOKUP($Q$5,Ledger!C95:K95,6,0),"-")</f>
        <v>-</v>
      </c>
      <c r="O95" s="45">
        <f t="shared" si="16"/>
        <v>0</v>
      </c>
      <c r="P95" s="45" t="str">
        <f>IFERROR(VLOOKUP($Q$5,Ledger!C95:K95,9,0),"-")</f>
        <v>-</v>
      </c>
      <c r="Q95" s="45" t="str">
        <f t="shared" si="17"/>
        <v>-</v>
      </c>
      <c r="S95" s="25" t="str">
        <f>IFERROR(VLOOKUP($Z$5,Ledger!C95:K95,2,0),"-")</f>
        <v>-</v>
      </c>
      <c r="T95" s="49" t="str">
        <f>IFERROR(VLOOKUP($Z$5,Ledger!C95:K95,3,0),"-")</f>
        <v>-</v>
      </c>
      <c r="U95" s="49" t="str">
        <f>IFERROR(VLOOKUP($Z$5,Ledger!C95:K95,4,0),"-")</f>
        <v>-</v>
      </c>
      <c r="V95" s="49" t="str">
        <f>IFERROR(VLOOKUP($Z$5,Ledger!C95:K95,5,0),"-")</f>
        <v>-</v>
      </c>
      <c r="W95" s="49" t="str">
        <f>IFERROR(VLOOKUP($Z$5,Ledger!C95:K95,6,0),"-")</f>
        <v>-</v>
      </c>
      <c r="X95" s="45">
        <f t="shared" si="18"/>
        <v>0</v>
      </c>
      <c r="Y95" s="45" t="str">
        <f>IFERROR(VLOOKUP($Z$5,Ledger!C95:K95,9,0),"-")</f>
        <v>-</v>
      </c>
      <c r="Z95" s="45" t="str">
        <f t="shared" si="19"/>
        <v>-</v>
      </c>
      <c r="AB95" s="25" t="str">
        <f>IFERROR(VLOOKUP($AI$5,Ledger!C95:K95,2,0),"-")</f>
        <v>-</v>
      </c>
      <c r="AC95" s="49" t="str">
        <f>IFERROR(VLOOKUP($AI$5,Ledger!C95:K95,3,0),"-")</f>
        <v>-</v>
      </c>
      <c r="AD95" s="49" t="str">
        <f>IFERROR(VLOOKUP($AI$5,Ledger!C95:K95,4,0),"-")</f>
        <v>-</v>
      </c>
      <c r="AE95" s="49" t="str">
        <f>IFERROR(VLOOKUP($AI$5,Ledger!C95:K95,5,0),"-")</f>
        <v>-</v>
      </c>
      <c r="AF95" s="49" t="str">
        <f>IFERROR(VLOOKUP($AI$5,Ledger!C95:K95,6,0),"-")</f>
        <v>-</v>
      </c>
      <c r="AG95" s="45">
        <f t="shared" si="20"/>
        <v>0</v>
      </c>
      <c r="AH95" s="45" t="str">
        <f>IFERROR(VLOOKUP($AI$5,Ledger!C95:K95,9,0),"-")</f>
        <v>-</v>
      </c>
      <c r="AI95" s="45" t="str">
        <f t="shared" si="21"/>
        <v>-</v>
      </c>
      <c r="AK95" s="25" t="str">
        <f>IFERROR(VLOOKUP($AR$5,Ledger!C95:K95,2,0),"-")</f>
        <v>-</v>
      </c>
      <c r="AL95" s="49" t="str">
        <f>IFERROR(VLOOKUP($AR$5,Ledger!C95:K95,3,0),"-")</f>
        <v>-</v>
      </c>
      <c r="AM95" s="49" t="str">
        <f>IFERROR(VLOOKUP($AR$5,Ledger!C95:K95,4,0),"-")</f>
        <v>-</v>
      </c>
      <c r="AN95" s="49" t="str">
        <f>IFERROR(VLOOKUP($AR$5,Ledger!C95:K95,5,0),"-")</f>
        <v>-</v>
      </c>
      <c r="AO95" s="49" t="str">
        <f>IFERROR(VLOOKUP($AR$5,Ledger!C95:K95,6,0),"-")</f>
        <v>-</v>
      </c>
      <c r="AP95" s="45">
        <f t="shared" si="22"/>
        <v>0</v>
      </c>
      <c r="AQ95" s="45" t="str">
        <f>IFERROR(VLOOKUP($AR$5,Ledger!C95:K95,9,0),"-")</f>
        <v>-</v>
      </c>
      <c r="AR95" s="45" t="str">
        <f t="shared" si="23"/>
        <v>-</v>
      </c>
      <c r="AT95" s="25" t="str">
        <f>IFERROR(VLOOKUP($BA$5,Ledger!C95:K95,2,0),"-")</f>
        <v>-</v>
      </c>
      <c r="AU95" s="49" t="str">
        <f>IFERROR(VLOOKUP($BA$5,Ledger!C95:K95,3,0),"-")</f>
        <v>-</v>
      </c>
      <c r="AV95" s="49" t="str">
        <f>IFERROR(VLOOKUP($BA$5,Ledger!C95:K95,4,0),"-")</f>
        <v>-</v>
      </c>
      <c r="AW95" s="49" t="str">
        <f>IFERROR(VLOOKUP($BA$5,Ledger!C95:K95,5,0),"-")</f>
        <v>-</v>
      </c>
      <c r="AX95" s="49" t="str">
        <f>IFERROR(VLOOKUP($BA$5,Ledger!C95:K95,6,0),"-")</f>
        <v>-</v>
      </c>
      <c r="AY95" s="45">
        <f t="shared" si="24"/>
        <v>0</v>
      </c>
      <c r="AZ95" s="45" t="str">
        <f>IFERROR(VLOOKUP($BA$5,Ledger!C95:K95,9,0),"-")</f>
        <v>-</v>
      </c>
      <c r="BA95" s="45" t="str">
        <f t="shared" si="25"/>
        <v>-</v>
      </c>
      <c r="BC95" s="25" t="str">
        <f>IFERROR(VLOOKUP($BJ$5,Ledger!C95:K95,2,0),"-")</f>
        <v>-</v>
      </c>
      <c r="BD95" s="49" t="str">
        <f>IFERROR(VLOOKUP($BJ$5,Ledger!C95:K95,3,0),"-")</f>
        <v>-</v>
      </c>
      <c r="BE95" s="49" t="str">
        <f>IFERROR(VLOOKUP($BJ$5,Ledger!C95:K95,4,0),"-")</f>
        <v>-</v>
      </c>
      <c r="BF95" s="49" t="str">
        <f>IFERROR(VLOOKUP($BJ$5,Ledger!C95:K95,5,0),"-")</f>
        <v>-</v>
      </c>
      <c r="BG95" s="49" t="str">
        <f>IFERROR(VLOOKUP($BJ$5,Ledger!C95:K95,6,0),"-")</f>
        <v>-</v>
      </c>
      <c r="BH95" s="45">
        <f t="shared" si="26"/>
        <v>0</v>
      </c>
      <c r="BI95" s="45" t="str">
        <f>IFERROR(VLOOKUP($BJ$5,Ledger!C95:K95,9,0),"-")</f>
        <v>-</v>
      </c>
      <c r="BJ95" s="45" t="str">
        <f t="shared" si="27"/>
        <v>-</v>
      </c>
    </row>
    <row r="96" spans="1:62" ht="24" x14ac:dyDescent="0.2">
      <c r="A96" s="25" t="str">
        <f>IFERROR(VLOOKUP($H$5,Ledger!C96:K96,2,0),"-")</f>
        <v>-</v>
      </c>
      <c r="B96" s="49" t="str">
        <f>IFERROR(VLOOKUP($H$5,Ledger!C96:K96,3,0),"-")</f>
        <v>-</v>
      </c>
      <c r="C96" s="49" t="str">
        <f>IFERROR(VLOOKUP($H$5,Ledger!C96:K96,4,0),"-")</f>
        <v>-</v>
      </c>
      <c r="D96" s="49" t="str">
        <f>IFERROR(VLOOKUP($H$5,Ledger!C96:K96,5,0),"-")</f>
        <v>-</v>
      </c>
      <c r="E96" s="49" t="str">
        <f>IFERROR(VLOOKUP($H$5,Ledger!C96:K96,6,0),"-")</f>
        <v>-</v>
      </c>
      <c r="F96" s="45">
        <f t="shared" si="14"/>
        <v>0</v>
      </c>
      <c r="G96" s="45" t="str">
        <f>IFERROR(VLOOKUP($H$5,Ledger!C96:K96,9,0),"-")</f>
        <v>-</v>
      </c>
      <c r="H96" s="45" t="str">
        <f t="shared" si="15"/>
        <v>-</v>
      </c>
      <c r="J96" s="25" t="str">
        <f>IFERROR(VLOOKUP($Q$5,Ledger!C96:K96,2,0),"-")</f>
        <v>-</v>
      </c>
      <c r="K96" s="49" t="str">
        <f>IFERROR(VLOOKUP($Q$5,Ledger!C96:K96,3,0),"-")</f>
        <v>-</v>
      </c>
      <c r="L96" s="49" t="str">
        <f>IFERROR(VLOOKUP($Q$5,Ledger!C96:K96,4,0),"-")</f>
        <v>-</v>
      </c>
      <c r="M96" s="49" t="str">
        <f>IFERROR(VLOOKUP($Q$5,Ledger!C96:K96,5,0),"-")</f>
        <v>-</v>
      </c>
      <c r="N96" s="49" t="str">
        <f>IFERROR(VLOOKUP($Q$5,Ledger!C96:K96,6,0),"-")</f>
        <v>-</v>
      </c>
      <c r="O96" s="45">
        <f t="shared" si="16"/>
        <v>0</v>
      </c>
      <c r="P96" s="45" t="str">
        <f>IFERROR(VLOOKUP($Q$5,Ledger!C96:K96,9,0),"-")</f>
        <v>-</v>
      </c>
      <c r="Q96" s="45" t="str">
        <f t="shared" si="17"/>
        <v>-</v>
      </c>
      <c r="S96" s="25" t="str">
        <f>IFERROR(VLOOKUP($Z$5,Ledger!C96:K96,2,0),"-")</f>
        <v>-</v>
      </c>
      <c r="T96" s="49" t="str">
        <f>IFERROR(VLOOKUP($Z$5,Ledger!C96:K96,3,0),"-")</f>
        <v>-</v>
      </c>
      <c r="U96" s="49" t="str">
        <f>IFERROR(VLOOKUP($Z$5,Ledger!C96:K96,4,0),"-")</f>
        <v>-</v>
      </c>
      <c r="V96" s="49" t="str">
        <f>IFERROR(VLOOKUP($Z$5,Ledger!C96:K96,5,0),"-")</f>
        <v>-</v>
      </c>
      <c r="W96" s="49" t="str">
        <f>IFERROR(VLOOKUP($Z$5,Ledger!C96:K96,6,0),"-")</f>
        <v>-</v>
      </c>
      <c r="X96" s="45">
        <f t="shared" si="18"/>
        <v>0</v>
      </c>
      <c r="Y96" s="45" t="str">
        <f>IFERROR(VLOOKUP($Z$5,Ledger!C96:K96,9,0),"-")</f>
        <v>-</v>
      </c>
      <c r="Z96" s="45" t="str">
        <f t="shared" si="19"/>
        <v>-</v>
      </c>
      <c r="AB96" s="25" t="str">
        <f>IFERROR(VLOOKUP($AI$5,Ledger!C96:K96,2,0),"-")</f>
        <v>-</v>
      </c>
      <c r="AC96" s="49" t="str">
        <f>IFERROR(VLOOKUP($AI$5,Ledger!C96:K96,3,0),"-")</f>
        <v>-</v>
      </c>
      <c r="AD96" s="49" t="str">
        <f>IFERROR(VLOOKUP($AI$5,Ledger!C96:K96,4,0),"-")</f>
        <v>-</v>
      </c>
      <c r="AE96" s="49" t="str">
        <f>IFERROR(VLOOKUP($AI$5,Ledger!C96:K96,5,0),"-")</f>
        <v>-</v>
      </c>
      <c r="AF96" s="49" t="str">
        <f>IFERROR(VLOOKUP($AI$5,Ledger!C96:K96,6,0),"-")</f>
        <v>-</v>
      </c>
      <c r="AG96" s="45">
        <f t="shared" si="20"/>
        <v>0</v>
      </c>
      <c r="AH96" s="45" t="str">
        <f>IFERROR(VLOOKUP($AI$5,Ledger!C96:K96,9,0),"-")</f>
        <v>-</v>
      </c>
      <c r="AI96" s="45" t="str">
        <f t="shared" si="21"/>
        <v>-</v>
      </c>
      <c r="AK96" s="25" t="str">
        <f>IFERROR(VLOOKUP($AR$5,Ledger!C96:K96,2,0),"-")</f>
        <v>-</v>
      </c>
      <c r="AL96" s="49" t="str">
        <f>IFERROR(VLOOKUP($AR$5,Ledger!C96:K96,3,0),"-")</f>
        <v>-</v>
      </c>
      <c r="AM96" s="49" t="str">
        <f>IFERROR(VLOOKUP($AR$5,Ledger!C96:K96,4,0),"-")</f>
        <v>-</v>
      </c>
      <c r="AN96" s="49" t="str">
        <f>IFERROR(VLOOKUP($AR$5,Ledger!C96:K96,5,0),"-")</f>
        <v>-</v>
      </c>
      <c r="AO96" s="49" t="str">
        <f>IFERROR(VLOOKUP($AR$5,Ledger!C96:K96,6,0),"-")</f>
        <v>-</v>
      </c>
      <c r="AP96" s="45">
        <f t="shared" si="22"/>
        <v>0</v>
      </c>
      <c r="AQ96" s="45" t="str">
        <f>IFERROR(VLOOKUP($AR$5,Ledger!C96:K96,9,0),"-")</f>
        <v>-</v>
      </c>
      <c r="AR96" s="45" t="str">
        <f t="shared" si="23"/>
        <v>-</v>
      </c>
      <c r="AT96" s="25" t="str">
        <f>IFERROR(VLOOKUP($BA$5,Ledger!C96:K96,2,0),"-")</f>
        <v>-</v>
      </c>
      <c r="AU96" s="49" t="str">
        <f>IFERROR(VLOOKUP($BA$5,Ledger!C96:K96,3,0),"-")</f>
        <v>-</v>
      </c>
      <c r="AV96" s="49" t="str">
        <f>IFERROR(VLOOKUP($BA$5,Ledger!C96:K96,4,0),"-")</f>
        <v>-</v>
      </c>
      <c r="AW96" s="49" t="str">
        <f>IFERROR(VLOOKUP($BA$5,Ledger!C96:K96,5,0),"-")</f>
        <v>-</v>
      </c>
      <c r="AX96" s="49" t="str">
        <f>IFERROR(VLOOKUP($BA$5,Ledger!C96:K96,6,0),"-")</f>
        <v>-</v>
      </c>
      <c r="AY96" s="45">
        <f t="shared" si="24"/>
        <v>0</v>
      </c>
      <c r="AZ96" s="45" t="str">
        <f>IFERROR(VLOOKUP($BA$5,Ledger!C96:K96,9,0),"-")</f>
        <v>-</v>
      </c>
      <c r="BA96" s="45" t="str">
        <f t="shared" si="25"/>
        <v>-</v>
      </c>
      <c r="BC96" s="25" t="str">
        <f>IFERROR(VLOOKUP($BJ$5,Ledger!C96:K96,2,0),"-")</f>
        <v>-</v>
      </c>
      <c r="BD96" s="49" t="str">
        <f>IFERROR(VLOOKUP($BJ$5,Ledger!C96:K96,3,0),"-")</f>
        <v>-</v>
      </c>
      <c r="BE96" s="49" t="str">
        <f>IFERROR(VLOOKUP($BJ$5,Ledger!C96:K96,4,0),"-")</f>
        <v>-</v>
      </c>
      <c r="BF96" s="49" t="str">
        <f>IFERROR(VLOOKUP($BJ$5,Ledger!C96:K96,5,0),"-")</f>
        <v>-</v>
      </c>
      <c r="BG96" s="49" t="str">
        <f>IFERROR(VLOOKUP($BJ$5,Ledger!C96:K96,6,0),"-")</f>
        <v>-</v>
      </c>
      <c r="BH96" s="45">
        <f t="shared" si="26"/>
        <v>0</v>
      </c>
      <c r="BI96" s="45" t="str">
        <f>IFERROR(VLOOKUP($BJ$5,Ledger!C96:K96,9,0),"-")</f>
        <v>-</v>
      </c>
      <c r="BJ96" s="45" t="str">
        <f t="shared" si="27"/>
        <v>-</v>
      </c>
    </row>
    <row r="97" spans="1:62" ht="24" x14ac:dyDescent="0.2">
      <c r="A97" s="25" t="str">
        <f>IFERROR(VLOOKUP($H$5,Ledger!C97:K97,2,0),"-")</f>
        <v>-</v>
      </c>
      <c r="B97" s="49" t="str">
        <f>IFERROR(VLOOKUP($H$5,Ledger!C97:K97,3,0),"-")</f>
        <v>-</v>
      </c>
      <c r="C97" s="49" t="str">
        <f>IFERROR(VLOOKUP($H$5,Ledger!C97:K97,4,0),"-")</f>
        <v>-</v>
      </c>
      <c r="D97" s="49" t="str">
        <f>IFERROR(VLOOKUP($H$5,Ledger!C97:K97,5,0),"-")</f>
        <v>-</v>
      </c>
      <c r="E97" s="49" t="str">
        <f>IFERROR(VLOOKUP($H$5,Ledger!C97:K97,6,0),"-")</f>
        <v>-</v>
      </c>
      <c r="F97" s="45">
        <f t="shared" si="14"/>
        <v>0</v>
      </c>
      <c r="G97" s="45" t="str">
        <f>IFERROR(VLOOKUP($H$5,Ledger!C97:K97,9,0),"-")</f>
        <v>-</v>
      </c>
      <c r="H97" s="45" t="str">
        <f t="shared" si="15"/>
        <v>-</v>
      </c>
      <c r="J97" s="25" t="str">
        <f>IFERROR(VLOOKUP($Q$5,Ledger!C97:K97,2,0),"-")</f>
        <v>-</v>
      </c>
      <c r="K97" s="49" t="str">
        <f>IFERROR(VLOOKUP($Q$5,Ledger!C97:K97,3,0),"-")</f>
        <v>-</v>
      </c>
      <c r="L97" s="49" t="str">
        <f>IFERROR(VLOOKUP($Q$5,Ledger!C97:K97,4,0),"-")</f>
        <v>-</v>
      </c>
      <c r="M97" s="49" t="str">
        <f>IFERROR(VLOOKUP($Q$5,Ledger!C97:K97,5,0),"-")</f>
        <v>-</v>
      </c>
      <c r="N97" s="49" t="str">
        <f>IFERROR(VLOOKUP($Q$5,Ledger!C97:K97,6,0),"-")</f>
        <v>-</v>
      </c>
      <c r="O97" s="45">
        <f t="shared" si="16"/>
        <v>0</v>
      </c>
      <c r="P97" s="45" t="str">
        <f>IFERROR(VLOOKUP($Q$5,Ledger!C97:K97,9,0),"-")</f>
        <v>-</v>
      </c>
      <c r="Q97" s="45" t="str">
        <f t="shared" si="17"/>
        <v>-</v>
      </c>
      <c r="S97" s="25" t="str">
        <f>IFERROR(VLOOKUP($Z$5,Ledger!C97:K97,2,0),"-")</f>
        <v>-</v>
      </c>
      <c r="T97" s="49" t="str">
        <f>IFERROR(VLOOKUP($Z$5,Ledger!C97:K97,3,0),"-")</f>
        <v>-</v>
      </c>
      <c r="U97" s="49" t="str">
        <f>IFERROR(VLOOKUP($Z$5,Ledger!C97:K97,4,0),"-")</f>
        <v>-</v>
      </c>
      <c r="V97" s="49" t="str">
        <f>IFERROR(VLOOKUP($Z$5,Ledger!C97:K97,5,0),"-")</f>
        <v>-</v>
      </c>
      <c r="W97" s="49" t="str">
        <f>IFERROR(VLOOKUP($Z$5,Ledger!C97:K97,6,0),"-")</f>
        <v>-</v>
      </c>
      <c r="X97" s="45">
        <f t="shared" si="18"/>
        <v>0</v>
      </c>
      <c r="Y97" s="45" t="str">
        <f>IFERROR(VLOOKUP($Z$5,Ledger!C97:K97,9,0),"-")</f>
        <v>-</v>
      </c>
      <c r="Z97" s="45" t="str">
        <f t="shared" si="19"/>
        <v>-</v>
      </c>
      <c r="AB97" s="25" t="str">
        <f>IFERROR(VLOOKUP($AI$5,Ledger!C97:K97,2,0),"-")</f>
        <v>-</v>
      </c>
      <c r="AC97" s="49" t="str">
        <f>IFERROR(VLOOKUP($AI$5,Ledger!C97:K97,3,0),"-")</f>
        <v>-</v>
      </c>
      <c r="AD97" s="49" t="str">
        <f>IFERROR(VLOOKUP($AI$5,Ledger!C97:K97,4,0),"-")</f>
        <v>-</v>
      </c>
      <c r="AE97" s="49" t="str">
        <f>IFERROR(VLOOKUP($AI$5,Ledger!C97:K97,5,0),"-")</f>
        <v>-</v>
      </c>
      <c r="AF97" s="49" t="str">
        <f>IFERROR(VLOOKUP($AI$5,Ledger!C97:K97,6,0),"-")</f>
        <v>-</v>
      </c>
      <c r="AG97" s="45">
        <f t="shared" si="20"/>
        <v>0</v>
      </c>
      <c r="AH97" s="45" t="str">
        <f>IFERROR(VLOOKUP($AI$5,Ledger!C97:K97,9,0),"-")</f>
        <v>-</v>
      </c>
      <c r="AI97" s="45" t="str">
        <f t="shared" si="21"/>
        <v>-</v>
      </c>
      <c r="AK97" s="25" t="str">
        <f>IFERROR(VLOOKUP($AR$5,Ledger!C97:K97,2,0),"-")</f>
        <v>-</v>
      </c>
      <c r="AL97" s="49" t="str">
        <f>IFERROR(VLOOKUP($AR$5,Ledger!C97:K97,3,0),"-")</f>
        <v>-</v>
      </c>
      <c r="AM97" s="49" t="str">
        <f>IFERROR(VLOOKUP($AR$5,Ledger!C97:K97,4,0),"-")</f>
        <v>-</v>
      </c>
      <c r="AN97" s="49" t="str">
        <f>IFERROR(VLOOKUP($AR$5,Ledger!C97:K97,5,0),"-")</f>
        <v>-</v>
      </c>
      <c r="AO97" s="49" t="str">
        <f>IFERROR(VLOOKUP($AR$5,Ledger!C97:K97,6,0),"-")</f>
        <v>-</v>
      </c>
      <c r="AP97" s="45">
        <f t="shared" si="22"/>
        <v>0</v>
      </c>
      <c r="AQ97" s="45" t="str">
        <f>IFERROR(VLOOKUP($AR$5,Ledger!C97:K97,9,0),"-")</f>
        <v>-</v>
      </c>
      <c r="AR97" s="45" t="str">
        <f t="shared" si="23"/>
        <v>-</v>
      </c>
      <c r="AT97" s="25" t="str">
        <f>IFERROR(VLOOKUP($BA$5,Ledger!C97:K97,2,0),"-")</f>
        <v>-</v>
      </c>
      <c r="AU97" s="49" t="str">
        <f>IFERROR(VLOOKUP($BA$5,Ledger!C97:K97,3,0),"-")</f>
        <v>-</v>
      </c>
      <c r="AV97" s="49" t="str">
        <f>IFERROR(VLOOKUP($BA$5,Ledger!C97:K97,4,0),"-")</f>
        <v>-</v>
      </c>
      <c r="AW97" s="49" t="str">
        <f>IFERROR(VLOOKUP($BA$5,Ledger!C97:K97,5,0),"-")</f>
        <v>-</v>
      </c>
      <c r="AX97" s="49" t="str">
        <f>IFERROR(VLOOKUP($BA$5,Ledger!C97:K97,6,0),"-")</f>
        <v>-</v>
      </c>
      <c r="AY97" s="45">
        <f t="shared" si="24"/>
        <v>0</v>
      </c>
      <c r="AZ97" s="45" t="str">
        <f>IFERROR(VLOOKUP($BA$5,Ledger!C97:K97,9,0),"-")</f>
        <v>-</v>
      </c>
      <c r="BA97" s="45" t="str">
        <f t="shared" si="25"/>
        <v>-</v>
      </c>
      <c r="BC97" s="25" t="str">
        <f>IFERROR(VLOOKUP($BJ$5,Ledger!C97:K97,2,0),"-")</f>
        <v>-</v>
      </c>
      <c r="BD97" s="49" t="str">
        <f>IFERROR(VLOOKUP($BJ$5,Ledger!C97:K97,3,0),"-")</f>
        <v>-</v>
      </c>
      <c r="BE97" s="49" t="str">
        <f>IFERROR(VLOOKUP($BJ$5,Ledger!C97:K97,4,0),"-")</f>
        <v>-</v>
      </c>
      <c r="BF97" s="49" t="str">
        <f>IFERROR(VLOOKUP($BJ$5,Ledger!C97:K97,5,0),"-")</f>
        <v>-</v>
      </c>
      <c r="BG97" s="49" t="str">
        <f>IFERROR(VLOOKUP($BJ$5,Ledger!C97:K97,6,0),"-")</f>
        <v>-</v>
      </c>
      <c r="BH97" s="45">
        <f t="shared" si="26"/>
        <v>0</v>
      </c>
      <c r="BI97" s="45" t="str">
        <f>IFERROR(VLOOKUP($BJ$5,Ledger!C97:K97,9,0),"-")</f>
        <v>-</v>
      </c>
      <c r="BJ97" s="45" t="str">
        <f t="shared" si="27"/>
        <v>-</v>
      </c>
    </row>
    <row r="98" spans="1:62" ht="24" x14ac:dyDescent="0.2">
      <c r="A98" s="25" t="str">
        <f>IFERROR(VLOOKUP($H$5,Ledger!C98:K98,2,0),"-")</f>
        <v>-</v>
      </c>
      <c r="B98" s="49" t="str">
        <f>IFERROR(VLOOKUP($H$5,Ledger!C98:K98,3,0),"-")</f>
        <v>-</v>
      </c>
      <c r="C98" s="49" t="str">
        <f>IFERROR(VLOOKUP($H$5,Ledger!C98:K98,4,0),"-")</f>
        <v>-</v>
      </c>
      <c r="D98" s="49" t="str">
        <f>IFERROR(VLOOKUP($H$5,Ledger!C98:K98,5,0),"-")</f>
        <v>-</v>
      </c>
      <c r="E98" s="49" t="str">
        <f>IFERROR(VLOOKUP($H$5,Ledger!C98:K98,6,0),"-")</f>
        <v>-</v>
      </c>
      <c r="F98" s="45">
        <f t="shared" si="14"/>
        <v>0</v>
      </c>
      <c r="G98" s="45" t="str">
        <f>IFERROR(VLOOKUP($H$5,Ledger!C98:K98,9,0),"-")</f>
        <v>-</v>
      </c>
      <c r="H98" s="45" t="str">
        <f t="shared" si="15"/>
        <v>-</v>
      </c>
      <c r="J98" s="25" t="str">
        <f>IFERROR(VLOOKUP($Q$5,Ledger!C98:K98,2,0),"-")</f>
        <v>-</v>
      </c>
      <c r="K98" s="49" t="str">
        <f>IFERROR(VLOOKUP($Q$5,Ledger!C98:K98,3,0),"-")</f>
        <v>-</v>
      </c>
      <c r="L98" s="49" t="str">
        <f>IFERROR(VLOOKUP($Q$5,Ledger!C98:K98,4,0),"-")</f>
        <v>-</v>
      </c>
      <c r="M98" s="49" t="str">
        <f>IFERROR(VLOOKUP($Q$5,Ledger!C98:K98,5,0),"-")</f>
        <v>-</v>
      </c>
      <c r="N98" s="49" t="str">
        <f>IFERROR(VLOOKUP($Q$5,Ledger!C98:K98,6,0),"-")</f>
        <v>-</v>
      </c>
      <c r="O98" s="45">
        <f t="shared" si="16"/>
        <v>0</v>
      </c>
      <c r="P98" s="45" t="str">
        <f>IFERROR(VLOOKUP($Q$5,Ledger!C98:K98,9,0),"-")</f>
        <v>-</v>
      </c>
      <c r="Q98" s="45" t="str">
        <f t="shared" si="17"/>
        <v>-</v>
      </c>
      <c r="S98" s="25" t="str">
        <f>IFERROR(VLOOKUP($Z$5,Ledger!C98:K98,2,0),"-")</f>
        <v>-</v>
      </c>
      <c r="T98" s="49" t="str">
        <f>IFERROR(VLOOKUP($Z$5,Ledger!C98:K98,3,0),"-")</f>
        <v>-</v>
      </c>
      <c r="U98" s="49" t="str">
        <f>IFERROR(VLOOKUP($Z$5,Ledger!C98:K98,4,0),"-")</f>
        <v>-</v>
      </c>
      <c r="V98" s="49" t="str">
        <f>IFERROR(VLOOKUP($Z$5,Ledger!C98:K98,5,0),"-")</f>
        <v>-</v>
      </c>
      <c r="W98" s="49" t="str">
        <f>IFERROR(VLOOKUP($Z$5,Ledger!C98:K98,6,0),"-")</f>
        <v>-</v>
      </c>
      <c r="X98" s="45">
        <f t="shared" si="18"/>
        <v>0</v>
      </c>
      <c r="Y98" s="45" t="str">
        <f>IFERROR(VLOOKUP($Z$5,Ledger!C98:K98,9,0),"-")</f>
        <v>-</v>
      </c>
      <c r="Z98" s="45" t="str">
        <f t="shared" si="19"/>
        <v>-</v>
      </c>
      <c r="AB98" s="25" t="str">
        <f>IFERROR(VLOOKUP($AI$5,Ledger!C98:K98,2,0),"-")</f>
        <v>-</v>
      </c>
      <c r="AC98" s="49" t="str">
        <f>IFERROR(VLOOKUP($AI$5,Ledger!C98:K98,3,0),"-")</f>
        <v>-</v>
      </c>
      <c r="AD98" s="49" t="str">
        <f>IFERROR(VLOOKUP($AI$5,Ledger!C98:K98,4,0),"-")</f>
        <v>-</v>
      </c>
      <c r="AE98" s="49" t="str">
        <f>IFERROR(VLOOKUP($AI$5,Ledger!C98:K98,5,0),"-")</f>
        <v>-</v>
      </c>
      <c r="AF98" s="49" t="str">
        <f>IFERROR(VLOOKUP($AI$5,Ledger!C98:K98,6,0),"-")</f>
        <v>-</v>
      </c>
      <c r="AG98" s="45">
        <f t="shared" si="20"/>
        <v>0</v>
      </c>
      <c r="AH98" s="45" t="str">
        <f>IFERROR(VLOOKUP($AI$5,Ledger!C98:K98,9,0),"-")</f>
        <v>-</v>
      </c>
      <c r="AI98" s="45" t="str">
        <f t="shared" si="21"/>
        <v>-</v>
      </c>
      <c r="AK98" s="25" t="str">
        <f>IFERROR(VLOOKUP($AR$5,Ledger!C98:K98,2,0),"-")</f>
        <v>-</v>
      </c>
      <c r="AL98" s="49" t="str">
        <f>IFERROR(VLOOKUP($AR$5,Ledger!C98:K98,3,0),"-")</f>
        <v>-</v>
      </c>
      <c r="AM98" s="49" t="str">
        <f>IFERROR(VLOOKUP($AR$5,Ledger!C98:K98,4,0),"-")</f>
        <v>-</v>
      </c>
      <c r="AN98" s="49" t="str">
        <f>IFERROR(VLOOKUP($AR$5,Ledger!C98:K98,5,0),"-")</f>
        <v>-</v>
      </c>
      <c r="AO98" s="49" t="str">
        <f>IFERROR(VLOOKUP($AR$5,Ledger!C98:K98,6,0),"-")</f>
        <v>-</v>
      </c>
      <c r="AP98" s="45">
        <f t="shared" si="22"/>
        <v>0</v>
      </c>
      <c r="AQ98" s="45" t="str">
        <f>IFERROR(VLOOKUP($AR$5,Ledger!C98:K98,9,0),"-")</f>
        <v>-</v>
      </c>
      <c r="AR98" s="45" t="str">
        <f t="shared" si="23"/>
        <v>-</v>
      </c>
      <c r="AT98" s="25" t="str">
        <f>IFERROR(VLOOKUP($BA$5,Ledger!C98:K98,2,0),"-")</f>
        <v>-</v>
      </c>
      <c r="AU98" s="49" t="str">
        <f>IFERROR(VLOOKUP($BA$5,Ledger!C98:K98,3,0),"-")</f>
        <v>-</v>
      </c>
      <c r="AV98" s="49" t="str">
        <f>IFERROR(VLOOKUP($BA$5,Ledger!C98:K98,4,0),"-")</f>
        <v>-</v>
      </c>
      <c r="AW98" s="49" t="str">
        <f>IFERROR(VLOOKUP($BA$5,Ledger!C98:K98,5,0),"-")</f>
        <v>-</v>
      </c>
      <c r="AX98" s="49" t="str">
        <f>IFERROR(VLOOKUP($BA$5,Ledger!C98:K98,6,0),"-")</f>
        <v>-</v>
      </c>
      <c r="AY98" s="45">
        <f t="shared" si="24"/>
        <v>0</v>
      </c>
      <c r="AZ98" s="45" t="str">
        <f>IFERROR(VLOOKUP($BA$5,Ledger!C98:K98,9,0),"-")</f>
        <v>-</v>
      </c>
      <c r="BA98" s="45" t="str">
        <f t="shared" si="25"/>
        <v>-</v>
      </c>
      <c r="BC98" s="25" t="str">
        <f>IFERROR(VLOOKUP($BJ$5,Ledger!C98:K98,2,0),"-")</f>
        <v>-</v>
      </c>
      <c r="BD98" s="49" t="str">
        <f>IFERROR(VLOOKUP($BJ$5,Ledger!C98:K98,3,0),"-")</f>
        <v>-</v>
      </c>
      <c r="BE98" s="49" t="str">
        <f>IFERROR(VLOOKUP($BJ$5,Ledger!C98:K98,4,0),"-")</f>
        <v>-</v>
      </c>
      <c r="BF98" s="49" t="str">
        <f>IFERROR(VLOOKUP($BJ$5,Ledger!C98:K98,5,0),"-")</f>
        <v>-</v>
      </c>
      <c r="BG98" s="49" t="str">
        <f>IFERROR(VLOOKUP($BJ$5,Ledger!C98:K98,6,0),"-")</f>
        <v>-</v>
      </c>
      <c r="BH98" s="45">
        <f t="shared" si="26"/>
        <v>0</v>
      </c>
      <c r="BI98" s="45" t="str">
        <f>IFERROR(VLOOKUP($BJ$5,Ledger!C98:K98,9,0),"-")</f>
        <v>-</v>
      </c>
      <c r="BJ98" s="45" t="str">
        <f t="shared" si="27"/>
        <v>-</v>
      </c>
    </row>
    <row r="99" spans="1:62" ht="24" x14ac:dyDescent="0.2">
      <c r="A99" s="25" t="str">
        <f>IFERROR(VLOOKUP($H$5,Ledger!C99:K99,2,0),"-")</f>
        <v>-</v>
      </c>
      <c r="B99" s="49" t="str">
        <f>IFERROR(VLOOKUP($H$5,Ledger!C99:K99,3,0),"-")</f>
        <v>-</v>
      </c>
      <c r="C99" s="49" t="str">
        <f>IFERROR(VLOOKUP($H$5,Ledger!C99:K99,4,0),"-")</f>
        <v>-</v>
      </c>
      <c r="D99" s="49" t="str">
        <f>IFERROR(VLOOKUP($H$5,Ledger!C99:K99,5,0),"-")</f>
        <v>-</v>
      </c>
      <c r="E99" s="49" t="str">
        <f>IFERROR(VLOOKUP($H$5,Ledger!C99:K99,6,0),"-")</f>
        <v>-</v>
      </c>
      <c r="F99" s="45">
        <f t="shared" si="14"/>
        <v>0</v>
      </c>
      <c r="G99" s="45" t="str">
        <f>IFERROR(VLOOKUP($H$5,Ledger!C99:K99,9,0),"-")</f>
        <v>-</v>
      </c>
      <c r="H99" s="45" t="str">
        <f t="shared" si="15"/>
        <v>-</v>
      </c>
      <c r="J99" s="25" t="str">
        <f>IFERROR(VLOOKUP($Q$5,Ledger!C99:K99,2,0),"-")</f>
        <v>-</v>
      </c>
      <c r="K99" s="49" t="str">
        <f>IFERROR(VLOOKUP($Q$5,Ledger!C99:K99,3,0),"-")</f>
        <v>-</v>
      </c>
      <c r="L99" s="49" t="str">
        <f>IFERROR(VLOOKUP($Q$5,Ledger!C99:K99,4,0),"-")</f>
        <v>-</v>
      </c>
      <c r="M99" s="49" t="str">
        <f>IFERROR(VLOOKUP($Q$5,Ledger!C99:K99,5,0),"-")</f>
        <v>-</v>
      </c>
      <c r="N99" s="49" t="str">
        <f>IFERROR(VLOOKUP($Q$5,Ledger!C99:K99,6,0),"-")</f>
        <v>-</v>
      </c>
      <c r="O99" s="45">
        <f t="shared" si="16"/>
        <v>0</v>
      </c>
      <c r="P99" s="45" t="str">
        <f>IFERROR(VLOOKUP($Q$5,Ledger!C99:K99,9,0),"-")</f>
        <v>-</v>
      </c>
      <c r="Q99" s="45" t="str">
        <f t="shared" si="17"/>
        <v>-</v>
      </c>
      <c r="S99" s="25" t="str">
        <f>IFERROR(VLOOKUP($Z$5,Ledger!C99:K99,2,0),"-")</f>
        <v>-</v>
      </c>
      <c r="T99" s="49" t="str">
        <f>IFERROR(VLOOKUP($Z$5,Ledger!C99:K99,3,0),"-")</f>
        <v>-</v>
      </c>
      <c r="U99" s="49" t="str">
        <f>IFERROR(VLOOKUP($Z$5,Ledger!C99:K99,4,0),"-")</f>
        <v>-</v>
      </c>
      <c r="V99" s="49" t="str">
        <f>IFERROR(VLOOKUP($Z$5,Ledger!C99:K99,5,0),"-")</f>
        <v>-</v>
      </c>
      <c r="W99" s="49" t="str">
        <f>IFERROR(VLOOKUP($Z$5,Ledger!C99:K99,6,0),"-")</f>
        <v>-</v>
      </c>
      <c r="X99" s="45">
        <f t="shared" si="18"/>
        <v>0</v>
      </c>
      <c r="Y99" s="45" t="str">
        <f>IFERROR(VLOOKUP($Z$5,Ledger!C99:K99,9,0),"-")</f>
        <v>-</v>
      </c>
      <c r="Z99" s="45" t="str">
        <f t="shared" si="19"/>
        <v>-</v>
      </c>
      <c r="AB99" s="25" t="str">
        <f>IFERROR(VLOOKUP($AI$5,Ledger!C99:K99,2,0),"-")</f>
        <v>-</v>
      </c>
      <c r="AC99" s="49" t="str">
        <f>IFERROR(VLOOKUP($AI$5,Ledger!C99:K99,3,0),"-")</f>
        <v>-</v>
      </c>
      <c r="AD99" s="49" t="str">
        <f>IFERROR(VLOOKUP($AI$5,Ledger!C99:K99,4,0),"-")</f>
        <v>-</v>
      </c>
      <c r="AE99" s="49" t="str">
        <f>IFERROR(VLOOKUP($AI$5,Ledger!C99:K99,5,0),"-")</f>
        <v>-</v>
      </c>
      <c r="AF99" s="49" t="str">
        <f>IFERROR(VLOOKUP($AI$5,Ledger!C99:K99,6,0),"-")</f>
        <v>-</v>
      </c>
      <c r="AG99" s="45">
        <f t="shared" si="20"/>
        <v>0</v>
      </c>
      <c r="AH99" s="45" t="str">
        <f>IFERROR(VLOOKUP($AI$5,Ledger!C99:K99,9,0),"-")</f>
        <v>-</v>
      </c>
      <c r="AI99" s="45" t="str">
        <f t="shared" si="21"/>
        <v>-</v>
      </c>
      <c r="AK99" s="25" t="str">
        <f>IFERROR(VLOOKUP($AR$5,Ledger!C99:K99,2,0),"-")</f>
        <v>-</v>
      </c>
      <c r="AL99" s="49" t="str">
        <f>IFERROR(VLOOKUP($AR$5,Ledger!C99:K99,3,0),"-")</f>
        <v>-</v>
      </c>
      <c r="AM99" s="49" t="str">
        <f>IFERROR(VLOOKUP($AR$5,Ledger!C99:K99,4,0),"-")</f>
        <v>-</v>
      </c>
      <c r="AN99" s="49" t="str">
        <f>IFERROR(VLOOKUP($AR$5,Ledger!C99:K99,5,0),"-")</f>
        <v>-</v>
      </c>
      <c r="AO99" s="49" t="str">
        <f>IFERROR(VLOOKUP($AR$5,Ledger!C99:K99,6,0),"-")</f>
        <v>-</v>
      </c>
      <c r="AP99" s="45">
        <f t="shared" si="22"/>
        <v>0</v>
      </c>
      <c r="AQ99" s="45" t="str">
        <f>IFERROR(VLOOKUP($AR$5,Ledger!C99:K99,9,0),"-")</f>
        <v>-</v>
      </c>
      <c r="AR99" s="45" t="str">
        <f t="shared" si="23"/>
        <v>-</v>
      </c>
      <c r="AT99" s="25" t="str">
        <f>IFERROR(VLOOKUP($BA$5,Ledger!C99:K99,2,0),"-")</f>
        <v>-</v>
      </c>
      <c r="AU99" s="49" t="str">
        <f>IFERROR(VLOOKUP($BA$5,Ledger!C99:K99,3,0),"-")</f>
        <v>-</v>
      </c>
      <c r="AV99" s="49" t="str">
        <f>IFERROR(VLOOKUP($BA$5,Ledger!C99:K99,4,0),"-")</f>
        <v>-</v>
      </c>
      <c r="AW99" s="49" t="str">
        <f>IFERROR(VLOOKUP($BA$5,Ledger!C99:K99,5,0),"-")</f>
        <v>-</v>
      </c>
      <c r="AX99" s="49" t="str">
        <f>IFERROR(VLOOKUP($BA$5,Ledger!C99:K99,6,0),"-")</f>
        <v>-</v>
      </c>
      <c r="AY99" s="45">
        <f t="shared" si="24"/>
        <v>0</v>
      </c>
      <c r="AZ99" s="45" t="str">
        <f>IFERROR(VLOOKUP($BA$5,Ledger!C99:K99,9,0),"-")</f>
        <v>-</v>
      </c>
      <c r="BA99" s="45" t="str">
        <f t="shared" si="25"/>
        <v>-</v>
      </c>
      <c r="BC99" s="25" t="str">
        <f>IFERROR(VLOOKUP($BJ$5,Ledger!C99:K99,2,0),"-")</f>
        <v>-</v>
      </c>
      <c r="BD99" s="49" t="str">
        <f>IFERROR(VLOOKUP($BJ$5,Ledger!C99:K99,3,0),"-")</f>
        <v>-</v>
      </c>
      <c r="BE99" s="49" t="str">
        <f>IFERROR(VLOOKUP($BJ$5,Ledger!C99:K99,4,0),"-")</f>
        <v>-</v>
      </c>
      <c r="BF99" s="49" t="str">
        <f>IFERROR(VLOOKUP($BJ$5,Ledger!C99:K99,5,0),"-")</f>
        <v>-</v>
      </c>
      <c r="BG99" s="49" t="str">
        <f>IFERROR(VLOOKUP($BJ$5,Ledger!C99:K99,6,0),"-")</f>
        <v>-</v>
      </c>
      <c r="BH99" s="45">
        <f t="shared" si="26"/>
        <v>0</v>
      </c>
      <c r="BI99" s="45" t="str">
        <f>IFERROR(VLOOKUP($BJ$5,Ledger!C99:K99,9,0),"-")</f>
        <v>-</v>
      </c>
      <c r="BJ99" s="45" t="str">
        <f t="shared" si="27"/>
        <v>-</v>
      </c>
    </row>
    <row r="100" spans="1:62" ht="24" x14ac:dyDescent="0.2">
      <c r="A100" s="25" t="str">
        <f>IFERROR(VLOOKUP($H$5,Ledger!C100:K100,2,0),"-")</f>
        <v>-</v>
      </c>
      <c r="B100" s="49" t="str">
        <f>IFERROR(VLOOKUP($H$5,Ledger!C100:K100,3,0),"-")</f>
        <v>-</v>
      </c>
      <c r="C100" s="49" t="str">
        <f>IFERROR(VLOOKUP($H$5,Ledger!C100:K100,4,0),"-")</f>
        <v>-</v>
      </c>
      <c r="D100" s="49" t="str">
        <f>IFERROR(VLOOKUP($H$5,Ledger!C100:K100,5,0),"-")</f>
        <v>-</v>
      </c>
      <c r="E100" s="49" t="str">
        <f>IFERROR(VLOOKUP($H$5,Ledger!C100:K100,6,0),"-")</f>
        <v>-</v>
      </c>
      <c r="F100" s="45">
        <f t="shared" si="14"/>
        <v>0</v>
      </c>
      <c r="G100" s="45" t="str">
        <f>IFERROR(VLOOKUP($H$5,Ledger!C100:K100,9,0),"-")</f>
        <v>-</v>
      </c>
      <c r="H100" s="45" t="str">
        <f t="shared" si="15"/>
        <v>-</v>
      </c>
      <c r="J100" s="25" t="str">
        <f>IFERROR(VLOOKUP($Q$5,Ledger!C100:K100,2,0),"-")</f>
        <v>-</v>
      </c>
      <c r="K100" s="49" t="str">
        <f>IFERROR(VLOOKUP($Q$5,Ledger!C100:K100,3,0),"-")</f>
        <v>-</v>
      </c>
      <c r="L100" s="49" t="str">
        <f>IFERROR(VLOOKUP($Q$5,Ledger!C100:K100,4,0),"-")</f>
        <v>-</v>
      </c>
      <c r="M100" s="49" t="str">
        <f>IFERROR(VLOOKUP($Q$5,Ledger!C100:K100,5,0),"-")</f>
        <v>-</v>
      </c>
      <c r="N100" s="49" t="str">
        <f>IFERROR(VLOOKUP($Q$5,Ledger!C100:K100,6,0),"-")</f>
        <v>-</v>
      </c>
      <c r="O100" s="45">
        <f t="shared" si="16"/>
        <v>0</v>
      </c>
      <c r="P100" s="45" t="str">
        <f>IFERROR(VLOOKUP($Q$5,Ledger!C100:K100,9,0),"-")</f>
        <v>-</v>
      </c>
      <c r="Q100" s="45" t="str">
        <f t="shared" si="17"/>
        <v>-</v>
      </c>
      <c r="S100" s="25" t="str">
        <f>IFERROR(VLOOKUP($Z$5,Ledger!C100:K100,2,0),"-")</f>
        <v>-</v>
      </c>
      <c r="T100" s="49" t="str">
        <f>IFERROR(VLOOKUP($Z$5,Ledger!C100:K100,3,0),"-")</f>
        <v>-</v>
      </c>
      <c r="U100" s="49" t="str">
        <f>IFERROR(VLOOKUP($Z$5,Ledger!C100:K100,4,0),"-")</f>
        <v>-</v>
      </c>
      <c r="V100" s="49" t="str">
        <f>IFERROR(VLOOKUP($Z$5,Ledger!C100:K100,5,0),"-")</f>
        <v>-</v>
      </c>
      <c r="W100" s="49" t="str">
        <f>IFERROR(VLOOKUP($Z$5,Ledger!C100:K100,6,0),"-")</f>
        <v>-</v>
      </c>
      <c r="X100" s="45">
        <f t="shared" si="18"/>
        <v>0</v>
      </c>
      <c r="Y100" s="45" t="str">
        <f>IFERROR(VLOOKUP($Z$5,Ledger!C100:K100,9,0),"-")</f>
        <v>-</v>
      </c>
      <c r="Z100" s="45" t="str">
        <f t="shared" si="19"/>
        <v>-</v>
      </c>
      <c r="AB100" s="25" t="str">
        <f>IFERROR(VLOOKUP($AI$5,Ledger!C100:K100,2,0),"-")</f>
        <v>-</v>
      </c>
      <c r="AC100" s="49" t="str">
        <f>IFERROR(VLOOKUP($AI$5,Ledger!C100:K100,3,0),"-")</f>
        <v>-</v>
      </c>
      <c r="AD100" s="49" t="str">
        <f>IFERROR(VLOOKUP($AI$5,Ledger!C100:K100,4,0),"-")</f>
        <v>-</v>
      </c>
      <c r="AE100" s="49" t="str">
        <f>IFERROR(VLOOKUP($AI$5,Ledger!C100:K100,5,0),"-")</f>
        <v>-</v>
      </c>
      <c r="AF100" s="49" t="str">
        <f>IFERROR(VLOOKUP($AI$5,Ledger!C100:K100,6,0),"-")</f>
        <v>-</v>
      </c>
      <c r="AG100" s="45">
        <f t="shared" si="20"/>
        <v>0</v>
      </c>
      <c r="AH100" s="45" t="str">
        <f>IFERROR(VLOOKUP($AI$5,Ledger!C100:K100,9,0),"-")</f>
        <v>-</v>
      </c>
      <c r="AI100" s="45" t="str">
        <f t="shared" si="21"/>
        <v>-</v>
      </c>
      <c r="AK100" s="25" t="str">
        <f>IFERROR(VLOOKUP($AR$5,Ledger!C100:K100,2,0),"-")</f>
        <v>-</v>
      </c>
      <c r="AL100" s="49" t="str">
        <f>IFERROR(VLOOKUP($AR$5,Ledger!C100:K100,3,0),"-")</f>
        <v>-</v>
      </c>
      <c r="AM100" s="49" t="str">
        <f>IFERROR(VLOOKUP($AR$5,Ledger!C100:K100,4,0),"-")</f>
        <v>-</v>
      </c>
      <c r="AN100" s="49" t="str">
        <f>IFERROR(VLOOKUP($AR$5,Ledger!C100:K100,5,0),"-")</f>
        <v>-</v>
      </c>
      <c r="AO100" s="49" t="str">
        <f>IFERROR(VLOOKUP($AR$5,Ledger!C100:K100,6,0),"-")</f>
        <v>-</v>
      </c>
      <c r="AP100" s="45">
        <f t="shared" si="22"/>
        <v>0</v>
      </c>
      <c r="AQ100" s="45" t="str">
        <f>IFERROR(VLOOKUP($AR$5,Ledger!C100:K100,9,0),"-")</f>
        <v>-</v>
      </c>
      <c r="AR100" s="45" t="str">
        <f t="shared" si="23"/>
        <v>-</v>
      </c>
      <c r="AT100" s="25" t="str">
        <f>IFERROR(VLOOKUP($BA$5,Ledger!C100:K100,2,0),"-")</f>
        <v>-</v>
      </c>
      <c r="AU100" s="49" t="str">
        <f>IFERROR(VLOOKUP($BA$5,Ledger!C100:K100,3,0),"-")</f>
        <v>-</v>
      </c>
      <c r="AV100" s="49" t="str">
        <f>IFERROR(VLOOKUP($BA$5,Ledger!C100:K100,4,0),"-")</f>
        <v>-</v>
      </c>
      <c r="AW100" s="49" t="str">
        <f>IFERROR(VLOOKUP($BA$5,Ledger!C100:K100,5,0),"-")</f>
        <v>-</v>
      </c>
      <c r="AX100" s="49" t="str">
        <f>IFERROR(VLOOKUP($BA$5,Ledger!C100:K100,6,0),"-")</f>
        <v>-</v>
      </c>
      <c r="AY100" s="45">
        <f t="shared" si="24"/>
        <v>0</v>
      </c>
      <c r="AZ100" s="45" t="str">
        <f>IFERROR(VLOOKUP($BA$5,Ledger!C100:K100,9,0),"-")</f>
        <v>-</v>
      </c>
      <c r="BA100" s="45" t="str">
        <f t="shared" si="25"/>
        <v>-</v>
      </c>
      <c r="BC100" s="25" t="str">
        <f>IFERROR(VLOOKUP($BJ$5,Ledger!C100:K100,2,0),"-")</f>
        <v>-</v>
      </c>
      <c r="BD100" s="49" t="str">
        <f>IFERROR(VLOOKUP($BJ$5,Ledger!C100:K100,3,0),"-")</f>
        <v>-</v>
      </c>
      <c r="BE100" s="49" t="str">
        <f>IFERROR(VLOOKUP($BJ$5,Ledger!C100:K100,4,0),"-")</f>
        <v>-</v>
      </c>
      <c r="BF100" s="49" t="str">
        <f>IFERROR(VLOOKUP($BJ$5,Ledger!C100:K100,5,0),"-")</f>
        <v>-</v>
      </c>
      <c r="BG100" s="49" t="str">
        <f>IFERROR(VLOOKUP($BJ$5,Ledger!C100:K100,6,0),"-")</f>
        <v>-</v>
      </c>
      <c r="BH100" s="45">
        <f t="shared" si="26"/>
        <v>0</v>
      </c>
      <c r="BI100" s="45" t="str">
        <f>IFERROR(VLOOKUP($BJ$5,Ledger!C100:K100,9,0),"-")</f>
        <v>-</v>
      </c>
      <c r="BJ100" s="45" t="str">
        <f t="shared" si="27"/>
        <v>-</v>
      </c>
    </row>
    <row r="101" spans="1:62" ht="24" x14ac:dyDescent="0.2">
      <c r="A101" s="25" t="str">
        <f>IFERROR(VLOOKUP($H$5,Ledger!C101:K101,2,0),"-")</f>
        <v>-</v>
      </c>
      <c r="B101" s="49" t="str">
        <f>IFERROR(VLOOKUP($H$5,Ledger!C101:K101,3,0),"-")</f>
        <v>-</v>
      </c>
      <c r="C101" s="49" t="str">
        <f>IFERROR(VLOOKUP($H$5,Ledger!C101:K101,4,0),"-")</f>
        <v>-</v>
      </c>
      <c r="D101" s="49" t="str">
        <f>IFERROR(VLOOKUP($H$5,Ledger!C101:K101,5,0),"-")</f>
        <v>-</v>
      </c>
      <c r="E101" s="49" t="str">
        <f>IFERROR(VLOOKUP($H$5,Ledger!C101:K101,6,0),"-")</f>
        <v>-</v>
      </c>
      <c r="F101" s="45">
        <f t="shared" si="14"/>
        <v>0</v>
      </c>
      <c r="G101" s="45" t="str">
        <f>IFERROR(VLOOKUP($H$5,Ledger!C101:K101,9,0),"-")</f>
        <v>-</v>
      </c>
      <c r="H101" s="45" t="str">
        <f t="shared" si="15"/>
        <v>-</v>
      </c>
      <c r="J101" s="25" t="str">
        <f>IFERROR(VLOOKUP($Q$5,Ledger!C101:K101,2,0),"-")</f>
        <v>-</v>
      </c>
      <c r="K101" s="49" t="str">
        <f>IFERROR(VLOOKUP($Q$5,Ledger!C101:K101,3,0),"-")</f>
        <v>-</v>
      </c>
      <c r="L101" s="49" t="str">
        <f>IFERROR(VLOOKUP($Q$5,Ledger!C101:K101,4,0),"-")</f>
        <v>-</v>
      </c>
      <c r="M101" s="49" t="str">
        <f>IFERROR(VLOOKUP($Q$5,Ledger!C101:K101,5,0),"-")</f>
        <v>-</v>
      </c>
      <c r="N101" s="49" t="str">
        <f>IFERROR(VLOOKUP($Q$5,Ledger!C101:K101,6,0),"-")</f>
        <v>-</v>
      </c>
      <c r="O101" s="45">
        <f t="shared" si="16"/>
        <v>0</v>
      </c>
      <c r="P101" s="45" t="str">
        <f>IFERROR(VLOOKUP($Q$5,Ledger!C101:K101,9,0),"-")</f>
        <v>-</v>
      </c>
      <c r="Q101" s="45" t="str">
        <f t="shared" si="17"/>
        <v>-</v>
      </c>
      <c r="S101" s="25" t="str">
        <f>IFERROR(VLOOKUP($Z$5,Ledger!C101:K101,2,0),"-")</f>
        <v>-</v>
      </c>
      <c r="T101" s="49" t="str">
        <f>IFERROR(VLOOKUP($Z$5,Ledger!C101:K101,3,0),"-")</f>
        <v>-</v>
      </c>
      <c r="U101" s="49" t="str">
        <f>IFERROR(VLOOKUP($Z$5,Ledger!C101:K101,4,0),"-")</f>
        <v>-</v>
      </c>
      <c r="V101" s="49" t="str">
        <f>IFERROR(VLOOKUP($Z$5,Ledger!C101:K101,5,0),"-")</f>
        <v>-</v>
      </c>
      <c r="W101" s="49" t="str">
        <f>IFERROR(VLOOKUP($Z$5,Ledger!C101:K101,6,0),"-")</f>
        <v>-</v>
      </c>
      <c r="X101" s="45">
        <f t="shared" si="18"/>
        <v>0</v>
      </c>
      <c r="Y101" s="45" t="str">
        <f>IFERROR(VLOOKUP($Z$5,Ledger!C101:K101,9,0),"-")</f>
        <v>-</v>
      </c>
      <c r="Z101" s="45" t="str">
        <f t="shared" si="19"/>
        <v>-</v>
      </c>
      <c r="AB101" s="25" t="str">
        <f>IFERROR(VLOOKUP($AI$5,Ledger!C101:K101,2,0),"-")</f>
        <v>-</v>
      </c>
      <c r="AC101" s="49" t="str">
        <f>IFERROR(VLOOKUP($AI$5,Ledger!C101:K101,3,0),"-")</f>
        <v>-</v>
      </c>
      <c r="AD101" s="49" t="str">
        <f>IFERROR(VLOOKUP($AI$5,Ledger!C101:K101,4,0),"-")</f>
        <v>-</v>
      </c>
      <c r="AE101" s="49" t="str">
        <f>IFERROR(VLOOKUP($AI$5,Ledger!C101:K101,5,0),"-")</f>
        <v>-</v>
      </c>
      <c r="AF101" s="49" t="str">
        <f>IFERROR(VLOOKUP($AI$5,Ledger!C101:K101,6,0),"-")</f>
        <v>-</v>
      </c>
      <c r="AG101" s="45">
        <f t="shared" si="20"/>
        <v>0</v>
      </c>
      <c r="AH101" s="45" t="str">
        <f>IFERROR(VLOOKUP($AI$5,Ledger!C101:K101,9,0),"-")</f>
        <v>-</v>
      </c>
      <c r="AI101" s="45" t="str">
        <f t="shared" si="21"/>
        <v>-</v>
      </c>
      <c r="AK101" s="25" t="str">
        <f>IFERROR(VLOOKUP($AR$5,Ledger!C101:K101,2,0),"-")</f>
        <v>-</v>
      </c>
      <c r="AL101" s="49" t="str">
        <f>IFERROR(VLOOKUP($AR$5,Ledger!C101:K101,3,0),"-")</f>
        <v>-</v>
      </c>
      <c r="AM101" s="49" t="str">
        <f>IFERROR(VLOOKUP($AR$5,Ledger!C101:K101,4,0),"-")</f>
        <v>-</v>
      </c>
      <c r="AN101" s="49" t="str">
        <f>IFERROR(VLOOKUP($AR$5,Ledger!C101:K101,5,0),"-")</f>
        <v>-</v>
      </c>
      <c r="AO101" s="49" t="str">
        <f>IFERROR(VLOOKUP($AR$5,Ledger!C101:K101,6,0),"-")</f>
        <v>-</v>
      </c>
      <c r="AP101" s="45">
        <f t="shared" si="22"/>
        <v>0</v>
      </c>
      <c r="AQ101" s="45" t="str">
        <f>IFERROR(VLOOKUP($AR$5,Ledger!C101:K101,9,0),"-")</f>
        <v>-</v>
      </c>
      <c r="AR101" s="45" t="str">
        <f t="shared" si="23"/>
        <v>-</v>
      </c>
      <c r="AT101" s="25" t="str">
        <f>IFERROR(VLOOKUP($BA$5,Ledger!C101:K101,2,0),"-")</f>
        <v>-</v>
      </c>
      <c r="AU101" s="49" t="str">
        <f>IFERROR(VLOOKUP($BA$5,Ledger!C101:K101,3,0),"-")</f>
        <v>-</v>
      </c>
      <c r="AV101" s="49" t="str">
        <f>IFERROR(VLOOKUP($BA$5,Ledger!C101:K101,4,0),"-")</f>
        <v>-</v>
      </c>
      <c r="AW101" s="49" t="str">
        <f>IFERROR(VLOOKUP($BA$5,Ledger!C101:K101,5,0),"-")</f>
        <v>-</v>
      </c>
      <c r="AX101" s="49" t="str">
        <f>IFERROR(VLOOKUP($BA$5,Ledger!C101:K101,6,0),"-")</f>
        <v>-</v>
      </c>
      <c r="AY101" s="45">
        <f t="shared" si="24"/>
        <v>0</v>
      </c>
      <c r="AZ101" s="45" t="str">
        <f>IFERROR(VLOOKUP($BA$5,Ledger!C101:K101,9,0),"-")</f>
        <v>-</v>
      </c>
      <c r="BA101" s="45" t="str">
        <f t="shared" si="25"/>
        <v>-</v>
      </c>
      <c r="BC101" s="25" t="str">
        <f>IFERROR(VLOOKUP($BJ$5,Ledger!C101:K101,2,0),"-")</f>
        <v>-</v>
      </c>
      <c r="BD101" s="49" t="str">
        <f>IFERROR(VLOOKUP($BJ$5,Ledger!C101:K101,3,0),"-")</f>
        <v>-</v>
      </c>
      <c r="BE101" s="49" t="str">
        <f>IFERROR(VLOOKUP($BJ$5,Ledger!C101:K101,4,0),"-")</f>
        <v>-</v>
      </c>
      <c r="BF101" s="49" t="str">
        <f>IFERROR(VLOOKUP($BJ$5,Ledger!C101:K101,5,0),"-")</f>
        <v>-</v>
      </c>
      <c r="BG101" s="49" t="str">
        <f>IFERROR(VLOOKUP($BJ$5,Ledger!C101:K101,6,0),"-")</f>
        <v>-</v>
      </c>
      <c r="BH101" s="45">
        <f t="shared" si="26"/>
        <v>0</v>
      </c>
      <c r="BI101" s="45" t="str">
        <f>IFERROR(VLOOKUP($BJ$5,Ledger!C101:K101,9,0),"-")</f>
        <v>-</v>
      </c>
      <c r="BJ101" s="45" t="str">
        <f t="shared" si="27"/>
        <v>-</v>
      </c>
    </row>
    <row r="102" spans="1:62" ht="24" x14ac:dyDescent="0.2">
      <c r="A102" s="25" t="str">
        <f>IFERROR(VLOOKUP($H$5,Ledger!C102:K102,2,0),"-")</f>
        <v>-</v>
      </c>
      <c r="B102" s="49" t="str">
        <f>IFERROR(VLOOKUP($H$5,Ledger!C102:K102,3,0),"-")</f>
        <v>-</v>
      </c>
      <c r="C102" s="49" t="str">
        <f>IFERROR(VLOOKUP($H$5,Ledger!C102:K102,4,0),"-")</f>
        <v>-</v>
      </c>
      <c r="D102" s="49" t="str">
        <f>IFERROR(VLOOKUP($H$5,Ledger!C102:K102,5,0),"-")</f>
        <v>-</v>
      </c>
      <c r="E102" s="49" t="str">
        <f>IFERROR(VLOOKUP($H$5,Ledger!C102:K102,6,0),"-")</f>
        <v>-</v>
      </c>
      <c r="F102" s="45">
        <f t="shared" si="14"/>
        <v>0</v>
      </c>
      <c r="G102" s="45" t="str">
        <f>IFERROR(VLOOKUP($H$5,Ledger!C102:K102,9,0),"-")</f>
        <v>-</v>
      </c>
      <c r="H102" s="45" t="str">
        <f t="shared" si="15"/>
        <v>-</v>
      </c>
      <c r="J102" s="25" t="str">
        <f>IFERROR(VLOOKUP($Q$5,Ledger!C102:K102,2,0),"-")</f>
        <v>-</v>
      </c>
      <c r="K102" s="49" t="str">
        <f>IFERROR(VLOOKUP($Q$5,Ledger!C102:K102,3,0),"-")</f>
        <v>-</v>
      </c>
      <c r="L102" s="49" t="str">
        <f>IFERROR(VLOOKUP($Q$5,Ledger!C102:K102,4,0),"-")</f>
        <v>-</v>
      </c>
      <c r="M102" s="49" t="str">
        <f>IFERROR(VLOOKUP($Q$5,Ledger!C102:K102,5,0),"-")</f>
        <v>-</v>
      </c>
      <c r="N102" s="49" t="str">
        <f>IFERROR(VLOOKUP($Q$5,Ledger!C102:K102,6,0),"-")</f>
        <v>-</v>
      </c>
      <c r="O102" s="45">
        <f t="shared" si="16"/>
        <v>0</v>
      </c>
      <c r="P102" s="45" t="str">
        <f>IFERROR(VLOOKUP($Q$5,Ledger!C102:K102,9,0),"-")</f>
        <v>-</v>
      </c>
      <c r="Q102" s="45" t="str">
        <f t="shared" si="17"/>
        <v>-</v>
      </c>
      <c r="S102" s="25" t="str">
        <f>IFERROR(VLOOKUP($Z$5,Ledger!C102:K102,2,0),"-")</f>
        <v>-</v>
      </c>
      <c r="T102" s="49" t="str">
        <f>IFERROR(VLOOKUP($Z$5,Ledger!C102:K102,3,0),"-")</f>
        <v>-</v>
      </c>
      <c r="U102" s="49" t="str">
        <f>IFERROR(VLOOKUP($Z$5,Ledger!C102:K102,4,0),"-")</f>
        <v>-</v>
      </c>
      <c r="V102" s="49" t="str">
        <f>IFERROR(VLOOKUP($Z$5,Ledger!C102:K102,5,0),"-")</f>
        <v>-</v>
      </c>
      <c r="W102" s="49" t="str">
        <f>IFERROR(VLOOKUP($Z$5,Ledger!C102:K102,6,0),"-")</f>
        <v>-</v>
      </c>
      <c r="X102" s="45">
        <f t="shared" si="18"/>
        <v>0</v>
      </c>
      <c r="Y102" s="45" t="str">
        <f>IFERROR(VLOOKUP($Z$5,Ledger!C102:K102,9,0),"-")</f>
        <v>-</v>
      </c>
      <c r="Z102" s="45" t="str">
        <f t="shared" si="19"/>
        <v>-</v>
      </c>
      <c r="AB102" s="25" t="str">
        <f>IFERROR(VLOOKUP($AI$5,Ledger!C102:K102,2,0),"-")</f>
        <v>-</v>
      </c>
      <c r="AC102" s="49" t="str">
        <f>IFERROR(VLOOKUP($AI$5,Ledger!C102:K102,3,0),"-")</f>
        <v>-</v>
      </c>
      <c r="AD102" s="49" t="str">
        <f>IFERROR(VLOOKUP($AI$5,Ledger!C102:K102,4,0),"-")</f>
        <v>-</v>
      </c>
      <c r="AE102" s="49" t="str">
        <f>IFERROR(VLOOKUP($AI$5,Ledger!C102:K102,5,0),"-")</f>
        <v>-</v>
      </c>
      <c r="AF102" s="49" t="str">
        <f>IFERROR(VLOOKUP($AI$5,Ledger!C102:K102,6,0),"-")</f>
        <v>-</v>
      </c>
      <c r="AG102" s="45">
        <f t="shared" si="20"/>
        <v>0</v>
      </c>
      <c r="AH102" s="45" t="str">
        <f>IFERROR(VLOOKUP($AI$5,Ledger!C102:K102,9,0),"-")</f>
        <v>-</v>
      </c>
      <c r="AI102" s="45" t="str">
        <f t="shared" si="21"/>
        <v>-</v>
      </c>
      <c r="AK102" s="25" t="str">
        <f>IFERROR(VLOOKUP($AR$5,Ledger!C102:K102,2,0),"-")</f>
        <v>-</v>
      </c>
      <c r="AL102" s="49" t="str">
        <f>IFERROR(VLOOKUP($AR$5,Ledger!C102:K102,3,0),"-")</f>
        <v>-</v>
      </c>
      <c r="AM102" s="49" t="str">
        <f>IFERROR(VLOOKUP($AR$5,Ledger!C102:K102,4,0),"-")</f>
        <v>-</v>
      </c>
      <c r="AN102" s="49" t="str">
        <f>IFERROR(VLOOKUP($AR$5,Ledger!C102:K102,5,0),"-")</f>
        <v>-</v>
      </c>
      <c r="AO102" s="49" t="str">
        <f>IFERROR(VLOOKUP($AR$5,Ledger!C102:K102,6,0),"-")</f>
        <v>-</v>
      </c>
      <c r="AP102" s="45">
        <f t="shared" si="22"/>
        <v>0</v>
      </c>
      <c r="AQ102" s="45" t="str">
        <f>IFERROR(VLOOKUP($AR$5,Ledger!C102:K102,9,0),"-")</f>
        <v>-</v>
      </c>
      <c r="AR102" s="45" t="str">
        <f t="shared" si="23"/>
        <v>-</v>
      </c>
      <c r="AT102" s="25" t="str">
        <f>IFERROR(VLOOKUP($BA$5,Ledger!C102:K102,2,0),"-")</f>
        <v>-</v>
      </c>
      <c r="AU102" s="49" t="str">
        <f>IFERROR(VLOOKUP($BA$5,Ledger!C102:K102,3,0),"-")</f>
        <v>-</v>
      </c>
      <c r="AV102" s="49" t="str">
        <f>IFERROR(VLOOKUP($BA$5,Ledger!C102:K102,4,0),"-")</f>
        <v>-</v>
      </c>
      <c r="AW102" s="49" t="str">
        <f>IFERROR(VLOOKUP($BA$5,Ledger!C102:K102,5,0),"-")</f>
        <v>-</v>
      </c>
      <c r="AX102" s="49" t="str">
        <f>IFERROR(VLOOKUP($BA$5,Ledger!C102:K102,6,0),"-")</f>
        <v>-</v>
      </c>
      <c r="AY102" s="45">
        <f t="shared" si="24"/>
        <v>0</v>
      </c>
      <c r="AZ102" s="45" t="str">
        <f>IFERROR(VLOOKUP($BA$5,Ledger!C102:K102,9,0),"-")</f>
        <v>-</v>
      </c>
      <c r="BA102" s="45" t="str">
        <f t="shared" si="25"/>
        <v>-</v>
      </c>
      <c r="BC102" s="25" t="str">
        <f>IFERROR(VLOOKUP($BJ$5,Ledger!C102:K102,2,0),"-")</f>
        <v>-</v>
      </c>
      <c r="BD102" s="49" t="str">
        <f>IFERROR(VLOOKUP($BJ$5,Ledger!C102:K102,3,0),"-")</f>
        <v>-</v>
      </c>
      <c r="BE102" s="49" t="str">
        <f>IFERROR(VLOOKUP($BJ$5,Ledger!C102:K102,4,0),"-")</f>
        <v>-</v>
      </c>
      <c r="BF102" s="49" t="str">
        <f>IFERROR(VLOOKUP($BJ$5,Ledger!C102:K102,5,0),"-")</f>
        <v>-</v>
      </c>
      <c r="BG102" s="49" t="str">
        <f>IFERROR(VLOOKUP($BJ$5,Ledger!C102:K102,6,0),"-")</f>
        <v>-</v>
      </c>
      <c r="BH102" s="45">
        <f t="shared" si="26"/>
        <v>0</v>
      </c>
      <c r="BI102" s="45" t="str">
        <f>IFERROR(VLOOKUP($BJ$5,Ledger!C102:K102,9,0),"-")</f>
        <v>-</v>
      </c>
      <c r="BJ102" s="45" t="str">
        <f t="shared" si="27"/>
        <v>-</v>
      </c>
    </row>
    <row r="103" spans="1:62" ht="24" x14ac:dyDescent="0.2">
      <c r="A103" s="25" t="str">
        <f>IFERROR(VLOOKUP($H$5,Ledger!C103:K103,2,0),"-")</f>
        <v>-</v>
      </c>
      <c r="B103" s="49" t="str">
        <f>IFERROR(VLOOKUP($H$5,Ledger!C103:K103,3,0),"-")</f>
        <v>-</v>
      </c>
      <c r="C103" s="49" t="str">
        <f>IFERROR(VLOOKUP($H$5,Ledger!C103:K103,4,0),"-")</f>
        <v>-</v>
      </c>
      <c r="D103" s="49" t="str">
        <f>IFERROR(VLOOKUP($H$5,Ledger!C103:K103,5,0),"-")</f>
        <v>-</v>
      </c>
      <c r="E103" s="49" t="str">
        <f>IFERROR(VLOOKUP($H$5,Ledger!C103:K103,6,0),"-")</f>
        <v>-</v>
      </c>
      <c r="F103" s="45">
        <f t="shared" si="14"/>
        <v>0</v>
      </c>
      <c r="G103" s="45" t="str">
        <f>IFERROR(VLOOKUP($H$5,Ledger!C103:K103,9,0),"-")</f>
        <v>-</v>
      </c>
      <c r="H103" s="45" t="str">
        <f t="shared" si="15"/>
        <v>-</v>
      </c>
      <c r="J103" s="25" t="str">
        <f>IFERROR(VLOOKUP($Q$5,Ledger!C103:K103,2,0),"-")</f>
        <v>-</v>
      </c>
      <c r="K103" s="49" t="str">
        <f>IFERROR(VLOOKUP($Q$5,Ledger!C103:K103,3,0),"-")</f>
        <v>-</v>
      </c>
      <c r="L103" s="49" t="str">
        <f>IFERROR(VLOOKUP($Q$5,Ledger!C103:K103,4,0),"-")</f>
        <v>-</v>
      </c>
      <c r="M103" s="49" t="str">
        <f>IFERROR(VLOOKUP($Q$5,Ledger!C103:K103,5,0),"-")</f>
        <v>-</v>
      </c>
      <c r="N103" s="49" t="str">
        <f>IFERROR(VLOOKUP($Q$5,Ledger!C103:K103,6,0),"-")</f>
        <v>-</v>
      </c>
      <c r="O103" s="45">
        <f t="shared" si="16"/>
        <v>0</v>
      </c>
      <c r="P103" s="45" t="str">
        <f>IFERROR(VLOOKUP($Q$5,Ledger!C103:K103,9,0),"-")</f>
        <v>-</v>
      </c>
      <c r="Q103" s="45" t="str">
        <f t="shared" si="17"/>
        <v>-</v>
      </c>
      <c r="S103" s="25" t="str">
        <f>IFERROR(VLOOKUP($Z$5,Ledger!C103:K103,2,0),"-")</f>
        <v>-</v>
      </c>
      <c r="T103" s="49" t="str">
        <f>IFERROR(VLOOKUP($Z$5,Ledger!C103:K103,3,0),"-")</f>
        <v>-</v>
      </c>
      <c r="U103" s="49" t="str">
        <f>IFERROR(VLOOKUP($Z$5,Ledger!C103:K103,4,0),"-")</f>
        <v>-</v>
      </c>
      <c r="V103" s="49" t="str">
        <f>IFERROR(VLOOKUP($Z$5,Ledger!C103:K103,5,0),"-")</f>
        <v>-</v>
      </c>
      <c r="W103" s="49" t="str">
        <f>IFERROR(VLOOKUP($Z$5,Ledger!C103:K103,6,0),"-")</f>
        <v>-</v>
      </c>
      <c r="X103" s="45">
        <f t="shared" si="18"/>
        <v>0</v>
      </c>
      <c r="Y103" s="45" t="str">
        <f>IFERROR(VLOOKUP($Z$5,Ledger!C103:K103,9,0),"-")</f>
        <v>-</v>
      </c>
      <c r="Z103" s="45" t="str">
        <f t="shared" si="19"/>
        <v>-</v>
      </c>
      <c r="AB103" s="25" t="str">
        <f>IFERROR(VLOOKUP($AI$5,Ledger!C103:K103,2,0),"-")</f>
        <v>-</v>
      </c>
      <c r="AC103" s="49" t="str">
        <f>IFERROR(VLOOKUP($AI$5,Ledger!C103:K103,3,0),"-")</f>
        <v>-</v>
      </c>
      <c r="AD103" s="49" t="str">
        <f>IFERROR(VLOOKUP($AI$5,Ledger!C103:K103,4,0),"-")</f>
        <v>-</v>
      </c>
      <c r="AE103" s="49" t="str">
        <f>IFERROR(VLOOKUP($AI$5,Ledger!C103:K103,5,0),"-")</f>
        <v>-</v>
      </c>
      <c r="AF103" s="49" t="str">
        <f>IFERROR(VLOOKUP($AI$5,Ledger!C103:K103,6,0),"-")</f>
        <v>-</v>
      </c>
      <c r="AG103" s="45">
        <f t="shared" si="20"/>
        <v>0</v>
      </c>
      <c r="AH103" s="45" t="str">
        <f>IFERROR(VLOOKUP($AI$5,Ledger!C103:K103,9,0),"-")</f>
        <v>-</v>
      </c>
      <c r="AI103" s="45" t="str">
        <f t="shared" si="21"/>
        <v>-</v>
      </c>
      <c r="AK103" s="25" t="str">
        <f>IFERROR(VLOOKUP($AR$5,Ledger!C103:K103,2,0),"-")</f>
        <v>-</v>
      </c>
      <c r="AL103" s="49" t="str">
        <f>IFERROR(VLOOKUP($AR$5,Ledger!C103:K103,3,0),"-")</f>
        <v>-</v>
      </c>
      <c r="AM103" s="49" t="str">
        <f>IFERROR(VLOOKUP($AR$5,Ledger!C103:K103,4,0),"-")</f>
        <v>-</v>
      </c>
      <c r="AN103" s="49" t="str">
        <f>IFERROR(VLOOKUP($AR$5,Ledger!C103:K103,5,0),"-")</f>
        <v>-</v>
      </c>
      <c r="AO103" s="49" t="str">
        <f>IFERROR(VLOOKUP($AR$5,Ledger!C103:K103,6,0),"-")</f>
        <v>-</v>
      </c>
      <c r="AP103" s="45">
        <f t="shared" si="22"/>
        <v>0</v>
      </c>
      <c r="AQ103" s="45" t="str">
        <f>IFERROR(VLOOKUP($AR$5,Ledger!C103:K103,9,0),"-")</f>
        <v>-</v>
      </c>
      <c r="AR103" s="45" t="str">
        <f t="shared" si="23"/>
        <v>-</v>
      </c>
      <c r="AT103" s="25" t="str">
        <f>IFERROR(VLOOKUP($BA$5,Ledger!C103:K103,2,0),"-")</f>
        <v>-</v>
      </c>
      <c r="AU103" s="49" t="str">
        <f>IFERROR(VLOOKUP($BA$5,Ledger!C103:K103,3,0),"-")</f>
        <v>-</v>
      </c>
      <c r="AV103" s="49" t="str">
        <f>IFERROR(VLOOKUP($BA$5,Ledger!C103:K103,4,0),"-")</f>
        <v>-</v>
      </c>
      <c r="AW103" s="49" t="str">
        <f>IFERROR(VLOOKUP($BA$5,Ledger!C103:K103,5,0),"-")</f>
        <v>-</v>
      </c>
      <c r="AX103" s="49" t="str">
        <f>IFERROR(VLOOKUP($BA$5,Ledger!C103:K103,6,0),"-")</f>
        <v>-</v>
      </c>
      <c r="AY103" s="45">
        <f t="shared" si="24"/>
        <v>0</v>
      </c>
      <c r="AZ103" s="45" t="str">
        <f>IFERROR(VLOOKUP($BA$5,Ledger!C103:K103,9,0),"-")</f>
        <v>-</v>
      </c>
      <c r="BA103" s="45" t="str">
        <f t="shared" si="25"/>
        <v>-</v>
      </c>
      <c r="BC103" s="25" t="str">
        <f>IFERROR(VLOOKUP($BJ$5,Ledger!C103:K103,2,0),"-")</f>
        <v>-</v>
      </c>
      <c r="BD103" s="49" t="str">
        <f>IFERROR(VLOOKUP($BJ$5,Ledger!C103:K103,3,0),"-")</f>
        <v>-</v>
      </c>
      <c r="BE103" s="49" t="str">
        <f>IFERROR(VLOOKUP($BJ$5,Ledger!C103:K103,4,0),"-")</f>
        <v>-</v>
      </c>
      <c r="BF103" s="49" t="str">
        <f>IFERROR(VLOOKUP($BJ$5,Ledger!C103:K103,5,0),"-")</f>
        <v>-</v>
      </c>
      <c r="BG103" s="49" t="str">
        <f>IFERROR(VLOOKUP($BJ$5,Ledger!C103:K103,6,0),"-")</f>
        <v>-</v>
      </c>
      <c r="BH103" s="45">
        <f t="shared" si="26"/>
        <v>0</v>
      </c>
      <c r="BI103" s="45" t="str">
        <f>IFERROR(VLOOKUP($BJ$5,Ledger!C103:K103,9,0),"-")</f>
        <v>-</v>
      </c>
      <c r="BJ103" s="45" t="str">
        <f t="shared" si="27"/>
        <v>-</v>
      </c>
    </row>
    <row r="104" spans="1:62" ht="24" x14ac:dyDescent="0.2">
      <c r="A104" s="25" t="str">
        <f>IFERROR(VLOOKUP($H$5,Ledger!C104:K104,2,0),"-")</f>
        <v>-</v>
      </c>
      <c r="B104" s="49" t="str">
        <f>IFERROR(VLOOKUP($H$5,Ledger!C104:K104,3,0),"-")</f>
        <v>-</v>
      </c>
      <c r="C104" s="49" t="str">
        <f>IFERROR(VLOOKUP($H$5,Ledger!C104:K104,4,0),"-")</f>
        <v>-</v>
      </c>
      <c r="D104" s="49" t="str">
        <f>IFERROR(VLOOKUP($H$5,Ledger!C104:K104,5,0),"-")</f>
        <v>-</v>
      </c>
      <c r="E104" s="49" t="str">
        <f>IFERROR(VLOOKUP($H$5,Ledger!C104:K104,6,0),"-")</f>
        <v>-</v>
      </c>
      <c r="F104" s="45">
        <f t="shared" si="14"/>
        <v>0</v>
      </c>
      <c r="G104" s="45" t="str">
        <f>IFERROR(VLOOKUP($H$5,Ledger!C104:K104,9,0),"-")</f>
        <v>-</v>
      </c>
      <c r="H104" s="45" t="str">
        <f t="shared" si="15"/>
        <v>-</v>
      </c>
      <c r="J104" s="25" t="str">
        <f>IFERROR(VLOOKUP($Q$5,Ledger!C104:K104,2,0),"-")</f>
        <v>-</v>
      </c>
      <c r="K104" s="49" t="str">
        <f>IFERROR(VLOOKUP($Q$5,Ledger!C104:K104,3,0),"-")</f>
        <v>-</v>
      </c>
      <c r="L104" s="49" t="str">
        <f>IFERROR(VLOOKUP($Q$5,Ledger!C104:K104,4,0),"-")</f>
        <v>-</v>
      </c>
      <c r="M104" s="49" t="str">
        <f>IFERROR(VLOOKUP($Q$5,Ledger!C104:K104,5,0),"-")</f>
        <v>-</v>
      </c>
      <c r="N104" s="49" t="str">
        <f>IFERROR(VLOOKUP($Q$5,Ledger!C104:K104,6,0),"-")</f>
        <v>-</v>
      </c>
      <c r="O104" s="45">
        <f t="shared" si="16"/>
        <v>0</v>
      </c>
      <c r="P104" s="45" t="str">
        <f>IFERROR(VLOOKUP($Q$5,Ledger!C104:K104,9,0),"-")</f>
        <v>-</v>
      </c>
      <c r="Q104" s="45" t="str">
        <f t="shared" si="17"/>
        <v>-</v>
      </c>
      <c r="S104" s="25" t="str">
        <f>IFERROR(VLOOKUP($Z$5,Ledger!C104:K104,2,0),"-")</f>
        <v>-</v>
      </c>
      <c r="T104" s="49" t="str">
        <f>IFERROR(VLOOKUP($Z$5,Ledger!C104:K104,3,0),"-")</f>
        <v>-</v>
      </c>
      <c r="U104" s="49" t="str">
        <f>IFERROR(VLOOKUP($Z$5,Ledger!C104:K104,4,0),"-")</f>
        <v>-</v>
      </c>
      <c r="V104" s="49" t="str">
        <f>IFERROR(VLOOKUP($Z$5,Ledger!C104:K104,5,0),"-")</f>
        <v>-</v>
      </c>
      <c r="W104" s="49" t="str">
        <f>IFERROR(VLOOKUP($Z$5,Ledger!C104:K104,6,0),"-")</f>
        <v>-</v>
      </c>
      <c r="X104" s="45">
        <f t="shared" si="18"/>
        <v>0</v>
      </c>
      <c r="Y104" s="45" t="str">
        <f>IFERROR(VLOOKUP($Z$5,Ledger!C104:K104,9,0),"-")</f>
        <v>-</v>
      </c>
      <c r="Z104" s="45" t="str">
        <f t="shared" si="19"/>
        <v>-</v>
      </c>
      <c r="AB104" s="25" t="str">
        <f>IFERROR(VLOOKUP($AI$5,Ledger!C104:K104,2,0),"-")</f>
        <v>-</v>
      </c>
      <c r="AC104" s="49" t="str">
        <f>IFERROR(VLOOKUP($AI$5,Ledger!C104:K104,3,0),"-")</f>
        <v>-</v>
      </c>
      <c r="AD104" s="49" t="str">
        <f>IFERROR(VLOOKUP($AI$5,Ledger!C104:K104,4,0),"-")</f>
        <v>-</v>
      </c>
      <c r="AE104" s="49" t="str">
        <f>IFERROR(VLOOKUP($AI$5,Ledger!C104:K104,5,0),"-")</f>
        <v>-</v>
      </c>
      <c r="AF104" s="49" t="str">
        <f>IFERROR(VLOOKUP($AI$5,Ledger!C104:K104,6,0),"-")</f>
        <v>-</v>
      </c>
      <c r="AG104" s="45">
        <f t="shared" si="20"/>
        <v>0</v>
      </c>
      <c r="AH104" s="45" t="str">
        <f>IFERROR(VLOOKUP($AI$5,Ledger!C104:K104,9,0),"-")</f>
        <v>-</v>
      </c>
      <c r="AI104" s="45" t="str">
        <f t="shared" si="21"/>
        <v>-</v>
      </c>
      <c r="AK104" s="25" t="str">
        <f>IFERROR(VLOOKUP($AR$5,Ledger!C104:K104,2,0),"-")</f>
        <v>-</v>
      </c>
      <c r="AL104" s="49" t="str">
        <f>IFERROR(VLOOKUP($AR$5,Ledger!C104:K104,3,0),"-")</f>
        <v>-</v>
      </c>
      <c r="AM104" s="49" t="str">
        <f>IFERROR(VLOOKUP($AR$5,Ledger!C104:K104,4,0),"-")</f>
        <v>-</v>
      </c>
      <c r="AN104" s="49" t="str">
        <f>IFERROR(VLOOKUP($AR$5,Ledger!C104:K104,5,0),"-")</f>
        <v>-</v>
      </c>
      <c r="AO104" s="49" t="str">
        <f>IFERROR(VLOOKUP($AR$5,Ledger!C104:K104,6,0),"-")</f>
        <v>-</v>
      </c>
      <c r="AP104" s="45">
        <f t="shared" si="22"/>
        <v>0</v>
      </c>
      <c r="AQ104" s="45" t="str">
        <f>IFERROR(VLOOKUP($AR$5,Ledger!C104:K104,9,0),"-")</f>
        <v>-</v>
      </c>
      <c r="AR104" s="45" t="str">
        <f t="shared" si="23"/>
        <v>-</v>
      </c>
      <c r="AT104" s="25" t="str">
        <f>IFERROR(VLOOKUP($BA$5,Ledger!C104:K104,2,0),"-")</f>
        <v>-</v>
      </c>
      <c r="AU104" s="49" t="str">
        <f>IFERROR(VLOOKUP($BA$5,Ledger!C104:K104,3,0),"-")</f>
        <v>-</v>
      </c>
      <c r="AV104" s="49" t="str">
        <f>IFERROR(VLOOKUP($BA$5,Ledger!C104:K104,4,0),"-")</f>
        <v>-</v>
      </c>
      <c r="AW104" s="49" t="str">
        <f>IFERROR(VLOOKUP($BA$5,Ledger!C104:K104,5,0),"-")</f>
        <v>-</v>
      </c>
      <c r="AX104" s="49" t="str">
        <f>IFERROR(VLOOKUP($BA$5,Ledger!C104:K104,6,0),"-")</f>
        <v>-</v>
      </c>
      <c r="AY104" s="45">
        <f t="shared" si="24"/>
        <v>0</v>
      </c>
      <c r="AZ104" s="45" t="str">
        <f>IFERROR(VLOOKUP($BA$5,Ledger!C104:K104,9,0),"-")</f>
        <v>-</v>
      </c>
      <c r="BA104" s="45" t="str">
        <f t="shared" si="25"/>
        <v>-</v>
      </c>
      <c r="BC104" s="25" t="str">
        <f>IFERROR(VLOOKUP($BJ$5,Ledger!C104:K104,2,0),"-")</f>
        <v>-</v>
      </c>
      <c r="BD104" s="49" t="str">
        <f>IFERROR(VLOOKUP($BJ$5,Ledger!C104:K104,3,0),"-")</f>
        <v>-</v>
      </c>
      <c r="BE104" s="49" t="str">
        <f>IFERROR(VLOOKUP($BJ$5,Ledger!C104:K104,4,0),"-")</f>
        <v>-</v>
      </c>
      <c r="BF104" s="49" t="str">
        <f>IFERROR(VLOOKUP($BJ$5,Ledger!C104:K104,5,0),"-")</f>
        <v>-</v>
      </c>
      <c r="BG104" s="49" t="str">
        <f>IFERROR(VLOOKUP($BJ$5,Ledger!C104:K104,6,0),"-")</f>
        <v>-</v>
      </c>
      <c r="BH104" s="45">
        <f t="shared" si="26"/>
        <v>0</v>
      </c>
      <c r="BI104" s="45" t="str">
        <f>IFERROR(VLOOKUP($BJ$5,Ledger!C104:K104,9,0),"-")</f>
        <v>-</v>
      </c>
      <c r="BJ104" s="45" t="str">
        <f t="shared" si="27"/>
        <v>-</v>
      </c>
    </row>
    <row r="105" spans="1:62" ht="24" x14ac:dyDescent="0.2">
      <c r="A105" s="25" t="str">
        <f>IFERROR(VLOOKUP($H$5,Ledger!C105:K105,2,0),"-")</f>
        <v>-</v>
      </c>
      <c r="B105" s="49" t="str">
        <f>IFERROR(VLOOKUP($H$5,Ledger!C105:K105,3,0),"-")</f>
        <v>-</v>
      </c>
      <c r="C105" s="49" t="str">
        <f>IFERROR(VLOOKUP($H$5,Ledger!C105:K105,4,0),"-")</f>
        <v>-</v>
      </c>
      <c r="D105" s="49" t="str">
        <f>IFERROR(VLOOKUP($H$5,Ledger!C105:K105,5,0),"-")</f>
        <v>-</v>
      </c>
      <c r="E105" s="49" t="str">
        <f>IFERROR(VLOOKUP($H$5,Ledger!C105:K105,6,0),"-")</f>
        <v>-</v>
      </c>
      <c r="F105" s="45">
        <f t="shared" si="14"/>
        <v>0</v>
      </c>
      <c r="G105" s="45" t="str">
        <f>IFERROR(VLOOKUP($H$5,Ledger!C105:K105,9,0),"-")</f>
        <v>-</v>
      </c>
      <c r="H105" s="45" t="str">
        <f t="shared" si="15"/>
        <v>-</v>
      </c>
      <c r="J105" s="25" t="str">
        <f>IFERROR(VLOOKUP($Q$5,Ledger!C105:K105,2,0),"-")</f>
        <v>-</v>
      </c>
      <c r="K105" s="49" t="str">
        <f>IFERROR(VLOOKUP($Q$5,Ledger!C105:K105,3,0),"-")</f>
        <v>-</v>
      </c>
      <c r="L105" s="49" t="str">
        <f>IFERROR(VLOOKUP($Q$5,Ledger!C105:K105,4,0),"-")</f>
        <v>-</v>
      </c>
      <c r="M105" s="49" t="str">
        <f>IFERROR(VLOOKUP($Q$5,Ledger!C105:K105,5,0),"-")</f>
        <v>-</v>
      </c>
      <c r="N105" s="49" t="str">
        <f>IFERROR(VLOOKUP($Q$5,Ledger!C105:K105,6,0),"-")</f>
        <v>-</v>
      </c>
      <c r="O105" s="45">
        <f t="shared" si="16"/>
        <v>0</v>
      </c>
      <c r="P105" s="45" t="str">
        <f>IFERROR(VLOOKUP($Q$5,Ledger!C105:K105,9,0),"-")</f>
        <v>-</v>
      </c>
      <c r="Q105" s="45" t="str">
        <f t="shared" si="17"/>
        <v>-</v>
      </c>
      <c r="S105" s="25" t="str">
        <f>IFERROR(VLOOKUP($Z$5,Ledger!C105:K105,2,0),"-")</f>
        <v>-</v>
      </c>
      <c r="T105" s="49" t="str">
        <f>IFERROR(VLOOKUP($Z$5,Ledger!C105:K105,3,0),"-")</f>
        <v>-</v>
      </c>
      <c r="U105" s="49" t="str">
        <f>IFERROR(VLOOKUP($Z$5,Ledger!C105:K105,4,0),"-")</f>
        <v>-</v>
      </c>
      <c r="V105" s="49" t="str">
        <f>IFERROR(VLOOKUP($Z$5,Ledger!C105:K105,5,0),"-")</f>
        <v>-</v>
      </c>
      <c r="W105" s="49" t="str">
        <f>IFERROR(VLOOKUP($Z$5,Ledger!C105:K105,6,0),"-")</f>
        <v>-</v>
      </c>
      <c r="X105" s="45">
        <f t="shared" si="18"/>
        <v>0</v>
      </c>
      <c r="Y105" s="45" t="str">
        <f>IFERROR(VLOOKUP($Z$5,Ledger!C105:K105,9,0),"-")</f>
        <v>-</v>
      </c>
      <c r="Z105" s="45" t="str">
        <f t="shared" si="19"/>
        <v>-</v>
      </c>
      <c r="AB105" s="25" t="str">
        <f>IFERROR(VLOOKUP($AI$5,Ledger!C105:K105,2,0),"-")</f>
        <v>-</v>
      </c>
      <c r="AC105" s="49" t="str">
        <f>IFERROR(VLOOKUP($AI$5,Ledger!C105:K105,3,0),"-")</f>
        <v>-</v>
      </c>
      <c r="AD105" s="49" t="str">
        <f>IFERROR(VLOOKUP($AI$5,Ledger!C105:K105,4,0),"-")</f>
        <v>-</v>
      </c>
      <c r="AE105" s="49" t="str">
        <f>IFERROR(VLOOKUP($AI$5,Ledger!C105:K105,5,0),"-")</f>
        <v>-</v>
      </c>
      <c r="AF105" s="49" t="str">
        <f>IFERROR(VLOOKUP($AI$5,Ledger!C105:K105,6,0),"-")</f>
        <v>-</v>
      </c>
      <c r="AG105" s="45">
        <f t="shared" si="20"/>
        <v>0</v>
      </c>
      <c r="AH105" s="45" t="str">
        <f>IFERROR(VLOOKUP($AI$5,Ledger!C105:K105,9,0),"-")</f>
        <v>-</v>
      </c>
      <c r="AI105" s="45" t="str">
        <f t="shared" si="21"/>
        <v>-</v>
      </c>
      <c r="AK105" s="25" t="str">
        <f>IFERROR(VLOOKUP($AR$5,Ledger!C105:K105,2,0),"-")</f>
        <v>-</v>
      </c>
      <c r="AL105" s="49" t="str">
        <f>IFERROR(VLOOKUP($AR$5,Ledger!C105:K105,3,0),"-")</f>
        <v>-</v>
      </c>
      <c r="AM105" s="49" t="str">
        <f>IFERROR(VLOOKUP($AR$5,Ledger!C105:K105,4,0),"-")</f>
        <v>-</v>
      </c>
      <c r="AN105" s="49" t="str">
        <f>IFERROR(VLOOKUP($AR$5,Ledger!C105:K105,5,0),"-")</f>
        <v>-</v>
      </c>
      <c r="AO105" s="49" t="str">
        <f>IFERROR(VLOOKUP($AR$5,Ledger!C105:K105,6,0),"-")</f>
        <v>-</v>
      </c>
      <c r="AP105" s="45">
        <f t="shared" si="22"/>
        <v>0</v>
      </c>
      <c r="AQ105" s="45" t="str">
        <f>IFERROR(VLOOKUP($AR$5,Ledger!C105:K105,9,0),"-")</f>
        <v>-</v>
      </c>
      <c r="AR105" s="45" t="str">
        <f t="shared" si="23"/>
        <v>-</v>
      </c>
      <c r="AT105" s="25" t="str">
        <f>IFERROR(VLOOKUP($BA$5,Ledger!C105:K105,2,0),"-")</f>
        <v>-</v>
      </c>
      <c r="AU105" s="49" t="str">
        <f>IFERROR(VLOOKUP($BA$5,Ledger!C105:K105,3,0),"-")</f>
        <v>-</v>
      </c>
      <c r="AV105" s="49" t="str">
        <f>IFERROR(VLOOKUP($BA$5,Ledger!C105:K105,4,0),"-")</f>
        <v>-</v>
      </c>
      <c r="AW105" s="49" t="str">
        <f>IFERROR(VLOOKUP($BA$5,Ledger!C105:K105,5,0),"-")</f>
        <v>-</v>
      </c>
      <c r="AX105" s="49" t="str">
        <f>IFERROR(VLOOKUP($BA$5,Ledger!C105:K105,6,0),"-")</f>
        <v>-</v>
      </c>
      <c r="AY105" s="45">
        <f t="shared" si="24"/>
        <v>0</v>
      </c>
      <c r="AZ105" s="45" t="str">
        <f>IFERROR(VLOOKUP($BA$5,Ledger!C105:K105,9,0),"-")</f>
        <v>-</v>
      </c>
      <c r="BA105" s="45" t="str">
        <f t="shared" si="25"/>
        <v>-</v>
      </c>
      <c r="BC105" s="25" t="str">
        <f>IFERROR(VLOOKUP($BJ$5,Ledger!C105:K105,2,0),"-")</f>
        <v>-</v>
      </c>
      <c r="BD105" s="49" t="str">
        <f>IFERROR(VLOOKUP($BJ$5,Ledger!C105:K105,3,0),"-")</f>
        <v>-</v>
      </c>
      <c r="BE105" s="49" t="str">
        <f>IFERROR(VLOOKUP($BJ$5,Ledger!C105:K105,4,0),"-")</f>
        <v>-</v>
      </c>
      <c r="BF105" s="49" t="str">
        <f>IFERROR(VLOOKUP($BJ$5,Ledger!C105:K105,5,0),"-")</f>
        <v>-</v>
      </c>
      <c r="BG105" s="49" t="str">
        <f>IFERROR(VLOOKUP($BJ$5,Ledger!C105:K105,6,0),"-")</f>
        <v>-</v>
      </c>
      <c r="BH105" s="45">
        <f t="shared" si="26"/>
        <v>0</v>
      </c>
      <c r="BI105" s="45" t="str">
        <f>IFERROR(VLOOKUP($BJ$5,Ledger!C105:K105,9,0),"-")</f>
        <v>-</v>
      </c>
      <c r="BJ105" s="45" t="str">
        <f t="shared" si="27"/>
        <v>-</v>
      </c>
    </row>
    <row r="106" spans="1:62" ht="24" x14ac:dyDescent="0.2">
      <c r="A106" s="25" t="str">
        <f>IFERROR(VLOOKUP($H$5,Ledger!C106:K106,2,0),"-")</f>
        <v>-</v>
      </c>
      <c r="B106" s="49" t="str">
        <f>IFERROR(VLOOKUP($H$5,Ledger!C106:K106,3,0),"-")</f>
        <v>-</v>
      </c>
      <c r="C106" s="49" t="str">
        <f>IFERROR(VLOOKUP($H$5,Ledger!C106:K106,4,0),"-")</f>
        <v>-</v>
      </c>
      <c r="D106" s="49" t="str">
        <f>IFERROR(VLOOKUP($H$5,Ledger!C106:K106,5,0),"-")</f>
        <v>-</v>
      </c>
      <c r="E106" s="49" t="str">
        <f>IFERROR(VLOOKUP($H$5,Ledger!C106:K106,6,0),"-")</f>
        <v>-</v>
      </c>
      <c r="F106" s="45">
        <f t="shared" si="14"/>
        <v>0</v>
      </c>
      <c r="G106" s="45" t="str">
        <f>IFERROR(VLOOKUP($H$5,Ledger!C106:K106,9,0),"-")</f>
        <v>-</v>
      </c>
      <c r="H106" s="45" t="str">
        <f t="shared" si="15"/>
        <v>-</v>
      </c>
      <c r="J106" s="25" t="str">
        <f>IFERROR(VLOOKUP($Q$5,Ledger!C106:K106,2,0),"-")</f>
        <v>-</v>
      </c>
      <c r="K106" s="49" t="str">
        <f>IFERROR(VLOOKUP($Q$5,Ledger!C106:K106,3,0),"-")</f>
        <v>-</v>
      </c>
      <c r="L106" s="49" t="str">
        <f>IFERROR(VLOOKUP($Q$5,Ledger!C106:K106,4,0),"-")</f>
        <v>-</v>
      </c>
      <c r="M106" s="49" t="str">
        <f>IFERROR(VLOOKUP($Q$5,Ledger!C106:K106,5,0),"-")</f>
        <v>-</v>
      </c>
      <c r="N106" s="49" t="str">
        <f>IFERROR(VLOOKUP($Q$5,Ledger!C106:K106,6,0),"-")</f>
        <v>-</v>
      </c>
      <c r="O106" s="45">
        <f t="shared" si="16"/>
        <v>0</v>
      </c>
      <c r="P106" s="45" t="str">
        <f>IFERROR(VLOOKUP($Q$5,Ledger!C106:K106,9,0),"-")</f>
        <v>-</v>
      </c>
      <c r="Q106" s="45" t="str">
        <f t="shared" si="17"/>
        <v>-</v>
      </c>
      <c r="S106" s="25" t="str">
        <f>IFERROR(VLOOKUP($Z$5,Ledger!C106:K106,2,0),"-")</f>
        <v>-</v>
      </c>
      <c r="T106" s="49" t="str">
        <f>IFERROR(VLOOKUP($Z$5,Ledger!C106:K106,3,0),"-")</f>
        <v>-</v>
      </c>
      <c r="U106" s="49" t="str">
        <f>IFERROR(VLOOKUP($Z$5,Ledger!C106:K106,4,0),"-")</f>
        <v>-</v>
      </c>
      <c r="V106" s="49" t="str">
        <f>IFERROR(VLOOKUP($Z$5,Ledger!C106:K106,5,0),"-")</f>
        <v>-</v>
      </c>
      <c r="W106" s="49" t="str">
        <f>IFERROR(VLOOKUP($Z$5,Ledger!C106:K106,6,0),"-")</f>
        <v>-</v>
      </c>
      <c r="X106" s="45">
        <f t="shared" si="18"/>
        <v>0</v>
      </c>
      <c r="Y106" s="45" t="str">
        <f>IFERROR(VLOOKUP($Z$5,Ledger!C106:K106,9,0),"-")</f>
        <v>-</v>
      </c>
      <c r="Z106" s="45" t="str">
        <f t="shared" si="19"/>
        <v>-</v>
      </c>
      <c r="AB106" s="25" t="str">
        <f>IFERROR(VLOOKUP($AI$5,Ledger!C106:K106,2,0),"-")</f>
        <v>-</v>
      </c>
      <c r="AC106" s="49" t="str">
        <f>IFERROR(VLOOKUP($AI$5,Ledger!C106:K106,3,0),"-")</f>
        <v>-</v>
      </c>
      <c r="AD106" s="49" t="str">
        <f>IFERROR(VLOOKUP($AI$5,Ledger!C106:K106,4,0),"-")</f>
        <v>-</v>
      </c>
      <c r="AE106" s="49" t="str">
        <f>IFERROR(VLOOKUP($AI$5,Ledger!C106:K106,5,0),"-")</f>
        <v>-</v>
      </c>
      <c r="AF106" s="49" t="str">
        <f>IFERROR(VLOOKUP($AI$5,Ledger!C106:K106,6,0),"-")</f>
        <v>-</v>
      </c>
      <c r="AG106" s="45">
        <f t="shared" si="20"/>
        <v>0</v>
      </c>
      <c r="AH106" s="45" t="str">
        <f>IFERROR(VLOOKUP($AI$5,Ledger!C106:K106,9,0),"-")</f>
        <v>-</v>
      </c>
      <c r="AI106" s="45" t="str">
        <f t="shared" si="21"/>
        <v>-</v>
      </c>
      <c r="AK106" s="25" t="str">
        <f>IFERROR(VLOOKUP($AR$5,Ledger!C106:K106,2,0),"-")</f>
        <v>-</v>
      </c>
      <c r="AL106" s="49" t="str">
        <f>IFERROR(VLOOKUP($AR$5,Ledger!C106:K106,3,0),"-")</f>
        <v>-</v>
      </c>
      <c r="AM106" s="49" t="str">
        <f>IFERROR(VLOOKUP($AR$5,Ledger!C106:K106,4,0),"-")</f>
        <v>-</v>
      </c>
      <c r="AN106" s="49" t="str">
        <f>IFERROR(VLOOKUP($AR$5,Ledger!C106:K106,5,0),"-")</f>
        <v>-</v>
      </c>
      <c r="AO106" s="49" t="str">
        <f>IFERROR(VLOOKUP($AR$5,Ledger!C106:K106,6,0),"-")</f>
        <v>-</v>
      </c>
      <c r="AP106" s="45">
        <f t="shared" si="22"/>
        <v>0</v>
      </c>
      <c r="AQ106" s="45" t="str">
        <f>IFERROR(VLOOKUP($AR$5,Ledger!C106:K106,9,0),"-")</f>
        <v>-</v>
      </c>
      <c r="AR106" s="45" t="str">
        <f t="shared" si="23"/>
        <v>-</v>
      </c>
      <c r="AT106" s="25" t="str">
        <f>IFERROR(VLOOKUP($BA$5,Ledger!C106:K106,2,0),"-")</f>
        <v>-</v>
      </c>
      <c r="AU106" s="49" t="str">
        <f>IFERROR(VLOOKUP($BA$5,Ledger!C106:K106,3,0),"-")</f>
        <v>-</v>
      </c>
      <c r="AV106" s="49" t="str">
        <f>IFERROR(VLOOKUP($BA$5,Ledger!C106:K106,4,0),"-")</f>
        <v>-</v>
      </c>
      <c r="AW106" s="49" t="str">
        <f>IFERROR(VLOOKUP($BA$5,Ledger!C106:K106,5,0),"-")</f>
        <v>-</v>
      </c>
      <c r="AX106" s="49" t="str">
        <f>IFERROR(VLOOKUP($BA$5,Ledger!C106:K106,6,0),"-")</f>
        <v>-</v>
      </c>
      <c r="AY106" s="45">
        <f t="shared" si="24"/>
        <v>0</v>
      </c>
      <c r="AZ106" s="45" t="str">
        <f>IFERROR(VLOOKUP($BA$5,Ledger!C106:K106,9,0),"-")</f>
        <v>-</v>
      </c>
      <c r="BA106" s="45" t="str">
        <f t="shared" si="25"/>
        <v>-</v>
      </c>
      <c r="BC106" s="25" t="str">
        <f>IFERROR(VLOOKUP($BJ$5,Ledger!C106:K106,2,0),"-")</f>
        <v>-</v>
      </c>
      <c r="BD106" s="49" t="str">
        <f>IFERROR(VLOOKUP($BJ$5,Ledger!C106:K106,3,0),"-")</f>
        <v>-</v>
      </c>
      <c r="BE106" s="49" t="str">
        <f>IFERROR(VLOOKUP($BJ$5,Ledger!C106:K106,4,0),"-")</f>
        <v>-</v>
      </c>
      <c r="BF106" s="49" t="str">
        <f>IFERROR(VLOOKUP($BJ$5,Ledger!C106:K106,5,0),"-")</f>
        <v>-</v>
      </c>
      <c r="BG106" s="49" t="str">
        <f>IFERROR(VLOOKUP($BJ$5,Ledger!C106:K106,6,0),"-")</f>
        <v>-</v>
      </c>
      <c r="BH106" s="45">
        <f t="shared" si="26"/>
        <v>0</v>
      </c>
      <c r="BI106" s="45" t="str">
        <f>IFERROR(VLOOKUP($BJ$5,Ledger!C106:K106,9,0),"-")</f>
        <v>-</v>
      </c>
      <c r="BJ106" s="45" t="str">
        <f t="shared" si="27"/>
        <v>-</v>
      </c>
    </row>
    <row r="107" spans="1:62" ht="24" x14ac:dyDescent="0.2">
      <c r="A107" s="25" t="str">
        <f>IFERROR(VLOOKUP($H$5,Ledger!C107:K107,2,0),"-")</f>
        <v>-</v>
      </c>
      <c r="B107" s="49" t="str">
        <f>IFERROR(VLOOKUP($H$5,Ledger!C107:K107,3,0),"-")</f>
        <v>-</v>
      </c>
      <c r="C107" s="49" t="str">
        <f>IFERROR(VLOOKUP($H$5,Ledger!C107:K107,4,0),"-")</f>
        <v>-</v>
      </c>
      <c r="D107" s="49" t="str">
        <f>IFERROR(VLOOKUP($H$5,Ledger!C107:K107,5,0),"-")</f>
        <v>-</v>
      </c>
      <c r="E107" s="49" t="str">
        <f>IFERROR(VLOOKUP($H$5,Ledger!C107:K107,6,0),"-")</f>
        <v>-</v>
      </c>
      <c r="F107" s="45">
        <f t="shared" si="14"/>
        <v>0</v>
      </c>
      <c r="G107" s="45" t="str">
        <f>IFERROR(VLOOKUP($H$5,Ledger!C107:K107,9,0),"-")</f>
        <v>-</v>
      </c>
      <c r="H107" s="45" t="str">
        <f t="shared" si="15"/>
        <v>-</v>
      </c>
      <c r="J107" s="25" t="str">
        <f>IFERROR(VLOOKUP($Q$5,Ledger!C107:K107,2,0),"-")</f>
        <v>-</v>
      </c>
      <c r="K107" s="49" t="str">
        <f>IFERROR(VLOOKUP($Q$5,Ledger!C107:K107,3,0),"-")</f>
        <v>-</v>
      </c>
      <c r="L107" s="49" t="str">
        <f>IFERROR(VLOOKUP($Q$5,Ledger!C107:K107,4,0),"-")</f>
        <v>-</v>
      </c>
      <c r="M107" s="49" t="str">
        <f>IFERROR(VLOOKUP($Q$5,Ledger!C107:K107,5,0),"-")</f>
        <v>-</v>
      </c>
      <c r="N107" s="49" t="str">
        <f>IFERROR(VLOOKUP($Q$5,Ledger!C107:K107,6,0),"-")</f>
        <v>-</v>
      </c>
      <c r="O107" s="45">
        <f t="shared" si="16"/>
        <v>0</v>
      </c>
      <c r="P107" s="45" t="str">
        <f>IFERROR(VLOOKUP($Q$5,Ledger!C107:K107,9,0),"-")</f>
        <v>-</v>
      </c>
      <c r="Q107" s="45" t="str">
        <f t="shared" si="17"/>
        <v>-</v>
      </c>
      <c r="S107" s="25" t="str">
        <f>IFERROR(VLOOKUP($Z$5,Ledger!C107:K107,2,0),"-")</f>
        <v>-</v>
      </c>
      <c r="T107" s="49" t="str">
        <f>IFERROR(VLOOKUP($Z$5,Ledger!C107:K107,3,0),"-")</f>
        <v>-</v>
      </c>
      <c r="U107" s="49" t="str">
        <f>IFERROR(VLOOKUP($Z$5,Ledger!C107:K107,4,0),"-")</f>
        <v>-</v>
      </c>
      <c r="V107" s="49" t="str">
        <f>IFERROR(VLOOKUP($Z$5,Ledger!C107:K107,5,0),"-")</f>
        <v>-</v>
      </c>
      <c r="W107" s="49" t="str">
        <f>IFERROR(VLOOKUP($Z$5,Ledger!C107:K107,6,0),"-")</f>
        <v>-</v>
      </c>
      <c r="X107" s="45">
        <f t="shared" si="18"/>
        <v>0</v>
      </c>
      <c r="Y107" s="45" t="str">
        <f>IFERROR(VLOOKUP($Z$5,Ledger!C107:K107,9,0),"-")</f>
        <v>-</v>
      </c>
      <c r="Z107" s="45" t="str">
        <f t="shared" si="19"/>
        <v>-</v>
      </c>
      <c r="AB107" s="25" t="str">
        <f>IFERROR(VLOOKUP($AI$5,Ledger!C107:K107,2,0),"-")</f>
        <v>-</v>
      </c>
      <c r="AC107" s="49" t="str">
        <f>IFERROR(VLOOKUP($AI$5,Ledger!C107:K107,3,0),"-")</f>
        <v>-</v>
      </c>
      <c r="AD107" s="49" t="str">
        <f>IFERROR(VLOOKUP($AI$5,Ledger!C107:K107,4,0),"-")</f>
        <v>-</v>
      </c>
      <c r="AE107" s="49" t="str">
        <f>IFERROR(VLOOKUP($AI$5,Ledger!C107:K107,5,0),"-")</f>
        <v>-</v>
      </c>
      <c r="AF107" s="49" t="str">
        <f>IFERROR(VLOOKUP($AI$5,Ledger!C107:K107,6,0),"-")</f>
        <v>-</v>
      </c>
      <c r="AG107" s="45">
        <f t="shared" si="20"/>
        <v>0</v>
      </c>
      <c r="AH107" s="45" t="str">
        <f>IFERROR(VLOOKUP($AI$5,Ledger!C107:K107,9,0),"-")</f>
        <v>-</v>
      </c>
      <c r="AI107" s="45" t="str">
        <f t="shared" si="21"/>
        <v>-</v>
      </c>
      <c r="AK107" s="25" t="str">
        <f>IFERROR(VLOOKUP($AR$5,Ledger!C107:K107,2,0),"-")</f>
        <v>-</v>
      </c>
      <c r="AL107" s="49" t="str">
        <f>IFERROR(VLOOKUP($AR$5,Ledger!C107:K107,3,0),"-")</f>
        <v>-</v>
      </c>
      <c r="AM107" s="49" t="str">
        <f>IFERROR(VLOOKUP($AR$5,Ledger!C107:K107,4,0),"-")</f>
        <v>-</v>
      </c>
      <c r="AN107" s="49" t="str">
        <f>IFERROR(VLOOKUP($AR$5,Ledger!C107:K107,5,0),"-")</f>
        <v>-</v>
      </c>
      <c r="AO107" s="49" t="str">
        <f>IFERROR(VLOOKUP($AR$5,Ledger!C107:K107,6,0),"-")</f>
        <v>-</v>
      </c>
      <c r="AP107" s="45">
        <f t="shared" si="22"/>
        <v>0</v>
      </c>
      <c r="AQ107" s="45" t="str">
        <f>IFERROR(VLOOKUP($AR$5,Ledger!C107:K107,9,0),"-")</f>
        <v>-</v>
      </c>
      <c r="AR107" s="45" t="str">
        <f t="shared" si="23"/>
        <v>-</v>
      </c>
      <c r="AT107" s="25" t="str">
        <f>IFERROR(VLOOKUP($BA$5,Ledger!C107:K107,2,0),"-")</f>
        <v>-</v>
      </c>
      <c r="AU107" s="49" t="str">
        <f>IFERROR(VLOOKUP($BA$5,Ledger!C107:K107,3,0),"-")</f>
        <v>-</v>
      </c>
      <c r="AV107" s="49" t="str">
        <f>IFERROR(VLOOKUP($BA$5,Ledger!C107:K107,4,0),"-")</f>
        <v>-</v>
      </c>
      <c r="AW107" s="49" t="str">
        <f>IFERROR(VLOOKUP($BA$5,Ledger!C107:K107,5,0),"-")</f>
        <v>-</v>
      </c>
      <c r="AX107" s="49" t="str">
        <f>IFERROR(VLOOKUP($BA$5,Ledger!C107:K107,6,0),"-")</f>
        <v>-</v>
      </c>
      <c r="AY107" s="45">
        <f t="shared" si="24"/>
        <v>0</v>
      </c>
      <c r="AZ107" s="45" t="str">
        <f>IFERROR(VLOOKUP($BA$5,Ledger!C107:K107,9,0),"-")</f>
        <v>-</v>
      </c>
      <c r="BA107" s="45" t="str">
        <f t="shared" si="25"/>
        <v>-</v>
      </c>
      <c r="BC107" s="25" t="str">
        <f>IFERROR(VLOOKUP($BJ$5,Ledger!C107:K107,2,0),"-")</f>
        <v>-</v>
      </c>
      <c r="BD107" s="49" t="str">
        <f>IFERROR(VLOOKUP($BJ$5,Ledger!C107:K107,3,0),"-")</f>
        <v>-</v>
      </c>
      <c r="BE107" s="49" t="str">
        <f>IFERROR(VLOOKUP($BJ$5,Ledger!C107:K107,4,0),"-")</f>
        <v>-</v>
      </c>
      <c r="BF107" s="49" t="str">
        <f>IFERROR(VLOOKUP($BJ$5,Ledger!C107:K107,5,0),"-")</f>
        <v>-</v>
      </c>
      <c r="BG107" s="49" t="str">
        <f>IFERROR(VLOOKUP($BJ$5,Ledger!C107:K107,6,0),"-")</f>
        <v>-</v>
      </c>
      <c r="BH107" s="45">
        <f t="shared" si="26"/>
        <v>0</v>
      </c>
      <c r="BI107" s="45" t="str">
        <f>IFERROR(VLOOKUP($BJ$5,Ledger!C107:K107,9,0),"-")</f>
        <v>-</v>
      </c>
      <c r="BJ107" s="45" t="str">
        <f t="shared" si="27"/>
        <v>-</v>
      </c>
    </row>
    <row r="108" spans="1:62" ht="24" x14ac:dyDescent="0.2">
      <c r="A108" s="25" t="str">
        <f>IFERROR(VLOOKUP($H$5,Ledger!C108:K108,2,0),"-")</f>
        <v>-</v>
      </c>
      <c r="B108" s="49" t="str">
        <f>IFERROR(VLOOKUP($H$5,Ledger!C108:K108,3,0),"-")</f>
        <v>-</v>
      </c>
      <c r="C108" s="49" t="str">
        <f>IFERROR(VLOOKUP($H$5,Ledger!C108:K108,4,0),"-")</f>
        <v>-</v>
      </c>
      <c r="D108" s="49" t="str">
        <f>IFERROR(VLOOKUP($H$5,Ledger!C108:K108,5,0),"-")</f>
        <v>-</v>
      </c>
      <c r="E108" s="49" t="str">
        <f>IFERROR(VLOOKUP($H$5,Ledger!C108:K108,6,0),"-")</f>
        <v>-</v>
      </c>
      <c r="F108" s="45">
        <f t="shared" si="14"/>
        <v>0</v>
      </c>
      <c r="G108" s="45" t="str">
        <f>IFERROR(VLOOKUP($H$5,Ledger!C108:K108,9,0),"-")</f>
        <v>-</v>
      </c>
      <c r="H108" s="45" t="str">
        <f t="shared" si="15"/>
        <v>-</v>
      </c>
      <c r="J108" s="25" t="str">
        <f>IFERROR(VLOOKUP($Q$5,Ledger!C108:K108,2,0),"-")</f>
        <v>-</v>
      </c>
      <c r="K108" s="49" t="str">
        <f>IFERROR(VLOOKUP($Q$5,Ledger!C108:K108,3,0),"-")</f>
        <v>-</v>
      </c>
      <c r="L108" s="49" t="str">
        <f>IFERROR(VLOOKUP($Q$5,Ledger!C108:K108,4,0),"-")</f>
        <v>-</v>
      </c>
      <c r="M108" s="49" t="str">
        <f>IFERROR(VLOOKUP($Q$5,Ledger!C108:K108,5,0),"-")</f>
        <v>-</v>
      </c>
      <c r="N108" s="49" t="str">
        <f>IFERROR(VLOOKUP($Q$5,Ledger!C108:K108,6,0),"-")</f>
        <v>-</v>
      </c>
      <c r="O108" s="45">
        <f t="shared" si="16"/>
        <v>0</v>
      </c>
      <c r="P108" s="45" t="str">
        <f>IFERROR(VLOOKUP($Q$5,Ledger!C108:K108,9,0),"-")</f>
        <v>-</v>
      </c>
      <c r="Q108" s="45" t="str">
        <f t="shared" si="17"/>
        <v>-</v>
      </c>
      <c r="S108" s="25" t="str">
        <f>IFERROR(VLOOKUP($Z$5,Ledger!C108:K108,2,0),"-")</f>
        <v>-</v>
      </c>
      <c r="T108" s="49" t="str">
        <f>IFERROR(VLOOKUP($Z$5,Ledger!C108:K108,3,0),"-")</f>
        <v>-</v>
      </c>
      <c r="U108" s="49" t="str">
        <f>IFERROR(VLOOKUP($Z$5,Ledger!C108:K108,4,0),"-")</f>
        <v>-</v>
      </c>
      <c r="V108" s="49" t="str">
        <f>IFERROR(VLOOKUP($Z$5,Ledger!C108:K108,5,0),"-")</f>
        <v>-</v>
      </c>
      <c r="W108" s="49" t="str">
        <f>IFERROR(VLOOKUP($Z$5,Ledger!C108:K108,6,0),"-")</f>
        <v>-</v>
      </c>
      <c r="X108" s="45">
        <f t="shared" si="18"/>
        <v>0</v>
      </c>
      <c r="Y108" s="45" t="str">
        <f>IFERROR(VLOOKUP($Z$5,Ledger!C108:K108,9,0),"-")</f>
        <v>-</v>
      </c>
      <c r="Z108" s="45" t="str">
        <f t="shared" si="19"/>
        <v>-</v>
      </c>
      <c r="AB108" s="25" t="str">
        <f>IFERROR(VLOOKUP($AI$5,Ledger!C108:K108,2,0),"-")</f>
        <v>-</v>
      </c>
      <c r="AC108" s="49" t="str">
        <f>IFERROR(VLOOKUP($AI$5,Ledger!C108:K108,3,0),"-")</f>
        <v>-</v>
      </c>
      <c r="AD108" s="49" t="str">
        <f>IFERROR(VLOOKUP($AI$5,Ledger!C108:K108,4,0),"-")</f>
        <v>-</v>
      </c>
      <c r="AE108" s="49" t="str">
        <f>IFERROR(VLOOKUP($AI$5,Ledger!C108:K108,5,0),"-")</f>
        <v>-</v>
      </c>
      <c r="AF108" s="49" t="str">
        <f>IFERROR(VLOOKUP($AI$5,Ledger!C108:K108,6,0),"-")</f>
        <v>-</v>
      </c>
      <c r="AG108" s="45">
        <f t="shared" si="20"/>
        <v>0</v>
      </c>
      <c r="AH108" s="45" t="str">
        <f>IFERROR(VLOOKUP($AI$5,Ledger!C108:K108,9,0),"-")</f>
        <v>-</v>
      </c>
      <c r="AI108" s="45" t="str">
        <f t="shared" si="21"/>
        <v>-</v>
      </c>
      <c r="AK108" s="25" t="str">
        <f>IFERROR(VLOOKUP($AR$5,Ledger!C108:K108,2,0),"-")</f>
        <v>-</v>
      </c>
      <c r="AL108" s="49" t="str">
        <f>IFERROR(VLOOKUP($AR$5,Ledger!C108:K108,3,0),"-")</f>
        <v>-</v>
      </c>
      <c r="AM108" s="49" t="str">
        <f>IFERROR(VLOOKUP($AR$5,Ledger!C108:K108,4,0),"-")</f>
        <v>-</v>
      </c>
      <c r="AN108" s="49" t="str">
        <f>IFERROR(VLOOKUP($AR$5,Ledger!C108:K108,5,0),"-")</f>
        <v>-</v>
      </c>
      <c r="AO108" s="49" t="str">
        <f>IFERROR(VLOOKUP($AR$5,Ledger!C108:K108,6,0),"-")</f>
        <v>-</v>
      </c>
      <c r="AP108" s="45">
        <f t="shared" si="22"/>
        <v>0</v>
      </c>
      <c r="AQ108" s="45" t="str">
        <f>IFERROR(VLOOKUP($AR$5,Ledger!C108:K108,9,0),"-")</f>
        <v>-</v>
      </c>
      <c r="AR108" s="45" t="str">
        <f t="shared" si="23"/>
        <v>-</v>
      </c>
      <c r="AT108" s="25" t="str">
        <f>IFERROR(VLOOKUP($BA$5,Ledger!C108:K108,2,0),"-")</f>
        <v>-</v>
      </c>
      <c r="AU108" s="49" t="str">
        <f>IFERROR(VLOOKUP($BA$5,Ledger!C108:K108,3,0),"-")</f>
        <v>-</v>
      </c>
      <c r="AV108" s="49" t="str">
        <f>IFERROR(VLOOKUP($BA$5,Ledger!C108:K108,4,0),"-")</f>
        <v>-</v>
      </c>
      <c r="AW108" s="49" t="str">
        <f>IFERROR(VLOOKUP($BA$5,Ledger!C108:K108,5,0),"-")</f>
        <v>-</v>
      </c>
      <c r="AX108" s="49" t="str">
        <f>IFERROR(VLOOKUP($BA$5,Ledger!C108:K108,6,0),"-")</f>
        <v>-</v>
      </c>
      <c r="AY108" s="45">
        <f t="shared" si="24"/>
        <v>0</v>
      </c>
      <c r="AZ108" s="45" t="str">
        <f>IFERROR(VLOOKUP($BA$5,Ledger!C108:K108,9,0),"-")</f>
        <v>-</v>
      </c>
      <c r="BA108" s="45" t="str">
        <f t="shared" si="25"/>
        <v>-</v>
      </c>
      <c r="BC108" s="25" t="str">
        <f>IFERROR(VLOOKUP($BJ$5,Ledger!C108:K108,2,0),"-")</f>
        <v>-</v>
      </c>
      <c r="BD108" s="49" t="str">
        <f>IFERROR(VLOOKUP($BJ$5,Ledger!C108:K108,3,0),"-")</f>
        <v>-</v>
      </c>
      <c r="BE108" s="49" t="str">
        <f>IFERROR(VLOOKUP($BJ$5,Ledger!C108:K108,4,0),"-")</f>
        <v>-</v>
      </c>
      <c r="BF108" s="49" t="str">
        <f>IFERROR(VLOOKUP($BJ$5,Ledger!C108:K108,5,0),"-")</f>
        <v>-</v>
      </c>
      <c r="BG108" s="49" t="str">
        <f>IFERROR(VLOOKUP($BJ$5,Ledger!C108:K108,6,0),"-")</f>
        <v>-</v>
      </c>
      <c r="BH108" s="45">
        <f t="shared" si="26"/>
        <v>0</v>
      </c>
      <c r="BI108" s="45" t="str">
        <f>IFERROR(VLOOKUP($BJ$5,Ledger!C108:K108,9,0),"-")</f>
        <v>-</v>
      </c>
      <c r="BJ108" s="45" t="str">
        <f t="shared" si="27"/>
        <v>-</v>
      </c>
    </row>
    <row r="109" spans="1:62" ht="24" x14ac:dyDescent="0.2">
      <c r="A109" s="25" t="str">
        <f>IFERROR(VLOOKUP($H$5,Ledger!C109:K109,2,0),"-")</f>
        <v>-</v>
      </c>
      <c r="B109" s="49" t="str">
        <f>IFERROR(VLOOKUP($H$5,Ledger!C109:K109,3,0),"-")</f>
        <v>-</v>
      </c>
      <c r="C109" s="49" t="str">
        <f>IFERROR(VLOOKUP($H$5,Ledger!C109:K109,4,0),"-")</f>
        <v>-</v>
      </c>
      <c r="D109" s="49" t="str">
        <f>IFERROR(VLOOKUP($H$5,Ledger!C109:K109,5,0),"-")</f>
        <v>-</v>
      </c>
      <c r="E109" s="49" t="str">
        <f>IFERROR(VLOOKUP($H$5,Ledger!C109:K109,6,0),"-")</f>
        <v>-</v>
      </c>
      <c r="F109" s="45">
        <f t="shared" si="14"/>
        <v>0</v>
      </c>
      <c r="G109" s="45" t="str">
        <f>IFERROR(VLOOKUP($H$5,Ledger!C109:K109,9,0),"-")</f>
        <v>-</v>
      </c>
      <c r="H109" s="45" t="str">
        <f t="shared" si="15"/>
        <v>-</v>
      </c>
      <c r="J109" s="25" t="str">
        <f>IFERROR(VLOOKUP($Q$5,Ledger!C109:K109,2,0),"-")</f>
        <v>-</v>
      </c>
      <c r="K109" s="49" t="str">
        <f>IFERROR(VLOOKUP($Q$5,Ledger!C109:K109,3,0),"-")</f>
        <v>-</v>
      </c>
      <c r="L109" s="49" t="str">
        <f>IFERROR(VLOOKUP($Q$5,Ledger!C109:K109,4,0),"-")</f>
        <v>-</v>
      </c>
      <c r="M109" s="49" t="str">
        <f>IFERROR(VLOOKUP($Q$5,Ledger!C109:K109,5,0),"-")</f>
        <v>-</v>
      </c>
      <c r="N109" s="49" t="str">
        <f>IFERROR(VLOOKUP($Q$5,Ledger!C109:K109,6,0),"-")</f>
        <v>-</v>
      </c>
      <c r="O109" s="45">
        <f t="shared" si="16"/>
        <v>0</v>
      </c>
      <c r="P109" s="45" t="str">
        <f>IFERROR(VLOOKUP($Q$5,Ledger!C109:K109,9,0),"-")</f>
        <v>-</v>
      </c>
      <c r="Q109" s="45" t="str">
        <f t="shared" si="17"/>
        <v>-</v>
      </c>
      <c r="S109" s="25" t="str">
        <f>IFERROR(VLOOKUP($Z$5,Ledger!C109:K109,2,0),"-")</f>
        <v>-</v>
      </c>
      <c r="T109" s="49" t="str">
        <f>IFERROR(VLOOKUP($Z$5,Ledger!C109:K109,3,0),"-")</f>
        <v>-</v>
      </c>
      <c r="U109" s="49" t="str">
        <f>IFERROR(VLOOKUP($Z$5,Ledger!C109:K109,4,0),"-")</f>
        <v>-</v>
      </c>
      <c r="V109" s="49" t="str">
        <f>IFERROR(VLOOKUP($Z$5,Ledger!C109:K109,5,0),"-")</f>
        <v>-</v>
      </c>
      <c r="W109" s="49" t="str">
        <f>IFERROR(VLOOKUP($Z$5,Ledger!C109:K109,6,0),"-")</f>
        <v>-</v>
      </c>
      <c r="X109" s="45">
        <f t="shared" si="18"/>
        <v>0</v>
      </c>
      <c r="Y109" s="45" t="str">
        <f>IFERROR(VLOOKUP($Z$5,Ledger!C109:K109,9,0),"-")</f>
        <v>-</v>
      </c>
      <c r="Z109" s="45" t="str">
        <f t="shared" si="19"/>
        <v>-</v>
      </c>
      <c r="AB109" s="25" t="str">
        <f>IFERROR(VLOOKUP($AI$5,Ledger!C109:K109,2,0),"-")</f>
        <v>-</v>
      </c>
      <c r="AC109" s="49" t="str">
        <f>IFERROR(VLOOKUP($AI$5,Ledger!C109:K109,3,0),"-")</f>
        <v>-</v>
      </c>
      <c r="AD109" s="49" t="str">
        <f>IFERROR(VLOOKUP($AI$5,Ledger!C109:K109,4,0),"-")</f>
        <v>-</v>
      </c>
      <c r="AE109" s="49" t="str">
        <f>IFERROR(VLOOKUP($AI$5,Ledger!C109:K109,5,0),"-")</f>
        <v>-</v>
      </c>
      <c r="AF109" s="49" t="str">
        <f>IFERROR(VLOOKUP($AI$5,Ledger!C109:K109,6,0),"-")</f>
        <v>-</v>
      </c>
      <c r="AG109" s="45">
        <f t="shared" si="20"/>
        <v>0</v>
      </c>
      <c r="AH109" s="45" t="str">
        <f>IFERROR(VLOOKUP($AI$5,Ledger!C109:K109,9,0),"-")</f>
        <v>-</v>
      </c>
      <c r="AI109" s="45" t="str">
        <f t="shared" si="21"/>
        <v>-</v>
      </c>
      <c r="AK109" s="25" t="str">
        <f>IFERROR(VLOOKUP($AR$5,Ledger!C109:K109,2,0),"-")</f>
        <v>-</v>
      </c>
      <c r="AL109" s="49" t="str">
        <f>IFERROR(VLOOKUP($AR$5,Ledger!C109:K109,3,0),"-")</f>
        <v>-</v>
      </c>
      <c r="AM109" s="49" t="str">
        <f>IFERROR(VLOOKUP($AR$5,Ledger!C109:K109,4,0),"-")</f>
        <v>-</v>
      </c>
      <c r="AN109" s="49" t="str">
        <f>IFERROR(VLOOKUP($AR$5,Ledger!C109:K109,5,0),"-")</f>
        <v>-</v>
      </c>
      <c r="AO109" s="49" t="str">
        <f>IFERROR(VLOOKUP($AR$5,Ledger!C109:K109,6,0),"-")</f>
        <v>-</v>
      </c>
      <c r="AP109" s="45">
        <f t="shared" si="22"/>
        <v>0</v>
      </c>
      <c r="AQ109" s="45" t="str">
        <f>IFERROR(VLOOKUP($AR$5,Ledger!C109:K109,9,0),"-")</f>
        <v>-</v>
      </c>
      <c r="AR109" s="45" t="str">
        <f t="shared" si="23"/>
        <v>-</v>
      </c>
      <c r="AT109" s="25" t="str">
        <f>IFERROR(VLOOKUP($BA$5,Ledger!C109:K109,2,0),"-")</f>
        <v>-</v>
      </c>
      <c r="AU109" s="49" t="str">
        <f>IFERROR(VLOOKUP($BA$5,Ledger!C109:K109,3,0),"-")</f>
        <v>-</v>
      </c>
      <c r="AV109" s="49" t="str">
        <f>IFERROR(VLOOKUP($BA$5,Ledger!C109:K109,4,0),"-")</f>
        <v>-</v>
      </c>
      <c r="AW109" s="49" t="str">
        <f>IFERROR(VLOOKUP($BA$5,Ledger!C109:K109,5,0),"-")</f>
        <v>-</v>
      </c>
      <c r="AX109" s="49" t="str">
        <f>IFERROR(VLOOKUP($BA$5,Ledger!C109:K109,6,0),"-")</f>
        <v>-</v>
      </c>
      <c r="AY109" s="45">
        <f t="shared" si="24"/>
        <v>0</v>
      </c>
      <c r="AZ109" s="45" t="str">
        <f>IFERROR(VLOOKUP($BA$5,Ledger!C109:K109,9,0),"-")</f>
        <v>-</v>
      </c>
      <c r="BA109" s="45" t="str">
        <f t="shared" si="25"/>
        <v>-</v>
      </c>
      <c r="BC109" s="25" t="str">
        <f>IFERROR(VLOOKUP($BJ$5,Ledger!C109:K109,2,0),"-")</f>
        <v>-</v>
      </c>
      <c r="BD109" s="49" t="str">
        <f>IFERROR(VLOOKUP($BJ$5,Ledger!C109:K109,3,0),"-")</f>
        <v>-</v>
      </c>
      <c r="BE109" s="49" t="str">
        <f>IFERROR(VLOOKUP($BJ$5,Ledger!C109:K109,4,0),"-")</f>
        <v>-</v>
      </c>
      <c r="BF109" s="49" t="str">
        <f>IFERROR(VLOOKUP($BJ$5,Ledger!C109:K109,5,0),"-")</f>
        <v>-</v>
      </c>
      <c r="BG109" s="49" t="str">
        <f>IFERROR(VLOOKUP($BJ$5,Ledger!C109:K109,6,0),"-")</f>
        <v>-</v>
      </c>
      <c r="BH109" s="45">
        <f t="shared" si="26"/>
        <v>0</v>
      </c>
      <c r="BI109" s="45" t="str">
        <f>IFERROR(VLOOKUP($BJ$5,Ledger!C109:K109,9,0),"-")</f>
        <v>-</v>
      </c>
      <c r="BJ109" s="45" t="str">
        <f t="shared" si="27"/>
        <v>-</v>
      </c>
    </row>
    <row r="110" spans="1:62" ht="24" x14ac:dyDescent="0.2">
      <c r="A110" s="25" t="str">
        <f>IFERROR(VLOOKUP($H$5,Ledger!C110:K110,2,0),"-")</f>
        <v>-</v>
      </c>
      <c r="B110" s="49" t="str">
        <f>IFERROR(VLOOKUP($H$5,Ledger!C110:K110,3,0),"-")</f>
        <v>-</v>
      </c>
      <c r="C110" s="49" t="str">
        <f>IFERROR(VLOOKUP($H$5,Ledger!C110:K110,4,0),"-")</f>
        <v>-</v>
      </c>
      <c r="D110" s="49" t="str">
        <f>IFERROR(VLOOKUP($H$5,Ledger!C110:K110,5,0),"-")</f>
        <v>-</v>
      </c>
      <c r="E110" s="49" t="str">
        <f>IFERROR(VLOOKUP($H$5,Ledger!C110:K110,6,0),"-")</f>
        <v>-</v>
      </c>
      <c r="F110" s="45">
        <f t="shared" si="14"/>
        <v>0</v>
      </c>
      <c r="G110" s="45" t="str">
        <f>IFERROR(VLOOKUP($H$5,Ledger!C110:K110,9,0),"-")</f>
        <v>-</v>
      </c>
      <c r="H110" s="45" t="str">
        <f t="shared" si="15"/>
        <v>-</v>
      </c>
      <c r="J110" s="25" t="str">
        <f>IFERROR(VLOOKUP($Q$5,Ledger!C110:K110,2,0),"-")</f>
        <v>-</v>
      </c>
      <c r="K110" s="49" t="str">
        <f>IFERROR(VLOOKUP($Q$5,Ledger!C110:K110,3,0),"-")</f>
        <v>-</v>
      </c>
      <c r="L110" s="49" t="str">
        <f>IFERROR(VLOOKUP($Q$5,Ledger!C110:K110,4,0),"-")</f>
        <v>-</v>
      </c>
      <c r="M110" s="49" t="str">
        <f>IFERROR(VLOOKUP($Q$5,Ledger!C110:K110,5,0),"-")</f>
        <v>-</v>
      </c>
      <c r="N110" s="49" t="str">
        <f>IFERROR(VLOOKUP($Q$5,Ledger!C110:K110,6,0),"-")</f>
        <v>-</v>
      </c>
      <c r="O110" s="45">
        <f t="shared" si="16"/>
        <v>0</v>
      </c>
      <c r="P110" s="45" t="str">
        <f>IFERROR(VLOOKUP($Q$5,Ledger!C110:K110,9,0),"-")</f>
        <v>-</v>
      </c>
      <c r="Q110" s="45" t="str">
        <f t="shared" si="17"/>
        <v>-</v>
      </c>
      <c r="S110" s="25" t="str">
        <f>IFERROR(VLOOKUP($Z$5,Ledger!C110:K110,2,0),"-")</f>
        <v>-</v>
      </c>
      <c r="T110" s="49" t="str">
        <f>IFERROR(VLOOKUP($Z$5,Ledger!C110:K110,3,0),"-")</f>
        <v>-</v>
      </c>
      <c r="U110" s="49" t="str">
        <f>IFERROR(VLOOKUP($Z$5,Ledger!C110:K110,4,0),"-")</f>
        <v>-</v>
      </c>
      <c r="V110" s="49" t="str">
        <f>IFERROR(VLOOKUP($Z$5,Ledger!C110:K110,5,0),"-")</f>
        <v>-</v>
      </c>
      <c r="W110" s="49" t="str">
        <f>IFERROR(VLOOKUP($Z$5,Ledger!C110:K110,6,0),"-")</f>
        <v>-</v>
      </c>
      <c r="X110" s="45">
        <f t="shared" si="18"/>
        <v>0</v>
      </c>
      <c r="Y110" s="45" t="str">
        <f>IFERROR(VLOOKUP($Z$5,Ledger!C110:K110,9,0),"-")</f>
        <v>-</v>
      </c>
      <c r="Z110" s="45" t="str">
        <f t="shared" si="19"/>
        <v>-</v>
      </c>
      <c r="AB110" s="25" t="str">
        <f>IFERROR(VLOOKUP($AI$5,Ledger!C110:K110,2,0),"-")</f>
        <v>-</v>
      </c>
      <c r="AC110" s="49" t="str">
        <f>IFERROR(VLOOKUP($AI$5,Ledger!C110:K110,3,0),"-")</f>
        <v>-</v>
      </c>
      <c r="AD110" s="49" t="str">
        <f>IFERROR(VLOOKUP($AI$5,Ledger!C110:K110,4,0),"-")</f>
        <v>-</v>
      </c>
      <c r="AE110" s="49" t="str">
        <f>IFERROR(VLOOKUP($AI$5,Ledger!C110:K110,5,0),"-")</f>
        <v>-</v>
      </c>
      <c r="AF110" s="49" t="str">
        <f>IFERROR(VLOOKUP($AI$5,Ledger!C110:K110,6,0),"-")</f>
        <v>-</v>
      </c>
      <c r="AG110" s="45">
        <f t="shared" si="20"/>
        <v>0</v>
      </c>
      <c r="AH110" s="45" t="str">
        <f>IFERROR(VLOOKUP($AI$5,Ledger!C110:K110,9,0),"-")</f>
        <v>-</v>
      </c>
      <c r="AI110" s="45" t="str">
        <f t="shared" si="21"/>
        <v>-</v>
      </c>
      <c r="AK110" s="25" t="str">
        <f>IFERROR(VLOOKUP($AR$5,Ledger!C110:K110,2,0),"-")</f>
        <v>-</v>
      </c>
      <c r="AL110" s="49" t="str">
        <f>IFERROR(VLOOKUP($AR$5,Ledger!C110:K110,3,0),"-")</f>
        <v>-</v>
      </c>
      <c r="AM110" s="49" t="str">
        <f>IFERROR(VLOOKUP($AR$5,Ledger!C110:K110,4,0),"-")</f>
        <v>-</v>
      </c>
      <c r="AN110" s="49" t="str">
        <f>IFERROR(VLOOKUP($AR$5,Ledger!C110:K110,5,0),"-")</f>
        <v>-</v>
      </c>
      <c r="AO110" s="49" t="str">
        <f>IFERROR(VLOOKUP($AR$5,Ledger!C110:K110,6,0),"-")</f>
        <v>-</v>
      </c>
      <c r="AP110" s="45">
        <f t="shared" si="22"/>
        <v>0</v>
      </c>
      <c r="AQ110" s="45" t="str">
        <f>IFERROR(VLOOKUP($AR$5,Ledger!C110:K110,9,0),"-")</f>
        <v>-</v>
      </c>
      <c r="AR110" s="45" t="str">
        <f t="shared" si="23"/>
        <v>-</v>
      </c>
      <c r="AT110" s="25" t="str">
        <f>IFERROR(VLOOKUP($BA$5,Ledger!C110:K110,2,0),"-")</f>
        <v>-</v>
      </c>
      <c r="AU110" s="49" t="str">
        <f>IFERROR(VLOOKUP($BA$5,Ledger!C110:K110,3,0),"-")</f>
        <v>-</v>
      </c>
      <c r="AV110" s="49" t="str">
        <f>IFERROR(VLOOKUP($BA$5,Ledger!C110:K110,4,0),"-")</f>
        <v>-</v>
      </c>
      <c r="AW110" s="49" t="str">
        <f>IFERROR(VLOOKUP($BA$5,Ledger!C110:K110,5,0),"-")</f>
        <v>-</v>
      </c>
      <c r="AX110" s="49" t="str">
        <f>IFERROR(VLOOKUP($BA$5,Ledger!C110:K110,6,0),"-")</f>
        <v>-</v>
      </c>
      <c r="AY110" s="45">
        <f t="shared" si="24"/>
        <v>0</v>
      </c>
      <c r="AZ110" s="45" t="str">
        <f>IFERROR(VLOOKUP($BA$5,Ledger!C110:K110,9,0),"-")</f>
        <v>-</v>
      </c>
      <c r="BA110" s="45" t="str">
        <f t="shared" si="25"/>
        <v>-</v>
      </c>
      <c r="BC110" s="25" t="str">
        <f>IFERROR(VLOOKUP($BJ$5,Ledger!C110:K110,2,0),"-")</f>
        <v>-</v>
      </c>
      <c r="BD110" s="49" t="str">
        <f>IFERROR(VLOOKUP($BJ$5,Ledger!C110:K110,3,0),"-")</f>
        <v>-</v>
      </c>
      <c r="BE110" s="49" t="str">
        <f>IFERROR(VLOOKUP($BJ$5,Ledger!C110:K110,4,0),"-")</f>
        <v>-</v>
      </c>
      <c r="BF110" s="49" t="str">
        <f>IFERROR(VLOOKUP($BJ$5,Ledger!C110:K110,5,0),"-")</f>
        <v>-</v>
      </c>
      <c r="BG110" s="49" t="str">
        <f>IFERROR(VLOOKUP($BJ$5,Ledger!C110:K110,6,0),"-")</f>
        <v>-</v>
      </c>
      <c r="BH110" s="45">
        <f t="shared" si="26"/>
        <v>0</v>
      </c>
      <c r="BI110" s="45" t="str">
        <f>IFERROR(VLOOKUP($BJ$5,Ledger!C110:K110,9,0),"-")</f>
        <v>-</v>
      </c>
      <c r="BJ110" s="45" t="str">
        <f t="shared" si="27"/>
        <v>-</v>
      </c>
    </row>
    <row r="111" spans="1:62" ht="24" x14ac:dyDescent="0.2">
      <c r="A111" s="25" t="str">
        <f>IFERROR(VLOOKUP($H$5,Ledger!C111:K111,2,0),"-")</f>
        <v>-</v>
      </c>
      <c r="B111" s="49" t="str">
        <f>IFERROR(VLOOKUP($H$5,Ledger!C111:K111,3,0),"-")</f>
        <v>-</v>
      </c>
      <c r="C111" s="49" t="str">
        <f>IFERROR(VLOOKUP($H$5,Ledger!C111:K111,4,0),"-")</f>
        <v>-</v>
      </c>
      <c r="D111" s="49" t="str">
        <f>IFERROR(VLOOKUP($H$5,Ledger!C111:K111,5,0),"-")</f>
        <v>-</v>
      </c>
      <c r="E111" s="49" t="str">
        <f>IFERROR(VLOOKUP($H$5,Ledger!C111:K111,6,0),"-")</f>
        <v>-</v>
      </c>
      <c r="F111" s="45">
        <f t="shared" si="14"/>
        <v>0</v>
      </c>
      <c r="G111" s="45" t="str">
        <f>IFERROR(VLOOKUP($H$5,Ledger!C111:K111,9,0),"-")</f>
        <v>-</v>
      </c>
      <c r="H111" s="45" t="str">
        <f t="shared" si="15"/>
        <v>-</v>
      </c>
      <c r="J111" s="25" t="str">
        <f>IFERROR(VLOOKUP($Q$5,Ledger!C111:K111,2,0),"-")</f>
        <v>-</v>
      </c>
      <c r="K111" s="49" t="str">
        <f>IFERROR(VLOOKUP($Q$5,Ledger!C111:K111,3,0),"-")</f>
        <v>-</v>
      </c>
      <c r="L111" s="49" t="str">
        <f>IFERROR(VLOOKUP($Q$5,Ledger!C111:K111,4,0),"-")</f>
        <v>-</v>
      </c>
      <c r="M111" s="49" t="str">
        <f>IFERROR(VLOOKUP($Q$5,Ledger!C111:K111,5,0),"-")</f>
        <v>-</v>
      </c>
      <c r="N111" s="49" t="str">
        <f>IFERROR(VLOOKUP($Q$5,Ledger!C111:K111,6,0),"-")</f>
        <v>-</v>
      </c>
      <c r="O111" s="45">
        <f t="shared" si="16"/>
        <v>0</v>
      </c>
      <c r="P111" s="45" t="str">
        <f>IFERROR(VLOOKUP($Q$5,Ledger!C111:K111,9,0),"-")</f>
        <v>-</v>
      </c>
      <c r="Q111" s="45" t="str">
        <f t="shared" si="17"/>
        <v>-</v>
      </c>
      <c r="S111" s="25" t="str">
        <f>IFERROR(VLOOKUP($Z$5,Ledger!C111:K111,2,0),"-")</f>
        <v>-</v>
      </c>
      <c r="T111" s="49" t="str">
        <f>IFERROR(VLOOKUP($Z$5,Ledger!C111:K111,3,0),"-")</f>
        <v>-</v>
      </c>
      <c r="U111" s="49" t="str">
        <f>IFERROR(VLOOKUP($Z$5,Ledger!C111:K111,4,0),"-")</f>
        <v>-</v>
      </c>
      <c r="V111" s="49" t="str">
        <f>IFERROR(VLOOKUP($Z$5,Ledger!C111:K111,5,0),"-")</f>
        <v>-</v>
      </c>
      <c r="W111" s="49" t="str">
        <f>IFERROR(VLOOKUP($Z$5,Ledger!C111:K111,6,0),"-")</f>
        <v>-</v>
      </c>
      <c r="X111" s="45">
        <f t="shared" si="18"/>
        <v>0</v>
      </c>
      <c r="Y111" s="45" t="str">
        <f>IFERROR(VLOOKUP($Z$5,Ledger!C111:K111,9,0),"-")</f>
        <v>-</v>
      </c>
      <c r="Z111" s="45" t="str">
        <f t="shared" si="19"/>
        <v>-</v>
      </c>
      <c r="AB111" s="25" t="str">
        <f>IFERROR(VLOOKUP($AI$5,Ledger!C111:K111,2,0),"-")</f>
        <v>-</v>
      </c>
      <c r="AC111" s="49" t="str">
        <f>IFERROR(VLOOKUP($AI$5,Ledger!C111:K111,3,0),"-")</f>
        <v>-</v>
      </c>
      <c r="AD111" s="49" t="str">
        <f>IFERROR(VLOOKUP($AI$5,Ledger!C111:K111,4,0),"-")</f>
        <v>-</v>
      </c>
      <c r="AE111" s="49" t="str">
        <f>IFERROR(VLOOKUP($AI$5,Ledger!C111:K111,5,0),"-")</f>
        <v>-</v>
      </c>
      <c r="AF111" s="49" t="str">
        <f>IFERROR(VLOOKUP($AI$5,Ledger!C111:K111,6,0),"-")</f>
        <v>-</v>
      </c>
      <c r="AG111" s="45">
        <f t="shared" si="20"/>
        <v>0</v>
      </c>
      <c r="AH111" s="45" t="str">
        <f>IFERROR(VLOOKUP($AI$5,Ledger!C111:K111,9,0),"-")</f>
        <v>-</v>
      </c>
      <c r="AI111" s="45" t="str">
        <f t="shared" si="21"/>
        <v>-</v>
      </c>
      <c r="AK111" s="25" t="str">
        <f>IFERROR(VLOOKUP($AR$5,Ledger!C111:K111,2,0),"-")</f>
        <v>-</v>
      </c>
      <c r="AL111" s="49" t="str">
        <f>IFERROR(VLOOKUP($AR$5,Ledger!C111:K111,3,0),"-")</f>
        <v>-</v>
      </c>
      <c r="AM111" s="49" t="str">
        <f>IFERROR(VLOOKUP($AR$5,Ledger!C111:K111,4,0),"-")</f>
        <v>-</v>
      </c>
      <c r="AN111" s="49" t="str">
        <f>IFERROR(VLOOKUP($AR$5,Ledger!C111:K111,5,0),"-")</f>
        <v>-</v>
      </c>
      <c r="AO111" s="49" t="str">
        <f>IFERROR(VLOOKUP($AR$5,Ledger!C111:K111,6,0),"-")</f>
        <v>-</v>
      </c>
      <c r="AP111" s="45">
        <f t="shared" si="22"/>
        <v>0</v>
      </c>
      <c r="AQ111" s="45" t="str">
        <f>IFERROR(VLOOKUP($AR$5,Ledger!C111:K111,9,0),"-")</f>
        <v>-</v>
      </c>
      <c r="AR111" s="45" t="str">
        <f t="shared" si="23"/>
        <v>-</v>
      </c>
      <c r="AT111" s="25" t="str">
        <f>IFERROR(VLOOKUP($BA$5,Ledger!C111:K111,2,0),"-")</f>
        <v>-</v>
      </c>
      <c r="AU111" s="49" t="str">
        <f>IFERROR(VLOOKUP($BA$5,Ledger!C111:K111,3,0),"-")</f>
        <v>-</v>
      </c>
      <c r="AV111" s="49" t="str">
        <f>IFERROR(VLOOKUP($BA$5,Ledger!C111:K111,4,0),"-")</f>
        <v>-</v>
      </c>
      <c r="AW111" s="49" t="str">
        <f>IFERROR(VLOOKUP($BA$5,Ledger!C111:K111,5,0),"-")</f>
        <v>-</v>
      </c>
      <c r="AX111" s="49" t="str">
        <f>IFERROR(VLOOKUP($BA$5,Ledger!C111:K111,6,0),"-")</f>
        <v>-</v>
      </c>
      <c r="AY111" s="45">
        <f t="shared" si="24"/>
        <v>0</v>
      </c>
      <c r="AZ111" s="45" t="str">
        <f>IFERROR(VLOOKUP($BA$5,Ledger!C111:K111,9,0),"-")</f>
        <v>-</v>
      </c>
      <c r="BA111" s="45" t="str">
        <f t="shared" si="25"/>
        <v>-</v>
      </c>
      <c r="BC111" s="25" t="str">
        <f>IFERROR(VLOOKUP($BJ$5,Ledger!C111:K111,2,0),"-")</f>
        <v>-</v>
      </c>
      <c r="BD111" s="49" t="str">
        <f>IFERROR(VLOOKUP($BJ$5,Ledger!C111:K111,3,0),"-")</f>
        <v>-</v>
      </c>
      <c r="BE111" s="49" t="str">
        <f>IFERROR(VLOOKUP($BJ$5,Ledger!C111:K111,4,0),"-")</f>
        <v>-</v>
      </c>
      <c r="BF111" s="49" t="str">
        <f>IFERROR(VLOOKUP($BJ$5,Ledger!C111:K111,5,0),"-")</f>
        <v>-</v>
      </c>
      <c r="BG111" s="49" t="str">
        <f>IFERROR(VLOOKUP($BJ$5,Ledger!C111:K111,6,0),"-")</f>
        <v>-</v>
      </c>
      <c r="BH111" s="45">
        <f t="shared" si="26"/>
        <v>0</v>
      </c>
      <c r="BI111" s="45" t="str">
        <f>IFERROR(VLOOKUP($BJ$5,Ledger!C111:K111,9,0),"-")</f>
        <v>-</v>
      </c>
      <c r="BJ111" s="45" t="str">
        <f t="shared" si="27"/>
        <v>-</v>
      </c>
    </row>
    <row r="112" spans="1:62" ht="24" x14ac:dyDescent="0.2">
      <c r="A112" s="25" t="str">
        <f>IFERROR(VLOOKUP($H$5,Ledger!C112:K112,2,0),"-")</f>
        <v>-</v>
      </c>
      <c r="B112" s="49" t="str">
        <f>IFERROR(VLOOKUP($H$5,Ledger!C112:K112,3,0),"-")</f>
        <v>-</v>
      </c>
      <c r="C112" s="49" t="str">
        <f>IFERROR(VLOOKUP($H$5,Ledger!C112:K112,4,0),"-")</f>
        <v>-</v>
      </c>
      <c r="D112" s="49" t="str">
        <f>IFERROR(VLOOKUP($H$5,Ledger!C112:K112,5,0),"-")</f>
        <v>-</v>
      </c>
      <c r="E112" s="49" t="str">
        <f>IFERROR(VLOOKUP($H$5,Ledger!C112:K112,6,0),"-")</f>
        <v>-</v>
      </c>
      <c r="F112" s="45">
        <f t="shared" si="14"/>
        <v>0</v>
      </c>
      <c r="G112" s="45" t="str">
        <f>IFERROR(VLOOKUP($H$5,Ledger!C112:K112,9,0),"-")</f>
        <v>-</v>
      </c>
      <c r="H112" s="45" t="str">
        <f t="shared" si="15"/>
        <v>-</v>
      </c>
      <c r="J112" s="25" t="str">
        <f>IFERROR(VLOOKUP($Q$5,Ledger!C112:K112,2,0),"-")</f>
        <v>-</v>
      </c>
      <c r="K112" s="49" t="str">
        <f>IFERROR(VLOOKUP($Q$5,Ledger!C112:K112,3,0),"-")</f>
        <v>-</v>
      </c>
      <c r="L112" s="49" t="str">
        <f>IFERROR(VLOOKUP($Q$5,Ledger!C112:K112,4,0),"-")</f>
        <v>-</v>
      </c>
      <c r="M112" s="49" t="str">
        <f>IFERROR(VLOOKUP($Q$5,Ledger!C112:K112,5,0),"-")</f>
        <v>-</v>
      </c>
      <c r="N112" s="49" t="str">
        <f>IFERROR(VLOOKUP($Q$5,Ledger!C112:K112,6,0),"-")</f>
        <v>-</v>
      </c>
      <c r="O112" s="45">
        <f t="shared" si="16"/>
        <v>0</v>
      </c>
      <c r="P112" s="45" t="str">
        <f>IFERROR(VLOOKUP($Q$5,Ledger!C112:K112,9,0),"-")</f>
        <v>-</v>
      </c>
      <c r="Q112" s="45" t="str">
        <f t="shared" si="17"/>
        <v>-</v>
      </c>
      <c r="S112" s="25" t="str">
        <f>IFERROR(VLOOKUP($Z$5,Ledger!C112:K112,2,0),"-")</f>
        <v>-</v>
      </c>
      <c r="T112" s="49" t="str">
        <f>IFERROR(VLOOKUP($Z$5,Ledger!C112:K112,3,0),"-")</f>
        <v>-</v>
      </c>
      <c r="U112" s="49" t="str">
        <f>IFERROR(VLOOKUP($Z$5,Ledger!C112:K112,4,0),"-")</f>
        <v>-</v>
      </c>
      <c r="V112" s="49" t="str">
        <f>IFERROR(VLOOKUP($Z$5,Ledger!C112:K112,5,0),"-")</f>
        <v>-</v>
      </c>
      <c r="W112" s="49" t="str">
        <f>IFERROR(VLOOKUP($Z$5,Ledger!C112:K112,6,0),"-")</f>
        <v>-</v>
      </c>
      <c r="X112" s="45">
        <f t="shared" si="18"/>
        <v>0</v>
      </c>
      <c r="Y112" s="45" t="str">
        <f>IFERROR(VLOOKUP($Z$5,Ledger!C112:K112,9,0),"-")</f>
        <v>-</v>
      </c>
      <c r="Z112" s="45" t="str">
        <f t="shared" si="19"/>
        <v>-</v>
      </c>
      <c r="AB112" s="25" t="str">
        <f>IFERROR(VLOOKUP($AI$5,Ledger!C112:K112,2,0),"-")</f>
        <v>-</v>
      </c>
      <c r="AC112" s="49" t="str">
        <f>IFERROR(VLOOKUP($AI$5,Ledger!C112:K112,3,0),"-")</f>
        <v>-</v>
      </c>
      <c r="AD112" s="49" t="str">
        <f>IFERROR(VLOOKUP($AI$5,Ledger!C112:K112,4,0),"-")</f>
        <v>-</v>
      </c>
      <c r="AE112" s="49" t="str">
        <f>IFERROR(VLOOKUP($AI$5,Ledger!C112:K112,5,0),"-")</f>
        <v>-</v>
      </c>
      <c r="AF112" s="49" t="str">
        <f>IFERROR(VLOOKUP($AI$5,Ledger!C112:K112,6,0),"-")</f>
        <v>-</v>
      </c>
      <c r="AG112" s="45">
        <f t="shared" si="20"/>
        <v>0</v>
      </c>
      <c r="AH112" s="45" t="str">
        <f>IFERROR(VLOOKUP($AI$5,Ledger!C112:K112,9,0),"-")</f>
        <v>-</v>
      </c>
      <c r="AI112" s="45" t="str">
        <f t="shared" si="21"/>
        <v>-</v>
      </c>
      <c r="AK112" s="25" t="str">
        <f>IFERROR(VLOOKUP($AR$5,Ledger!C112:K112,2,0),"-")</f>
        <v>-</v>
      </c>
      <c r="AL112" s="49" t="str">
        <f>IFERROR(VLOOKUP($AR$5,Ledger!C112:K112,3,0),"-")</f>
        <v>-</v>
      </c>
      <c r="AM112" s="49" t="str">
        <f>IFERROR(VLOOKUP($AR$5,Ledger!C112:K112,4,0),"-")</f>
        <v>-</v>
      </c>
      <c r="AN112" s="49" t="str">
        <f>IFERROR(VLOOKUP($AR$5,Ledger!C112:K112,5,0),"-")</f>
        <v>-</v>
      </c>
      <c r="AO112" s="49" t="str">
        <f>IFERROR(VLOOKUP($AR$5,Ledger!C112:K112,6,0),"-")</f>
        <v>-</v>
      </c>
      <c r="AP112" s="45">
        <f t="shared" si="22"/>
        <v>0</v>
      </c>
      <c r="AQ112" s="45" t="str">
        <f>IFERROR(VLOOKUP($AR$5,Ledger!C112:K112,9,0),"-")</f>
        <v>-</v>
      </c>
      <c r="AR112" s="45" t="str">
        <f t="shared" si="23"/>
        <v>-</v>
      </c>
      <c r="AT112" s="25" t="str">
        <f>IFERROR(VLOOKUP($BA$5,Ledger!C112:K112,2,0),"-")</f>
        <v>-</v>
      </c>
      <c r="AU112" s="49" t="str">
        <f>IFERROR(VLOOKUP($BA$5,Ledger!C112:K112,3,0),"-")</f>
        <v>-</v>
      </c>
      <c r="AV112" s="49" t="str">
        <f>IFERROR(VLOOKUP($BA$5,Ledger!C112:K112,4,0),"-")</f>
        <v>-</v>
      </c>
      <c r="AW112" s="49" t="str">
        <f>IFERROR(VLOOKUP($BA$5,Ledger!C112:K112,5,0),"-")</f>
        <v>-</v>
      </c>
      <c r="AX112" s="49" t="str">
        <f>IFERROR(VLOOKUP($BA$5,Ledger!C112:K112,6,0),"-")</f>
        <v>-</v>
      </c>
      <c r="AY112" s="45">
        <f t="shared" si="24"/>
        <v>0</v>
      </c>
      <c r="AZ112" s="45" t="str">
        <f>IFERROR(VLOOKUP($BA$5,Ledger!C112:K112,9,0),"-")</f>
        <v>-</v>
      </c>
      <c r="BA112" s="45" t="str">
        <f t="shared" si="25"/>
        <v>-</v>
      </c>
      <c r="BC112" s="25" t="str">
        <f>IFERROR(VLOOKUP($BJ$5,Ledger!C112:K112,2,0),"-")</f>
        <v>-</v>
      </c>
      <c r="BD112" s="49" t="str">
        <f>IFERROR(VLOOKUP($BJ$5,Ledger!C112:K112,3,0),"-")</f>
        <v>-</v>
      </c>
      <c r="BE112" s="49" t="str">
        <f>IFERROR(VLOOKUP($BJ$5,Ledger!C112:K112,4,0),"-")</f>
        <v>-</v>
      </c>
      <c r="BF112" s="49" t="str">
        <f>IFERROR(VLOOKUP($BJ$5,Ledger!C112:K112,5,0),"-")</f>
        <v>-</v>
      </c>
      <c r="BG112" s="49" t="str">
        <f>IFERROR(VLOOKUP($BJ$5,Ledger!C112:K112,6,0),"-")</f>
        <v>-</v>
      </c>
      <c r="BH112" s="45">
        <f t="shared" si="26"/>
        <v>0</v>
      </c>
      <c r="BI112" s="45" t="str">
        <f>IFERROR(VLOOKUP($BJ$5,Ledger!C112:K112,9,0),"-")</f>
        <v>-</v>
      </c>
      <c r="BJ112" s="45" t="str">
        <f t="shared" si="27"/>
        <v>-</v>
      </c>
    </row>
    <row r="113" spans="1:62" ht="24" x14ac:dyDescent="0.2">
      <c r="A113" s="25" t="str">
        <f>IFERROR(VLOOKUP($H$5,Ledger!C113:K113,2,0),"-")</f>
        <v>-</v>
      </c>
      <c r="B113" s="49" t="str">
        <f>IFERROR(VLOOKUP($H$5,Ledger!C113:K113,3,0),"-")</f>
        <v>-</v>
      </c>
      <c r="C113" s="49" t="str">
        <f>IFERROR(VLOOKUP($H$5,Ledger!C113:K113,4,0),"-")</f>
        <v>-</v>
      </c>
      <c r="D113" s="49" t="str">
        <f>IFERROR(VLOOKUP($H$5,Ledger!C113:K113,5,0),"-")</f>
        <v>-</v>
      </c>
      <c r="E113" s="49" t="str">
        <f>IFERROR(VLOOKUP($H$5,Ledger!C113:K113,6,0),"-")</f>
        <v>-</v>
      </c>
      <c r="F113" s="45">
        <f t="shared" si="14"/>
        <v>0</v>
      </c>
      <c r="G113" s="45" t="str">
        <f>IFERROR(VLOOKUP($H$5,Ledger!C113:K113,9,0),"-")</f>
        <v>-</v>
      </c>
      <c r="H113" s="45" t="str">
        <f t="shared" si="15"/>
        <v>-</v>
      </c>
      <c r="J113" s="25" t="str">
        <f>IFERROR(VLOOKUP($Q$5,Ledger!C113:K113,2,0),"-")</f>
        <v>-</v>
      </c>
      <c r="K113" s="49" t="str">
        <f>IFERROR(VLOOKUP($Q$5,Ledger!C113:K113,3,0),"-")</f>
        <v>-</v>
      </c>
      <c r="L113" s="49" t="str">
        <f>IFERROR(VLOOKUP($Q$5,Ledger!C113:K113,4,0),"-")</f>
        <v>-</v>
      </c>
      <c r="M113" s="49" t="str">
        <f>IFERROR(VLOOKUP($Q$5,Ledger!C113:K113,5,0),"-")</f>
        <v>-</v>
      </c>
      <c r="N113" s="49" t="str">
        <f>IFERROR(VLOOKUP($Q$5,Ledger!C113:K113,6,0),"-")</f>
        <v>-</v>
      </c>
      <c r="O113" s="45">
        <f t="shared" si="16"/>
        <v>0</v>
      </c>
      <c r="P113" s="45" t="str">
        <f>IFERROR(VLOOKUP($Q$5,Ledger!C113:K113,9,0),"-")</f>
        <v>-</v>
      </c>
      <c r="Q113" s="45" t="str">
        <f t="shared" si="17"/>
        <v>-</v>
      </c>
      <c r="S113" s="25" t="str">
        <f>IFERROR(VLOOKUP($Z$5,Ledger!C113:K113,2,0),"-")</f>
        <v>-</v>
      </c>
      <c r="T113" s="49" t="str">
        <f>IFERROR(VLOOKUP($Z$5,Ledger!C113:K113,3,0),"-")</f>
        <v>-</v>
      </c>
      <c r="U113" s="49" t="str">
        <f>IFERROR(VLOOKUP($Z$5,Ledger!C113:K113,4,0),"-")</f>
        <v>-</v>
      </c>
      <c r="V113" s="49" t="str">
        <f>IFERROR(VLOOKUP($Z$5,Ledger!C113:K113,5,0),"-")</f>
        <v>-</v>
      </c>
      <c r="W113" s="49" t="str">
        <f>IFERROR(VLOOKUP($Z$5,Ledger!C113:K113,6,0),"-")</f>
        <v>-</v>
      </c>
      <c r="X113" s="45">
        <f t="shared" si="18"/>
        <v>0</v>
      </c>
      <c r="Y113" s="45" t="str">
        <f>IFERROR(VLOOKUP($Z$5,Ledger!C113:K113,9,0),"-")</f>
        <v>-</v>
      </c>
      <c r="Z113" s="45" t="str">
        <f t="shared" si="19"/>
        <v>-</v>
      </c>
      <c r="AB113" s="25" t="str">
        <f>IFERROR(VLOOKUP($AI$5,Ledger!C113:K113,2,0),"-")</f>
        <v>-</v>
      </c>
      <c r="AC113" s="49" t="str">
        <f>IFERROR(VLOOKUP($AI$5,Ledger!C113:K113,3,0),"-")</f>
        <v>-</v>
      </c>
      <c r="AD113" s="49" t="str">
        <f>IFERROR(VLOOKUP($AI$5,Ledger!C113:K113,4,0),"-")</f>
        <v>-</v>
      </c>
      <c r="AE113" s="49" t="str">
        <f>IFERROR(VLOOKUP($AI$5,Ledger!C113:K113,5,0),"-")</f>
        <v>-</v>
      </c>
      <c r="AF113" s="49" t="str">
        <f>IFERROR(VLOOKUP($AI$5,Ledger!C113:K113,6,0),"-")</f>
        <v>-</v>
      </c>
      <c r="AG113" s="45">
        <f t="shared" si="20"/>
        <v>0</v>
      </c>
      <c r="AH113" s="45" t="str">
        <f>IFERROR(VLOOKUP($AI$5,Ledger!C113:K113,9,0),"-")</f>
        <v>-</v>
      </c>
      <c r="AI113" s="45" t="str">
        <f t="shared" si="21"/>
        <v>-</v>
      </c>
      <c r="AK113" s="25" t="str">
        <f>IFERROR(VLOOKUP($AR$5,Ledger!C113:K113,2,0),"-")</f>
        <v>-</v>
      </c>
      <c r="AL113" s="49" t="str">
        <f>IFERROR(VLOOKUP($AR$5,Ledger!C113:K113,3,0),"-")</f>
        <v>-</v>
      </c>
      <c r="AM113" s="49" t="str">
        <f>IFERROR(VLOOKUP($AR$5,Ledger!C113:K113,4,0),"-")</f>
        <v>-</v>
      </c>
      <c r="AN113" s="49" t="str">
        <f>IFERROR(VLOOKUP($AR$5,Ledger!C113:K113,5,0),"-")</f>
        <v>-</v>
      </c>
      <c r="AO113" s="49" t="str">
        <f>IFERROR(VLOOKUP($AR$5,Ledger!C113:K113,6,0),"-")</f>
        <v>-</v>
      </c>
      <c r="AP113" s="45">
        <f t="shared" si="22"/>
        <v>0</v>
      </c>
      <c r="AQ113" s="45" t="str">
        <f>IFERROR(VLOOKUP($AR$5,Ledger!C113:K113,9,0),"-")</f>
        <v>-</v>
      </c>
      <c r="AR113" s="45" t="str">
        <f t="shared" si="23"/>
        <v>-</v>
      </c>
      <c r="AT113" s="25" t="str">
        <f>IFERROR(VLOOKUP($BA$5,Ledger!C113:K113,2,0),"-")</f>
        <v>-</v>
      </c>
      <c r="AU113" s="49" t="str">
        <f>IFERROR(VLOOKUP($BA$5,Ledger!C113:K113,3,0),"-")</f>
        <v>-</v>
      </c>
      <c r="AV113" s="49" t="str">
        <f>IFERROR(VLOOKUP($BA$5,Ledger!C113:K113,4,0),"-")</f>
        <v>-</v>
      </c>
      <c r="AW113" s="49" t="str">
        <f>IFERROR(VLOOKUP($BA$5,Ledger!C113:K113,5,0),"-")</f>
        <v>-</v>
      </c>
      <c r="AX113" s="49" t="str">
        <f>IFERROR(VLOOKUP($BA$5,Ledger!C113:K113,6,0),"-")</f>
        <v>-</v>
      </c>
      <c r="AY113" s="45">
        <f t="shared" si="24"/>
        <v>0</v>
      </c>
      <c r="AZ113" s="45" t="str">
        <f>IFERROR(VLOOKUP($BA$5,Ledger!C113:K113,9,0),"-")</f>
        <v>-</v>
      </c>
      <c r="BA113" s="45" t="str">
        <f t="shared" si="25"/>
        <v>-</v>
      </c>
      <c r="BC113" s="25" t="str">
        <f>IFERROR(VLOOKUP($BJ$5,Ledger!C113:K113,2,0),"-")</f>
        <v>-</v>
      </c>
      <c r="BD113" s="49" t="str">
        <f>IFERROR(VLOOKUP($BJ$5,Ledger!C113:K113,3,0),"-")</f>
        <v>-</v>
      </c>
      <c r="BE113" s="49" t="str">
        <f>IFERROR(VLOOKUP($BJ$5,Ledger!C113:K113,4,0),"-")</f>
        <v>-</v>
      </c>
      <c r="BF113" s="49" t="str">
        <f>IFERROR(VLOOKUP($BJ$5,Ledger!C113:K113,5,0),"-")</f>
        <v>-</v>
      </c>
      <c r="BG113" s="49" t="str">
        <f>IFERROR(VLOOKUP($BJ$5,Ledger!C113:K113,6,0),"-")</f>
        <v>-</v>
      </c>
      <c r="BH113" s="45">
        <f t="shared" si="26"/>
        <v>0</v>
      </c>
      <c r="BI113" s="45" t="str">
        <f>IFERROR(VLOOKUP($BJ$5,Ledger!C113:K113,9,0),"-")</f>
        <v>-</v>
      </c>
      <c r="BJ113" s="45" t="str">
        <f t="shared" si="27"/>
        <v>-</v>
      </c>
    </row>
    <row r="114" spans="1:62" ht="24" x14ac:dyDescent="0.2">
      <c r="A114" s="25" t="str">
        <f>IFERROR(VLOOKUP($H$5,Ledger!C114:K114,2,0),"-")</f>
        <v>-</v>
      </c>
      <c r="B114" s="49" t="str">
        <f>IFERROR(VLOOKUP($H$5,Ledger!C114:K114,3,0),"-")</f>
        <v>-</v>
      </c>
      <c r="C114" s="49" t="str">
        <f>IFERROR(VLOOKUP($H$5,Ledger!C114:K114,4,0),"-")</f>
        <v>-</v>
      </c>
      <c r="D114" s="49" t="str">
        <f>IFERROR(VLOOKUP($H$5,Ledger!C114:K114,5,0),"-")</f>
        <v>-</v>
      </c>
      <c r="E114" s="49" t="str">
        <f>IFERROR(VLOOKUP($H$5,Ledger!C114:K114,6,0),"-")</f>
        <v>-</v>
      </c>
      <c r="F114" s="45">
        <f t="shared" si="14"/>
        <v>0</v>
      </c>
      <c r="G114" s="45" t="str">
        <f>IFERROR(VLOOKUP($H$5,Ledger!C114:K114,9,0),"-")</f>
        <v>-</v>
      </c>
      <c r="H114" s="45" t="str">
        <f t="shared" si="15"/>
        <v>-</v>
      </c>
      <c r="J114" s="25" t="str">
        <f>IFERROR(VLOOKUP($Q$5,Ledger!C114:K114,2,0),"-")</f>
        <v>-</v>
      </c>
      <c r="K114" s="49" t="str">
        <f>IFERROR(VLOOKUP($Q$5,Ledger!C114:K114,3,0),"-")</f>
        <v>-</v>
      </c>
      <c r="L114" s="49" t="str">
        <f>IFERROR(VLOOKUP($Q$5,Ledger!C114:K114,4,0),"-")</f>
        <v>-</v>
      </c>
      <c r="M114" s="49" t="str">
        <f>IFERROR(VLOOKUP($Q$5,Ledger!C114:K114,5,0),"-")</f>
        <v>-</v>
      </c>
      <c r="N114" s="49" t="str">
        <f>IFERROR(VLOOKUP($Q$5,Ledger!C114:K114,6,0),"-")</f>
        <v>-</v>
      </c>
      <c r="O114" s="45">
        <f t="shared" si="16"/>
        <v>0</v>
      </c>
      <c r="P114" s="45" t="str">
        <f>IFERROR(VLOOKUP($Q$5,Ledger!C114:K114,9,0),"-")</f>
        <v>-</v>
      </c>
      <c r="Q114" s="45" t="str">
        <f t="shared" si="17"/>
        <v>-</v>
      </c>
      <c r="S114" s="25" t="str">
        <f>IFERROR(VLOOKUP($Z$5,Ledger!C114:K114,2,0),"-")</f>
        <v>-</v>
      </c>
      <c r="T114" s="49" t="str">
        <f>IFERROR(VLOOKUP($Z$5,Ledger!C114:K114,3,0),"-")</f>
        <v>-</v>
      </c>
      <c r="U114" s="49" t="str">
        <f>IFERROR(VLOOKUP($Z$5,Ledger!C114:K114,4,0),"-")</f>
        <v>-</v>
      </c>
      <c r="V114" s="49" t="str">
        <f>IFERROR(VLOOKUP($Z$5,Ledger!C114:K114,5,0),"-")</f>
        <v>-</v>
      </c>
      <c r="W114" s="49" t="str">
        <f>IFERROR(VLOOKUP($Z$5,Ledger!C114:K114,6,0),"-")</f>
        <v>-</v>
      </c>
      <c r="X114" s="45">
        <f t="shared" si="18"/>
        <v>0</v>
      </c>
      <c r="Y114" s="45" t="str">
        <f>IFERROR(VLOOKUP($Z$5,Ledger!C114:K114,9,0),"-")</f>
        <v>-</v>
      </c>
      <c r="Z114" s="45" t="str">
        <f t="shared" si="19"/>
        <v>-</v>
      </c>
      <c r="AB114" s="25" t="str">
        <f>IFERROR(VLOOKUP($AI$5,Ledger!C114:K114,2,0),"-")</f>
        <v>-</v>
      </c>
      <c r="AC114" s="49" t="str">
        <f>IFERROR(VLOOKUP($AI$5,Ledger!C114:K114,3,0),"-")</f>
        <v>-</v>
      </c>
      <c r="AD114" s="49" t="str">
        <f>IFERROR(VLOOKUP($AI$5,Ledger!C114:K114,4,0),"-")</f>
        <v>-</v>
      </c>
      <c r="AE114" s="49" t="str">
        <f>IFERROR(VLOOKUP($AI$5,Ledger!C114:K114,5,0),"-")</f>
        <v>-</v>
      </c>
      <c r="AF114" s="49" t="str">
        <f>IFERROR(VLOOKUP($AI$5,Ledger!C114:K114,6,0),"-")</f>
        <v>-</v>
      </c>
      <c r="AG114" s="45">
        <f t="shared" si="20"/>
        <v>0</v>
      </c>
      <c r="AH114" s="45" t="str">
        <f>IFERROR(VLOOKUP($AI$5,Ledger!C114:K114,9,0),"-")</f>
        <v>-</v>
      </c>
      <c r="AI114" s="45" t="str">
        <f t="shared" si="21"/>
        <v>-</v>
      </c>
      <c r="AK114" s="25" t="str">
        <f>IFERROR(VLOOKUP($AR$5,Ledger!C114:K114,2,0),"-")</f>
        <v>-</v>
      </c>
      <c r="AL114" s="49" t="str">
        <f>IFERROR(VLOOKUP($AR$5,Ledger!C114:K114,3,0),"-")</f>
        <v>-</v>
      </c>
      <c r="AM114" s="49" t="str">
        <f>IFERROR(VLOOKUP($AR$5,Ledger!C114:K114,4,0),"-")</f>
        <v>-</v>
      </c>
      <c r="AN114" s="49" t="str">
        <f>IFERROR(VLOOKUP($AR$5,Ledger!C114:K114,5,0),"-")</f>
        <v>-</v>
      </c>
      <c r="AO114" s="49" t="str">
        <f>IFERROR(VLOOKUP($AR$5,Ledger!C114:K114,6,0),"-")</f>
        <v>-</v>
      </c>
      <c r="AP114" s="45">
        <f t="shared" si="22"/>
        <v>0</v>
      </c>
      <c r="AQ114" s="45" t="str">
        <f>IFERROR(VLOOKUP($AR$5,Ledger!C114:K114,9,0),"-")</f>
        <v>-</v>
      </c>
      <c r="AR114" s="45" t="str">
        <f t="shared" si="23"/>
        <v>-</v>
      </c>
      <c r="AT114" s="25" t="str">
        <f>IFERROR(VLOOKUP($BA$5,Ledger!C114:K114,2,0),"-")</f>
        <v>-</v>
      </c>
      <c r="AU114" s="49" t="str">
        <f>IFERROR(VLOOKUP($BA$5,Ledger!C114:K114,3,0),"-")</f>
        <v>-</v>
      </c>
      <c r="AV114" s="49" t="str">
        <f>IFERROR(VLOOKUP($BA$5,Ledger!C114:K114,4,0),"-")</f>
        <v>-</v>
      </c>
      <c r="AW114" s="49" t="str">
        <f>IFERROR(VLOOKUP($BA$5,Ledger!C114:K114,5,0),"-")</f>
        <v>-</v>
      </c>
      <c r="AX114" s="49" t="str">
        <f>IFERROR(VLOOKUP($BA$5,Ledger!C114:K114,6,0),"-")</f>
        <v>-</v>
      </c>
      <c r="AY114" s="45">
        <f t="shared" si="24"/>
        <v>0</v>
      </c>
      <c r="AZ114" s="45" t="str">
        <f>IFERROR(VLOOKUP($BA$5,Ledger!C114:K114,9,0),"-")</f>
        <v>-</v>
      </c>
      <c r="BA114" s="45" t="str">
        <f t="shared" si="25"/>
        <v>-</v>
      </c>
      <c r="BC114" s="25" t="str">
        <f>IFERROR(VLOOKUP($BJ$5,Ledger!C114:K114,2,0),"-")</f>
        <v>-</v>
      </c>
      <c r="BD114" s="49" t="str">
        <f>IFERROR(VLOOKUP($BJ$5,Ledger!C114:K114,3,0),"-")</f>
        <v>-</v>
      </c>
      <c r="BE114" s="49" t="str">
        <f>IFERROR(VLOOKUP($BJ$5,Ledger!C114:K114,4,0),"-")</f>
        <v>-</v>
      </c>
      <c r="BF114" s="49" t="str">
        <f>IFERROR(VLOOKUP($BJ$5,Ledger!C114:K114,5,0),"-")</f>
        <v>-</v>
      </c>
      <c r="BG114" s="49" t="str">
        <f>IFERROR(VLOOKUP($BJ$5,Ledger!C114:K114,6,0),"-")</f>
        <v>-</v>
      </c>
      <c r="BH114" s="45">
        <f t="shared" si="26"/>
        <v>0</v>
      </c>
      <c r="BI114" s="45" t="str">
        <f>IFERROR(VLOOKUP($BJ$5,Ledger!C114:K114,9,0),"-")</f>
        <v>-</v>
      </c>
      <c r="BJ114" s="45" t="str">
        <f t="shared" si="27"/>
        <v>-</v>
      </c>
    </row>
    <row r="115" spans="1:62" ht="24" x14ac:dyDescent="0.2">
      <c r="A115" s="25" t="str">
        <f>IFERROR(VLOOKUP($H$5,Ledger!C115:K115,2,0),"-")</f>
        <v>-</v>
      </c>
      <c r="B115" s="49" t="str">
        <f>IFERROR(VLOOKUP($H$5,Ledger!C115:K115,3,0),"-")</f>
        <v>-</v>
      </c>
      <c r="C115" s="49" t="str">
        <f>IFERROR(VLOOKUP($H$5,Ledger!C115:K115,4,0),"-")</f>
        <v>-</v>
      </c>
      <c r="D115" s="49" t="str">
        <f>IFERROR(VLOOKUP($H$5,Ledger!C115:K115,5,0),"-")</f>
        <v>-</v>
      </c>
      <c r="E115" s="49" t="str">
        <f>IFERROR(VLOOKUP($H$5,Ledger!C115:K115,6,0),"-")</f>
        <v>-</v>
      </c>
      <c r="F115" s="45">
        <f t="shared" si="14"/>
        <v>0</v>
      </c>
      <c r="G115" s="45" t="str">
        <f>IFERROR(VLOOKUP($H$5,Ledger!C115:K115,9,0),"-")</f>
        <v>-</v>
      </c>
      <c r="H115" s="45" t="str">
        <f t="shared" si="15"/>
        <v>-</v>
      </c>
      <c r="J115" s="25" t="str">
        <f>IFERROR(VLOOKUP($Q$5,Ledger!C115:K115,2,0),"-")</f>
        <v>-</v>
      </c>
      <c r="K115" s="49" t="str">
        <f>IFERROR(VLOOKUP($Q$5,Ledger!C115:K115,3,0),"-")</f>
        <v>-</v>
      </c>
      <c r="L115" s="49" t="str">
        <f>IFERROR(VLOOKUP($Q$5,Ledger!C115:K115,4,0),"-")</f>
        <v>-</v>
      </c>
      <c r="M115" s="49" t="str">
        <f>IFERROR(VLOOKUP($Q$5,Ledger!C115:K115,5,0),"-")</f>
        <v>-</v>
      </c>
      <c r="N115" s="49" t="str">
        <f>IFERROR(VLOOKUP($Q$5,Ledger!C115:K115,6,0),"-")</f>
        <v>-</v>
      </c>
      <c r="O115" s="45">
        <f t="shared" si="16"/>
        <v>0</v>
      </c>
      <c r="P115" s="45" t="str">
        <f>IFERROR(VLOOKUP($Q$5,Ledger!C115:K115,9,0),"-")</f>
        <v>-</v>
      </c>
      <c r="Q115" s="45" t="str">
        <f t="shared" si="17"/>
        <v>-</v>
      </c>
      <c r="S115" s="25" t="str">
        <f>IFERROR(VLOOKUP($Z$5,Ledger!C115:K115,2,0),"-")</f>
        <v>-</v>
      </c>
      <c r="T115" s="49" t="str">
        <f>IFERROR(VLOOKUP($Z$5,Ledger!C115:K115,3,0),"-")</f>
        <v>-</v>
      </c>
      <c r="U115" s="49" t="str">
        <f>IFERROR(VLOOKUP($Z$5,Ledger!C115:K115,4,0),"-")</f>
        <v>-</v>
      </c>
      <c r="V115" s="49" t="str">
        <f>IFERROR(VLOOKUP($Z$5,Ledger!C115:K115,5,0),"-")</f>
        <v>-</v>
      </c>
      <c r="W115" s="49" t="str">
        <f>IFERROR(VLOOKUP($Z$5,Ledger!C115:K115,6,0),"-")</f>
        <v>-</v>
      </c>
      <c r="X115" s="45">
        <f t="shared" si="18"/>
        <v>0</v>
      </c>
      <c r="Y115" s="45" t="str">
        <f>IFERROR(VLOOKUP($Z$5,Ledger!C115:K115,9,0),"-")</f>
        <v>-</v>
      </c>
      <c r="Z115" s="45" t="str">
        <f t="shared" si="19"/>
        <v>-</v>
      </c>
      <c r="AB115" s="25" t="str">
        <f>IFERROR(VLOOKUP($AI$5,Ledger!C115:K115,2,0),"-")</f>
        <v>-</v>
      </c>
      <c r="AC115" s="49" t="str">
        <f>IFERROR(VLOOKUP($AI$5,Ledger!C115:K115,3,0),"-")</f>
        <v>-</v>
      </c>
      <c r="AD115" s="49" t="str">
        <f>IFERROR(VLOOKUP($AI$5,Ledger!C115:K115,4,0),"-")</f>
        <v>-</v>
      </c>
      <c r="AE115" s="49" t="str">
        <f>IFERROR(VLOOKUP($AI$5,Ledger!C115:K115,5,0),"-")</f>
        <v>-</v>
      </c>
      <c r="AF115" s="49" t="str">
        <f>IFERROR(VLOOKUP($AI$5,Ledger!C115:K115,6,0),"-")</f>
        <v>-</v>
      </c>
      <c r="AG115" s="45">
        <f t="shared" si="20"/>
        <v>0</v>
      </c>
      <c r="AH115" s="45" t="str">
        <f>IFERROR(VLOOKUP($AI$5,Ledger!C115:K115,9,0),"-")</f>
        <v>-</v>
      </c>
      <c r="AI115" s="45" t="str">
        <f t="shared" si="21"/>
        <v>-</v>
      </c>
      <c r="AK115" s="25" t="str">
        <f>IFERROR(VLOOKUP($AR$5,Ledger!C115:K115,2,0),"-")</f>
        <v>-</v>
      </c>
      <c r="AL115" s="49" t="str">
        <f>IFERROR(VLOOKUP($AR$5,Ledger!C115:K115,3,0),"-")</f>
        <v>-</v>
      </c>
      <c r="AM115" s="49" t="str">
        <f>IFERROR(VLOOKUP($AR$5,Ledger!C115:K115,4,0),"-")</f>
        <v>-</v>
      </c>
      <c r="AN115" s="49" t="str">
        <f>IFERROR(VLOOKUP($AR$5,Ledger!C115:K115,5,0),"-")</f>
        <v>-</v>
      </c>
      <c r="AO115" s="49" t="str">
        <f>IFERROR(VLOOKUP($AR$5,Ledger!C115:K115,6,0),"-")</f>
        <v>-</v>
      </c>
      <c r="AP115" s="45">
        <f t="shared" si="22"/>
        <v>0</v>
      </c>
      <c r="AQ115" s="45" t="str">
        <f>IFERROR(VLOOKUP($AR$5,Ledger!C115:K115,9,0),"-")</f>
        <v>-</v>
      </c>
      <c r="AR115" s="45" t="str">
        <f t="shared" si="23"/>
        <v>-</v>
      </c>
      <c r="AT115" s="25" t="str">
        <f>IFERROR(VLOOKUP($BA$5,Ledger!C115:K115,2,0),"-")</f>
        <v>-</v>
      </c>
      <c r="AU115" s="49" t="str">
        <f>IFERROR(VLOOKUP($BA$5,Ledger!C115:K115,3,0),"-")</f>
        <v>-</v>
      </c>
      <c r="AV115" s="49" t="str">
        <f>IFERROR(VLOOKUP($BA$5,Ledger!C115:K115,4,0),"-")</f>
        <v>-</v>
      </c>
      <c r="AW115" s="49" t="str">
        <f>IFERROR(VLOOKUP($BA$5,Ledger!C115:K115,5,0),"-")</f>
        <v>-</v>
      </c>
      <c r="AX115" s="49" t="str">
        <f>IFERROR(VLOOKUP($BA$5,Ledger!C115:K115,6,0),"-")</f>
        <v>-</v>
      </c>
      <c r="AY115" s="45">
        <f t="shared" si="24"/>
        <v>0</v>
      </c>
      <c r="AZ115" s="45" t="str">
        <f>IFERROR(VLOOKUP($BA$5,Ledger!C115:K115,9,0),"-")</f>
        <v>-</v>
      </c>
      <c r="BA115" s="45" t="str">
        <f t="shared" si="25"/>
        <v>-</v>
      </c>
      <c r="BC115" s="25" t="str">
        <f>IFERROR(VLOOKUP($BJ$5,Ledger!C115:K115,2,0),"-")</f>
        <v>-</v>
      </c>
      <c r="BD115" s="49" t="str">
        <f>IFERROR(VLOOKUP($BJ$5,Ledger!C115:K115,3,0),"-")</f>
        <v>-</v>
      </c>
      <c r="BE115" s="49" t="str">
        <f>IFERROR(VLOOKUP($BJ$5,Ledger!C115:K115,4,0),"-")</f>
        <v>-</v>
      </c>
      <c r="BF115" s="49" t="str">
        <f>IFERROR(VLOOKUP($BJ$5,Ledger!C115:K115,5,0),"-")</f>
        <v>-</v>
      </c>
      <c r="BG115" s="49" t="str">
        <f>IFERROR(VLOOKUP($BJ$5,Ledger!C115:K115,6,0),"-")</f>
        <v>-</v>
      </c>
      <c r="BH115" s="45">
        <f t="shared" si="26"/>
        <v>0</v>
      </c>
      <c r="BI115" s="45" t="str">
        <f>IFERROR(VLOOKUP($BJ$5,Ledger!C115:K115,9,0),"-")</f>
        <v>-</v>
      </c>
      <c r="BJ115" s="45" t="str">
        <f t="shared" si="27"/>
        <v>-</v>
      </c>
    </row>
    <row r="116" spans="1:62" ht="24" x14ac:dyDescent="0.2">
      <c r="A116" s="25" t="str">
        <f>IFERROR(VLOOKUP($H$5,Ledger!C116:K116,2,0),"-")</f>
        <v>-</v>
      </c>
      <c r="B116" s="49" t="str">
        <f>IFERROR(VLOOKUP($H$5,Ledger!C116:K116,3,0),"-")</f>
        <v>-</v>
      </c>
      <c r="C116" s="49" t="str">
        <f>IFERROR(VLOOKUP($H$5,Ledger!C116:K116,4,0),"-")</f>
        <v>-</v>
      </c>
      <c r="D116" s="49" t="str">
        <f>IFERROR(VLOOKUP($H$5,Ledger!C116:K116,5,0),"-")</f>
        <v>-</v>
      </c>
      <c r="E116" s="49" t="str">
        <f>IFERROR(VLOOKUP($H$5,Ledger!C116:K116,6,0),"-")</f>
        <v>-</v>
      </c>
      <c r="F116" s="45">
        <f t="shared" si="14"/>
        <v>0</v>
      </c>
      <c r="G116" s="45" t="str">
        <f>IFERROR(VLOOKUP($H$5,Ledger!C116:K116,9,0),"-")</f>
        <v>-</v>
      </c>
      <c r="H116" s="45" t="str">
        <f t="shared" si="15"/>
        <v>-</v>
      </c>
      <c r="J116" s="25" t="str">
        <f>IFERROR(VLOOKUP($Q$5,Ledger!C116:K116,2,0),"-")</f>
        <v>-</v>
      </c>
      <c r="K116" s="49" t="str">
        <f>IFERROR(VLOOKUP($Q$5,Ledger!C116:K116,3,0),"-")</f>
        <v>-</v>
      </c>
      <c r="L116" s="49" t="str">
        <f>IFERROR(VLOOKUP($Q$5,Ledger!C116:K116,4,0),"-")</f>
        <v>-</v>
      </c>
      <c r="M116" s="49" t="str">
        <f>IFERROR(VLOOKUP($Q$5,Ledger!C116:K116,5,0),"-")</f>
        <v>-</v>
      </c>
      <c r="N116" s="49" t="str">
        <f>IFERROR(VLOOKUP($Q$5,Ledger!C116:K116,6,0),"-")</f>
        <v>-</v>
      </c>
      <c r="O116" s="45">
        <f t="shared" si="16"/>
        <v>0</v>
      </c>
      <c r="P116" s="45" t="str">
        <f>IFERROR(VLOOKUP($Q$5,Ledger!C116:K116,9,0),"-")</f>
        <v>-</v>
      </c>
      <c r="Q116" s="45" t="str">
        <f t="shared" si="17"/>
        <v>-</v>
      </c>
      <c r="S116" s="25" t="str">
        <f>IFERROR(VLOOKUP($Z$5,Ledger!C116:K116,2,0),"-")</f>
        <v>-</v>
      </c>
      <c r="T116" s="49" t="str">
        <f>IFERROR(VLOOKUP($Z$5,Ledger!C116:K116,3,0),"-")</f>
        <v>-</v>
      </c>
      <c r="U116" s="49" t="str">
        <f>IFERROR(VLOOKUP($Z$5,Ledger!C116:K116,4,0),"-")</f>
        <v>-</v>
      </c>
      <c r="V116" s="49" t="str">
        <f>IFERROR(VLOOKUP($Z$5,Ledger!C116:K116,5,0),"-")</f>
        <v>-</v>
      </c>
      <c r="W116" s="49" t="str">
        <f>IFERROR(VLOOKUP($Z$5,Ledger!C116:K116,6,0),"-")</f>
        <v>-</v>
      </c>
      <c r="X116" s="45">
        <f t="shared" si="18"/>
        <v>0</v>
      </c>
      <c r="Y116" s="45" t="str">
        <f>IFERROR(VLOOKUP($Z$5,Ledger!C116:K116,9,0),"-")</f>
        <v>-</v>
      </c>
      <c r="Z116" s="45" t="str">
        <f t="shared" si="19"/>
        <v>-</v>
      </c>
      <c r="AB116" s="25" t="str">
        <f>IFERROR(VLOOKUP($AI$5,Ledger!C116:K116,2,0),"-")</f>
        <v>-</v>
      </c>
      <c r="AC116" s="49" t="str">
        <f>IFERROR(VLOOKUP($AI$5,Ledger!C116:K116,3,0),"-")</f>
        <v>-</v>
      </c>
      <c r="AD116" s="49" t="str">
        <f>IFERROR(VLOOKUP($AI$5,Ledger!C116:K116,4,0),"-")</f>
        <v>-</v>
      </c>
      <c r="AE116" s="49" t="str">
        <f>IFERROR(VLOOKUP($AI$5,Ledger!C116:K116,5,0),"-")</f>
        <v>-</v>
      </c>
      <c r="AF116" s="49" t="str">
        <f>IFERROR(VLOOKUP($AI$5,Ledger!C116:K116,6,0),"-")</f>
        <v>-</v>
      </c>
      <c r="AG116" s="45">
        <f t="shared" si="20"/>
        <v>0</v>
      </c>
      <c r="AH116" s="45" t="str">
        <f>IFERROR(VLOOKUP($AI$5,Ledger!C116:K116,9,0),"-")</f>
        <v>-</v>
      </c>
      <c r="AI116" s="45" t="str">
        <f t="shared" si="21"/>
        <v>-</v>
      </c>
      <c r="AK116" s="25" t="str">
        <f>IFERROR(VLOOKUP($AR$5,Ledger!C116:K116,2,0),"-")</f>
        <v>-</v>
      </c>
      <c r="AL116" s="49" t="str">
        <f>IFERROR(VLOOKUP($AR$5,Ledger!C116:K116,3,0),"-")</f>
        <v>-</v>
      </c>
      <c r="AM116" s="49" t="str">
        <f>IFERROR(VLOOKUP($AR$5,Ledger!C116:K116,4,0),"-")</f>
        <v>-</v>
      </c>
      <c r="AN116" s="49" t="str">
        <f>IFERROR(VLOOKUP($AR$5,Ledger!C116:K116,5,0),"-")</f>
        <v>-</v>
      </c>
      <c r="AO116" s="49" t="str">
        <f>IFERROR(VLOOKUP($AR$5,Ledger!C116:K116,6,0),"-")</f>
        <v>-</v>
      </c>
      <c r="AP116" s="45">
        <f t="shared" si="22"/>
        <v>0</v>
      </c>
      <c r="AQ116" s="45" t="str">
        <f>IFERROR(VLOOKUP($AR$5,Ledger!C116:K116,9,0),"-")</f>
        <v>-</v>
      </c>
      <c r="AR116" s="45" t="str">
        <f t="shared" si="23"/>
        <v>-</v>
      </c>
      <c r="AT116" s="25" t="str">
        <f>IFERROR(VLOOKUP($BA$5,Ledger!C116:K116,2,0),"-")</f>
        <v>-</v>
      </c>
      <c r="AU116" s="49" t="str">
        <f>IFERROR(VLOOKUP($BA$5,Ledger!C116:K116,3,0),"-")</f>
        <v>-</v>
      </c>
      <c r="AV116" s="49" t="str">
        <f>IFERROR(VLOOKUP($BA$5,Ledger!C116:K116,4,0),"-")</f>
        <v>-</v>
      </c>
      <c r="AW116" s="49" t="str">
        <f>IFERROR(VLOOKUP($BA$5,Ledger!C116:K116,5,0),"-")</f>
        <v>-</v>
      </c>
      <c r="AX116" s="49" t="str">
        <f>IFERROR(VLOOKUP($BA$5,Ledger!C116:K116,6,0),"-")</f>
        <v>-</v>
      </c>
      <c r="AY116" s="45">
        <f t="shared" si="24"/>
        <v>0</v>
      </c>
      <c r="AZ116" s="45" t="str">
        <f>IFERROR(VLOOKUP($BA$5,Ledger!C116:K116,9,0),"-")</f>
        <v>-</v>
      </c>
      <c r="BA116" s="45" t="str">
        <f t="shared" si="25"/>
        <v>-</v>
      </c>
      <c r="BC116" s="25" t="str">
        <f>IFERROR(VLOOKUP($BJ$5,Ledger!C116:K116,2,0),"-")</f>
        <v>-</v>
      </c>
      <c r="BD116" s="49" t="str">
        <f>IFERROR(VLOOKUP($BJ$5,Ledger!C116:K116,3,0),"-")</f>
        <v>-</v>
      </c>
      <c r="BE116" s="49" t="str">
        <f>IFERROR(VLOOKUP($BJ$5,Ledger!C116:K116,4,0),"-")</f>
        <v>-</v>
      </c>
      <c r="BF116" s="49" t="str">
        <f>IFERROR(VLOOKUP($BJ$5,Ledger!C116:K116,5,0),"-")</f>
        <v>-</v>
      </c>
      <c r="BG116" s="49" t="str">
        <f>IFERROR(VLOOKUP($BJ$5,Ledger!C116:K116,6,0),"-")</f>
        <v>-</v>
      </c>
      <c r="BH116" s="45">
        <f t="shared" si="26"/>
        <v>0</v>
      </c>
      <c r="BI116" s="45" t="str">
        <f>IFERROR(VLOOKUP($BJ$5,Ledger!C116:K116,9,0),"-")</f>
        <v>-</v>
      </c>
      <c r="BJ116" s="45" t="str">
        <f t="shared" si="27"/>
        <v>-</v>
      </c>
    </row>
    <row r="117" spans="1:62" ht="24" x14ac:dyDescent="0.2">
      <c r="A117" s="25" t="str">
        <f>IFERROR(VLOOKUP($H$5,Ledger!C117:K117,2,0),"-")</f>
        <v>-</v>
      </c>
      <c r="B117" s="49" t="str">
        <f>IFERROR(VLOOKUP($H$5,Ledger!C117:K117,3,0),"-")</f>
        <v>-</v>
      </c>
      <c r="C117" s="49" t="str">
        <f>IFERROR(VLOOKUP($H$5,Ledger!C117:K117,4,0),"-")</f>
        <v>-</v>
      </c>
      <c r="D117" s="49" t="str">
        <f>IFERROR(VLOOKUP($H$5,Ledger!C117:K117,5,0),"-")</f>
        <v>-</v>
      </c>
      <c r="E117" s="49" t="str">
        <f>IFERROR(VLOOKUP($H$5,Ledger!C117:K117,6,0),"-")</f>
        <v>-</v>
      </c>
      <c r="F117" s="45">
        <f t="shared" si="14"/>
        <v>0</v>
      </c>
      <c r="G117" s="45" t="str">
        <f>IFERROR(VLOOKUP($H$5,Ledger!C117:K117,9,0),"-")</f>
        <v>-</v>
      </c>
      <c r="H117" s="45" t="str">
        <f t="shared" si="15"/>
        <v>-</v>
      </c>
      <c r="J117" s="25" t="str">
        <f>IFERROR(VLOOKUP($Q$5,Ledger!C117:K117,2,0),"-")</f>
        <v>-</v>
      </c>
      <c r="K117" s="49" t="str">
        <f>IFERROR(VLOOKUP($Q$5,Ledger!C117:K117,3,0),"-")</f>
        <v>-</v>
      </c>
      <c r="L117" s="49" t="str">
        <f>IFERROR(VLOOKUP($Q$5,Ledger!C117:K117,4,0),"-")</f>
        <v>-</v>
      </c>
      <c r="M117" s="49" t="str">
        <f>IFERROR(VLOOKUP($Q$5,Ledger!C117:K117,5,0),"-")</f>
        <v>-</v>
      </c>
      <c r="N117" s="49" t="str">
        <f>IFERROR(VLOOKUP($Q$5,Ledger!C117:K117,6,0),"-")</f>
        <v>-</v>
      </c>
      <c r="O117" s="45">
        <f t="shared" si="16"/>
        <v>0</v>
      </c>
      <c r="P117" s="45" t="str">
        <f>IFERROR(VLOOKUP($Q$5,Ledger!C117:K117,9,0),"-")</f>
        <v>-</v>
      </c>
      <c r="Q117" s="45" t="str">
        <f t="shared" si="17"/>
        <v>-</v>
      </c>
      <c r="S117" s="25" t="str">
        <f>IFERROR(VLOOKUP($Z$5,Ledger!C117:K117,2,0),"-")</f>
        <v>-</v>
      </c>
      <c r="T117" s="49" t="str">
        <f>IFERROR(VLOOKUP($Z$5,Ledger!C117:K117,3,0),"-")</f>
        <v>-</v>
      </c>
      <c r="U117" s="49" t="str">
        <f>IFERROR(VLOOKUP($Z$5,Ledger!C117:K117,4,0),"-")</f>
        <v>-</v>
      </c>
      <c r="V117" s="49" t="str">
        <f>IFERROR(VLOOKUP($Z$5,Ledger!C117:K117,5,0),"-")</f>
        <v>-</v>
      </c>
      <c r="W117" s="49" t="str">
        <f>IFERROR(VLOOKUP($Z$5,Ledger!C117:K117,6,0),"-")</f>
        <v>-</v>
      </c>
      <c r="X117" s="45">
        <f t="shared" si="18"/>
        <v>0</v>
      </c>
      <c r="Y117" s="45" t="str">
        <f>IFERROR(VLOOKUP($Z$5,Ledger!C117:K117,9,0),"-")</f>
        <v>-</v>
      </c>
      <c r="Z117" s="45" t="str">
        <f t="shared" si="19"/>
        <v>-</v>
      </c>
      <c r="AB117" s="25" t="str">
        <f>IFERROR(VLOOKUP($AI$5,Ledger!C117:K117,2,0),"-")</f>
        <v>-</v>
      </c>
      <c r="AC117" s="49" t="str">
        <f>IFERROR(VLOOKUP($AI$5,Ledger!C117:K117,3,0),"-")</f>
        <v>-</v>
      </c>
      <c r="AD117" s="49" t="str">
        <f>IFERROR(VLOOKUP($AI$5,Ledger!C117:K117,4,0),"-")</f>
        <v>-</v>
      </c>
      <c r="AE117" s="49" t="str">
        <f>IFERROR(VLOOKUP($AI$5,Ledger!C117:K117,5,0),"-")</f>
        <v>-</v>
      </c>
      <c r="AF117" s="49" t="str">
        <f>IFERROR(VLOOKUP($AI$5,Ledger!C117:K117,6,0),"-")</f>
        <v>-</v>
      </c>
      <c r="AG117" s="45">
        <f t="shared" si="20"/>
        <v>0</v>
      </c>
      <c r="AH117" s="45" t="str">
        <f>IFERROR(VLOOKUP($AI$5,Ledger!C117:K117,9,0),"-")</f>
        <v>-</v>
      </c>
      <c r="AI117" s="45" t="str">
        <f t="shared" si="21"/>
        <v>-</v>
      </c>
      <c r="AK117" s="25" t="str">
        <f>IFERROR(VLOOKUP($AR$5,Ledger!C117:K117,2,0),"-")</f>
        <v>-</v>
      </c>
      <c r="AL117" s="49" t="str">
        <f>IFERROR(VLOOKUP($AR$5,Ledger!C117:K117,3,0),"-")</f>
        <v>-</v>
      </c>
      <c r="AM117" s="49" t="str">
        <f>IFERROR(VLOOKUP($AR$5,Ledger!C117:K117,4,0),"-")</f>
        <v>-</v>
      </c>
      <c r="AN117" s="49" t="str">
        <f>IFERROR(VLOOKUP($AR$5,Ledger!C117:K117,5,0),"-")</f>
        <v>-</v>
      </c>
      <c r="AO117" s="49" t="str">
        <f>IFERROR(VLOOKUP($AR$5,Ledger!C117:K117,6,0),"-")</f>
        <v>-</v>
      </c>
      <c r="AP117" s="45">
        <f t="shared" si="22"/>
        <v>0</v>
      </c>
      <c r="AQ117" s="45" t="str">
        <f>IFERROR(VLOOKUP($AR$5,Ledger!C117:K117,9,0),"-")</f>
        <v>-</v>
      </c>
      <c r="AR117" s="45" t="str">
        <f t="shared" si="23"/>
        <v>-</v>
      </c>
      <c r="AT117" s="25" t="str">
        <f>IFERROR(VLOOKUP($BA$5,Ledger!C117:K117,2,0),"-")</f>
        <v>-</v>
      </c>
      <c r="AU117" s="49" t="str">
        <f>IFERROR(VLOOKUP($BA$5,Ledger!C117:K117,3,0),"-")</f>
        <v>-</v>
      </c>
      <c r="AV117" s="49" t="str">
        <f>IFERROR(VLOOKUP($BA$5,Ledger!C117:K117,4,0),"-")</f>
        <v>-</v>
      </c>
      <c r="AW117" s="49" t="str">
        <f>IFERROR(VLOOKUP($BA$5,Ledger!C117:K117,5,0),"-")</f>
        <v>-</v>
      </c>
      <c r="AX117" s="49" t="str">
        <f>IFERROR(VLOOKUP($BA$5,Ledger!C117:K117,6,0),"-")</f>
        <v>-</v>
      </c>
      <c r="AY117" s="45">
        <f t="shared" si="24"/>
        <v>0</v>
      </c>
      <c r="AZ117" s="45" t="str">
        <f>IFERROR(VLOOKUP($BA$5,Ledger!C117:K117,9,0),"-")</f>
        <v>-</v>
      </c>
      <c r="BA117" s="45" t="str">
        <f t="shared" si="25"/>
        <v>-</v>
      </c>
      <c r="BC117" s="25" t="str">
        <f>IFERROR(VLOOKUP($BJ$5,Ledger!C117:K117,2,0),"-")</f>
        <v>-</v>
      </c>
      <c r="BD117" s="49" t="str">
        <f>IFERROR(VLOOKUP($BJ$5,Ledger!C117:K117,3,0),"-")</f>
        <v>-</v>
      </c>
      <c r="BE117" s="49" t="str">
        <f>IFERROR(VLOOKUP($BJ$5,Ledger!C117:K117,4,0),"-")</f>
        <v>-</v>
      </c>
      <c r="BF117" s="49" t="str">
        <f>IFERROR(VLOOKUP($BJ$5,Ledger!C117:K117,5,0),"-")</f>
        <v>-</v>
      </c>
      <c r="BG117" s="49" t="str">
        <f>IFERROR(VLOOKUP($BJ$5,Ledger!C117:K117,6,0),"-")</f>
        <v>-</v>
      </c>
      <c r="BH117" s="45">
        <f t="shared" si="26"/>
        <v>0</v>
      </c>
      <c r="BI117" s="45" t="str">
        <f>IFERROR(VLOOKUP($BJ$5,Ledger!C117:K117,9,0),"-")</f>
        <v>-</v>
      </c>
      <c r="BJ117" s="45" t="str">
        <f t="shared" si="27"/>
        <v>-</v>
      </c>
    </row>
    <row r="118" spans="1:62" ht="24" x14ac:dyDescent="0.2">
      <c r="A118" s="25" t="str">
        <f>IFERROR(VLOOKUP($H$5,Ledger!C118:K118,2,0),"-")</f>
        <v>-</v>
      </c>
      <c r="B118" s="49" t="str">
        <f>IFERROR(VLOOKUP($H$5,Ledger!C118:K118,3,0),"-")</f>
        <v>-</v>
      </c>
      <c r="C118" s="49" t="str">
        <f>IFERROR(VLOOKUP($H$5,Ledger!C118:K118,4,0),"-")</f>
        <v>-</v>
      </c>
      <c r="D118" s="49" t="str">
        <f>IFERROR(VLOOKUP($H$5,Ledger!C118:K118,5,0),"-")</f>
        <v>-</v>
      </c>
      <c r="E118" s="49" t="str">
        <f>IFERROR(VLOOKUP($H$5,Ledger!C118:K118,6,0),"-")</f>
        <v>-</v>
      </c>
      <c r="F118" s="45">
        <f t="shared" si="14"/>
        <v>0</v>
      </c>
      <c r="G118" s="45" t="str">
        <f>IFERROR(VLOOKUP($H$5,Ledger!C118:K118,9,0),"-")</f>
        <v>-</v>
      </c>
      <c r="H118" s="45" t="str">
        <f t="shared" si="15"/>
        <v>-</v>
      </c>
      <c r="J118" s="25" t="str">
        <f>IFERROR(VLOOKUP($Q$5,Ledger!C118:K118,2,0),"-")</f>
        <v>-</v>
      </c>
      <c r="K118" s="49" t="str">
        <f>IFERROR(VLOOKUP($Q$5,Ledger!C118:K118,3,0),"-")</f>
        <v>-</v>
      </c>
      <c r="L118" s="49" t="str">
        <f>IFERROR(VLOOKUP($Q$5,Ledger!C118:K118,4,0),"-")</f>
        <v>-</v>
      </c>
      <c r="M118" s="49" t="str">
        <f>IFERROR(VLOOKUP($Q$5,Ledger!C118:K118,5,0),"-")</f>
        <v>-</v>
      </c>
      <c r="N118" s="49" t="str">
        <f>IFERROR(VLOOKUP($Q$5,Ledger!C118:K118,6,0),"-")</f>
        <v>-</v>
      </c>
      <c r="O118" s="45">
        <f t="shared" si="16"/>
        <v>0</v>
      </c>
      <c r="P118" s="45" t="str">
        <f>IFERROR(VLOOKUP($Q$5,Ledger!C118:K118,9,0),"-")</f>
        <v>-</v>
      </c>
      <c r="Q118" s="45" t="str">
        <f t="shared" si="17"/>
        <v>-</v>
      </c>
      <c r="S118" s="25" t="str">
        <f>IFERROR(VLOOKUP($Z$5,Ledger!C118:K118,2,0),"-")</f>
        <v>-</v>
      </c>
      <c r="T118" s="49" t="str">
        <f>IFERROR(VLOOKUP($Z$5,Ledger!C118:K118,3,0),"-")</f>
        <v>-</v>
      </c>
      <c r="U118" s="49" t="str">
        <f>IFERROR(VLOOKUP($Z$5,Ledger!C118:K118,4,0),"-")</f>
        <v>-</v>
      </c>
      <c r="V118" s="49" t="str">
        <f>IFERROR(VLOOKUP($Z$5,Ledger!C118:K118,5,0),"-")</f>
        <v>-</v>
      </c>
      <c r="W118" s="49" t="str">
        <f>IFERROR(VLOOKUP($Z$5,Ledger!C118:K118,6,0),"-")</f>
        <v>-</v>
      </c>
      <c r="X118" s="45">
        <f t="shared" si="18"/>
        <v>0</v>
      </c>
      <c r="Y118" s="45" t="str">
        <f>IFERROR(VLOOKUP($Z$5,Ledger!C118:K118,9,0),"-")</f>
        <v>-</v>
      </c>
      <c r="Z118" s="45" t="str">
        <f t="shared" si="19"/>
        <v>-</v>
      </c>
      <c r="AB118" s="25" t="str">
        <f>IFERROR(VLOOKUP($AI$5,Ledger!C118:K118,2,0),"-")</f>
        <v>-</v>
      </c>
      <c r="AC118" s="49" t="str">
        <f>IFERROR(VLOOKUP($AI$5,Ledger!C118:K118,3,0),"-")</f>
        <v>-</v>
      </c>
      <c r="AD118" s="49" t="str">
        <f>IFERROR(VLOOKUP($AI$5,Ledger!C118:K118,4,0),"-")</f>
        <v>-</v>
      </c>
      <c r="AE118" s="49" t="str">
        <f>IFERROR(VLOOKUP($AI$5,Ledger!C118:K118,5,0),"-")</f>
        <v>-</v>
      </c>
      <c r="AF118" s="49" t="str">
        <f>IFERROR(VLOOKUP($AI$5,Ledger!C118:K118,6,0),"-")</f>
        <v>-</v>
      </c>
      <c r="AG118" s="45">
        <f t="shared" si="20"/>
        <v>0</v>
      </c>
      <c r="AH118" s="45" t="str">
        <f>IFERROR(VLOOKUP($AI$5,Ledger!C118:K118,9,0),"-")</f>
        <v>-</v>
      </c>
      <c r="AI118" s="45" t="str">
        <f t="shared" si="21"/>
        <v>-</v>
      </c>
      <c r="AK118" s="25" t="str">
        <f>IFERROR(VLOOKUP($AR$5,Ledger!C118:K118,2,0),"-")</f>
        <v>-</v>
      </c>
      <c r="AL118" s="49" t="str">
        <f>IFERROR(VLOOKUP($AR$5,Ledger!C118:K118,3,0),"-")</f>
        <v>-</v>
      </c>
      <c r="AM118" s="49" t="str">
        <f>IFERROR(VLOOKUP($AR$5,Ledger!C118:K118,4,0),"-")</f>
        <v>-</v>
      </c>
      <c r="AN118" s="49" t="str">
        <f>IFERROR(VLOOKUP($AR$5,Ledger!C118:K118,5,0),"-")</f>
        <v>-</v>
      </c>
      <c r="AO118" s="49" t="str">
        <f>IFERROR(VLOOKUP($AR$5,Ledger!C118:K118,6,0),"-")</f>
        <v>-</v>
      </c>
      <c r="AP118" s="45">
        <f t="shared" si="22"/>
        <v>0</v>
      </c>
      <c r="AQ118" s="45" t="str">
        <f>IFERROR(VLOOKUP($AR$5,Ledger!C118:K118,9,0),"-")</f>
        <v>-</v>
      </c>
      <c r="AR118" s="45" t="str">
        <f t="shared" si="23"/>
        <v>-</v>
      </c>
      <c r="AT118" s="25" t="str">
        <f>IFERROR(VLOOKUP($BA$5,Ledger!C118:K118,2,0),"-")</f>
        <v>-</v>
      </c>
      <c r="AU118" s="49" t="str">
        <f>IFERROR(VLOOKUP($BA$5,Ledger!C118:K118,3,0),"-")</f>
        <v>-</v>
      </c>
      <c r="AV118" s="49" t="str">
        <f>IFERROR(VLOOKUP($BA$5,Ledger!C118:K118,4,0),"-")</f>
        <v>-</v>
      </c>
      <c r="AW118" s="49" t="str">
        <f>IFERROR(VLOOKUP($BA$5,Ledger!C118:K118,5,0),"-")</f>
        <v>-</v>
      </c>
      <c r="AX118" s="49" t="str">
        <f>IFERROR(VLOOKUP($BA$5,Ledger!C118:K118,6,0),"-")</f>
        <v>-</v>
      </c>
      <c r="AY118" s="45">
        <f t="shared" si="24"/>
        <v>0</v>
      </c>
      <c r="AZ118" s="45" t="str">
        <f>IFERROR(VLOOKUP($BA$5,Ledger!C118:K118,9,0),"-")</f>
        <v>-</v>
      </c>
      <c r="BA118" s="45" t="str">
        <f t="shared" si="25"/>
        <v>-</v>
      </c>
      <c r="BC118" s="25" t="str">
        <f>IFERROR(VLOOKUP($BJ$5,Ledger!C118:K118,2,0),"-")</f>
        <v>-</v>
      </c>
      <c r="BD118" s="49" t="str">
        <f>IFERROR(VLOOKUP($BJ$5,Ledger!C118:K118,3,0),"-")</f>
        <v>-</v>
      </c>
      <c r="BE118" s="49" t="str">
        <f>IFERROR(VLOOKUP($BJ$5,Ledger!C118:K118,4,0),"-")</f>
        <v>-</v>
      </c>
      <c r="BF118" s="49" t="str">
        <f>IFERROR(VLOOKUP($BJ$5,Ledger!C118:K118,5,0),"-")</f>
        <v>-</v>
      </c>
      <c r="BG118" s="49" t="str">
        <f>IFERROR(VLOOKUP($BJ$5,Ledger!C118:K118,6,0),"-")</f>
        <v>-</v>
      </c>
      <c r="BH118" s="45">
        <f t="shared" si="26"/>
        <v>0</v>
      </c>
      <c r="BI118" s="45" t="str">
        <f>IFERROR(VLOOKUP($BJ$5,Ledger!C118:K118,9,0),"-")</f>
        <v>-</v>
      </c>
      <c r="BJ118" s="45" t="str">
        <f t="shared" si="27"/>
        <v>-</v>
      </c>
    </row>
    <row r="119" spans="1:62" ht="24" x14ac:dyDescent="0.2">
      <c r="A119" s="25" t="str">
        <f>IFERROR(VLOOKUP($H$5,Ledger!C119:K119,2,0),"-")</f>
        <v>-</v>
      </c>
      <c r="B119" s="49" t="str">
        <f>IFERROR(VLOOKUP($H$5,Ledger!C119:K119,3,0),"-")</f>
        <v>-</v>
      </c>
      <c r="C119" s="49" t="str">
        <f>IFERROR(VLOOKUP($H$5,Ledger!C119:K119,4,0),"-")</f>
        <v>-</v>
      </c>
      <c r="D119" s="49" t="str">
        <f>IFERROR(VLOOKUP($H$5,Ledger!C119:K119,5,0),"-")</f>
        <v>-</v>
      </c>
      <c r="E119" s="49" t="str">
        <f>IFERROR(VLOOKUP($H$5,Ledger!C119:K119,6,0),"-")</f>
        <v>-</v>
      </c>
      <c r="F119" s="45">
        <f t="shared" si="14"/>
        <v>0</v>
      </c>
      <c r="G119" s="45" t="str">
        <f>IFERROR(VLOOKUP($H$5,Ledger!C119:K119,9,0),"-")</f>
        <v>-</v>
      </c>
      <c r="H119" s="45" t="str">
        <f t="shared" si="15"/>
        <v>-</v>
      </c>
      <c r="J119" s="25" t="str">
        <f>IFERROR(VLOOKUP($Q$5,Ledger!C119:K119,2,0),"-")</f>
        <v>-</v>
      </c>
      <c r="K119" s="49" t="str">
        <f>IFERROR(VLOOKUP($Q$5,Ledger!C119:K119,3,0),"-")</f>
        <v>-</v>
      </c>
      <c r="L119" s="49" t="str">
        <f>IFERROR(VLOOKUP($Q$5,Ledger!C119:K119,4,0),"-")</f>
        <v>-</v>
      </c>
      <c r="M119" s="49" t="str">
        <f>IFERROR(VLOOKUP($Q$5,Ledger!C119:K119,5,0),"-")</f>
        <v>-</v>
      </c>
      <c r="N119" s="49" t="str">
        <f>IFERROR(VLOOKUP($Q$5,Ledger!C119:K119,6,0),"-")</f>
        <v>-</v>
      </c>
      <c r="O119" s="45">
        <f t="shared" si="16"/>
        <v>0</v>
      </c>
      <c r="P119" s="45" t="str">
        <f>IFERROR(VLOOKUP($Q$5,Ledger!C119:K119,9,0),"-")</f>
        <v>-</v>
      </c>
      <c r="Q119" s="45" t="str">
        <f t="shared" si="17"/>
        <v>-</v>
      </c>
      <c r="S119" s="25" t="str">
        <f>IFERROR(VLOOKUP($Z$5,Ledger!C119:K119,2,0),"-")</f>
        <v>-</v>
      </c>
      <c r="T119" s="49" t="str">
        <f>IFERROR(VLOOKUP($Z$5,Ledger!C119:K119,3,0),"-")</f>
        <v>-</v>
      </c>
      <c r="U119" s="49" t="str">
        <f>IFERROR(VLOOKUP($Z$5,Ledger!C119:K119,4,0),"-")</f>
        <v>-</v>
      </c>
      <c r="V119" s="49" t="str">
        <f>IFERROR(VLOOKUP($Z$5,Ledger!C119:K119,5,0),"-")</f>
        <v>-</v>
      </c>
      <c r="W119" s="49" t="str">
        <f>IFERROR(VLOOKUP($Z$5,Ledger!C119:K119,6,0),"-")</f>
        <v>-</v>
      </c>
      <c r="X119" s="45">
        <f t="shared" si="18"/>
        <v>0</v>
      </c>
      <c r="Y119" s="45" t="str">
        <f>IFERROR(VLOOKUP($Z$5,Ledger!C119:K119,9,0),"-")</f>
        <v>-</v>
      </c>
      <c r="Z119" s="45" t="str">
        <f t="shared" si="19"/>
        <v>-</v>
      </c>
      <c r="AB119" s="25" t="str">
        <f>IFERROR(VLOOKUP($AI$5,Ledger!C119:K119,2,0),"-")</f>
        <v>-</v>
      </c>
      <c r="AC119" s="49" t="str">
        <f>IFERROR(VLOOKUP($AI$5,Ledger!C119:K119,3,0),"-")</f>
        <v>-</v>
      </c>
      <c r="AD119" s="49" t="str">
        <f>IFERROR(VLOOKUP($AI$5,Ledger!C119:K119,4,0),"-")</f>
        <v>-</v>
      </c>
      <c r="AE119" s="49" t="str">
        <f>IFERROR(VLOOKUP($AI$5,Ledger!C119:K119,5,0),"-")</f>
        <v>-</v>
      </c>
      <c r="AF119" s="49" t="str">
        <f>IFERROR(VLOOKUP($AI$5,Ledger!C119:K119,6,0),"-")</f>
        <v>-</v>
      </c>
      <c r="AG119" s="45">
        <f t="shared" si="20"/>
        <v>0</v>
      </c>
      <c r="AH119" s="45" t="str">
        <f>IFERROR(VLOOKUP($AI$5,Ledger!C119:K119,9,0),"-")</f>
        <v>-</v>
      </c>
      <c r="AI119" s="45" t="str">
        <f t="shared" si="21"/>
        <v>-</v>
      </c>
      <c r="AK119" s="25" t="str">
        <f>IFERROR(VLOOKUP($AR$5,Ledger!C119:K119,2,0),"-")</f>
        <v>-</v>
      </c>
      <c r="AL119" s="49" t="str">
        <f>IFERROR(VLOOKUP($AR$5,Ledger!C119:K119,3,0),"-")</f>
        <v>-</v>
      </c>
      <c r="AM119" s="49" t="str">
        <f>IFERROR(VLOOKUP($AR$5,Ledger!C119:K119,4,0),"-")</f>
        <v>-</v>
      </c>
      <c r="AN119" s="49" t="str">
        <f>IFERROR(VLOOKUP($AR$5,Ledger!C119:K119,5,0),"-")</f>
        <v>-</v>
      </c>
      <c r="AO119" s="49" t="str">
        <f>IFERROR(VLOOKUP($AR$5,Ledger!C119:K119,6,0),"-")</f>
        <v>-</v>
      </c>
      <c r="AP119" s="45">
        <f t="shared" si="22"/>
        <v>0</v>
      </c>
      <c r="AQ119" s="45" t="str">
        <f>IFERROR(VLOOKUP($AR$5,Ledger!C119:K119,9,0),"-")</f>
        <v>-</v>
      </c>
      <c r="AR119" s="45" t="str">
        <f t="shared" si="23"/>
        <v>-</v>
      </c>
      <c r="AT119" s="25" t="str">
        <f>IFERROR(VLOOKUP($BA$5,Ledger!C119:K119,2,0),"-")</f>
        <v>-</v>
      </c>
      <c r="AU119" s="49" t="str">
        <f>IFERROR(VLOOKUP($BA$5,Ledger!C119:K119,3,0),"-")</f>
        <v>-</v>
      </c>
      <c r="AV119" s="49" t="str">
        <f>IFERROR(VLOOKUP($BA$5,Ledger!C119:K119,4,0),"-")</f>
        <v>-</v>
      </c>
      <c r="AW119" s="49" t="str">
        <f>IFERROR(VLOOKUP($BA$5,Ledger!C119:K119,5,0),"-")</f>
        <v>-</v>
      </c>
      <c r="AX119" s="49" t="str">
        <f>IFERROR(VLOOKUP($BA$5,Ledger!C119:K119,6,0),"-")</f>
        <v>-</v>
      </c>
      <c r="AY119" s="45">
        <f t="shared" si="24"/>
        <v>0</v>
      </c>
      <c r="AZ119" s="45" t="str">
        <f>IFERROR(VLOOKUP($BA$5,Ledger!C119:K119,9,0),"-")</f>
        <v>-</v>
      </c>
      <c r="BA119" s="45" t="str">
        <f t="shared" si="25"/>
        <v>-</v>
      </c>
      <c r="BC119" s="25" t="str">
        <f>IFERROR(VLOOKUP($BJ$5,Ledger!C119:K119,2,0),"-")</f>
        <v>-</v>
      </c>
      <c r="BD119" s="49" t="str">
        <f>IFERROR(VLOOKUP($BJ$5,Ledger!C119:K119,3,0),"-")</f>
        <v>-</v>
      </c>
      <c r="BE119" s="49" t="str">
        <f>IFERROR(VLOOKUP($BJ$5,Ledger!C119:K119,4,0),"-")</f>
        <v>-</v>
      </c>
      <c r="BF119" s="49" t="str">
        <f>IFERROR(VLOOKUP($BJ$5,Ledger!C119:K119,5,0),"-")</f>
        <v>-</v>
      </c>
      <c r="BG119" s="49" t="str">
        <f>IFERROR(VLOOKUP($BJ$5,Ledger!C119:K119,6,0),"-")</f>
        <v>-</v>
      </c>
      <c r="BH119" s="45">
        <f t="shared" si="26"/>
        <v>0</v>
      </c>
      <c r="BI119" s="45" t="str">
        <f>IFERROR(VLOOKUP($BJ$5,Ledger!C119:K119,9,0),"-")</f>
        <v>-</v>
      </c>
      <c r="BJ119" s="45" t="str">
        <f t="shared" si="27"/>
        <v>-</v>
      </c>
    </row>
    <row r="120" spans="1:62" ht="24" x14ac:dyDescent="0.2">
      <c r="A120" s="25" t="str">
        <f>IFERROR(VLOOKUP($H$5,Ledger!C120:K120,2,0),"-")</f>
        <v>-</v>
      </c>
      <c r="B120" s="49" t="str">
        <f>IFERROR(VLOOKUP($H$5,Ledger!C120:K120,3,0),"-")</f>
        <v>-</v>
      </c>
      <c r="C120" s="49" t="str">
        <f>IFERROR(VLOOKUP($H$5,Ledger!C120:K120,4,0),"-")</f>
        <v>-</v>
      </c>
      <c r="D120" s="49" t="str">
        <f>IFERROR(VLOOKUP($H$5,Ledger!C120:K120,5,0),"-")</f>
        <v>-</v>
      </c>
      <c r="E120" s="49" t="str">
        <f>IFERROR(VLOOKUP($H$5,Ledger!C120:K120,6,0),"-")</f>
        <v>-</v>
      </c>
      <c r="F120" s="45">
        <f t="shared" si="14"/>
        <v>0</v>
      </c>
      <c r="G120" s="45" t="str">
        <f>IFERROR(VLOOKUP($H$5,Ledger!C120:K120,9,0),"-")</f>
        <v>-</v>
      </c>
      <c r="H120" s="45" t="str">
        <f t="shared" si="15"/>
        <v>-</v>
      </c>
      <c r="J120" s="25" t="str">
        <f>IFERROR(VLOOKUP($Q$5,Ledger!C120:K120,2,0),"-")</f>
        <v>-</v>
      </c>
      <c r="K120" s="49" t="str">
        <f>IFERROR(VLOOKUP($Q$5,Ledger!C120:K120,3,0),"-")</f>
        <v>-</v>
      </c>
      <c r="L120" s="49" t="str">
        <f>IFERROR(VLOOKUP($Q$5,Ledger!C120:K120,4,0),"-")</f>
        <v>-</v>
      </c>
      <c r="M120" s="49" t="str">
        <f>IFERROR(VLOOKUP($Q$5,Ledger!C120:K120,5,0),"-")</f>
        <v>-</v>
      </c>
      <c r="N120" s="49" t="str">
        <f>IFERROR(VLOOKUP($Q$5,Ledger!C120:K120,6,0),"-")</f>
        <v>-</v>
      </c>
      <c r="O120" s="45">
        <f t="shared" si="16"/>
        <v>0</v>
      </c>
      <c r="P120" s="45" t="str">
        <f>IFERROR(VLOOKUP($Q$5,Ledger!C120:K120,9,0),"-")</f>
        <v>-</v>
      </c>
      <c r="Q120" s="45" t="str">
        <f t="shared" si="17"/>
        <v>-</v>
      </c>
      <c r="S120" s="25" t="str">
        <f>IFERROR(VLOOKUP($Z$5,Ledger!C120:K120,2,0),"-")</f>
        <v>-</v>
      </c>
      <c r="T120" s="49" t="str">
        <f>IFERROR(VLOOKUP($Z$5,Ledger!C120:K120,3,0),"-")</f>
        <v>-</v>
      </c>
      <c r="U120" s="49" t="str">
        <f>IFERROR(VLOOKUP($Z$5,Ledger!C120:K120,4,0),"-")</f>
        <v>-</v>
      </c>
      <c r="V120" s="49" t="str">
        <f>IFERROR(VLOOKUP($Z$5,Ledger!C120:K120,5,0),"-")</f>
        <v>-</v>
      </c>
      <c r="W120" s="49" t="str">
        <f>IFERROR(VLOOKUP($Z$5,Ledger!C120:K120,6,0),"-")</f>
        <v>-</v>
      </c>
      <c r="X120" s="45">
        <f t="shared" si="18"/>
        <v>0</v>
      </c>
      <c r="Y120" s="45" t="str">
        <f>IFERROR(VLOOKUP($Z$5,Ledger!C120:K120,9,0),"-")</f>
        <v>-</v>
      </c>
      <c r="Z120" s="45" t="str">
        <f t="shared" si="19"/>
        <v>-</v>
      </c>
      <c r="AB120" s="25" t="str">
        <f>IFERROR(VLOOKUP($AI$5,Ledger!C120:K120,2,0),"-")</f>
        <v>-</v>
      </c>
      <c r="AC120" s="49" t="str">
        <f>IFERROR(VLOOKUP($AI$5,Ledger!C120:K120,3,0),"-")</f>
        <v>-</v>
      </c>
      <c r="AD120" s="49" t="str">
        <f>IFERROR(VLOOKUP($AI$5,Ledger!C120:K120,4,0),"-")</f>
        <v>-</v>
      </c>
      <c r="AE120" s="49" t="str">
        <f>IFERROR(VLOOKUP($AI$5,Ledger!C120:K120,5,0),"-")</f>
        <v>-</v>
      </c>
      <c r="AF120" s="49" t="str">
        <f>IFERROR(VLOOKUP($AI$5,Ledger!C120:K120,6,0),"-")</f>
        <v>-</v>
      </c>
      <c r="AG120" s="45">
        <f t="shared" si="20"/>
        <v>0</v>
      </c>
      <c r="AH120" s="45" t="str">
        <f>IFERROR(VLOOKUP($AI$5,Ledger!C120:K120,9,0),"-")</f>
        <v>-</v>
      </c>
      <c r="AI120" s="45" t="str">
        <f t="shared" si="21"/>
        <v>-</v>
      </c>
      <c r="AK120" s="25" t="str">
        <f>IFERROR(VLOOKUP($AR$5,Ledger!C120:K120,2,0),"-")</f>
        <v>-</v>
      </c>
      <c r="AL120" s="49" t="str">
        <f>IFERROR(VLOOKUP($AR$5,Ledger!C120:K120,3,0),"-")</f>
        <v>-</v>
      </c>
      <c r="AM120" s="49" t="str">
        <f>IFERROR(VLOOKUP($AR$5,Ledger!C120:K120,4,0),"-")</f>
        <v>-</v>
      </c>
      <c r="AN120" s="49" t="str">
        <f>IFERROR(VLOOKUP($AR$5,Ledger!C120:K120,5,0),"-")</f>
        <v>-</v>
      </c>
      <c r="AO120" s="49" t="str">
        <f>IFERROR(VLOOKUP($AR$5,Ledger!C120:K120,6,0),"-")</f>
        <v>-</v>
      </c>
      <c r="AP120" s="45">
        <f t="shared" si="22"/>
        <v>0</v>
      </c>
      <c r="AQ120" s="45" t="str">
        <f>IFERROR(VLOOKUP($AR$5,Ledger!C120:K120,9,0),"-")</f>
        <v>-</v>
      </c>
      <c r="AR120" s="45" t="str">
        <f t="shared" si="23"/>
        <v>-</v>
      </c>
      <c r="AT120" s="25" t="str">
        <f>IFERROR(VLOOKUP($BA$5,Ledger!C120:K120,2,0),"-")</f>
        <v>-</v>
      </c>
      <c r="AU120" s="49" t="str">
        <f>IFERROR(VLOOKUP($BA$5,Ledger!C120:K120,3,0),"-")</f>
        <v>-</v>
      </c>
      <c r="AV120" s="49" t="str">
        <f>IFERROR(VLOOKUP($BA$5,Ledger!C120:K120,4,0),"-")</f>
        <v>-</v>
      </c>
      <c r="AW120" s="49" t="str">
        <f>IFERROR(VLOOKUP($BA$5,Ledger!C120:K120,5,0),"-")</f>
        <v>-</v>
      </c>
      <c r="AX120" s="49" t="str">
        <f>IFERROR(VLOOKUP($BA$5,Ledger!C120:K120,6,0),"-")</f>
        <v>-</v>
      </c>
      <c r="AY120" s="45">
        <f t="shared" si="24"/>
        <v>0</v>
      </c>
      <c r="AZ120" s="45" t="str">
        <f>IFERROR(VLOOKUP($BA$5,Ledger!C120:K120,9,0),"-")</f>
        <v>-</v>
      </c>
      <c r="BA120" s="45" t="str">
        <f t="shared" si="25"/>
        <v>-</v>
      </c>
      <c r="BC120" s="25" t="str">
        <f>IFERROR(VLOOKUP($BJ$5,Ledger!C120:K120,2,0),"-")</f>
        <v>-</v>
      </c>
      <c r="BD120" s="49" t="str">
        <f>IFERROR(VLOOKUP($BJ$5,Ledger!C120:K120,3,0),"-")</f>
        <v>-</v>
      </c>
      <c r="BE120" s="49" t="str">
        <f>IFERROR(VLOOKUP($BJ$5,Ledger!C120:K120,4,0),"-")</f>
        <v>-</v>
      </c>
      <c r="BF120" s="49" t="str">
        <f>IFERROR(VLOOKUP($BJ$5,Ledger!C120:K120,5,0),"-")</f>
        <v>-</v>
      </c>
      <c r="BG120" s="49" t="str">
        <f>IFERROR(VLOOKUP($BJ$5,Ledger!C120:K120,6,0),"-")</f>
        <v>-</v>
      </c>
      <c r="BH120" s="45">
        <f t="shared" si="26"/>
        <v>0</v>
      </c>
      <c r="BI120" s="45" t="str">
        <f>IFERROR(VLOOKUP($BJ$5,Ledger!C120:K120,9,0),"-")</f>
        <v>-</v>
      </c>
      <c r="BJ120" s="45" t="str">
        <f t="shared" si="27"/>
        <v>-</v>
      </c>
    </row>
    <row r="121" spans="1:62" ht="24" x14ac:dyDescent="0.2">
      <c r="A121" s="25" t="str">
        <f>IFERROR(VLOOKUP($H$5,Ledger!C121:K121,2,0),"-")</f>
        <v>-</v>
      </c>
      <c r="B121" s="49" t="str">
        <f>IFERROR(VLOOKUP($H$5,Ledger!C121:K121,3,0),"-")</f>
        <v>-</v>
      </c>
      <c r="C121" s="49" t="str">
        <f>IFERROR(VLOOKUP($H$5,Ledger!C121:K121,4,0),"-")</f>
        <v>-</v>
      </c>
      <c r="D121" s="49" t="str">
        <f>IFERROR(VLOOKUP($H$5,Ledger!C121:K121,5,0),"-")</f>
        <v>-</v>
      </c>
      <c r="E121" s="49" t="str">
        <f>IFERROR(VLOOKUP($H$5,Ledger!C121:K121,6,0),"-")</f>
        <v>-</v>
      </c>
      <c r="F121" s="45">
        <f t="shared" si="14"/>
        <v>0</v>
      </c>
      <c r="G121" s="45" t="str">
        <f>IFERROR(VLOOKUP($H$5,Ledger!C121:K121,9,0),"-")</f>
        <v>-</v>
      </c>
      <c r="H121" s="45" t="str">
        <f t="shared" si="15"/>
        <v>-</v>
      </c>
      <c r="J121" s="25" t="str">
        <f>IFERROR(VLOOKUP($Q$5,Ledger!C121:K121,2,0),"-")</f>
        <v>-</v>
      </c>
      <c r="K121" s="49" t="str">
        <f>IFERROR(VLOOKUP($Q$5,Ledger!C121:K121,3,0),"-")</f>
        <v>-</v>
      </c>
      <c r="L121" s="49" t="str">
        <f>IFERROR(VLOOKUP($Q$5,Ledger!C121:K121,4,0),"-")</f>
        <v>-</v>
      </c>
      <c r="M121" s="49" t="str">
        <f>IFERROR(VLOOKUP($Q$5,Ledger!C121:K121,5,0),"-")</f>
        <v>-</v>
      </c>
      <c r="N121" s="49" t="str">
        <f>IFERROR(VLOOKUP($Q$5,Ledger!C121:K121,6,0),"-")</f>
        <v>-</v>
      </c>
      <c r="O121" s="45">
        <f t="shared" si="16"/>
        <v>0</v>
      </c>
      <c r="P121" s="45" t="str">
        <f>IFERROR(VLOOKUP($Q$5,Ledger!C121:K121,9,0),"-")</f>
        <v>-</v>
      </c>
      <c r="Q121" s="45" t="str">
        <f t="shared" si="17"/>
        <v>-</v>
      </c>
      <c r="S121" s="25" t="str">
        <f>IFERROR(VLOOKUP($Z$5,Ledger!C121:K121,2,0),"-")</f>
        <v>-</v>
      </c>
      <c r="T121" s="49" t="str">
        <f>IFERROR(VLOOKUP($Z$5,Ledger!C121:K121,3,0),"-")</f>
        <v>-</v>
      </c>
      <c r="U121" s="49" t="str">
        <f>IFERROR(VLOOKUP($Z$5,Ledger!C121:K121,4,0),"-")</f>
        <v>-</v>
      </c>
      <c r="V121" s="49" t="str">
        <f>IFERROR(VLOOKUP($Z$5,Ledger!C121:K121,5,0),"-")</f>
        <v>-</v>
      </c>
      <c r="W121" s="49" t="str">
        <f>IFERROR(VLOOKUP($Z$5,Ledger!C121:K121,6,0),"-")</f>
        <v>-</v>
      </c>
      <c r="X121" s="45">
        <f t="shared" si="18"/>
        <v>0</v>
      </c>
      <c r="Y121" s="45" t="str">
        <f>IFERROR(VLOOKUP($Z$5,Ledger!C121:K121,9,0),"-")</f>
        <v>-</v>
      </c>
      <c r="Z121" s="45" t="str">
        <f t="shared" si="19"/>
        <v>-</v>
      </c>
      <c r="AB121" s="25" t="str">
        <f>IFERROR(VLOOKUP($AI$5,Ledger!C121:K121,2,0),"-")</f>
        <v>-</v>
      </c>
      <c r="AC121" s="49" t="str">
        <f>IFERROR(VLOOKUP($AI$5,Ledger!C121:K121,3,0),"-")</f>
        <v>-</v>
      </c>
      <c r="AD121" s="49" t="str">
        <f>IFERROR(VLOOKUP($AI$5,Ledger!C121:K121,4,0),"-")</f>
        <v>-</v>
      </c>
      <c r="AE121" s="49" t="str">
        <f>IFERROR(VLOOKUP($AI$5,Ledger!C121:K121,5,0),"-")</f>
        <v>-</v>
      </c>
      <c r="AF121" s="49" t="str">
        <f>IFERROR(VLOOKUP($AI$5,Ledger!C121:K121,6,0),"-")</f>
        <v>-</v>
      </c>
      <c r="AG121" s="45">
        <f t="shared" si="20"/>
        <v>0</v>
      </c>
      <c r="AH121" s="45" t="str">
        <f>IFERROR(VLOOKUP($AI$5,Ledger!C121:K121,9,0),"-")</f>
        <v>-</v>
      </c>
      <c r="AI121" s="45" t="str">
        <f t="shared" si="21"/>
        <v>-</v>
      </c>
      <c r="AK121" s="25" t="str">
        <f>IFERROR(VLOOKUP($AR$5,Ledger!C121:K121,2,0),"-")</f>
        <v>-</v>
      </c>
      <c r="AL121" s="49" t="str">
        <f>IFERROR(VLOOKUP($AR$5,Ledger!C121:K121,3,0),"-")</f>
        <v>-</v>
      </c>
      <c r="AM121" s="49" t="str">
        <f>IFERROR(VLOOKUP($AR$5,Ledger!C121:K121,4,0),"-")</f>
        <v>-</v>
      </c>
      <c r="AN121" s="49" t="str">
        <f>IFERROR(VLOOKUP($AR$5,Ledger!C121:K121,5,0),"-")</f>
        <v>-</v>
      </c>
      <c r="AO121" s="49" t="str">
        <f>IFERROR(VLOOKUP($AR$5,Ledger!C121:K121,6,0),"-")</f>
        <v>-</v>
      </c>
      <c r="AP121" s="45">
        <f t="shared" si="22"/>
        <v>0</v>
      </c>
      <c r="AQ121" s="45" t="str">
        <f>IFERROR(VLOOKUP($AR$5,Ledger!C121:K121,9,0),"-")</f>
        <v>-</v>
      </c>
      <c r="AR121" s="45" t="str">
        <f t="shared" si="23"/>
        <v>-</v>
      </c>
      <c r="AT121" s="25" t="str">
        <f>IFERROR(VLOOKUP($BA$5,Ledger!C121:K121,2,0),"-")</f>
        <v>-</v>
      </c>
      <c r="AU121" s="49" t="str">
        <f>IFERROR(VLOOKUP($BA$5,Ledger!C121:K121,3,0),"-")</f>
        <v>-</v>
      </c>
      <c r="AV121" s="49" t="str">
        <f>IFERROR(VLOOKUP($BA$5,Ledger!C121:K121,4,0),"-")</f>
        <v>-</v>
      </c>
      <c r="AW121" s="49" t="str">
        <f>IFERROR(VLOOKUP($BA$5,Ledger!C121:K121,5,0),"-")</f>
        <v>-</v>
      </c>
      <c r="AX121" s="49" t="str">
        <f>IFERROR(VLOOKUP($BA$5,Ledger!C121:K121,6,0),"-")</f>
        <v>-</v>
      </c>
      <c r="AY121" s="45">
        <f t="shared" si="24"/>
        <v>0</v>
      </c>
      <c r="AZ121" s="45" t="str">
        <f>IFERROR(VLOOKUP($BA$5,Ledger!C121:K121,9,0),"-")</f>
        <v>-</v>
      </c>
      <c r="BA121" s="45" t="str">
        <f t="shared" si="25"/>
        <v>-</v>
      </c>
      <c r="BC121" s="25" t="str">
        <f>IFERROR(VLOOKUP($BJ$5,Ledger!C121:K121,2,0),"-")</f>
        <v>-</v>
      </c>
      <c r="BD121" s="49" t="str">
        <f>IFERROR(VLOOKUP($BJ$5,Ledger!C121:K121,3,0),"-")</f>
        <v>-</v>
      </c>
      <c r="BE121" s="49" t="str">
        <f>IFERROR(VLOOKUP($BJ$5,Ledger!C121:K121,4,0),"-")</f>
        <v>-</v>
      </c>
      <c r="BF121" s="49" t="str">
        <f>IFERROR(VLOOKUP($BJ$5,Ledger!C121:K121,5,0),"-")</f>
        <v>-</v>
      </c>
      <c r="BG121" s="49" t="str">
        <f>IFERROR(VLOOKUP($BJ$5,Ledger!C121:K121,6,0),"-")</f>
        <v>-</v>
      </c>
      <c r="BH121" s="45">
        <f t="shared" si="26"/>
        <v>0</v>
      </c>
      <c r="BI121" s="45" t="str">
        <f>IFERROR(VLOOKUP($BJ$5,Ledger!C121:K121,9,0),"-")</f>
        <v>-</v>
      </c>
      <c r="BJ121" s="45" t="str">
        <f t="shared" si="27"/>
        <v>-</v>
      </c>
    </row>
    <row r="122" spans="1:62" ht="24" x14ac:dyDescent="0.2">
      <c r="A122" s="25" t="str">
        <f>IFERROR(VLOOKUP($H$5,Ledger!C122:K122,2,0),"-")</f>
        <v>-</v>
      </c>
      <c r="B122" s="49" t="str">
        <f>IFERROR(VLOOKUP($H$5,Ledger!C122:K122,3,0),"-")</f>
        <v>-</v>
      </c>
      <c r="C122" s="49" t="str">
        <f>IFERROR(VLOOKUP($H$5,Ledger!C122:K122,4,0),"-")</f>
        <v>-</v>
      </c>
      <c r="D122" s="49" t="str">
        <f>IFERROR(VLOOKUP($H$5,Ledger!C122:K122,5,0),"-")</f>
        <v>-</v>
      </c>
      <c r="E122" s="49" t="str">
        <f>IFERROR(VLOOKUP($H$5,Ledger!C122:K122,6,0),"-")</f>
        <v>-</v>
      </c>
      <c r="F122" s="45">
        <f t="shared" si="14"/>
        <v>0</v>
      </c>
      <c r="G122" s="45" t="str">
        <f>IFERROR(VLOOKUP($H$5,Ledger!C122:K122,9,0),"-")</f>
        <v>-</v>
      </c>
      <c r="H122" s="45" t="str">
        <f t="shared" si="15"/>
        <v>-</v>
      </c>
      <c r="J122" s="25" t="str">
        <f>IFERROR(VLOOKUP($Q$5,Ledger!C122:K122,2,0),"-")</f>
        <v>-</v>
      </c>
      <c r="K122" s="49" t="str">
        <f>IFERROR(VLOOKUP($Q$5,Ledger!C122:K122,3,0),"-")</f>
        <v>-</v>
      </c>
      <c r="L122" s="49" t="str">
        <f>IFERROR(VLOOKUP($Q$5,Ledger!C122:K122,4,0),"-")</f>
        <v>-</v>
      </c>
      <c r="M122" s="49" t="str">
        <f>IFERROR(VLOOKUP($Q$5,Ledger!C122:K122,5,0),"-")</f>
        <v>-</v>
      </c>
      <c r="N122" s="49" t="str">
        <f>IFERROR(VLOOKUP($Q$5,Ledger!C122:K122,6,0),"-")</f>
        <v>-</v>
      </c>
      <c r="O122" s="45">
        <f t="shared" si="16"/>
        <v>0</v>
      </c>
      <c r="P122" s="45" t="str">
        <f>IFERROR(VLOOKUP($Q$5,Ledger!C122:K122,9,0),"-")</f>
        <v>-</v>
      </c>
      <c r="Q122" s="45" t="str">
        <f t="shared" si="17"/>
        <v>-</v>
      </c>
      <c r="S122" s="25" t="str">
        <f>IFERROR(VLOOKUP($Z$5,Ledger!C122:K122,2,0),"-")</f>
        <v>-</v>
      </c>
      <c r="T122" s="49" t="str">
        <f>IFERROR(VLOOKUP($Z$5,Ledger!C122:K122,3,0),"-")</f>
        <v>-</v>
      </c>
      <c r="U122" s="49" t="str">
        <f>IFERROR(VLOOKUP($Z$5,Ledger!C122:K122,4,0),"-")</f>
        <v>-</v>
      </c>
      <c r="V122" s="49" t="str">
        <f>IFERROR(VLOOKUP($Z$5,Ledger!C122:K122,5,0),"-")</f>
        <v>-</v>
      </c>
      <c r="W122" s="49" t="str">
        <f>IFERROR(VLOOKUP($Z$5,Ledger!C122:K122,6,0),"-")</f>
        <v>-</v>
      </c>
      <c r="X122" s="45">
        <f t="shared" si="18"/>
        <v>0</v>
      </c>
      <c r="Y122" s="45" t="str">
        <f>IFERROR(VLOOKUP($Z$5,Ledger!C122:K122,9,0),"-")</f>
        <v>-</v>
      </c>
      <c r="Z122" s="45" t="str">
        <f t="shared" si="19"/>
        <v>-</v>
      </c>
      <c r="AB122" s="25" t="str">
        <f>IFERROR(VLOOKUP($AI$5,Ledger!C122:K122,2,0),"-")</f>
        <v>-</v>
      </c>
      <c r="AC122" s="49" t="str">
        <f>IFERROR(VLOOKUP($AI$5,Ledger!C122:K122,3,0),"-")</f>
        <v>-</v>
      </c>
      <c r="AD122" s="49" t="str">
        <f>IFERROR(VLOOKUP($AI$5,Ledger!C122:K122,4,0),"-")</f>
        <v>-</v>
      </c>
      <c r="AE122" s="49" t="str">
        <f>IFERROR(VLOOKUP($AI$5,Ledger!C122:K122,5,0),"-")</f>
        <v>-</v>
      </c>
      <c r="AF122" s="49" t="str">
        <f>IFERROR(VLOOKUP($AI$5,Ledger!C122:K122,6,0),"-")</f>
        <v>-</v>
      </c>
      <c r="AG122" s="45">
        <f t="shared" si="20"/>
        <v>0</v>
      </c>
      <c r="AH122" s="45" t="str">
        <f>IFERROR(VLOOKUP($AI$5,Ledger!C122:K122,9,0),"-")</f>
        <v>-</v>
      </c>
      <c r="AI122" s="45" t="str">
        <f t="shared" si="21"/>
        <v>-</v>
      </c>
      <c r="AK122" s="25" t="str">
        <f>IFERROR(VLOOKUP($AR$5,Ledger!C122:K122,2,0),"-")</f>
        <v>-</v>
      </c>
      <c r="AL122" s="49" t="str">
        <f>IFERROR(VLOOKUP($AR$5,Ledger!C122:K122,3,0),"-")</f>
        <v>-</v>
      </c>
      <c r="AM122" s="49" t="str">
        <f>IFERROR(VLOOKUP($AR$5,Ledger!C122:K122,4,0),"-")</f>
        <v>-</v>
      </c>
      <c r="AN122" s="49" t="str">
        <f>IFERROR(VLOOKUP($AR$5,Ledger!C122:K122,5,0),"-")</f>
        <v>-</v>
      </c>
      <c r="AO122" s="49" t="str">
        <f>IFERROR(VLOOKUP($AR$5,Ledger!C122:K122,6,0),"-")</f>
        <v>-</v>
      </c>
      <c r="AP122" s="45">
        <f t="shared" si="22"/>
        <v>0</v>
      </c>
      <c r="AQ122" s="45" t="str">
        <f>IFERROR(VLOOKUP($AR$5,Ledger!C122:K122,9,0),"-")</f>
        <v>-</v>
      </c>
      <c r="AR122" s="45" t="str">
        <f t="shared" si="23"/>
        <v>-</v>
      </c>
      <c r="AT122" s="25" t="str">
        <f>IFERROR(VLOOKUP($BA$5,Ledger!C122:K122,2,0),"-")</f>
        <v>-</v>
      </c>
      <c r="AU122" s="49" t="str">
        <f>IFERROR(VLOOKUP($BA$5,Ledger!C122:K122,3,0),"-")</f>
        <v>-</v>
      </c>
      <c r="AV122" s="49" t="str">
        <f>IFERROR(VLOOKUP($BA$5,Ledger!C122:K122,4,0),"-")</f>
        <v>-</v>
      </c>
      <c r="AW122" s="49" t="str">
        <f>IFERROR(VLOOKUP($BA$5,Ledger!C122:K122,5,0),"-")</f>
        <v>-</v>
      </c>
      <c r="AX122" s="49" t="str">
        <f>IFERROR(VLOOKUP($BA$5,Ledger!C122:K122,6,0),"-")</f>
        <v>-</v>
      </c>
      <c r="AY122" s="45">
        <f t="shared" si="24"/>
        <v>0</v>
      </c>
      <c r="AZ122" s="45" t="str">
        <f>IFERROR(VLOOKUP($BA$5,Ledger!C122:K122,9,0),"-")</f>
        <v>-</v>
      </c>
      <c r="BA122" s="45" t="str">
        <f t="shared" si="25"/>
        <v>-</v>
      </c>
      <c r="BC122" s="25" t="str">
        <f>IFERROR(VLOOKUP($BJ$5,Ledger!C122:K122,2,0),"-")</f>
        <v>-</v>
      </c>
      <c r="BD122" s="49" t="str">
        <f>IFERROR(VLOOKUP($BJ$5,Ledger!C122:K122,3,0),"-")</f>
        <v>-</v>
      </c>
      <c r="BE122" s="49" t="str">
        <f>IFERROR(VLOOKUP($BJ$5,Ledger!C122:K122,4,0),"-")</f>
        <v>-</v>
      </c>
      <c r="BF122" s="49" t="str">
        <f>IFERROR(VLOOKUP($BJ$5,Ledger!C122:K122,5,0),"-")</f>
        <v>-</v>
      </c>
      <c r="BG122" s="49" t="str">
        <f>IFERROR(VLOOKUP($BJ$5,Ledger!C122:K122,6,0),"-")</f>
        <v>-</v>
      </c>
      <c r="BH122" s="45">
        <f t="shared" si="26"/>
        <v>0</v>
      </c>
      <c r="BI122" s="45" t="str">
        <f>IFERROR(VLOOKUP($BJ$5,Ledger!C122:K122,9,0),"-")</f>
        <v>-</v>
      </c>
      <c r="BJ122" s="45" t="str">
        <f t="shared" si="27"/>
        <v>-</v>
      </c>
    </row>
    <row r="123" spans="1:62" ht="24" x14ac:dyDescent="0.2">
      <c r="A123" s="25" t="str">
        <f>IFERROR(VLOOKUP($H$5,Ledger!C123:K123,2,0),"-")</f>
        <v>-</v>
      </c>
      <c r="B123" s="49" t="str">
        <f>IFERROR(VLOOKUP($H$5,Ledger!C123:K123,3,0),"-")</f>
        <v>-</v>
      </c>
      <c r="C123" s="49" t="str">
        <f>IFERROR(VLOOKUP($H$5,Ledger!C123:K123,4,0),"-")</f>
        <v>-</v>
      </c>
      <c r="D123" s="49" t="str">
        <f>IFERROR(VLOOKUP($H$5,Ledger!C123:K123,5,0),"-")</f>
        <v>-</v>
      </c>
      <c r="E123" s="49" t="str">
        <f>IFERROR(VLOOKUP($H$5,Ledger!C123:K123,6,0),"-")</f>
        <v>-</v>
      </c>
      <c r="F123" s="45">
        <f t="shared" si="14"/>
        <v>0</v>
      </c>
      <c r="G123" s="45" t="str">
        <f>IFERROR(VLOOKUP($H$5,Ledger!C123:K123,9,0),"-")</f>
        <v>-</v>
      </c>
      <c r="H123" s="45" t="str">
        <f t="shared" si="15"/>
        <v>-</v>
      </c>
      <c r="J123" s="25" t="str">
        <f>IFERROR(VLOOKUP($Q$5,Ledger!C123:K123,2,0),"-")</f>
        <v>-</v>
      </c>
      <c r="K123" s="49" t="str">
        <f>IFERROR(VLOOKUP($Q$5,Ledger!C123:K123,3,0),"-")</f>
        <v>-</v>
      </c>
      <c r="L123" s="49" t="str">
        <f>IFERROR(VLOOKUP($Q$5,Ledger!C123:K123,4,0),"-")</f>
        <v>-</v>
      </c>
      <c r="M123" s="49" t="str">
        <f>IFERROR(VLOOKUP($Q$5,Ledger!C123:K123,5,0),"-")</f>
        <v>-</v>
      </c>
      <c r="N123" s="49" t="str">
        <f>IFERROR(VLOOKUP($Q$5,Ledger!C123:K123,6,0),"-")</f>
        <v>-</v>
      </c>
      <c r="O123" s="45">
        <f t="shared" si="16"/>
        <v>0</v>
      </c>
      <c r="P123" s="45" t="str">
        <f>IFERROR(VLOOKUP($Q$5,Ledger!C123:K123,9,0),"-")</f>
        <v>-</v>
      </c>
      <c r="Q123" s="45" t="str">
        <f t="shared" si="17"/>
        <v>-</v>
      </c>
      <c r="S123" s="25" t="str">
        <f>IFERROR(VLOOKUP($Z$5,Ledger!C123:K123,2,0),"-")</f>
        <v>-</v>
      </c>
      <c r="T123" s="49" t="str">
        <f>IFERROR(VLOOKUP($Z$5,Ledger!C123:K123,3,0),"-")</f>
        <v>-</v>
      </c>
      <c r="U123" s="49" t="str">
        <f>IFERROR(VLOOKUP($Z$5,Ledger!C123:K123,4,0),"-")</f>
        <v>-</v>
      </c>
      <c r="V123" s="49" t="str">
        <f>IFERROR(VLOOKUP($Z$5,Ledger!C123:K123,5,0),"-")</f>
        <v>-</v>
      </c>
      <c r="W123" s="49" t="str">
        <f>IFERROR(VLOOKUP($Z$5,Ledger!C123:K123,6,0),"-")</f>
        <v>-</v>
      </c>
      <c r="X123" s="45">
        <f t="shared" si="18"/>
        <v>0</v>
      </c>
      <c r="Y123" s="45" t="str">
        <f>IFERROR(VLOOKUP($Z$5,Ledger!C123:K123,9,0),"-")</f>
        <v>-</v>
      </c>
      <c r="Z123" s="45" t="str">
        <f t="shared" si="19"/>
        <v>-</v>
      </c>
      <c r="AB123" s="25" t="str">
        <f>IFERROR(VLOOKUP($AI$5,Ledger!C123:K123,2,0),"-")</f>
        <v>-</v>
      </c>
      <c r="AC123" s="49" t="str">
        <f>IFERROR(VLOOKUP($AI$5,Ledger!C123:K123,3,0),"-")</f>
        <v>-</v>
      </c>
      <c r="AD123" s="49" t="str">
        <f>IFERROR(VLOOKUP($AI$5,Ledger!C123:K123,4,0),"-")</f>
        <v>-</v>
      </c>
      <c r="AE123" s="49" t="str">
        <f>IFERROR(VLOOKUP($AI$5,Ledger!C123:K123,5,0),"-")</f>
        <v>-</v>
      </c>
      <c r="AF123" s="49" t="str">
        <f>IFERROR(VLOOKUP($AI$5,Ledger!C123:K123,6,0),"-")</f>
        <v>-</v>
      </c>
      <c r="AG123" s="45">
        <f t="shared" si="20"/>
        <v>0</v>
      </c>
      <c r="AH123" s="45" t="str">
        <f>IFERROR(VLOOKUP($AI$5,Ledger!C123:K123,9,0),"-")</f>
        <v>-</v>
      </c>
      <c r="AI123" s="45" t="str">
        <f t="shared" si="21"/>
        <v>-</v>
      </c>
      <c r="AK123" s="25" t="str">
        <f>IFERROR(VLOOKUP($AR$5,Ledger!C123:K123,2,0),"-")</f>
        <v>-</v>
      </c>
      <c r="AL123" s="49" t="str">
        <f>IFERROR(VLOOKUP($AR$5,Ledger!C123:K123,3,0),"-")</f>
        <v>-</v>
      </c>
      <c r="AM123" s="49" t="str">
        <f>IFERROR(VLOOKUP($AR$5,Ledger!C123:K123,4,0),"-")</f>
        <v>-</v>
      </c>
      <c r="AN123" s="49" t="str">
        <f>IFERROR(VLOOKUP($AR$5,Ledger!C123:K123,5,0),"-")</f>
        <v>-</v>
      </c>
      <c r="AO123" s="49" t="str">
        <f>IFERROR(VLOOKUP($AR$5,Ledger!C123:K123,6,0),"-")</f>
        <v>-</v>
      </c>
      <c r="AP123" s="45">
        <f t="shared" si="22"/>
        <v>0</v>
      </c>
      <c r="AQ123" s="45" t="str">
        <f>IFERROR(VLOOKUP($AR$5,Ledger!C123:K123,9,0),"-")</f>
        <v>-</v>
      </c>
      <c r="AR123" s="45" t="str">
        <f t="shared" si="23"/>
        <v>-</v>
      </c>
      <c r="AT123" s="25" t="str">
        <f>IFERROR(VLOOKUP($BA$5,Ledger!C123:K123,2,0),"-")</f>
        <v>-</v>
      </c>
      <c r="AU123" s="49" t="str">
        <f>IFERROR(VLOOKUP($BA$5,Ledger!C123:K123,3,0),"-")</f>
        <v>-</v>
      </c>
      <c r="AV123" s="49" t="str">
        <f>IFERROR(VLOOKUP($BA$5,Ledger!C123:K123,4,0),"-")</f>
        <v>-</v>
      </c>
      <c r="AW123" s="49" t="str">
        <f>IFERROR(VLOOKUP($BA$5,Ledger!C123:K123,5,0),"-")</f>
        <v>-</v>
      </c>
      <c r="AX123" s="49" t="str">
        <f>IFERROR(VLOOKUP($BA$5,Ledger!C123:K123,6,0),"-")</f>
        <v>-</v>
      </c>
      <c r="AY123" s="45">
        <f t="shared" si="24"/>
        <v>0</v>
      </c>
      <c r="AZ123" s="45" t="str">
        <f>IFERROR(VLOOKUP($BA$5,Ledger!C123:K123,9,0),"-")</f>
        <v>-</v>
      </c>
      <c r="BA123" s="45" t="str">
        <f t="shared" si="25"/>
        <v>-</v>
      </c>
      <c r="BC123" s="25" t="str">
        <f>IFERROR(VLOOKUP($BJ$5,Ledger!C123:K123,2,0),"-")</f>
        <v>-</v>
      </c>
      <c r="BD123" s="49" t="str">
        <f>IFERROR(VLOOKUP($BJ$5,Ledger!C123:K123,3,0),"-")</f>
        <v>-</v>
      </c>
      <c r="BE123" s="49" t="str">
        <f>IFERROR(VLOOKUP($BJ$5,Ledger!C123:K123,4,0),"-")</f>
        <v>-</v>
      </c>
      <c r="BF123" s="49" t="str">
        <f>IFERROR(VLOOKUP($BJ$5,Ledger!C123:K123,5,0),"-")</f>
        <v>-</v>
      </c>
      <c r="BG123" s="49" t="str">
        <f>IFERROR(VLOOKUP($BJ$5,Ledger!C123:K123,6,0),"-")</f>
        <v>-</v>
      </c>
      <c r="BH123" s="45">
        <f t="shared" si="26"/>
        <v>0</v>
      </c>
      <c r="BI123" s="45" t="str">
        <f>IFERROR(VLOOKUP($BJ$5,Ledger!C123:K123,9,0),"-")</f>
        <v>-</v>
      </c>
      <c r="BJ123" s="45" t="str">
        <f t="shared" si="27"/>
        <v>-</v>
      </c>
    </row>
    <row r="124" spans="1:62" ht="24" x14ac:dyDescent="0.2">
      <c r="A124" s="25" t="str">
        <f>IFERROR(VLOOKUP($H$5,Ledger!C124:K124,2,0),"-")</f>
        <v>-</v>
      </c>
      <c r="B124" s="49" t="str">
        <f>IFERROR(VLOOKUP($H$5,Ledger!C124:K124,3,0),"-")</f>
        <v>-</v>
      </c>
      <c r="C124" s="49" t="str">
        <f>IFERROR(VLOOKUP($H$5,Ledger!C124:K124,4,0),"-")</f>
        <v>-</v>
      </c>
      <c r="D124" s="49" t="str">
        <f>IFERROR(VLOOKUP($H$5,Ledger!C124:K124,5,0),"-")</f>
        <v>-</v>
      </c>
      <c r="E124" s="49" t="str">
        <f>IFERROR(VLOOKUP($H$5,Ledger!C124:K124,6,0),"-")</f>
        <v>-</v>
      </c>
      <c r="F124" s="45">
        <f t="shared" si="14"/>
        <v>0</v>
      </c>
      <c r="G124" s="45" t="str">
        <f>IFERROR(VLOOKUP($H$5,Ledger!C124:K124,9,0),"-")</f>
        <v>-</v>
      </c>
      <c r="H124" s="45" t="str">
        <f t="shared" si="15"/>
        <v>-</v>
      </c>
      <c r="J124" s="25" t="str">
        <f>IFERROR(VLOOKUP($Q$5,Ledger!C124:K124,2,0),"-")</f>
        <v>-</v>
      </c>
      <c r="K124" s="49" t="str">
        <f>IFERROR(VLOOKUP($Q$5,Ledger!C124:K124,3,0),"-")</f>
        <v>-</v>
      </c>
      <c r="L124" s="49" t="str">
        <f>IFERROR(VLOOKUP($Q$5,Ledger!C124:K124,4,0),"-")</f>
        <v>-</v>
      </c>
      <c r="M124" s="49" t="str">
        <f>IFERROR(VLOOKUP($Q$5,Ledger!C124:K124,5,0),"-")</f>
        <v>-</v>
      </c>
      <c r="N124" s="49" t="str">
        <f>IFERROR(VLOOKUP($Q$5,Ledger!C124:K124,6,0),"-")</f>
        <v>-</v>
      </c>
      <c r="O124" s="45">
        <f t="shared" si="16"/>
        <v>0</v>
      </c>
      <c r="P124" s="45" t="str">
        <f>IFERROR(VLOOKUP($Q$5,Ledger!C124:K124,9,0),"-")</f>
        <v>-</v>
      </c>
      <c r="Q124" s="45" t="str">
        <f t="shared" si="17"/>
        <v>-</v>
      </c>
      <c r="S124" s="25" t="str">
        <f>IFERROR(VLOOKUP($Z$5,Ledger!C124:K124,2,0),"-")</f>
        <v>-</v>
      </c>
      <c r="T124" s="49" t="str">
        <f>IFERROR(VLOOKUP($Z$5,Ledger!C124:K124,3,0),"-")</f>
        <v>-</v>
      </c>
      <c r="U124" s="49" t="str">
        <f>IFERROR(VLOOKUP($Z$5,Ledger!C124:K124,4,0),"-")</f>
        <v>-</v>
      </c>
      <c r="V124" s="49" t="str">
        <f>IFERROR(VLOOKUP($Z$5,Ledger!C124:K124,5,0),"-")</f>
        <v>-</v>
      </c>
      <c r="W124" s="49" t="str">
        <f>IFERROR(VLOOKUP($Z$5,Ledger!C124:K124,6,0),"-")</f>
        <v>-</v>
      </c>
      <c r="X124" s="45">
        <f t="shared" si="18"/>
        <v>0</v>
      </c>
      <c r="Y124" s="45" t="str">
        <f>IFERROR(VLOOKUP($Z$5,Ledger!C124:K124,9,0),"-")</f>
        <v>-</v>
      </c>
      <c r="Z124" s="45" t="str">
        <f t="shared" si="19"/>
        <v>-</v>
      </c>
      <c r="AB124" s="25" t="str">
        <f>IFERROR(VLOOKUP($AI$5,Ledger!C124:K124,2,0),"-")</f>
        <v>-</v>
      </c>
      <c r="AC124" s="49" t="str">
        <f>IFERROR(VLOOKUP($AI$5,Ledger!C124:K124,3,0),"-")</f>
        <v>-</v>
      </c>
      <c r="AD124" s="49" t="str">
        <f>IFERROR(VLOOKUP($AI$5,Ledger!C124:K124,4,0),"-")</f>
        <v>-</v>
      </c>
      <c r="AE124" s="49" t="str">
        <f>IFERROR(VLOOKUP($AI$5,Ledger!C124:K124,5,0),"-")</f>
        <v>-</v>
      </c>
      <c r="AF124" s="49" t="str">
        <f>IFERROR(VLOOKUP($AI$5,Ledger!C124:K124,6,0),"-")</f>
        <v>-</v>
      </c>
      <c r="AG124" s="45">
        <f t="shared" si="20"/>
        <v>0</v>
      </c>
      <c r="AH124" s="45" t="str">
        <f>IFERROR(VLOOKUP($AI$5,Ledger!C124:K124,9,0),"-")</f>
        <v>-</v>
      </c>
      <c r="AI124" s="45" t="str">
        <f t="shared" si="21"/>
        <v>-</v>
      </c>
      <c r="AK124" s="25" t="str">
        <f>IFERROR(VLOOKUP($AR$5,Ledger!C124:K124,2,0),"-")</f>
        <v>-</v>
      </c>
      <c r="AL124" s="49" t="str">
        <f>IFERROR(VLOOKUP($AR$5,Ledger!C124:K124,3,0),"-")</f>
        <v>-</v>
      </c>
      <c r="AM124" s="49" t="str">
        <f>IFERROR(VLOOKUP($AR$5,Ledger!C124:K124,4,0),"-")</f>
        <v>-</v>
      </c>
      <c r="AN124" s="49" t="str">
        <f>IFERROR(VLOOKUP($AR$5,Ledger!C124:K124,5,0),"-")</f>
        <v>-</v>
      </c>
      <c r="AO124" s="49" t="str">
        <f>IFERROR(VLOOKUP($AR$5,Ledger!C124:K124,6,0),"-")</f>
        <v>-</v>
      </c>
      <c r="AP124" s="45">
        <f t="shared" si="22"/>
        <v>0</v>
      </c>
      <c r="AQ124" s="45" t="str">
        <f>IFERROR(VLOOKUP($AR$5,Ledger!C124:K124,9,0),"-")</f>
        <v>-</v>
      </c>
      <c r="AR124" s="45" t="str">
        <f t="shared" si="23"/>
        <v>-</v>
      </c>
      <c r="AT124" s="25" t="str">
        <f>IFERROR(VLOOKUP($BA$5,Ledger!C124:K124,2,0),"-")</f>
        <v>-</v>
      </c>
      <c r="AU124" s="49" t="str">
        <f>IFERROR(VLOOKUP($BA$5,Ledger!C124:K124,3,0),"-")</f>
        <v>-</v>
      </c>
      <c r="AV124" s="49" t="str">
        <f>IFERROR(VLOOKUP($BA$5,Ledger!C124:K124,4,0),"-")</f>
        <v>-</v>
      </c>
      <c r="AW124" s="49" t="str">
        <f>IFERROR(VLOOKUP($BA$5,Ledger!C124:K124,5,0),"-")</f>
        <v>-</v>
      </c>
      <c r="AX124" s="49" t="str">
        <f>IFERROR(VLOOKUP($BA$5,Ledger!C124:K124,6,0),"-")</f>
        <v>-</v>
      </c>
      <c r="AY124" s="45">
        <f t="shared" si="24"/>
        <v>0</v>
      </c>
      <c r="AZ124" s="45" t="str">
        <f>IFERROR(VLOOKUP($BA$5,Ledger!C124:K124,9,0),"-")</f>
        <v>-</v>
      </c>
      <c r="BA124" s="45" t="str">
        <f t="shared" si="25"/>
        <v>-</v>
      </c>
      <c r="BC124" s="25" t="str">
        <f>IFERROR(VLOOKUP($BJ$5,Ledger!C124:K124,2,0),"-")</f>
        <v>-</v>
      </c>
      <c r="BD124" s="49" t="str">
        <f>IFERROR(VLOOKUP($BJ$5,Ledger!C124:K124,3,0),"-")</f>
        <v>-</v>
      </c>
      <c r="BE124" s="49" t="str">
        <f>IFERROR(VLOOKUP($BJ$5,Ledger!C124:K124,4,0),"-")</f>
        <v>-</v>
      </c>
      <c r="BF124" s="49" t="str">
        <f>IFERROR(VLOOKUP($BJ$5,Ledger!C124:K124,5,0),"-")</f>
        <v>-</v>
      </c>
      <c r="BG124" s="49" t="str">
        <f>IFERROR(VLOOKUP($BJ$5,Ledger!C124:K124,6,0),"-")</f>
        <v>-</v>
      </c>
      <c r="BH124" s="45">
        <f t="shared" si="26"/>
        <v>0</v>
      </c>
      <c r="BI124" s="45" t="str">
        <f>IFERROR(VLOOKUP($BJ$5,Ledger!C124:K124,9,0),"-")</f>
        <v>-</v>
      </c>
      <c r="BJ124" s="45" t="str">
        <f t="shared" si="27"/>
        <v>-</v>
      </c>
    </row>
    <row r="125" spans="1:62" ht="24" x14ac:dyDescent="0.2">
      <c r="A125" s="25" t="str">
        <f>IFERROR(VLOOKUP($H$5,Ledger!C125:K125,2,0),"-")</f>
        <v>-</v>
      </c>
      <c r="B125" s="49" t="str">
        <f>IFERROR(VLOOKUP($H$5,Ledger!C125:K125,3,0),"-")</f>
        <v>-</v>
      </c>
      <c r="C125" s="49" t="str">
        <f>IFERROR(VLOOKUP($H$5,Ledger!C125:K125,4,0),"-")</f>
        <v>-</v>
      </c>
      <c r="D125" s="49" t="str">
        <f>IFERROR(VLOOKUP($H$5,Ledger!C125:K125,5,0),"-")</f>
        <v>-</v>
      </c>
      <c r="E125" s="49" t="str">
        <f>IFERROR(VLOOKUP($H$5,Ledger!C125:K125,6,0),"-")</f>
        <v>-</v>
      </c>
      <c r="F125" s="45">
        <f t="shared" si="14"/>
        <v>0</v>
      </c>
      <c r="G125" s="45" t="str">
        <f>IFERROR(VLOOKUP($H$5,Ledger!C125:K125,9,0),"-")</f>
        <v>-</v>
      </c>
      <c r="H125" s="45" t="str">
        <f t="shared" si="15"/>
        <v>-</v>
      </c>
      <c r="J125" s="25" t="str">
        <f>IFERROR(VLOOKUP($Q$5,Ledger!C125:K125,2,0),"-")</f>
        <v>-</v>
      </c>
      <c r="K125" s="49" t="str">
        <f>IFERROR(VLOOKUP($Q$5,Ledger!C125:K125,3,0),"-")</f>
        <v>-</v>
      </c>
      <c r="L125" s="49" t="str">
        <f>IFERROR(VLOOKUP($Q$5,Ledger!C125:K125,4,0),"-")</f>
        <v>-</v>
      </c>
      <c r="M125" s="49" t="str">
        <f>IFERROR(VLOOKUP($Q$5,Ledger!C125:K125,5,0),"-")</f>
        <v>-</v>
      </c>
      <c r="N125" s="49" t="str">
        <f>IFERROR(VLOOKUP($Q$5,Ledger!C125:K125,6,0),"-")</f>
        <v>-</v>
      </c>
      <c r="O125" s="45">
        <f t="shared" si="16"/>
        <v>0</v>
      </c>
      <c r="P125" s="45" t="str">
        <f>IFERROR(VLOOKUP($Q$5,Ledger!C125:K125,9,0),"-")</f>
        <v>-</v>
      </c>
      <c r="Q125" s="45" t="str">
        <f t="shared" si="17"/>
        <v>-</v>
      </c>
      <c r="S125" s="25" t="str">
        <f>IFERROR(VLOOKUP($Z$5,Ledger!C125:K125,2,0),"-")</f>
        <v>-</v>
      </c>
      <c r="T125" s="49" t="str">
        <f>IFERROR(VLOOKUP($Z$5,Ledger!C125:K125,3,0),"-")</f>
        <v>-</v>
      </c>
      <c r="U125" s="49" t="str">
        <f>IFERROR(VLOOKUP($Z$5,Ledger!C125:K125,4,0),"-")</f>
        <v>-</v>
      </c>
      <c r="V125" s="49" t="str">
        <f>IFERROR(VLOOKUP($Z$5,Ledger!C125:K125,5,0),"-")</f>
        <v>-</v>
      </c>
      <c r="W125" s="49" t="str">
        <f>IFERROR(VLOOKUP($Z$5,Ledger!C125:K125,6,0),"-")</f>
        <v>-</v>
      </c>
      <c r="X125" s="45">
        <f t="shared" si="18"/>
        <v>0</v>
      </c>
      <c r="Y125" s="45" t="str">
        <f>IFERROR(VLOOKUP($Z$5,Ledger!C125:K125,9,0),"-")</f>
        <v>-</v>
      </c>
      <c r="Z125" s="45" t="str">
        <f t="shared" si="19"/>
        <v>-</v>
      </c>
      <c r="AB125" s="25" t="str">
        <f>IFERROR(VLOOKUP($AI$5,Ledger!C125:K125,2,0),"-")</f>
        <v>-</v>
      </c>
      <c r="AC125" s="49" t="str">
        <f>IFERROR(VLOOKUP($AI$5,Ledger!C125:K125,3,0),"-")</f>
        <v>-</v>
      </c>
      <c r="AD125" s="49" t="str">
        <f>IFERROR(VLOOKUP($AI$5,Ledger!C125:K125,4,0),"-")</f>
        <v>-</v>
      </c>
      <c r="AE125" s="49" t="str">
        <f>IFERROR(VLOOKUP($AI$5,Ledger!C125:K125,5,0),"-")</f>
        <v>-</v>
      </c>
      <c r="AF125" s="49" t="str">
        <f>IFERROR(VLOOKUP($AI$5,Ledger!C125:K125,6,0),"-")</f>
        <v>-</v>
      </c>
      <c r="AG125" s="45">
        <f t="shared" si="20"/>
        <v>0</v>
      </c>
      <c r="AH125" s="45" t="str">
        <f>IFERROR(VLOOKUP($AI$5,Ledger!C125:K125,9,0),"-")</f>
        <v>-</v>
      </c>
      <c r="AI125" s="45" t="str">
        <f t="shared" si="21"/>
        <v>-</v>
      </c>
      <c r="AK125" s="25" t="str">
        <f>IFERROR(VLOOKUP($AR$5,Ledger!C125:K125,2,0),"-")</f>
        <v>-</v>
      </c>
      <c r="AL125" s="49" t="str">
        <f>IFERROR(VLOOKUP($AR$5,Ledger!C125:K125,3,0),"-")</f>
        <v>-</v>
      </c>
      <c r="AM125" s="49" t="str">
        <f>IFERROR(VLOOKUP($AR$5,Ledger!C125:K125,4,0),"-")</f>
        <v>-</v>
      </c>
      <c r="AN125" s="49" t="str">
        <f>IFERROR(VLOOKUP($AR$5,Ledger!C125:K125,5,0),"-")</f>
        <v>-</v>
      </c>
      <c r="AO125" s="49" t="str">
        <f>IFERROR(VLOOKUP($AR$5,Ledger!C125:K125,6,0),"-")</f>
        <v>-</v>
      </c>
      <c r="AP125" s="45">
        <f t="shared" si="22"/>
        <v>0</v>
      </c>
      <c r="AQ125" s="45" t="str">
        <f>IFERROR(VLOOKUP($AR$5,Ledger!C125:K125,9,0),"-")</f>
        <v>-</v>
      </c>
      <c r="AR125" s="45" t="str">
        <f t="shared" si="23"/>
        <v>-</v>
      </c>
      <c r="AT125" s="25" t="str">
        <f>IFERROR(VLOOKUP($BA$5,Ledger!C125:K125,2,0),"-")</f>
        <v>-</v>
      </c>
      <c r="AU125" s="49" t="str">
        <f>IFERROR(VLOOKUP($BA$5,Ledger!C125:K125,3,0),"-")</f>
        <v>-</v>
      </c>
      <c r="AV125" s="49" t="str">
        <f>IFERROR(VLOOKUP($BA$5,Ledger!C125:K125,4,0),"-")</f>
        <v>-</v>
      </c>
      <c r="AW125" s="49" t="str">
        <f>IFERROR(VLOOKUP($BA$5,Ledger!C125:K125,5,0),"-")</f>
        <v>-</v>
      </c>
      <c r="AX125" s="49" t="str">
        <f>IFERROR(VLOOKUP($BA$5,Ledger!C125:K125,6,0),"-")</f>
        <v>-</v>
      </c>
      <c r="AY125" s="45">
        <f t="shared" si="24"/>
        <v>0</v>
      </c>
      <c r="AZ125" s="45" t="str">
        <f>IFERROR(VLOOKUP($BA$5,Ledger!C125:K125,9,0),"-")</f>
        <v>-</v>
      </c>
      <c r="BA125" s="45" t="str">
        <f t="shared" si="25"/>
        <v>-</v>
      </c>
      <c r="BC125" s="25" t="str">
        <f>IFERROR(VLOOKUP($BJ$5,Ledger!C125:K125,2,0),"-")</f>
        <v>-</v>
      </c>
      <c r="BD125" s="49" t="str">
        <f>IFERROR(VLOOKUP($BJ$5,Ledger!C125:K125,3,0),"-")</f>
        <v>-</v>
      </c>
      <c r="BE125" s="49" t="str">
        <f>IFERROR(VLOOKUP($BJ$5,Ledger!C125:K125,4,0),"-")</f>
        <v>-</v>
      </c>
      <c r="BF125" s="49" t="str">
        <f>IFERROR(VLOOKUP($BJ$5,Ledger!C125:K125,5,0),"-")</f>
        <v>-</v>
      </c>
      <c r="BG125" s="49" t="str">
        <f>IFERROR(VLOOKUP($BJ$5,Ledger!C125:K125,6,0),"-")</f>
        <v>-</v>
      </c>
      <c r="BH125" s="45">
        <f t="shared" si="26"/>
        <v>0</v>
      </c>
      <c r="BI125" s="45" t="str">
        <f>IFERROR(VLOOKUP($BJ$5,Ledger!C125:K125,9,0),"-")</f>
        <v>-</v>
      </c>
      <c r="BJ125" s="45" t="str">
        <f t="shared" si="27"/>
        <v>-</v>
      </c>
    </row>
    <row r="126" spans="1:62" ht="24" x14ac:dyDescent="0.2">
      <c r="A126" s="25" t="str">
        <f>IFERROR(VLOOKUP($H$5,Ledger!C126:K126,2,0),"-")</f>
        <v>-</v>
      </c>
      <c r="B126" s="49" t="str">
        <f>IFERROR(VLOOKUP($H$5,Ledger!C126:K126,3,0),"-")</f>
        <v>-</v>
      </c>
      <c r="C126" s="49" t="str">
        <f>IFERROR(VLOOKUP($H$5,Ledger!C126:K126,4,0),"-")</f>
        <v>-</v>
      </c>
      <c r="D126" s="49" t="str">
        <f>IFERROR(VLOOKUP($H$5,Ledger!C126:K126,5,0),"-")</f>
        <v>-</v>
      </c>
      <c r="E126" s="49" t="str">
        <f>IFERROR(VLOOKUP($H$5,Ledger!C126:K126,6,0),"-")</f>
        <v>-</v>
      </c>
      <c r="F126" s="45">
        <f t="shared" si="14"/>
        <v>0</v>
      </c>
      <c r="G126" s="45" t="str">
        <f>IFERROR(VLOOKUP($H$5,Ledger!C126:K126,9,0),"-")</f>
        <v>-</v>
      </c>
      <c r="H126" s="45" t="str">
        <f t="shared" si="15"/>
        <v>-</v>
      </c>
      <c r="J126" s="25" t="str">
        <f>IFERROR(VLOOKUP($Q$5,Ledger!C126:K126,2,0),"-")</f>
        <v>-</v>
      </c>
      <c r="K126" s="49" t="str">
        <f>IFERROR(VLOOKUP($Q$5,Ledger!C126:K126,3,0),"-")</f>
        <v>-</v>
      </c>
      <c r="L126" s="49" t="str">
        <f>IFERROR(VLOOKUP($Q$5,Ledger!C126:K126,4,0),"-")</f>
        <v>-</v>
      </c>
      <c r="M126" s="49" t="str">
        <f>IFERROR(VLOOKUP($Q$5,Ledger!C126:K126,5,0),"-")</f>
        <v>-</v>
      </c>
      <c r="N126" s="49" t="str">
        <f>IFERROR(VLOOKUP($Q$5,Ledger!C126:K126,6,0),"-")</f>
        <v>-</v>
      </c>
      <c r="O126" s="45">
        <f t="shared" si="16"/>
        <v>0</v>
      </c>
      <c r="P126" s="45" t="str">
        <f>IFERROR(VLOOKUP($Q$5,Ledger!C126:K126,9,0),"-")</f>
        <v>-</v>
      </c>
      <c r="Q126" s="45" t="str">
        <f t="shared" si="17"/>
        <v>-</v>
      </c>
      <c r="S126" s="25" t="str">
        <f>IFERROR(VLOOKUP($Z$5,Ledger!C126:K126,2,0),"-")</f>
        <v>-</v>
      </c>
      <c r="T126" s="49" t="str">
        <f>IFERROR(VLOOKUP($Z$5,Ledger!C126:K126,3,0),"-")</f>
        <v>-</v>
      </c>
      <c r="U126" s="49" t="str">
        <f>IFERROR(VLOOKUP($Z$5,Ledger!C126:K126,4,0),"-")</f>
        <v>-</v>
      </c>
      <c r="V126" s="49" t="str">
        <f>IFERROR(VLOOKUP($Z$5,Ledger!C126:K126,5,0),"-")</f>
        <v>-</v>
      </c>
      <c r="W126" s="49" t="str">
        <f>IFERROR(VLOOKUP($Z$5,Ledger!C126:K126,6,0),"-")</f>
        <v>-</v>
      </c>
      <c r="X126" s="45">
        <f t="shared" si="18"/>
        <v>0</v>
      </c>
      <c r="Y126" s="45" t="str">
        <f>IFERROR(VLOOKUP($Z$5,Ledger!C126:K126,9,0),"-")</f>
        <v>-</v>
      </c>
      <c r="Z126" s="45" t="str">
        <f t="shared" si="19"/>
        <v>-</v>
      </c>
      <c r="AB126" s="25" t="str">
        <f>IFERROR(VLOOKUP($AI$5,Ledger!C126:K126,2,0),"-")</f>
        <v>-</v>
      </c>
      <c r="AC126" s="49" t="str">
        <f>IFERROR(VLOOKUP($AI$5,Ledger!C126:K126,3,0),"-")</f>
        <v>-</v>
      </c>
      <c r="AD126" s="49" t="str">
        <f>IFERROR(VLOOKUP($AI$5,Ledger!C126:K126,4,0),"-")</f>
        <v>-</v>
      </c>
      <c r="AE126" s="49" t="str">
        <f>IFERROR(VLOOKUP($AI$5,Ledger!C126:K126,5,0),"-")</f>
        <v>-</v>
      </c>
      <c r="AF126" s="49" t="str">
        <f>IFERROR(VLOOKUP($AI$5,Ledger!C126:K126,6,0),"-")</f>
        <v>-</v>
      </c>
      <c r="AG126" s="45">
        <f t="shared" si="20"/>
        <v>0</v>
      </c>
      <c r="AH126" s="45" t="str">
        <f>IFERROR(VLOOKUP($AI$5,Ledger!C126:K126,9,0),"-")</f>
        <v>-</v>
      </c>
      <c r="AI126" s="45" t="str">
        <f t="shared" si="21"/>
        <v>-</v>
      </c>
      <c r="AK126" s="25" t="str">
        <f>IFERROR(VLOOKUP($AR$5,Ledger!C126:K126,2,0),"-")</f>
        <v>-</v>
      </c>
      <c r="AL126" s="49" t="str">
        <f>IFERROR(VLOOKUP($AR$5,Ledger!C126:K126,3,0),"-")</f>
        <v>-</v>
      </c>
      <c r="AM126" s="49" t="str">
        <f>IFERROR(VLOOKUP($AR$5,Ledger!C126:K126,4,0),"-")</f>
        <v>-</v>
      </c>
      <c r="AN126" s="49" t="str">
        <f>IFERROR(VLOOKUP($AR$5,Ledger!C126:K126,5,0),"-")</f>
        <v>-</v>
      </c>
      <c r="AO126" s="49" t="str">
        <f>IFERROR(VLOOKUP($AR$5,Ledger!C126:K126,6,0),"-")</f>
        <v>-</v>
      </c>
      <c r="AP126" s="45">
        <f t="shared" si="22"/>
        <v>0</v>
      </c>
      <c r="AQ126" s="45" t="str">
        <f>IFERROR(VLOOKUP($AR$5,Ledger!C126:K126,9,0),"-")</f>
        <v>-</v>
      </c>
      <c r="AR126" s="45" t="str">
        <f t="shared" si="23"/>
        <v>-</v>
      </c>
      <c r="AT126" s="25" t="str">
        <f>IFERROR(VLOOKUP($BA$5,Ledger!C126:K126,2,0),"-")</f>
        <v>-</v>
      </c>
      <c r="AU126" s="49" t="str">
        <f>IFERROR(VLOOKUP($BA$5,Ledger!C126:K126,3,0),"-")</f>
        <v>-</v>
      </c>
      <c r="AV126" s="49" t="str">
        <f>IFERROR(VLOOKUP($BA$5,Ledger!C126:K126,4,0),"-")</f>
        <v>-</v>
      </c>
      <c r="AW126" s="49" t="str">
        <f>IFERROR(VLOOKUP($BA$5,Ledger!C126:K126,5,0),"-")</f>
        <v>-</v>
      </c>
      <c r="AX126" s="49" t="str">
        <f>IFERROR(VLOOKUP($BA$5,Ledger!C126:K126,6,0),"-")</f>
        <v>-</v>
      </c>
      <c r="AY126" s="45">
        <f t="shared" si="24"/>
        <v>0</v>
      </c>
      <c r="AZ126" s="45" t="str">
        <f>IFERROR(VLOOKUP($BA$5,Ledger!C126:K126,9,0),"-")</f>
        <v>-</v>
      </c>
      <c r="BA126" s="45" t="str">
        <f t="shared" si="25"/>
        <v>-</v>
      </c>
      <c r="BC126" s="25" t="str">
        <f>IFERROR(VLOOKUP($BJ$5,Ledger!C126:K126,2,0),"-")</f>
        <v>-</v>
      </c>
      <c r="BD126" s="49" t="str">
        <f>IFERROR(VLOOKUP($BJ$5,Ledger!C126:K126,3,0),"-")</f>
        <v>-</v>
      </c>
      <c r="BE126" s="49" t="str">
        <f>IFERROR(VLOOKUP($BJ$5,Ledger!C126:K126,4,0),"-")</f>
        <v>-</v>
      </c>
      <c r="BF126" s="49" t="str">
        <f>IFERROR(VLOOKUP($BJ$5,Ledger!C126:K126,5,0),"-")</f>
        <v>-</v>
      </c>
      <c r="BG126" s="49" t="str">
        <f>IFERROR(VLOOKUP($BJ$5,Ledger!C126:K126,6,0),"-")</f>
        <v>-</v>
      </c>
      <c r="BH126" s="45">
        <f t="shared" si="26"/>
        <v>0</v>
      </c>
      <c r="BI126" s="45" t="str">
        <f>IFERROR(VLOOKUP($BJ$5,Ledger!C126:K126,9,0),"-")</f>
        <v>-</v>
      </c>
      <c r="BJ126" s="45" t="str">
        <f t="shared" si="27"/>
        <v>-</v>
      </c>
    </row>
    <row r="127" spans="1:62" ht="24" x14ac:dyDescent="0.2">
      <c r="A127" s="25" t="str">
        <f>IFERROR(VLOOKUP($H$5,Ledger!C127:K127,2,0),"-")</f>
        <v>-</v>
      </c>
      <c r="B127" s="49" t="str">
        <f>IFERROR(VLOOKUP($H$5,Ledger!C127:K127,3,0),"-")</f>
        <v>-</v>
      </c>
      <c r="C127" s="49" t="str">
        <f>IFERROR(VLOOKUP($H$5,Ledger!C127:K127,4,0),"-")</f>
        <v>-</v>
      </c>
      <c r="D127" s="49" t="str">
        <f>IFERROR(VLOOKUP($H$5,Ledger!C127:K127,5,0),"-")</f>
        <v>-</v>
      </c>
      <c r="E127" s="49" t="str">
        <f>IFERROR(VLOOKUP($H$5,Ledger!C127:K127,6,0),"-")</f>
        <v>-</v>
      </c>
      <c r="F127" s="45">
        <f t="shared" si="14"/>
        <v>0</v>
      </c>
      <c r="G127" s="45" t="str">
        <f>IFERROR(VLOOKUP($H$5,Ledger!C127:K127,9,0),"-")</f>
        <v>-</v>
      </c>
      <c r="H127" s="45" t="str">
        <f t="shared" si="15"/>
        <v>-</v>
      </c>
      <c r="J127" s="25" t="str">
        <f>IFERROR(VLOOKUP($Q$5,Ledger!C127:K127,2,0),"-")</f>
        <v>-</v>
      </c>
      <c r="K127" s="49" t="str">
        <f>IFERROR(VLOOKUP($Q$5,Ledger!C127:K127,3,0),"-")</f>
        <v>-</v>
      </c>
      <c r="L127" s="49" t="str">
        <f>IFERROR(VLOOKUP($Q$5,Ledger!C127:K127,4,0),"-")</f>
        <v>-</v>
      </c>
      <c r="M127" s="49" t="str">
        <f>IFERROR(VLOOKUP($Q$5,Ledger!C127:K127,5,0),"-")</f>
        <v>-</v>
      </c>
      <c r="N127" s="49" t="str">
        <f>IFERROR(VLOOKUP($Q$5,Ledger!C127:K127,6,0),"-")</f>
        <v>-</v>
      </c>
      <c r="O127" s="45">
        <f t="shared" si="16"/>
        <v>0</v>
      </c>
      <c r="P127" s="45" t="str">
        <f>IFERROR(VLOOKUP($Q$5,Ledger!C127:K127,9,0),"-")</f>
        <v>-</v>
      </c>
      <c r="Q127" s="45" t="str">
        <f t="shared" si="17"/>
        <v>-</v>
      </c>
      <c r="S127" s="25" t="str">
        <f>IFERROR(VLOOKUP($Z$5,Ledger!C127:K127,2,0),"-")</f>
        <v>-</v>
      </c>
      <c r="T127" s="49" t="str">
        <f>IFERROR(VLOOKUP($Z$5,Ledger!C127:K127,3,0),"-")</f>
        <v>-</v>
      </c>
      <c r="U127" s="49" t="str">
        <f>IFERROR(VLOOKUP($Z$5,Ledger!C127:K127,4,0),"-")</f>
        <v>-</v>
      </c>
      <c r="V127" s="49" t="str">
        <f>IFERROR(VLOOKUP($Z$5,Ledger!C127:K127,5,0),"-")</f>
        <v>-</v>
      </c>
      <c r="W127" s="49" t="str">
        <f>IFERROR(VLOOKUP($Z$5,Ledger!C127:K127,6,0),"-")</f>
        <v>-</v>
      </c>
      <c r="X127" s="45">
        <f t="shared" si="18"/>
        <v>0</v>
      </c>
      <c r="Y127" s="45" t="str">
        <f>IFERROR(VLOOKUP($Z$5,Ledger!C127:K127,9,0),"-")</f>
        <v>-</v>
      </c>
      <c r="Z127" s="45" t="str">
        <f t="shared" si="19"/>
        <v>-</v>
      </c>
      <c r="AB127" s="25" t="str">
        <f>IFERROR(VLOOKUP($AI$5,Ledger!C127:K127,2,0),"-")</f>
        <v>-</v>
      </c>
      <c r="AC127" s="49" t="str">
        <f>IFERROR(VLOOKUP($AI$5,Ledger!C127:K127,3,0),"-")</f>
        <v>-</v>
      </c>
      <c r="AD127" s="49" t="str">
        <f>IFERROR(VLOOKUP($AI$5,Ledger!C127:K127,4,0),"-")</f>
        <v>-</v>
      </c>
      <c r="AE127" s="49" t="str">
        <f>IFERROR(VLOOKUP($AI$5,Ledger!C127:K127,5,0),"-")</f>
        <v>-</v>
      </c>
      <c r="AF127" s="49" t="str">
        <f>IFERROR(VLOOKUP($AI$5,Ledger!C127:K127,6,0),"-")</f>
        <v>-</v>
      </c>
      <c r="AG127" s="45">
        <f t="shared" si="20"/>
        <v>0</v>
      </c>
      <c r="AH127" s="45" t="str">
        <f>IFERROR(VLOOKUP($AI$5,Ledger!C127:K127,9,0),"-")</f>
        <v>-</v>
      </c>
      <c r="AI127" s="45" t="str">
        <f t="shared" si="21"/>
        <v>-</v>
      </c>
      <c r="AK127" s="25" t="str">
        <f>IFERROR(VLOOKUP($AR$5,Ledger!C127:K127,2,0),"-")</f>
        <v>-</v>
      </c>
      <c r="AL127" s="49" t="str">
        <f>IFERROR(VLOOKUP($AR$5,Ledger!C127:K127,3,0),"-")</f>
        <v>-</v>
      </c>
      <c r="AM127" s="49" t="str">
        <f>IFERROR(VLOOKUP($AR$5,Ledger!C127:K127,4,0),"-")</f>
        <v>-</v>
      </c>
      <c r="AN127" s="49" t="str">
        <f>IFERROR(VLOOKUP($AR$5,Ledger!C127:K127,5,0),"-")</f>
        <v>-</v>
      </c>
      <c r="AO127" s="49" t="str">
        <f>IFERROR(VLOOKUP($AR$5,Ledger!C127:K127,6,0),"-")</f>
        <v>-</v>
      </c>
      <c r="AP127" s="45">
        <f t="shared" si="22"/>
        <v>0</v>
      </c>
      <c r="AQ127" s="45" t="str">
        <f>IFERROR(VLOOKUP($AR$5,Ledger!C127:K127,9,0),"-")</f>
        <v>-</v>
      </c>
      <c r="AR127" s="45" t="str">
        <f t="shared" si="23"/>
        <v>-</v>
      </c>
      <c r="AT127" s="25" t="str">
        <f>IFERROR(VLOOKUP($BA$5,Ledger!C127:K127,2,0),"-")</f>
        <v>-</v>
      </c>
      <c r="AU127" s="49" t="str">
        <f>IFERROR(VLOOKUP($BA$5,Ledger!C127:K127,3,0),"-")</f>
        <v>-</v>
      </c>
      <c r="AV127" s="49" t="str">
        <f>IFERROR(VLOOKUP($BA$5,Ledger!C127:K127,4,0),"-")</f>
        <v>-</v>
      </c>
      <c r="AW127" s="49" t="str">
        <f>IFERROR(VLOOKUP($BA$5,Ledger!C127:K127,5,0),"-")</f>
        <v>-</v>
      </c>
      <c r="AX127" s="49" t="str">
        <f>IFERROR(VLOOKUP($BA$5,Ledger!C127:K127,6,0),"-")</f>
        <v>-</v>
      </c>
      <c r="AY127" s="45">
        <f t="shared" si="24"/>
        <v>0</v>
      </c>
      <c r="AZ127" s="45" t="str">
        <f>IFERROR(VLOOKUP($BA$5,Ledger!C127:K127,9,0),"-")</f>
        <v>-</v>
      </c>
      <c r="BA127" s="45" t="str">
        <f t="shared" si="25"/>
        <v>-</v>
      </c>
      <c r="BC127" s="25" t="str">
        <f>IFERROR(VLOOKUP($BJ$5,Ledger!C127:K127,2,0),"-")</f>
        <v>-</v>
      </c>
      <c r="BD127" s="49" t="str">
        <f>IFERROR(VLOOKUP($BJ$5,Ledger!C127:K127,3,0),"-")</f>
        <v>-</v>
      </c>
      <c r="BE127" s="49" t="str">
        <f>IFERROR(VLOOKUP($BJ$5,Ledger!C127:K127,4,0),"-")</f>
        <v>-</v>
      </c>
      <c r="BF127" s="49" t="str">
        <f>IFERROR(VLOOKUP($BJ$5,Ledger!C127:K127,5,0),"-")</f>
        <v>-</v>
      </c>
      <c r="BG127" s="49" t="str">
        <f>IFERROR(VLOOKUP($BJ$5,Ledger!C127:K127,6,0),"-")</f>
        <v>-</v>
      </c>
      <c r="BH127" s="45">
        <f t="shared" si="26"/>
        <v>0</v>
      </c>
      <c r="BI127" s="45" t="str">
        <f>IFERROR(VLOOKUP($BJ$5,Ledger!C127:K127,9,0),"-")</f>
        <v>-</v>
      </c>
      <c r="BJ127" s="45" t="str">
        <f t="shared" si="27"/>
        <v>-</v>
      </c>
    </row>
    <row r="128" spans="1:62" ht="24" x14ac:dyDescent="0.2">
      <c r="A128" s="25" t="str">
        <f>IFERROR(VLOOKUP($H$5,Ledger!C128:K128,2,0),"-")</f>
        <v>-</v>
      </c>
      <c r="B128" s="49" t="str">
        <f>IFERROR(VLOOKUP($H$5,Ledger!C128:K128,3,0),"-")</f>
        <v>-</v>
      </c>
      <c r="C128" s="49" t="str">
        <f>IFERROR(VLOOKUP($H$5,Ledger!C128:K128,4,0),"-")</f>
        <v>-</v>
      </c>
      <c r="D128" s="49" t="str">
        <f>IFERROR(VLOOKUP($H$5,Ledger!C128:K128,5,0),"-")</f>
        <v>-</v>
      </c>
      <c r="E128" s="49" t="str">
        <f>IFERROR(VLOOKUP($H$5,Ledger!C128:K128,6,0),"-")</f>
        <v>-</v>
      </c>
      <c r="F128" s="45">
        <f t="shared" si="14"/>
        <v>0</v>
      </c>
      <c r="G128" s="45" t="str">
        <f>IFERROR(VLOOKUP($H$5,Ledger!C128:K128,9,0),"-")</f>
        <v>-</v>
      </c>
      <c r="H128" s="45" t="str">
        <f t="shared" si="15"/>
        <v>-</v>
      </c>
      <c r="J128" s="25" t="str">
        <f>IFERROR(VLOOKUP($Q$5,Ledger!C128:K128,2,0),"-")</f>
        <v>-</v>
      </c>
      <c r="K128" s="49" t="str">
        <f>IFERROR(VLOOKUP($Q$5,Ledger!C128:K128,3,0),"-")</f>
        <v>-</v>
      </c>
      <c r="L128" s="49" t="str">
        <f>IFERROR(VLOOKUP($Q$5,Ledger!C128:K128,4,0),"-")</f>
        <v>-</v>
      </c>
      <c r="M128" s="49" t="str">
        <f>IFERROR(VLOOKUP($Q$5,Ledger!C128:K128,5,0),"-")</f>
        <v>-</v>
      </c>
      <c r="N128" s="49" t="str">
        <f>IFERROR(VLOOKUP($Q$5,Ledger!C128:K128,6,0),"-")</f>
        <v>-</v>
      </c>
      <c r="O128" s="45">
        <f t="shared" si="16"/>
        <v>0</v>
      </c>
      <c r="P128" s="45" t="str">
        <f>IFERROR(VLOOKUP($Q$5,Ledger!C128:K128,9,0),"-")</f>
        <v>-</v>
      </c>
      <c r="Q128" s="45" t="str">
        <f t="shared" si="17"/>
        <v>-</v>
      </c>
      <c r="S128" s="25" t="str">
        <f>IFERROR(VLOOKUP($Z$5,Ledger!C128:K128,2,0),"-")</f>
        <v>-</v>
      </c>
      <c r="T128" s="49" t="str">
        <f>IFERROR(VLOOKUP($Z$5,Ledger!C128:K128,3,0),"-")</f>
        <v>-</v>
      </c>
      <c r="U128" s="49" t="str">
        <f>IFERROR(VLOOKUP($Z$5,Ledger!C128:K128,4,0),"-")</f>
        <v>-</v>
      </c>
      <c r="V128" s="49" t="str">
        <f>IFERROR(VLOOKUP($Z$5,Ledger!C128:K128,5,0),"-")</f>
        <v>-</v>
      </c>
      <c r="W128" s="49" t="str">
        <f>IFERROR(VLOOKUP($Z$5,Ledger!C128:K128,6,0),"-")</f>
        <v>-</v>
      </c>
      <c r="X128" s="45">
        <f t="shared" si="18"/>
        <v>0</v>
      </c>
      <c r="Y128" s="45" t="str">
        <f>IFERROR(VLOOKUP($Z$5,Ledger!C128:K128,9,0),"-")</f>
        <v>-</v>
      </c>
      <c r="Z128" s="45" t="str">
        <f t="shared" si="19"/>
        <v>-</v>
      </c>
      <c r="AB128" s="25" t="str">
        <f>IFERROR(VLOOKUP($AI$5,Ledger!C128:K128,2,0),"-")</f>
        <v>-</v>
      </c>
      <c r="AC128" s="49" t="str">
        <f>IFERROR(VLOOKUP($AI$5,Ledger!C128:K128,3,0),"-")</f>
        <v>-</v>
      </c>
      <c r="AD128" s="49" t="str">
        <f>IFERROR(VLOOKUP($AI$5,Ledger!C128:K128,4,0),"-")</f>
        <v>-</v>
      </c>
      <c r="AE128" s="49" t="str">
        <f>IFERROR(VLOOKUP($AI$5,Ledger!C128:K128,5,0),"-")</f>
        <v>-</v>
      </c>
      <c r="AF128" s="49" t="str">
        <f>IFERROR(VLOOKUP($AI$5,Ledger!C128:K128,6,0),"-")</f>
        <v>-</v>
      </c>
      <c r="AG128" s="45">
        <f t="shared" si="20"/>
        <v>0</v>
      </c>
      <c r="AH128" s="45" t="str">
        <f>IFERROR(VLOOKUP($AI$5,Ledger!C128:K128,9,0),"-")</f>
        <v>-</v>
      </c>
      <c r="AI128" s="45" t="str">
        <f t="shared" si="21"/>
        <v>-</v>
      </c>
      <c r="AK128" s="25" t="str">
        <f>IFERROR(VLOOKUP($AR$5,Ledger!C128:K128,2,0),"-")</f>
        <v>-</v>
      </c>
      <c r="AL128" s="49" t="str">
        <f>IFERROR(VLOOKUP($AR$5,Ledger!C128:K128,3,0),"-")</f>
        <v>-</v>
      </c>
      <c r="AM128" s="49" t="str">
        <f>IFERROR(VLOOKUP($AR$5,Ledger!C128:K128,4,0),"-")</f>
        <v>-</v>
      </c>
      <c r="AN128" s="49" t="str">
        <f>IFERROR(VLOOKUP($AR$5,Ledger!C128:K128,5,0),"-")</f>
        <v>-</v>
      </c>
      <c r="AO128" s="49" t="str">
        <f>IFERROR(VLOOKUP($AR$5,Ledger!C128:K128,6,0),"-")</f>
        <v>-</v>
      </c>
      <c r="AP128" s="45">
        <f t="shared" si="22"/>
        <v>0</v>
      </c>
      <c r="AQ128" s="45" t="str">
        <f>IFERROR(VLOOKUP($AR$5,Ledger!C128:K128,9,0),"-")</f>
        <v>-</v>
      </c>
      <c r="AR128" s="45" t="str">
        <f t="shared" si="23"/>
        <v>-</v>
      </c>
      <c r="AT128" s="25" t="str">
        <f>IFERROR(VLOOKUP($BA$5,Ledger!C128:K128,2,0),"-")</f>
        <v>-</v>
      </c>
      <c r="AU128" s="49" t="str">
        <f>IFERROR(VLOOKUP($BA$5,Ledger!C128:K128,3,0),"-")</f>
        <v>-</v>
      </c>
      <c r="AV128" s="49" t="str">
        <f>IFERROR(VLOOKUP($BA$5,Ledger!C128:K128,4,0),"-")</f>
        <v>-</v>
      </c>
      <c r="AW128" s="49" t="str">
        <f>IFERROR(VLOOKUP($BA$5,Ledger!C128:K128,5,0),"-")</f>
        <v>-</v>
      </c>
      <c r="AX128" s="49" t="str">
        <f>IFERROR(VLOOKUP($BA$5,Ledger!C128:K128,6,0),"-")</f>
        <v>-</v>
      </c>
      <c r="AY128" s="45">
        <f t="shared" si="24"/>
        <v>0</v>
      </c>
      <c r="AZ128" s="45" t="str">
        <f>IFERROR(VLOOKUP($BA$5,Ledger!C128:K128,9,0),"-")</f>
        <v>-</v>
      </c>
      <c r="BA128" s="45" t="str">
        <f t="shared" si="25"/>
        <v>-</v>
      </c>
      <c r="BC128" s="25" t="str">
        <f>IFERROR(VLOOKUP($BJ$5,Ledger!C128:K128,2,0),"-")</f>
        <v>-</v>
      </c>
      <c r="BD128" s="49" t="str">
        <f>IFERROR(VLOOKUP($BJ$5,Ledger!C128:K128,3,0),"-")</f>
        <v>-</v>
      </c>
      <c r="BE128" s="49" t="str">
        <f>IFERROR(VLOOKUP($BJ$5,Ledger!C128:K128,4,0),"-")</f>
        <v>-</v>
      </c>
      <c r="BF128" s="49" t="str">
        <f>IFERROR(VLOOKUP($BJ$5,Ledger!C128:K128,5,0),"-")</f>
        <v>-</v>
      </c>
      <c r="BG128" s="49" t="str">
        <f>IFERROR(VLOOKUP($BJ$5,Ledger!C128:K128,6,0),"-")</f>
        <v>-</v>
      </c>
      <c r="BH128" s="45">
        <f t="shared" si="26"/>
        <v>0</v>
      </c>
      <c r="BI128" s="45" t="str">
        <f>IFERROR(VLOOKUP($BJ$5,Ledger!C128:K128,9,0),"-")</f>
        <v>-</v>
      </c>
      <c r="BJ128" s="45" t="str">
        <f t="shared" si="27"/>
        <v>-</v>
      </c>
    </row>
    <row r="129" spans="1:62" ht="24" x14ac:dyDescent="0.2">
      <c r="A129" s="25" t="str">
        <f>IFERROR(VLOOKUP($H$5,Ledger!C129:K129,2,0),"-")</f>
        <v>-</v>
      </c>
      <c r="B129" s="49" t="str">
        <f>IFERROR(VLOOKUP($H$5,Ledger!C129:K129,3,0),"-")</f>
        <v>-</v>
      </c>
      <c r="C129" s="49" t="str">
        <f>IFERROR(VLOOKUP($H$5,Ledger!C129:K129,4,0),"-")</f>
        <v>-</v>
      </c>
      <c r="D129" s="49" t="str">
        <f>IFERROR(VLOOKUP($H$5,Ledger!C129:K129,5,0),"-")</f>
        <v>-</v>
      </c>
      <c r="E129" s="49" t="str">
        <f>IFERROR(VLOOKUP($H$5,Ledger!C129:K129,6,0),"-")</f>
        <v>-</v>
      </c>
      <c r="F129" s="45">
        <f t="shared" si="14"/>
        <v>0</v>
      </c>
      <c r="G129" s="45" t="str">
        <f>IFERROR(VLOOKUP($H$5,Ledger!C129:K129,9,0),"-")</f>
        <v>-</v>
      </c>
      <c r="H129" s="45" t="str">
        <f t="shared" si="15"/>
        <v>-</v>
      </c>
      <c r="J129" s="25" t="str">
        <f>IFERROR(VLOOKUP($Q$5,Ledger!C129:K129,2,0),"-")</f>
        <v>-</v>
      </c>
      <c r="K129" s="49" t="str">
        <f>IFERROR(VLOOKUP($Q$5,Ledger!C129:K129,3,0),"-")</f>
        <v>-</v>
      </c>
      <c r="L129" s="49" t="str">
        <f>IFERROR(VLOOKUP($Q$5,Ledger!C129:K129,4,0),"-")</f>
        <v>-</v>
      </c>
      <c r="M129" s="49" t="str">
        <f>IFERROR(VLOOKUP($Q$5,Ledger!C129:K129,5,0),"-")</f>
        <v>-</v>
      </c>
      <c r="N129" s="49" t="str">
        <f>IFERROR(VLOOKUP($Q$5,Ledger!C129:K129,6,0),"-")</f>
        <v>-</v>
      </c>
      <c r="O129" s="45">
        <f t="shared" si="16"/>
        <v>0</v>
      </c>
      <c r="P129" s="45" t="str">
        <f>IFERROR(VLOOKUP($Q$5,Ledger!C129:K129,9,0),"-")</f>
        <v>-</v>
      </c>
      <c r="Q129" s="45" t="str">
        <f t="shared" si="17"/>
        <v>-</v>
      </c>
      <c r="S129" s="25" t="str">
        <f>IFERROR(VLOOKUP($Z$5,Ledger!C129:K129,2,0),"-")</f>
        <v>-</v>
      </c>
      <c r="T129" s="49" t="str">
        <f>IFERROR(VLOOKUP($Z$5,Ledger!C129:K129,3,0),"-")</f>
        <v>-</v>
      </c>
      <c r="U129" s="49" t="str">
        <f>IFERROR(VLOOKUP($Z$5,Ledger!C129:K129,4,0),"-")</f>
        <v>-</v>
      </c>
      <c r="V129" s="49" t="str">
        <f>IFERROR(VLOOKUP($Z$5,Ledger!C129:K129,5,0),"-")</f>
        <v>-</v>
      </c>
      <c r="W129" s="49" t="str">
        <f>IFERROR(VLOOKUP($Z$5,Ledger!C129:K129,6,0),"-")</f>
        <v>-</v>
      </c>
      <c r="X129" s="45">
        <f t="shared" si="18"/>
        <v>0</v>
      </c>
      <c r="Y129" s="45" t="str">
        <f>IFERROR(VLOOKUP($Z$5,Ledger!C129:K129,9,0),"-")</f>
        <v>-</v>
      </c>
      <c r="Z129" s="45" t="str">
        <f t="shared" si="19"/>
        <v>-</v>
      </c>
      <c r="AB129" s="25" t="str">
        <f>IFERROR(VLOOKUP($AI$5,Ledger!C129:K129,2,0),"-")</f>
        <v>-</v>
      </c>
      <c r="AC129" s="49" t="str">
        <f>IFERROR(VLOOKUP($AI$5,Ledger!C129:K129,3,0),"-")</f>
        <v>-</v>
      </c>
      <c r="AD129" s="49" t="str">
        <f>IFERROR(VLOOKUP($AI$5,Ledger!C129:K129,4,0),"-")</f>
        <v>-</v>
      </c>
      <c r="AE129" s="49" t="str">
        <f>IFERROR(VLOOKUP($AI$5,Ledger!C129:K129,5,0),"-")</f>
        <v>-</v>
      </c>
      <c r="AF129" s="49" t="str">
        <f>IFERROR(VLOOKUP($AI$5,Ledger!C129:K129,6,0),"-")</f>
        <v>-</v>
      </c>
      <c r="AG129" s="45">
        <f t="shared" si="20"/>
        <v>0</v>
      </c>
      <c r="AH129" s="45" t="str">
        <f>IFERROR(VLOOKUP($AI$5,Ledger!C129:K129,9,0),"-")</f>
        <v>-</v>
      </c>
      <c r="AI129" s="45" t="str">
        <f t="shared" si="21"/>
        <v>-</v>
      </c>
      <c r="AK129" s="25" t="str">
        <f>IFERROR(VLOOKUP($AR$5,Ledger!C129:K129,2,0),"-")</f>
        <v>-</v>
      </c>
      <c r="AL129" s="49" t="str">
        <f>IFERROR(VLOOKUP($AR$5,Ledger!C129:K129,3,0),"-")</f>
        <v>-</v>
      </c>
      <c r="AM129" s="49" t="str">
        <f>IFERROR(VLOOKUP($AR$5,Ledger!C129:K129,4,0),"-")</f>
        <v>-</v>
      </c>
      <c r="AN129" s="49" t="str">
        <f>IFERROR(VLOOKUP($AR$5,Ledger!C129:K129,5,0),"-")</f>
        <v>-</v>
      </c>
      <c r="AO129" s="49" t="str">
        <f>IFERROR(VLOOKUP($AR$5,Ledger!C129:K129,6,0),"-")</f>
        <v>-</v>
      </c>
      <c r="AP129" s="45">
        <f t="shared" si="22"/>
        <v>0</v>
      </c>
      <c r="AQ129" s="45" t="str">
        <f>IFERROR(VLOOKUP($AR$5,Ledger!C129:K129,9,0),"-")</f>
        <v>-</v>
      </c>
      <c r="AR129" s="45" t="str">
        <f t="shared" si="23"/>
        <v>-</v>
      </c>
      <c r="AT129" s="25" t="str">
        <f>IFERROR(VLOOKUP($BA$5,Ledger!C129:K129,2,0),"-")</f>
        <v>-</v>
      </c>
      <c r="AU129" s="49" t="str">
        <f>IFERROR(VLOOKUP($BA$5,Ledger!C129:K129,3,0),"-")</f>
        <v>-</v>
      </c>
      <c r="AV129" s="49" t="str">
        <f>IFERROR(VLOOKUP($BA$5,Ledger!C129:K129,4,0),"-")</f>
        <v>-</v>
      </c>
      <c r="AW129" s="49" t="str">
        <f>IFERROR(VLOOKUP($BA$5,Ledger!C129:K129,5,0),"-")</f>
        <v>-</v>
      </c>
      <c r="AX129" s="49" t="str">
        <f>IFERROR(VLOOKUP($BA$5,Ledger!C129:K129,6,0),"-")</f>
        <v>-</v>
      </c>
      <c r="AY129" s="45">
        <f t="shared" si="24"/>
        <v>0</v>
      </c>
      <c r="AZ129" s="45" t="str">
        <f>IFERROR(VLOOKUP($BA$5,Ledger!C129:K129,9,0),"-")</f>
        <v>-</v>
      </c>
      <c r="BA129" s="45" t="str">
        <f t="shared" si="25"/>
        <v>-</v>
      </c>
      <c r="BC129" s="25" t="str">
        <f>IFERROR(VLOOKUP($BJ$5,Ledger!C129:K129,2,0),"-")</f>
        <v>-</v>
      </c>
      <c r="BD129" s="49" t="str">
        <f>IFERROR(VLOOKUP($BJ$5,Ledger!C129:K129,3,0),"-")</f>
        <v>-</v>
      </c>
      <c r="BE129" s="49" t="str">
        <f>IFERROR(VLOOKUP($BJ$5,Ledger!C129:K129,4,0),"-")</f>
        <v>-</v>
      </c>
      <c r="BF129" s="49" t="str">
        <f>IFERROR(VLOOKUP($BJ$5,Ledger!C129:K129,5,0),"-")</f>
        <v>-</v>
      </c>
      <c r="BG129" s="49" t="str">
        <f>IFERROR(VLOOKUP($BJ$5,Ledger!C129:K129,6,0),"-")</f>
        <v>-</v>
      </c>
      <c r="BH129" s="45">
        <f t="shared" si="26"/>
        <v>0</v>
      </c>
      <c r="BI129" s="45" t="str">
        <f>IFERROR(VLOOKUP($BJ$5,Ledger!C129:K129,9,0),"-")</f>
        <v>-</v>
      </c>
      <c r="BJ129" s="45" t="str">
        <f t="shared" si="27"/>
        <v>-</v>
      </c>
    </row>
    <row r="130" spans="1:62" ht="24" x14ac:dyDescent="0.2">
      <c r="A130" s="25" t="str">
        <f>IFERROR(VLOOKUP($H$5,Ledger!C130:K130,2,0),"-")</f>
        <v>-</v>
      </c>
      <c r="B130" s="49" t="str">
        <f>IFERROR(VLOOKUP($H$5,Ledger!C130:K130,3,0),"-")</f>
        <v>-</v>
      </c>
      <c r="C130" s="49" t="str">
        <f>IFERROR(VLOOKUP($H$5,Ledger!C130:K130,4,0),"-")</f>
        <v>-</v>
      </c>
      <c r="D130" s="49" t="str">
        <f>IFERROR(VLOOKUP($H$5,Ledger!C130:K130,5,0),"-")</f>
        <v>-</v>
      </c>
      <c r="E130" s="49" t="str">
        <f>IFERROR(VLOOKUP($H$5,Ledger!C130:K130,6,0),"-")</f>
        <v>-</v>
      </c>
      <c r="F130" s="45">
        <f t="shared" si="14"/>
        <v>0</v>
      </c>
      <c r="G130" s="45" t="str">
        <f>IFERROR(VLOOKUP($H$5,Ledger!C130:K130,9,0),"-")</f>
        <v>-</v>
      </c>
      <c r="H130" s="45" t="str">
        <f t="shared" si="15"/>
        <v>-</v>
      </c>
      <c r="J130" s="25" t="str">
        <f>IFERROR(VLOOKUP($Q$5,Ledger!C130:K130,2,0),"-")</f>
        <v>-</v>
      </c>
      <c r="K130" s="49" t="str">
        <f>IFERROR(VLOOKUP($Q$5,Ledger!C130:K130,3,0),"-")</f>
        <v>-</v>
      </c>
      <c r="L130" s="49" t="str">
        <f>IFERROR(VLOOKUP($Q$5,Ledger!C130:K130,4,0),"-")</f>
        <v>-</v>
      </c>
      <c r="M130" s="49" t="str">
        <f>IFERROR(VLOOKUP($Q$5,Ledger!C130:K130,5,0),"-")</f>
        <v>-</v>
      </c>
      <c r="N130" s="49" t="str">
        <f>IFERROR(VLOOKUP($Q$5,Ledger!C130:K130,6,0),"-")</f>
        <v>-</v>
      </c>
      <c r="O130" s="45">
        <f t="shared" si="16"/>
        <v>0</v>
      </c>
      <c r="P130" s="45" t="str">
        <f>IFERROR(VLOOKUP($Q$5,Ledger!C130:K130,9,0),"-")</f>
        <v>-</v>
      </c>
      <c r="Q130" s="45" t="str">
        <f t="shared" si="17"/>
        <v>-</v>
      </c>
      <c r="S130" s="25" t="str">
        <f>IFERROR(VLOOKUP($Z$5,Ledger!C130:K130,2,0),"-")</f>
        <v>-</v>
      </c>
      <c r="T130" s="49" t="str">
        <f>IFERROR(VLOOKUP($Z$5,Ledger!C130:K130,3,0),"-")</f>
        <v>-</v>
      </c>
      <c r="U130" s="49" t="str">
        <f>IFERROR(VLOOKUP($Z$5,Ledger!C130:K130,4,0),"-")</f>
        <v>-</v>
      </c>
      <c r="V130" s="49" t="str">
        <f>IFERROR(VLOOKUP($Z$5,Ledger!C130:K130,5,0),"-")</f>
        <v>-</v>
      </c>
      <c r="W130" s="49" t="str">
        <f>IFERROR(VLOOKUP($Z$5,Ledger!C130:K130,6,0),"-")</f>
        <v>-</v>
      </c>
      <c r="X130" s="45">
        <f t="shared" si="18"/>
        <v>0</v>
      </c>
      <c r="Y130" s="45" t="str">
        <f>IFERROR(VLOOKUP($Z$5,Ledger!C130:K130,9,0),"-")</f>
        <v>-</v>
      </c>
      <c r="Z130" s="45" t="str">
        <f t="shared" si="19"/>
        <v>-</v>
      </c>
      <c r="AB130" s="25" t="str">
        <f>IFERROR(VLOOKUP($AI$5,Ledger!C130:K130,2,0),"-")</f>
        <v>-</v>
      </c>
      <c r="AC130" s="49" t="str">
        <f>IFERROR(VLOOKUP($AI$5,Ledger!C130:K130,3,0),"-")</f>
        <v>-</v>
      </c>
      <c r="AD130" s="49" t="str">
        <f>IFERROR(VLOOKUP($AI$5,Ledger!C130:K130,4,0),"-")</f>
        <v>-</v>
      </c>
      <c r="AE130" s="49" t="str">
        <f>IFERROR(VLOOKUP($AI$5,Ledger!C130:K130,5,0),"-")</f>
        <v>-</v>
      </c>
      <c r="AF130" s="49" t="str">
        <f>IFERROR(VLOOKUP($AI$5,Ledger!C130:K130,6,0),"-")</f>
        <v>-</v>
      </c>
      <c r="AG130" s="45">
        <f t="shared" si="20"/>
        <v>0</v>
      </c>
      <c r="AH130" s="45" t="str">
        <f>IFERROR(VLOOKUP($AI$5,Ledger!C130:K130,9,0),"-")</f>
        <v>-</v>
      </c>
      <c r="AI130" s="45" t="str">
        <f t="shared" si="21"/>
        <v>-</v>
      </c>
      <c r="AK130" s="25" t="str">
        <f>IFERROR(VLOOKUP($AR$5,Ledger!C130:K130,2,0),"-")</f>
        <v>-</v>
      </c>
      <c r="AL130" s="49" t="str">
        <f>IFERROR(VLOOKUP($AR$5,Ledger!C130:K130,3,0),"-")</f>
        <v>-</v>
      </c>
      <c r="AM130" s="49" t="str">
        <f>IFERROR(VLOOKUP($AR$5,Ledger!C130:K130,4,0),"-")</f>
        <v>-</v>
      </c>
      <c r="AN130" s="49" t="str">
        <f>IFERROR(VLOOKUP($AR$5,Ledger!C130:K130,5,0),"-")</f>
        <v>-</v>
      </c>
      <c r="AO130" s="49" t="str">
        <f>IFERROR(VLOOKUP($AR$5,Ledger!C130:K130,6,0),"-")</f>
        <v>-</v>
      </c>
      <c r="AP130" s="45">
        <f t="shared" si="22"/>
        <v>0</v>
      </c>
      <c r="AQ130" s="45" t="str">
        <f>IFERROR(VLOOKUP($AR$5,Ledger!C130:K130,9,0),"-")</f>
        <v>-</v>
      </c>
      <c r="AR130" s="45" t="str">
        <f t="shared" si="23"/>
        <v>-</v>
      </c>
      <c r="AT130" s="25" t="str">
        <f>IFERROR(VLOOKUP($BA$5,Ledger!C130:K130,2,0),"-")</f>
        <v>-</v>
      </c>
      <c r="AU130" s="49" t="str">
        <f>IFERROR(VLOOKUP($BA$5,Ledger!C130:K130,3,0),"-")</f>
        <v>-</v>
      </c>
      <c r="AV130" s="49" t="str">
        <f>IFERROR(VLOOKUP($BA$5,Ledger!C130:K130,4,0),"-")</f>
        <v>-</v>
      </c>
      <c r="AW130" s="49" t="str">
        <f>IFERROR(VLOOKUP($BA$5,Ledger!C130:K130,5,0),"-")</f>
        <v>-</v>
      </c>
      <c r="AX130" s="49" t="str">
        <f>IFERROR(VLOOKUP($BA$5,Ledger!C130:K130,6,0),"-")</f>
        <v>-</v>
      </c>
      <c r="AY130" s="45">
        <f t="shared" si="24"/>
        <v>0</v>
      </c>
      <c r="AZ130" s="45" t="str">
        <f>IFERROR(VLOOKUP($BA$5,Ledger!C130:K130,9,0),"-")</f>
        <v>-</v>
      </c>
      <c r="BA130" s="45" t="str">
        <f t="shared" si="25"/>
        <v>-</v>
      </c>
      <c r="BC130" s="25" t="str">
        <f>IFERROR(VLOOKUP($BJ$5,Ledger!C130:K130,2,0),"-")</f>
        <v>-</v>
      </c>
      <c r="BD130" s="49" t="str">
        <f>IFERROR(VLOOKUP($BJ$5,Ledger!C130:K130,3,0),"-")</f>
        <v>-</v>
      </c>
      <c r="BE130" s="49" t="str">
        <f>IFERROR(VLOOKUP($BJ$5,Ledger!C130:K130,4,0),"-")</f>
        <v>-</v>
      </c>
      <c r="BF130" s="49" t="str">
        <f>IFERROR(VLOOKUP($BJ$5,Ledger!C130:K130,5,0),"-")</f>
        <v>-</v>
      </c>
      <c r="BG130" s="49" t="str">
        <f>IFERROR(VLOOKUP($BJ$5,Ledger!C130:K130,6,0),"-")</f>
        <v>-</v>
      </c>
      <c r="BH130" s="45">
        <f t="shared" si="26"/>
        <v>0</v>
      </c>
      <c r="BI130" s="45" t="str">
        <f>IFERROR(VLOOKUP($BJ$5,Ledger!C130:K130,9,0),"-")</f>
        <v>-</v>
      </c>
      <c r="BJ130" s="45" t="str">
        <f t="shared" si="27"/>
        <v>-</v>
      </c>
    </row>
    <row r="131" spans="1:62" ht="24" x14ac:dyDescent="0.2">
      <c r="A131" s="25" t="str">
        <f>IFERROR(VLOOKUP($H$5,Ledger!C131:K131,2,0),"-")</f>
        <v>-</v>
      </c>
      <c r="B131" s="49" t="str">
        <f>IFERROR(VLOOKUP($H$5,Ledger!C131:K131,3,0),"-")</f>
        <v>-</v>
      </c>
      <c r="C131" s="49" t="str">
        <f>IFERROR(VLOOKUP($H$5,Ledger!C131:K131,4,0),"-")</f>
        <v>-</v>
      </c>
      <c r="D131" s="49" t="str">
        <f>IFERROR(VLOOKUP($H$5,Ledger!C131:K131,5,0),"-")</f>
        <v>-</v>
      </c>
      <c r="E131" s="49" t="str">
        <f>IFERROR(VLOOKUP($H$5,Ledger!C131:K131,6,0),"-")</f>
        <v>-</v>
      </c>
      <c r="F131" s="45">
        <f t="shared" si="14"/>
        <v>0</v>
      </c>
      <c r="G131" s="45" t="str">
        <f>IFERROR(VLOOKUP($H$5,Ledger!C131:K131,9,0),"-")</f>
        <v>-</v>
      </c>
      <c r="H131" s="45" t="str">
        <f t="shared" si="15"/>
        <v>-</v>
      </c>
      <c r="J131" s="25" t="str">
        <f>IFERROR(VLOOKUP($Q$5,Ledger!C131:K131,2,0),"-")</f>
        <v>-</v>
      </c>
      <c r="K131" s="49" t="str">
        <f>IFERROR(VLOOKUP($Q$5,Ledger!C131:K131,3,0),"-")</f>
        <v>-</v>
      </c>
      <c r="L131" s="49" t="str">
        <f>IFERROR(VLOOKUP($Q$5,Ledger!C131:K131,4,0),"-")</f>
        <v>-</v>
      </c>
      <c r="M131" s="49" t="str">
        <f>IFERROR(VLOOKUP($Q$5,Ledger!C131:K131,5,0),"-")</f>
        <v>-</v>
      </c>
      <c r="N131" s="49" t="str">
        <f>IFERROR(VLOOKUP($Q$5,Ledger!C131:K131,6,0),"-")</f>
        <v>-</v>
      </c>
      <c r="O131" s="45">
        <f t="shared" si="16"/>
        <v>0</v>
      </c>
      <c r="P131" s="45" t="str">
        <f>IFERROR(VLOOKUP($Q$5,Ledger!C131:K131,9,0),"-")</f>
        <v>-</v>
      </c>
      <c r="Q131" s="45" t="str">
        <f t="shared" si="17"/>
        <v>-</v>
      </c>
      <c r="S131" s="25" t="str">
        <f>IFERROR(VLOOKUP($Z$5,Ledger!C131:K131,2,0),"-")</f>
        <v>-</v>
      </c>
      <c r="T131" s="49" t="str">
        <f>IFERROR(VLOOKUP($Z$5,Ledger!C131:K131,3,0),"-")</f>
        <v>-</v>
      </c>
      <c r="U131" s="49" t="str">
        <f>IFERROR(VLOOKUP($Z$5,Ledger!C131:K131,4,0),"-")</f>
        <v>-</v>
      </c>
      <c r="V131" s="49" t="str">
        <f>IFERROR(VLOOKUP($Z$5,Ledger!C131:K131,5,0),"-")</f>
        <v>-</v>
      </c>
      <c r="W131" s="49" t="str">
        <f>IFERROR(VLOOKUP($Z$5,Ledger!C131:K131,6,0),"-")</f>
        <v>-</v>
      </c>
      <c r="X131" s="45">
        <f t="shared" si="18"/>
        <v>0</v>
      </c>
      <c r="Y131" s="45" t="str">
        <f>IFERROR(VLOOKUP($Z$5,Ledger!C131:K131,9,0),"-")</f>
        <v>-</v>
      </c>
      <c r="Z131" s="45" t="str">
        <f t="shared" si="19"/>
        <v>-</v>
      </c>
      <c r="AB131" s="25" t="str">
        <f>IFERROR(VLOOKUP($AI$5,Ledger!C131:K131,2,0),"-")</f>
        <v>-</v>
      </c>
      <c r="AC131" s="49" t="str">
        <f>IFERROR(VLOOKUP($AI$5,Ledger!C131:K131,3,0),"-")</f>
        <v>-</v>
      </c>
      <c r="AD131" s="49" t="str">
        <f>IFERROR(VLOOKUP($AI$5,Ledger!C131:K131,4,0),"-")</f>
        <v>-</v>
      </c>
      <c r="AE131" s="49" t="str">
        <f>IFERROR(VLOOKUP($AI$5,Ledger!C131:K131,5,0),"-")</f>
        <v>-</v>
      </c>
      <c r="AF131" s="49" t="str">
        <f>IFERROR(VLOOKUP($AI$5,Ledger!C131:K131,6,0),"-")</f>
        <v>-</v>
      </c>
      <c r="AG131" s="45">
        <f t="shared" si="20"/>
        <v>0</v>
      </c>
      <c r="AH131" s="45" t="str">
        <f>IFERROR(VLOOKUP($AI$5,Ledger!C131:K131,9,0),"-")</f>
        <v>-</v>
      </c>
      <c r="AI131" s="45" t="str">
        <f t="shared" si="21"/>
        <v>-</v>
      </c>
      <c r="AK131" s="25" t="str">
        <f>IFERROR(VLOOKUP($AR$5,Ledger!C131:K131,2,0),"-")</f>
        <v>-</v>
      </c>
      <c r="AL131" s="49" t="str">
        <f>IFERROR(VLOOKUP($AR$5,Ledger!C131:K131,3,0),"-")</f>
        <v>-</v>
      </c>
      <c r="AM131" s="49" t="str">
        <f>IFERROR(VLOOKUP($AR$5,Ledger!C131:K131,4,0),"-")</f>
        <v>-</v>
      </c>
      <c r="AN131" s="49" t="str">
        <f>IFERROR(VLOOKUP($AR$5,Ledger!C131:K131,5,0),"-")</f>
        <v>-</v>
      </c>
      <c r="AO131" s="49" t="str">
        <f>IFERROR(VLOOKUP($AR$5,Ledger!C131:K131,6,0),"-")</f>
        <v>-</v>
      </c>
      <c r="AP131" s="45">
        <f t="shared" si="22"/>
        <v>0</v>
      </c>
      <c r="AQ131" s="45" t="str">
        <f>IFERROR(VLOOKUP($AR$5,Ledger!C131:K131,9,0),"-")</f>
        <v>-</v>
      </c>
      <c r="AR131" s="45" t="str">
        <f t="shared" si="23"/>
        <v>-</v>
      </c>
      <c r="AT131" s="25" t="str">
        <f>IFERROR(VLOOKUP($BA$5,Ledger!C131:K131,2,0),"-")</f>
        <v>-</v>
      </c>
      <c r="AU131" s="49" t="str">
        <f>IFERROR(VLOOKUP($BA$5,Ledger!C131:K131,3,0),"-")</f>
        <v>-</v>
      </c>
      <c r="AV131" s="49" t="str">
        <f>IFERROR(VLOOKUP($BA$5,Ledger!C131:K131,4,0),"-")</f>
        <v>-</v>
      </c>
      <c r="AW131" s="49" t="str">
        <f>IFERROR(VLOOKUP($BA$5,Ledger!C131:K131,5,0),"-")</f>
        <v>-</v>
      </c>
      <c r="AX131" s="49" t="str">
        <f>IFERROR(VLOOKUP($BA$5,Ledger!C131:K131,6,0),"-")</f>
        <v>-</v>
      </c>
      <c r="AY131" s="45">
        <f t="shared" si="24"/>
        <v>0</v>
      </c>
      <c r="AZ131" s="45" t="str">
        <f>IFERROR(VLOOKUP($BA$5,Ledger!C131:K131,9,0),"-")</f>
        <v>-</v>
      </c>
      <c r="BA131" s="45" t="str">
        <f t="shared" si="25"/>
        <v>-</v>
      </c>
      <c r="BC131" s="25" t="str">
        <f>IFERROR(VLOOKUP($BJ$5,Ledger!C131:K131,2,0),"-")</f>
        <v>-</v>
      </c>
      <c r="BD131" s="49" t="str">
        <f>IFERROR(VLOOKUP($BJ$5,Ledger!C131:K131,3,0),"-")</f>
        <v>-</v>
      </c>
      <c r="BE131" s="49" t="str">
        <f>IFERROR(VLOOKUP($BJ$5,Ledger!C131:K131,4,0),"-")</f>
        <v>-</v>
      </c>
      <c r="BF131" s="49" t="str">
        <f>IFERROR(VLOOKUP($BJ$5,Ledger!C131:K131,5,0),"-")</f>
        <v>-</v>
      </c>
      <c r="BG131" s="49" t="str">
        <f>IFERROR(VLOOKUP($BJ$5,Ledger!C131:K131,6,0),"-")</f>
        <v>-</v>
      </c>
      <c r="BH131" s="45">
        <f t="shared" si="26"/>
        <v>0</v>
      </c>
      <c r="BI131" s="45" t="str">
        <f>IFERROR(VLOOKUP($BJ$5,Ledger!C131:K131,9,0),"-")</f>
        <v>-</v>
      </c>
      <c r="BJ131" s="45" t="str">
        <f t="shared" si="27"/>
        <v>-</v>
      </c>
    </row>
    <row r="132" spans="1:62" ht="24" x14ac:dyDescent="0.2">
      <c r="A132" s="25" t="str">
        <f>IFERROR(VLOOKUP($H$5,Ledger!C132:K132,2,0),"-")</f>
        <v>-</v>
      </c>
      <c r="B132" s="49" t="str">
        <f>IFERROR(VLOOKUP($H$5,Ledger!C132:K132,3,0),"-")</f>
        <v>-</v>
      </c>
      <c r="C132" s="49" t="str">
        <f>IFERROR(VLOOKUP($H$5,Ledger!C132:K132,4,0),"-")</f>
        <v>-</v>
      </c>
      <c r="D132" s="49" t="str">
        <f>IFERROR(VLOOKUP($H$5,Ledger!C132:K132,5,0),"-")</f>
        <v>-</v>
      </c>
      <c r="E132" s="49" t="str">
        <f>IFERROR(VLOOKUP($H$5,Ledger!C132:K132,6,0),"-")</f>
        <v>-</v>
      </c>
      <c r="F132" s="45">
        <f t="shared" si="14"/>
        <v>0</v>
      </c>
      <c r="G132" s="45" t="str">
        <f>IFERROR(VLOOKUP($H$5,Ledger!C132:K132,9,0),"-")</f>
        <v>-</v>
      </c>
      <c r="H132" s="45" t="str">
        <f t="shared" si="15"/>
        <v>-</v>
      </c>
      <c r="J132" s="25" t="str">
        <f>IFERROR(VLOOKUP($Q$5,Ledger!C132:K132,2,0),"-")</f>
        <v>-</v>
      </c>
      <c r="K132" s="49" t="str">
        <f>IFERROR(VLOOKUP($Q$5,Ledger!C132:K132,3,0),"-")</f>
        <v>-</v>
      </c>
      <c r="L132" s="49" t="str">
        <f>IFERROR(VLOOKUP($Q$5,Ledger!C132:K132,4,0),"-")</f>
        <v>-</v>
      </c>
      <c r="M132" s="49" t="str">
        <f>IFERROR(VLOOKUP($Q$5,Ledger!C132:K132,5,0),"-")</f>
        <v>-</v>
      </c>
      <c r="N132" s="49" t="str">
        <f>IFERROR(VLOOKUP($Q$5,Ledger!C132:K132,6,0),"-")</f>
        <v>-</v>
      </c>
      <c r="O132" s="45">
        <f t="shared" si="16"/>
        <v>0</v>
      </c>
      <c r="P132" s="45" t="str">
        <f>IFERROR(VLOOKUP($Q$5,Ledger!C132:K132,9,0),"-")</f>
        <v>-</v>
      </c>
      <c r="Q132" s="45" t="str">
        <f t="shared" si="17"/>
        <v>-</v>
      </c>
      <c r="S132" s="25" t="str">
        <f>IFERROR(VLOOKUP($Z$5,Ledger!C132:K132,2,0),"-")</f>
        <v>-</v>
      </c>
      <c r="T132" s="49" t="str">
        <f>IFERROR(VLOOKUP($Z$5,Ledger!C132:K132,3,0),"-")</f>
        <v>-</v>
      </c>
      <c r="U132" s="49" t="str">
        <f>IFERROR(VLOOKUP($Z$5,Ledger!C132:K132,4,0),"-")</f>
        <v>-</v>
      </c>
      <c r="V132" s="49" t="str">
        <f>IFERROR(VLOOKUP($Z$5,Ledger!C132:K132,5,0),"-")</f>
        <v>-</v>
      </c>
      <c r="W132" s="49" t="str">
        <f>IFERROR(VLOOKUP($Z$5,Ledger!C132:K132,6,0),"-")</f>
        <v>-</v>
      </c>
      <c r="X132" s="45">
        <f t="shared" si="18"/>
        <v>0</v>
      </c>
      <c r="Y132" s="45" t="str">
        <f>IFERROR(VLOOKUP($Z$5,Ledger!C132:K132,9,0),"-")</f>
        <v>-</v>
      </c>
      <c r="Z132" s="45" t="str">
        <f t="shared" si="19"/>
        <v>-</v>
      </c>
      <c r="AB132" s="25" t="str">
        <f>IFERROR(VLOOKUP($AI$5,Ledger!C132:K132,2,0),"-")</f>
        <v>-</v>
      </c>
      <c r="AC132" s="49" t="str">
        <f>IFERROR(VLOOKUP($AI$5,Ledger!C132:K132,3,0),"-")</f>
        <v>-</v>
      </c>
      <c r="AD132" s="49" t="str">
        <f>IFERROR(VLOOKUP($AI$5,Ledger!C132:K132,4,0),"-")</f>
        <v>-</v>
      </c>
      <c r="AE132" s="49" t="str">
        <f>IFERROR(VLOOKUP($AI$5,Ledger!C132:K132,5,0),"-")</f>
        <v>-</v>
      </c>
      <c r="AF132" s="49" t="str">
        <f>IFERROR(VLOOKUP($AI$5,Ledger!C132:K132,6,0),"-")</f>
        <v>-</v>
      </c>
      <c r="AG132" s="45">
        <f t="shared" si="20"/>
        <v>0</v>
      </c>
      <c r="AH132" s="45" t="str">
        <f>IFERROR(VLOOKUP($AI$5,Ledger!C132:K132,9,0),"-")</f>
        <v>-</v>
      </c>
      <c r="AI132" s="45" t="str">
        <f t="shared" si="21"/>
        <v>-</v>
      </c>
      <c r="AK132" s="25" t="str">
        <f>IFERROR(VLOOKUP($AR$5,Ledger!C132:K132,2,0),"-")</f>
        <v>-</v>
      </c>
      <c r="AL132" s="49" t="str">
        <f>IFERROR(VLOOKUP($AR$5,Ledger!C132:K132,3,0),"-")</f>
        <v>-</v>
      </c>
      <c r="AM132" s="49" t="str">
        <f>IFERROR(VLOOKUP($AR$5,Ledger!C132:K132,4,0),"-")</f>
        <v>-</v>
      </c>
      <c r="AN132" s="49" t="str">
        <f>IFERROR(VLOOKUP($AR$5,Ledger!C132:K132,5,0),"-")</f>
        <v>-</v>
      </c>
      <c r="AO132" s="49" t="str">
        <f>IFERROR(VLOOKUP($AR$5,Ledger!C132:K132,6,0),"-")</f>
        <v>-</v>
      </c>
      <c r="AP132" s="45">
        <f t="shared" si="22"/>
        <v>0</v>
      </c>
      <c r="AQ132" s="45" t="str">
        <f>IFERROR(VLOOKUP($AR$5,Ledger!C132:K132,9,0),"-")</f>
        <v>-</v>
      </c>
      <c r="AR132" s="45" t="str">
        <f t="shared" si="23"/>
        <v>-</v>
      </c>
      <c r="AT132" s="25" t="str">
        <f>IFERROR(VLOOKUP($BA$5,Ledger!C132:K132,2,0),"-")</f>
        <v>-</v>
      </c>
      <c r="AU132" s="49" t="str">
        <f>IFERROR(VLOOKUP($BA$5,Ledger!C132:K132,3,0),"-")</f>
        <v>-</v>
      </c>
      <c r="AV132" s="49" t="str">
        <f>IFERROR(VLOOKUP($BA$5,Ledger!C132:K132,4,0),"-")</f>
        <v>-</v>
      </c>
      <c r="AW132" s="49" t="str">
        <f>IFERROR(VLOOKUP($BA$5,Ledger!C132:K132,5,0),"-")</f>
        <v>-</v>
      </c>
      <c r="AX132" s="49" t="str">
        <f>IFERROR(VLOOKUP($BA$5,Ledger!C132:K132,6,0),"-")</f>
        <v>-</v>
      </c>
      <c r="AY132" s="45">
        <f t="shared" si="24"/>
        <v>0</v>
      </c>
      <c r="AZ132" s="45" t="str">
        <f>IFERROR(VLOOKUP($BA$5,Ledger!C132:K132,9,0),"-")</f>
        <v>-</v>
      </c>
      <c r="BA132" s="45" t="str">
        <f t="shared" si="25"/>
        <v>-</v>
      </c>
      <c r="BC132" s="25" t="str">
        <f>IFERROR(VLOOKUP($BJ$5,Ledger!C132:K132,2,0),"-")</f>
        <v>-</v>
      </c>
      <c r="BD132" s="49" t="str">
        <f>IFERROR(VLOOKUP($BJ$5,Ledger!C132:K132,3,0),"-")</f>
        <v>-</v>
      </c>
      <c r="BE132" s="49" t="str">
        <f>IFERROR(VLOOKUP($BJ$5,Ledger!C132:K132,4,0),"-")</f>
        <v>-</v>
      </c>
      <c r="BF132" s="49" t="str">
        <f>IFERROR(VLOOKUP($BJ$5,Ledger!C132:K132,5,0),"-")</f>
        <v>-</v>
      </c>
      <c r="BG132" s="49" t="str">
        <f>IFERROR(VLOOKUP($BJ$5,Ledger!C132:K132,6,0),"-")</f>
        <v>-</v>
      </c>
      <c r="BH132" s="45">
        <f t="shared" si="26"/>
        <v>0</v>
      </c>
      <c r="BI132" s="45" t="str">
        <f>IFERROR(VLOOKUP($BJ$5,Ledger!C132:K132,9,0),"-")</f>
        <v>-</v>
      </c>
      <c r="BJ132" s="45" t="str">
        <f t="shared" si="27"/>
        <v>-</v>
      </c>
    </row>
    <row r="133" spans="1:62" ht="24" x14ac:dyDescent="0.2">
      <c r="A133" s="25" t="str">
        <f>IFERROR(VLOOKUP($H$5,Ledger!C133:K133,2,0),"-")</f>
        <v>-</v>
      </c>
      <c r="B133" s="49" t="str">
        <f>IFERROR(VLOOKUP($H$5,Ledger!C133:K133,3,0),"-")</f>
        <v>-</v>
      </c>
      <c r="C133" s="49" t="str">
        <f>IFERROR(VLOOKUP($H$5,Ledger!C133:K133,4,0),"-")</f>
        <v>-</v>
      </c>
      <c r="D133" s="49" t="str">
        <f>IFERROR(VLOOKUP($H$5,Ledger!C133:K133,5,0),"-")</f>
        <v>-</v>
      </c>
      <c r="E133" s="49" t="str">
        <f>IFERROR(VLOOKUP($H$5,Ledger!C133:K133,6,0),"-")</f>
        <v>-</v>
      </c>
      <c r="F133" s="45">
        <f t="shared" si="14"/>
        <v>0</v>
      </c>
      <c r="G133" s="45" t="str">
        <f>IFERROR(VLOOKUP($H$5,Ledger!C133:K133,9,0),"-")</f>
        <v>-</v>
      </c>
      <c r="H133" s="45" t="str">
        <f t="shared" si="15"/>
        <v>-</v>
      </c>
      <c r="J133" s="25" t="str">
        <f>IFERROR(VLOOKUP($Q$5,Ledger!C133:K133,2,0),"-")</f>
        <v>-</v>
      </c>
      <c r="K133" s="49" t="str">
        <f>IFERROR(VLOOKUP($Q$5,Ledger!C133:K133,3,0),"-")</f>
        <v>-</v>
      </c>
      <c r="L133" s="49" t="str">
        <f>IFERROR(VLOOKUP($Q$5,Ledger!C133:K133,4,0),"-")</f>
        <v>-</v>
      </c>
      <c r="M133" s="49" t="str">
        <f>IFERROR(VLOOKUP($Q$5,Ledger!C133:K133,5,0),"-")</f>
        <v>-</v>
      </c>
      <c r="N133" s="49" t="str">
        <f>IFERROR(VLOOKUP($Q$5,Ledger!C133:K133,6,0),"-")</f>
        <v>-</v>
      </c>
      <c r="O133" s="45">
        <f t="shared" si="16"/>
        <v>0</v>
      </c>
      <c r="P133" s="45" t="str">
        <f>IFERROR(VLOOKUP($Q$5,Ledger!C133:K133,9,0),"-")</f>
        <v>-</v>
      </c>
      <c r="Q133" s="45" t="str">
        <f t="shared" si="17"/>
        <v>-</v>
      </c>
      <c r="S133" s="25" t="str">
        <f>IFERROR(VLOOKUP($Z$5,Ledger!C133:K133,2,0),"-")</f>
        <v>-</v>
      </c>
      <c r="T133" s="49" t="str">
        <f>IFERROR(VLOOKUP($Z$5,Ledger!C133:K133,3,0),"-")</f>
        <v>-</v>
      </c>
      <c r="U133" s="49" t="str">
        <f>IFERROR(VLOOKUP($Z$5,Ledger!C133:K133,4,0),"-")</f>
        <v>-</v>
      </c>
      <c r="V133" s="49" t="str">
        <f>IFERROR(VLOOKUP($Z$5,Ledger!C133:K133,5,0),"-")</f>
        <v>-</v>
      </c>
      <c r="W133" s="49" t="str">
        <f>IFERROR(VLOOKUP($Z$5,Ledger!C133:K133,6,0),"-")</f>
        <v>-</v>
      </c>
      <c r="X133" s="45">
        <f t="shared" si="18"/>
        <v>0</v>
      </c>
      <c r="Y133" s="45" t="str">
        <f>IFERROR(VLOOKUP($Z$5,Ledger!C133:K133,9,0),"-")</f>
        <v>-</v>
      </c>
      <c r="Z133" s="45" t="str">
        <f t="shared" si="19"/>
        <v>-</v>
      </c>
      <c r="AB133" s="25" t="str">
        <f>IFERROR(VLOOKUP($AI$5,Ledger!C133:K133,2,0),"-")</f>
        <v>-</v>
      </c>
      <c r="AC133" s="49" t="str">
        <f>IFERROR(VLOOKUP($AI$5,Ledger!C133:K133,3,0),"-")</f>
        <v>-</v>
      </c>
      <c r="AD133" s="49" t="str">
        <f>IFERROR(VLOOKUP($AI$5,Ledger!C133:K133,4,0),"-")</f>
        <v>-</v>
      </c>
      <c r="AE133" s="49" t="str">
        <f>IFERROR(VLOOKUP($AI$5,Ledger!C133:K133,5,0),"-")</f>
        <v>-</v>
      </c>
      <c r="AF133" s="49" t="str">
        <f>IFERROR(VLOOKUP($AI$5,Ledger!C133:K133,6,0),"-")</f>
        <v>-</v>
      </c>
      <c r="AG133" s="45">
        <f t="shared" si="20"/>
        <v>0</v>
      </c>
      <c r="AH133" s="45" t="str">
        <f>IFERROR(VLOOKUP($AI$5,Ledger!C133:K133,9,0),"-")</f>
        <v>-</v>
      </c>
      <c r="AI133" s="45" t="str">
        <f t="shared" si="21"/>
        <v>-</v>
      </c>
      <c r="AK133" s="25" t="str">
        <f>IFERROR(VLOOKUP($AR$5,Ledger!C133:K133,2,0),"-")</f>
        <v>-</v>
      </c>
      <c r="AL133" s="49" t="str">
        <f>IFERROR(VLOOKUP($AR$5,Ledger!C133:K133,3,0),"-")</f>
        <v>-</v>
      </c>
      <c r="AM133" s="49" t="str">
        <f>IFERROR(VLOOKUP($AR$5,Ledger!C133:K133,4,0),"-")</f>
        <v>-</v>
      </c>
      <c r="AN133" s="49" t="str">
        <f>IFERROR(VLOOKUP($AR$5,Ledger!C133:K133,5,0),"-")</f>
        <v>-</v>
      </c>
      <c r="AO133" s="49" t="str">
        <f>IFERROR(VLOOKUP($AR$5,Ledger!C133:K133,6,0),"-")</f>
        <v>-</v>
      </c>
      <c r="AP133" s="45">
        <f t="shared" si="22"/>
        <v>0</v>
      </c>
      <c r="AQ133" s="45" t="str">
        <f>IFERROR(VLOOKUP($AR$5,Ledger!C133:K133,9,0),"-")</f>
        <v>-</v>
      </c>
      <c r="AR133" s="45" t="str">
        <f t="shared" si="23"/>
        <v>-</v>
      </c>
      <c r="AT133" s="25" t="str">
        <f>IFERROR(VLOOKUP($BA$5,Ledger!C133:K133,2,0),"-")</f>
        <v>-</v>
      </c>
      <c r="AU133" s="49" t="str">
        <f>IFERROR(VLOOKUP($BA$5,Ledger!C133:K133,3,0),"-")</f>
        <v>-</v>
      </c>
      <c r="AV133" s="49" t="str">
        <f>IFERROR(VLOOKUP($BA$5,Ledger!C133:K133,4,0),"-")</f>
        <v>-</v>
      </c>
      <c r="AW133" s="49" t="str">
        <f>IFERROR(VLOOKUP($BA$5,Ledger!C133:K133,5,0),"-")</f>
        <v>-</v>
      </c>
      <c r="AX133" s="49" t="str">
        <f>IFERROR(VLOOKUP($BA$5,Ledger!C133:K133,6,0),"-")</f>
        <v>-</v>
      </c>
      <c r="AY133" s="45">
        <f t="shared" si="24"/>
        <v>0</v>
      </c>
      <c r="AZ133" s="45" t="str">
        <f>IFERROR(VLOOKUP($BA$5,Ledger!C133:K133,9,0),"-")</f>
        <v>-</v>
      </c>
      <c r="BA133" s="45" t="str">
        <f t="shared" si="25"/>
        <v>-</v>
      </c>
      <c r="BC133" s="25" t="str">
        <f>IFERROR(VLOOKUP($BJ$5,Ledger!C133:K133,2,0),"-")</f>
        <v>-</v>
      </c>
      <c r="BD133" s="49" t="str">
        <f>IFERROR(VLOOKUP($BJ$5,Ledger!C133:K133,3,0),"-")</f>
        <v>-</v>
      </c>
      <c r="BE133" s="49" t="str">
        <f>IFERROR(VLOOKUP($BJ$5,Ledger!C133:K133,4,0),"-")</f>
        <v>-</v>
      </c>
      <c r="BF133" s="49" t="str">
        <f>IFERROR(VLOOKUP($BJ$5,Ledger!C133:K133,5,0),"-")</f>
        <v>-</v>
      </c>
      <c r="BG133" s="49" t="str">
        <f>IFERROR(VLOOKUP($BJ$5,Ledger!C133:K133,6,0),"-")</f>
        <v>-</v>
      </c>
      <c r="BH133" s="45">
        <f t="shared" si="26"/>
        <v>0</v>
      </c>
      <c r="BI133" s="45" t="str">
        <f>IFERROR(VLOOKUP($BJ$5,Ledger!C133:K133,9,0),"-")</f>
        <v>-</v>
      </c>
      <c r="BJ133" s="45" t="str">
        <f t="shared" si="27"/>
        <v>-</v>
      </c>
    </row>
    <row r="134" spans="1:62" ht="24" x14ac:dyDescent="0.2">
      <c r="A134" s="25" t="str">
        <f>IFERROR(VLOOKUP($H$5,Ledger!C134:K134,2,0),"-")</f>
        <v>-</v>
      </c>
      <c r="B134" s="49" t="str">
        <f>IFERROR(VLOOKUP($H$5,Ledger!C134:K134,3,0),"-")</f>
        <v>-</v>
      </c>
      <c r="C134" s="49" t="str">
        <f>IFERROR(VLOOKUP($H$5,Ledger!C134:K134,4,0),"-")</f>
        <v>-</v>
      </c>
      <c r="D134" s="49" t="str">
        <f>IFERROR(VLOOKUP($H$5,Ledger!C134:K134,5,0),"-")</f>
        <v>-</v>
      </c>
      <c r="E134" s="49" t="str">
        <f>IFERROR(VLOOKUP($H$5,Ledger!C134:K134,6,0),"-")</f>
        <v>-</v>
      </c>
      <c r="F134" s="45">
        <f t="shared" si="14"/>
        <v>0</v>
      </c>
      <c r="G134" s="45" t="str">
        <f>IFERROR(VLOOKUP($H$5,Ledger!C134:K134,9,0),"-")</f>
        <v>-</v>
      </c>
      <c r="H134" s="45" t="str">
        <f t="shared" si="15"/>
        <v>-</v>
      </c>
      <c r="J134" s="25" t="str">
        <f>IFERROR(VLOOKUP($Q$5,Ledger!C134:K134,2,0),"-")</f>
        <v>-</v>
      </c>
      <c r="K134" s="49" t="str">
        <f>IFERROR(VLOOKUP($Q$5,Ledger!C134:K134,3,0),"-")</f>
        <v>-</v>
      </c>
      <c r="L134" s="49" t="str">
        <f>IFERROR(VLOOKUP($Q$5,Ledger!C134:K134,4,0),"-")</f>
        <v>-</v>
      </c>
      <c r="M134" s="49" t="str">
        <f>IFERROR(VLOOKUP($Q$5,Ledger!C134:K134,5,0),"-")</f>
        <v>-</v>
      </c>
      <c r="N134" s="49" t="str">
        <f>IFERROR(VLOOKUP($Q$5,Ledger!C134:K134,6,0),"-")</f>
        <v>-</v>
      </c>
      <c r="O134" s="45">
        <f t="shared" si="16"/>
        <v>0</v>
      </c>
      <c r="P134" s="45" t="str">
        <f>IFERROR(VLOOKUP($Q$5,Ledger!C134:K134,9,0),"-")</f>
        <v>-</v>
      </c>
      <c r="Q134" s="45" t="str">
        <f t="shared" si="17"/>
        <v>-</v>
      </c>
      <c r="S134" s="25" t="str">
        <f>IFERROR(VLOOKUP($Z$5,Ledger!C134:K134,2,0),"-")</f>
        <v>-</v>
      </c>
      <c r="T134" s="49" t="str">
        <f>IFERROR(VLOOKUP($Z$5,Ledger!C134:K134,3,0),"-")</f>
        <v>-</v>
      </c>
      <c r="U134" s="49" t="str">
        <f>IFERROR(VLOOKUP($Z$5,Ledger!C134:K134,4,0),"-")</f>
        <v>-</v>
      </c>
      <c r="V134" s="49" t="str">
        <f>IFERROR(VLOOKUP($Z$5,Ledger!C134:K134,5,0),"-")</f>
        <v>-</v>
      </c>
      <c r="W134" s="49" t="str">
        <f>IFERROR(VLOOKUP($Z$5,Ledger!C134:K134,6,0),"-")</f>
        <v>-</v>
      </c>
      <c r="X134" s="45">
        <f t="shared" si="18"/>
        <v>0</v>
      </c>
      <c r="Y134" s="45" t="str">
        <f>IFERROR(VLOOKUP($Z$5,Ledger!C134:K134,9,0),"-")</f>
        <v>-</v>
      </c>
      <c r="Z134" s="45" t="str">
        <f t="shared" si="19"/>
        <v>-</v>
      </c>
      <c r="AB134" s="25" t="str">
        <f>IFERROR(VLOOKUP($AI$5,Ledger!C134:K134,2,0),"-")</f>
        <v>-</v>
      </c>
      <c r="AC134" s="49" t="str">
        <f>IFERROR(VLOOKUP($AI$5,Ledger!C134:K134,3,0),"-")</f>
        <v>-</v>
      </c>
      <c r="AD134" s="49" t="str">
        <f>IFERROR(VLOOKUP($AI$5,Ledger!C134:K134,4,0),"-")</f>
        <v>-</v>
      </c>
      <c r="AE134" s="49" t="str">
        <f>IFERROR(VLOOKUP($AI$5,Ledger!C134:K134,5,0),"-")</f>
        <v>-</v>
      </c>
      <c r="AF134" s="49" t="str">
        <f>IFERROR(VLOOKUP($AI$5,Ledger!C134:K134,6,0),"-")</f>
        <v>-</v>
      </c>
      <c r="AG134" s="45">
        <f t="shared" si="20"/>
        <v>0</v>
      </c>
      <c r="AH134" s="45" t="str">
        <f>IFERROR(VLOOKUP($AI$5,Ledger!C134:K134,9,0),"-")</f>
        <v>-</v>
      </c>
      <c r="AI134" s="45" t="str">
        <f t="shared" si="21"/>
        <v>-</v>
      </c>
      <c r="AK134" s="25" t="str">
        <f>IFERROR(VLOOKUP($AR$5,Ledger!C134:K134,2,0),"-")</f>
        <v>-</v>
      </c>
      <c r="AL134" s="49" t="str">
        <f>IFERROR(VLOOKUP($AR$5,Ledger!C134:K134,3,0),"-")</f>
        <v>-</v>
      </c>
      <c r="AM134" s="49" t="str">
        <f>IFERROR(VLOOKUP($AR$5,Ledger!C134:K134,4,0),"-")</f>
        <v>-</v>
      </c>
      <c r="AN134" s="49" t="str">
        <f>IFERROR(VLOOKUP($AR$5,Ledger!C134:K134,5,0),"-")</f>
        <v>-</v>
      </c>
      <c r="AO134" s="49" t="str">
        <f>IFERROR(VLOOKUP($AR$5,Ledger!C134:K134,6,0),"-")</f>
        <v>-</v>
      </c>
      <c r="AP134" s="45">
        <f t="shared" si="22"/>
        <v>0</v>
      </c>
      <c r="AQ134" s="45" t="str">
        <f>IFERROR(VLOOKUP($AR$5,Ledger!C134:K134,9,0),"-")</f>
        <v>-</v>
      </c>
      <c r="AR134" s="45" t="str">
        <f t="shared" si="23"/>
        <v>-</v>
      </c>
      <c r="AT134" s="25" t="str">
        <f>IFERROR(VLOOKUP($BA$5,Ledger!C134:K134,2,0),"-")</f>
        <v>-</v>
      </c>
      <c r="AU134" s="49" t="str">
        <f>IFERROR(VLOOKUP($BA$5,Ledger!C134:K134,3,0),"-")</f>
        <v>-</v>
      </c>
      <c r="AV134" s="49" t="str">
        <f>IFERROR(VLOOKUP($BA$5,Ledger!C134:K134,4,0),"-")</f>
        <v>-</v>
      </c>
      <c r="AW134" s="49" t="str">
        <f>IFERROR(VLOOKUP($BA$5,Ledger!C134:K134,5,0),"-")</f>
        <v>-</v>
      </c>
      <c r="AX134" s="49" t="str">
        <f>IFERROR(VLOOKUP($BA$5,Ledger!C134:K134,6,0),"-")</f>
        <v>-</v>
      </c>
      <c r="AY134" s="45">
        <f t="shared" si="24"/>
        <v>0</v>
      </c>
      <c r="AZ134" s="45" t="str">
        <f>IFERROR(VLOOKUP($BA$5,Ledger!C134:K134,9,0),"-")</f>
        <v>-</v>
      </c>
      <c r="BA134" s="45" t="str">
        <f t="shared" si="25"/>
        <v>-</v>
      </c>
      <c r="BC134" s="25" t="str">
        <f>IFERROR(VLOOKUP($BJ$5,Ledger!C134:K134,2,0),"-")</f>
        <v>-</v>
      </c>
      <c r="BD134" s="49" t="str">
        <f>IFERROR(VLOOKUP($BJ$5,Ledger!C134:K134,3,0),"-")</f>
        <v>-</v>
      </c>
      <c r="BE134" s="49" t="str">
        <f>IFERROR(VLOOKUP($BJ$5,Ledger!C134:K134,4,0),"-")</f>
        <v>-</v>
      </c>
      <c r="BF134" s="49" t="str">
        <f>IFERROR(VLOOKUP($BJ$5,Ledger!C134:K134,5,0),"-")</f>
        <v>-</v>
      </c>
      <c r="BG134" s="49" t="str">
        <f>IFERROR(VLOOKUP($BJ$5,Ledger!C134:K134,6,0),"-")</f>
        <v>-</v>
      </c>
      <c r="BH134" s="45">
        <f t="shared" si="26"/>
        <v>0</v>
      </c>
      <c r="BI134" s="45" t="str">
        <f>IFERROR(VLOOKUP($BJ$5,Ledger!C134:K134,9,0),"-")</f>
        <v>-</v>
      </c>
      <c r="BJ134" s="45" t="str">
        <f t="shared" si="27"/>
        <v>-</v>
      </c>
    </row>
    <row r="135" spans="1:62" ht="24" x14ac:dyDescent="0.2">
      <c r="A135" s="25" t="str">
        <f>IFERROR(VLOOKUP($H$5,Ledger!C135:K135,2,0),"-")</f>
        <v>-</v>
      </c>
      <c r="B135" s="49" t="str">
        <f>IFERROR(VLOOKUP($H$5,Ledger!C135:K135,3,0),"-")</f>
        <v>-</v>
      </c>
      <c r="C135" s="49" t="str">
        <f>IFERROR(VLOOKUP($H$5,Ledger!C135:K135,4,0),"-")</f>
        <v>-</v>
      </c>
      <c r="D135" s="49" t="str">
        <f>IFERROR(VLOOKUP($H$5,Ledger!C135:K135,5,0),"-")</f>
        <v>-</v>
      </c>
      <c r="E135" s="49" t="str">
        <f>IFERROR(VLOOKUP($H$5,Ledger!C135:K135,6,0),"-")</f>
        <v>-</v>
      </c>
      <c r="F135" s="45">
        <f t="shared" si="14"/>
        <v>0</v>
      </c>
      <c r="G135" s="45" t="str">
        <f>IFERROR(VLOOKUP($H$5,Ledger!C135:K135,9,0),"-")</f>
        <v>-</v>
      </c>
      <c r="H135" s="45" t="str">
        <f t="shared" si="15"/>
        <v>-</v>
      </c>
      <c r="J135" s="25" t="str">
        <f>IFERROR(VLOOKUP($Q$5,Ledger!C135:K135,2,0),"-")</f>
        <v>-</v>
      </c>
      <c r="K135" s="49" t="str">
        <f>IFERROR(VLOOKUP($Q$5,Ledger!C135:K135,3,0),"-")</f>
        <v>-</v>
      </c>
      <c r="L135" s="49" t="str">
        <f>IFERROR(VLOOKUP($Q$5,Ledger!C135:K135,4,0),"-")</f>
        <v>-</v>
      </c>
      <c r="M135" s="49" t="str">
        <f>IFERROR(VLOOKUP($Q$5,Ledger!C135:K135,5,0),"-")</f>
        <v>-</v>
      </c>
      <c r="N135" s="49" t="str">
        <f>IFERROR(VLOOKUP($Q$5,Ledger!C135:K135,6,0),"-")</f>
        <v>-</v>
      </c>
      <c r="O135" s="45">
        <f t="shared" si="16"/>
        <v>0</v>
      </c>
      <c r="P135" s="45" t="str">
        <f>IFERROR(VLOOKUP($Q$5,Ledger!C135:K135,9,0),"-")</f>
        <v>-</v>
      </c>
      <c r="Q135" s="45" t="str">
        <f t="shared" si="17"/>
        <v>-</v>
      </c>
      <c r="S135" s="25" t="str">
        <f>IFERROR(VLOOKUP($Z$5,Ledger!C135:K135,2,0),"-")</f>
        <v>-</v>
      </c>
      <c r="T135" s="49" t="str">
        <f>IFERROR(VLOOKUP($Z$5,Ledger!C135:K135,3,0),"-")</f>
        <v>-</v>
      </c>
      <c r="U135" s="49" t="str">
        <f>IFERROR(VLOOKUP($Z$5,Ledger!C135:K135,4,0),"-")</f>
        <v>-</v>
      </c>
      <c r="V135" s="49" t="str">
        <f>IFERROR(VLOOKUP($Z$5,Ledger!C135:K135,5,0),"-")</f>
        <v>-</v>
      </c>
      <c r="W135" s="49" t="str">
        <f>IFERROR(VLOOKUP($Z$5,Ledger!C135:K135,6,0),"-")</f>
        <v>-</v>
      </c>
      <c r="X135" s="45">
        <f t="shared" si="18"/>
        <v>0</v>
      </c>
      <c r="Y135" s="45" t="str">
        <f>IFERROR(VLOOKUP($Z$5,Ledger!C135:K135,9,0),"-")</f>
        <v>-</v>
      </c>
      <c r="Z135" s="45" t="str">
        <f t="shared" si="19"/>
        <v>-</v>
      </c>
      <c r="AB135" s="25" t="str">
        <f>IFERROR(VLOOKUP($AI$5,Ledger!C135:K135,2,0),"-")</f>
        <v>-</v>
      </c>
      <c r="AC135" s="49" t="str">
        <f>IFERROR(VLOOKUP($AI$5,Ledger!C135:K135,3,0),"-")</f>
        <v>-</v>
      </c>
      <c r="AD135" s="49" t="str">
        <f>IFERROR(VLOOKUP($AI$5,Ledger!C135:K135,4,0),"-")</f>
        <v>-</v>
      </c>
      <c r="AE135" s="49" t="str">
        <f>IFERROR(VLOOKUP($AI$5,Ledger!C135:K135,5,0),"-")</f>
        <v>-</v>
      </c>
      <c r="AF135" s="49" t="str">
        <f>IFERROR(VLOOKUP($AI$5,Ledger!C135:K135,6,0),"-")</f>
        <v>-</v>
      </c>
      <c r="AG135" s="45">
        <f t="shared" si="20"/>
        <v>0</v>
      </c>
      <c r="AH135" s="45" t="str">
        <f>IFERROR(VLOOKUP($AI$5,Ledger!C135:K135,9,0),"-")</f>
        <v>-</v>
      </c>
      <c r="AI135" s="45" t="str">
        <f t="shared" si="21"/>
        <v>-</v>
      </c>
      <c r="AK135" s="25" t="str">
        <f>IFERROR(VLOOKUP($AR$5,Ledger!C135:K135,2,0),"-")</f>
        <v>-</v>
      </c>
      <c r="AL135" s="49" t="str">
        <f>IFERROR(VLOOKUP($AR$5,Ledger!C135:K135,3,0),"-")</f>
        <v>-</v>
      </c>
      <c r="AM135" s="49" t="str">
        <f>IFERROR(VLOOKUP($AR$5,Ledger!C135:K135,4,0),"-")</f>
        <v>-</v>
      </c>
      <c r="AN135" s="49" t="str">
        <f>IFERROR(VLOOKUP($AR$5,Ledger!C135:K135,5,0),"-")</f>
        <v>-</v>
      </c>
      <c r="AO135" s="49" t="str">
        <f>IFERROR(VLOOKUP($AR$5,Ledger!C135:K135,6,0),"-")</f>
        <v>-</v>
      </c>
      <c r="AP135" s="45">
        <f t="shared" si="22"/>
        <v>0</v>
      </c>
      <c r="AQ135" s="45" t="str">
        <f>IFERROR(VLOOKUP($AR$5,Ledger!C135:K135,9,0),"-")</f>
        <v>-</v>
      </c>
      <c r="AR135" s="45" t="str">
        <f t="shared" si="23"/>
        <v>-</v>
      </c>
      <c r="AT135" s="25" t="str">
        <f>IFERROR(VLOOKUP($BA$5,Ledger!C135:K135,2,0),"-")</f>
        <v>-</v>
      </c>
      <c r="AU135" s="49" t="str">
        <f>IFERROR(VLOOKUP($BA$5,Ledger!C135:K135,3,0),"-")</f>
        <v>-</v>
      </c>
      <c r="AV135" s="49" t="str">
        <f>IFERROR(VLOOKUP($BA$5,Ledger!C135:K135,4,0),"-")</f>
        <v>-</v>
      </c>
      <c r="AW135" s="49" t="str">
        <f>IFERROR(VLOOKUP($BA$5,Ledger!C135:K135,5,0),"-")</f>
        <v>-</v>
      </c>
      <c r="AX135" s="49" t="str">
        <f>IFERROR(VLOOKUP($BA$5,Ledger!C135:K135,6,0),"-")</f>
        <v>-</v>
      </c>
      <c r="AY135" s="45">
        <f t="shared" si="24"/>
        <v>0</v>
      </c>
      <c r="AZ135" s="45" t="str">
        <f>IFERROR(VLOOKUP($BA$5,Ledger!C135:K135,9,0),"-")</f>
        <v>-</v>
      </c>
      <c r="BA135" s="45" t="str">
        <f t="shared" si="25"/>
        <v>-</v>
      </c>
      <c r="BC135" s="25" t="str">
        <f>IFERROR(VLOOKUP($BJ$5,Ledger!C135:K135,2,0),"-")</f>
        <v>-</v>
      </c>
      <c r="BD135" s="49" t="str">
        <f>IFERROR(VLOOKUP($BJ$5,Ledger!C135:K135,3,0),"-")</f>
        <v>-</v>
      </c>
      <c r="BE135" s="49" t="str">
        <f>IFERROR(VLOOKUP($BJ$5,Ledger!C135:K135,4,0),"-")</f>
        <v>-</v>
      </c>
      <c r="BF135" s="49" t="str">
        <f>IFERROR(VLOOKUP($BJ$5,Ledger!C135:K135,5,0),"-")</f>
        <v>-</v>
      </c>
      <c r="BG135" s="49" t="str">
        <f>IFERROR(VLOOKUP($BJ$5,Ledger!C135:K135,6,0),"-")</f>
        <v>-</v>
      </c>
      <c r="BH135" s="45">
        <f t="shared" si="26"/>
        <v>0</v>
      </c>
      <c r="BI135" s="45" t="str">
        <f>IFERROR(VLOOKUP($BJ$5,Ledger!C135:K135,9,0),"-")</f>
        <v>-</v>
      </c>
      <c r="BJ135" s="45" t="str">
        <f t="shared" si="27"/>
        <v>-</v>
      </c>
    </row>
    <row r="136" spans="1:62" ht="24" x14ac:dyDescent="0.2">
      <c r="A136" s="25" t="str">
        <f>IFERROR(VLOOKUP($H$5,Ledger!C136:K136,2,0),"-")</f>
        <v>-</v>
      </c>
      <c r="B136" s="49" t="str">
        <f>IFERROR(VLOOKUP($H$5,Ledger!C136:K136,3,0),"-")</f>
        <v>-</v>
      </c>
      <c r="C136" s="49" t="str">
        <f>IFERROR(VLOOKUP($H$5,Ledger!C136:K136,4,0),"-")</f>
        <v>-</v>
      </c>
      <c r="D136" s="49" t="str">
        <f>IFERROR(VLOOKUP($H$5,Ledger!C136:K136,5,0),"-")</f>
        <v>-</v>
      </c>
      <c r="E136" s="49" t="str">
        <f>IFERROR(VLOOKUP($H$5,Ledger!C136:K136,6,0),"-")</f>
        <v>-</v>
      </c>
      <c r="F136" s="45">
        <f t="shared" ref="F136:F199" si="28">PRODUCT(D136:E136)</f>
        <v>0</v>
      </c>
      <c r="G136" s="45" t="str">
        <f>IFERROR(VLOOKUP($H$5,Ledger!C136:K136,9,0),"-")</f>
        <v>-</v>
      </c>
      <c r="H136" s="45" t="str">
        <f t="shared" ref="H136:H199" si="29">IFERROR((F136-G136),"-")</f>
        <v>-</v>
      </c>
      <c r="J136" s="25" t="str">
        <f>IFERROR(VLOOKUP($Q$5,Ledger!C136:K136,2,0),"-")</f>
        <v>-</v>
      </c>
      <c r="K136" s="49" t="str">
        <f>IFERROR(VLOOKUP($Q$5,Ledger!C136:K136,3,0),"-")</f>
        <v>-</v>
      </c>
      <c r="L136" s="49" t="str">
        <f>IFERROR(VLOOKUP($Q$5,Ledger!C136:K136,4,0),"-")</f>
        <v>-</v>
      </c>
      <c r="M136" s="49" t="str">
        <f>IFERROR(VLOOKUP($Q$5,Ledger!C136:K136,5,0),"-")</f>
        <v>-</v>
      </c>
      <c r="N136" s="49" t="str">
        <f>IFERROR(VLOOKUP($Q$5,Ledger!C136:K136,6,0),"-")</f>
        <v>-</v>
      </c>
      <c r="O136" s="45">
        <f t="shared" ref="O136:O199" si="30">PRODUCT(M136:N136)</f>
        <v>0</v>
      </c>
      <c r="P136" s="45" t="str">
        <f>IFERROR(VLOOKUP($Q$5,Ledger!C136:K136,9,0),"-")</f>
        <v>-</v>
      </c>
      <c r="Q136" s="45" t="str">
        <f t="shared" ref="Q136:Q199" si="31">IFERROR((O136-P136),"-")</f>
        <v>-</v>
      </c>
      <c r="S136" s="25" t="str">
        <f>IFERROR(VLOOKUP($Z$5,Ledger!C136:K136,2,0),"-")</f>
        <v>-</v>
      </c>
      <c r="T136" s="49" t="str">
        <f>IFERROR(VLOOKUP($Z$5,Ledger!C136:K136,3,0),"-")</f>
        <v>-</v>
      </c>
      <c r="U136" s="49" t="str">
        <f>IFERROR(VLOOKUP($Z$5,Ledger!C136:K136,4,0),"-")</f>
        <v>-</v>
      </c>
      <c r="V136" s="49" t="str">
        <f>IFERROR(VLOOKUP($Z$5,Ledger!C136:K136,5,0),"-")</f>
        <v>-</v>
      </c>
      <c r="W136" s="49" t="str">
        <f>IFERROR(VLOOKUP($Z$5,Ledger!C136:K136,6,0),"-")</f>
        <v>-</v>
      </c>
      <c r="X136" s="45">
        <f t="shared" ref="X136:X199" si="32">PRODUCT(V136:W136)</f>
        <v>0</v>
      </c>
      <c r="Y136" s="45" t="str">
        <f>IFERROR(VLOOKUP($Z$5,Ledger!C136:K136,9,0),"-")</f>
        <v>-</v>
      </c>
      <c r="Z136" s="45" t="str">
        <f t="shared" ref="Z136:Z199" si="33">IFERROR((X136-Y136),"-")</f>
        <v>-</v>
      </c>
      <c r="AB136" s="25" t="str">
        <f>IFERROR(VLOOKUP($AI$5,Ledger!C136:K136,2,0),"-")</f>
        <v>-</v>
      </c>
      <c r="AC136" s="49" t="str">
        <f>IFERROR(VLOOKUP($AI$5,Ledger!C136:K136,3,0),"-")</f>
        <v>-</v>
      </c>
      <c r="AD136" s="49" t="str">
        <f>IFERROR(VLOOKUP($AI$5,Ledger!C136:K136,4,0),"-")</f>
        <v>-</v>
      </c>
      <c r="AE136" s="49" t="str">
        <f>IFERROR(VLOOKUP($AI$5,Ledger!C136:K136,5,0),"-")</f>
        <v>-</v>
      </c>
      <c r="AF136" s="49" t="str">
        <f>IFERROR(VLOOKUP($AI$5,Ledger!C136:K136,6,0),"-")</f>
        <v>-</v>
      </c>
      <c r="AG136" s="45">
        <f t="shared" ref="AG136:AG199" si="34">PRODUCT(AE136:AF136)</f>
        <v>0</v>
      </c>
      <c r="AH136" s="45" t="str">
        <f>IFERROR(VLOOKUP($AI$5,Ledger!C136:K136,9,0),"-")</f>
        <v>-</v>
      </c>
      <c r="AI136" s="45" t="str">
        <f t="shared" ref="AI136:AI199" si="35">IFERROR((AG136-AH136),"-")</f>
        <v>-</v>
      </c>
      <c r="AK136" s="25" t="str">
        <f>IFERROR(VLOOKUP($AR$5,Ledger!C136:K136,2,0),"-")</f>
        <v>-</v>
      </c>
      <c r="AL136" s="49" t="str">
        <f>IFERROR(VLOOKUP($AR$5,Ledger!C136:K136,3,0),"-")</f>
        <v>-</v>
      </c>
      <c r="AM136" s="49" t="str">
        <f>IFERROR(VLOOKUP($AR$5,Ledger!C136:K136,4,0),"-")</f>
        <v>-</v>
      </c>
      <c r="AN136" s="49" t="str">
        <f>IFERROR(VLOOKUP($AR$5,Ledger!C136:K136,5,0),"-")</f>
        <v>-</v>
      </c>
      <c r="AO136" s="49" t="str">
        <f>IFERROR(VLOOKUP($AR$5,Ledger!C136:K136,6,0),"-")</f>
        <v>-</v>
      </c>
      <c r="AP136" s="45">
        <f t="shared" ref="AP136:AP199" si="36">PRODUCT(AN136:AO136)</f>
        <v>0</v>
      </c>
      <c r="AQ136" s="45" t="str">
        <f>IFERROR(VLOOKUP($AR$5,Ledger!C136:K136,9,0),"-")</f>
        <v>-</v>
      </c>
      <c r="AR136" s="45" t="str">
        <f t="shared" ref="AR136:AR199" si="37">IFERROR((AP136-AQ136),"-")</f>
        <v>-</v>
      </c>
      <c r="AT136" s="25" t="str">
        <f>IFERROR(VLOOKUP($BA$5,Ledger!C136:K136,2,0),"-")</f>
        <v>-</v>
      </c>
      <c r="AU136" s="49" t="str">
        <f>IFERROR(VLOOKUP($BA$5,Ledger!C136:K136,3,0),"-")</f>
        <v>-</v>
      </c>
      <c r="AV136" s="49" t="str">
        <f>IFERROR(VLOOKUP($BA$5,Ledger!C136:K136,4,0),"-")</f>
        <v>-</v>
      </c>
      <c r="AW136" s="49" t="str">
        <f>IFERROR(VLOOKUP($BA$5,Ledger!C136:K136,5,0),"-")</f>
        <v>-</v>
      </c>
      <c r="AX136" s="49" t="str">
        <f>IFERROR(VLOOKUP($BA$5,Ledger!C136:K136,6,0),"-")</f>
        <v>-</v>
      </c>
      <c r="AY136" s="45">
        <f t="shared" ref="AY136:AY199" si="38">PRODUCT(AW136:AX136)</f>
        <v>0</v>
      </c>
      <c r="AZ136" s="45" t="str">
        <f>IFERROR(VLOOKUP($BA$5,Ledger!C136:K136,9,0),"-")</f>
        <v>-</v>
      </c>
      <c r="BA136" s="45" t="str">
        <f t="shared" ref="BA136:BA199" si="39">IFERROR((AY136-AZ136),"-")</f>
        <v>-</v>
      </c>
      <c r="BC136" s="25" t="str">
        <f>IFERROR(VLOOKUP($BJ$5,Ledger!C136:K136,2,0),"-")</f>
        <v>-</v>
      </c>
      <c r="BD136" s="49" t="str">
        <f>IFERROR(VLOOKUP($BJ$5,Ledger!C136:K136,3,0),"-")</f>
        <v>-</v>
      </c>
      <c r="BE136" s="49" t="str">
        <f>IFERROR(VLOOKUP($BJ$5,Ledger!C136:K136,4,0),"-")</f>
        <v>-</v>
      </c>
      <c r="BF136" s="49" t="str">
        <f>IFERROR(VLOOKUP($BJ$5,Ledger!C136:K136,5,0),"-")</f>
        <v>-</v>
      </c>
      <c r="BG136" s="49" t="str">
        <f>IFERROR(VLOOKUP($BJ$5,Ledger!C136:K136,6,0),"-")</f>
        <v>-</v>
      </c>
      <c r="BH136" s="45">
        <f t="shared" ref="BH136:BH199" si="40">PRODUCT(BF136:BG136)</f>
        <v>0</v>
      </c>
      <c r="BI136" s="45" t="str">
        <f>IFERROR(VLOOKUP($BJ$5,Ledger!C136:K136,9,0),"-")</f>
        <v>-</v>
      </c>
      <c r="BJ136" s="45" t="str">
        <f t="shared" ref="BJ136:BJ199" si="41">IFERROR((BH136-BI136),"-")</f>
        <v>-</v>
      </c>
    </row>
    <row r="137" spans="1:62" ht="24" x14ac:dyDescent="0.2">
      <c r="A137" s="25" t="str">
        <f>IFERROR(VLOOKUP($H$5,Ledger!C137:K137,2,0),"-")</f>
        <v>-</v>
      </c>
      <c r="B137" s="49" t="str">
        <f>IFERROR(VLOOKUP($H$5,Ledger!C137:K137,3,0),"-")</f>
        <v>-</v>
      </c>
      <c r="C137" s="49" t="str">
        <f>IFERROR(VLOOKUP($H$5,Ledger!C137:K137,4,0),"-")</f>
        <v>-</v>
      </c>
      <c r="D137" s="49" t="str">
        <f>IFERROR(VLOOKUP($H$5,Ledger!C137:K137,5,0),"-")</f>
        <v>-</v>
      </c>
      <c r="E137" s="49" t="str">
        <f>IFERROR(VLOOKUP($H$5,Ledger!C137:K137,6,0),"-")</f>
        <v>-</v>
      </c>
      <c r="F137" s="45">
        <f t="shared" si="28"/>
        <v>0</v>
      </c>
      <c r="G137" s="45" t="str">
        <f>IFERROR(VLOOKUP($H$5,Ledger!C137:K137,9,0),"-")</f>
        <v>-</v>
      </c>
      <c r="H137" s="45" t="str">
        <f t="shared" si="29"/>
        <v>-</v>
      </c>
      <c r="J137" s="25" t="str">
        <f>IFERROR(VLOOKUP($Q$5,Ledger!C137:K137,2,0),"-")</f>
        <v>-</v>
      </c>
      <c r="K137" s="49" t="str">
        <f>IFERROR(VLOOKUP($Q$5,Ledger!C137:K137,3,0),"-")</f>
        <v>-</v>
      </c>
      <c r="L137" s="49" t="str">
        <f>IFERROR(VLOOKUP($Q$5,Ledger!C137:K137,4,0),"-")</f>
        <v>-</v>
      </c>
      <c r="M137" s="49" t="str">
        <f>IFERROR(VLOOKUP($Q$5,Ledger!C137:K137,5,0),"-")</f>
        <v>-</v>
      </c>
      <c r="N137" s="49" t="str">
        <f>IFERROR(VLOOKUP($Q$5,Ledger!C137:K137,6,0),"-")</f>
        <v>-</v>
      </c>
      <c r="O137" s="45">
        <f t="shared" si="30"/>
        <v>0</v>
      </c>
      <c r="P137" s="45" t="str">
        <f>IFERROR(VLOOKUP($Q$5,Ledger!C137:K137,9,0),"-")</f>
        <v>-</v>
      </c>
      <c r="Q137" s="45" t="str">
        <f t="shared" si="31"/>
        <v>-</v>
      </c>
      <c r="S137" s="25" t="str">
        <f>IFERROR(VLOOKUP($Z$5,Ledger!C137:K137,2,0),"-")</f>
        <v>-</v>
      </c>
      <c r="T137" s="49" t="str">
        <f>IFERROR(VLOOKUP($Z$5,Ledger!C137:K137,3,0),"-")</f>
        <v>-</v>
      </c>
      <c r="U137" s="49" t="str">
        <f>IFERROR(VLOOKUP($Z$5,Ledger!C137:K137,4,0),"-")</f>
        <v>-</v>
      </c>
      <c r="V137" s="49" t="str">
        <f>IFERROR(VLOOKUP($Z$5,Ledger!C137:K137,5,0),"-")</f>
        <v>-</v>
      </c>
      <c r="W137" s="49" t="str">
        <f>IFERROR(VLOOKUP($Z$5,Ledger!C137:K137,6,0),"-")</f>
        <v>-</v>
      </c>
      <c r="X137" s="45">
        <f t="shared" si="32"/>
        <v>0</v>
      </c>
      <c r="Y137" s="45" t="str">
        <f>IFERROR(VLOOKUP($Z$5,Ledger!C137:K137,9,0),"-")</f>
        <v>-</v>
      </c>
      <c r="Z137" s="45" t="str">
        <f t="shared" si="33"/>
        <v>-</v>
      </c>
      <c r="AB137" s="25" t="str">
        <f>IFERROR(VLOOKUP($AI$5,Ledger!C137:K137,2,0),"-")</f>
        <v>-</v>
      </c>
      <c r="AC137" s="49" t="str">
        <f>IFERROR(VLOOKUP($AI$5,Ledger!C137:K137,3,0),"-")</f>
        <v>-</v>
      </c>
      <c r="AD137" s="49" t="str">
        <f>IFERROR(VLOOKUP($AI$5,Ledger!C137:K137,4,0),"-")</f>
        <v>-</v>
      </c>
      <c r="AE137" s="49" t="str">
        <f>IFERROR(VLOOKUP($AI$5,Ledger!C137:K137,5,0),"-")</f>
        <v>-</v>
      </c>
      <c r="AF137" s="49" t="str">
        <f>IFERROR(VLOOKUP($AI$5,Ledger!C137:K137,6,0),"-")</f>
        <v>-</v>
      </c>
      <c r="AG137" s="45">
        <f t="shared" si="34"/>
        <v>0</v>
      </c>
      <c r="AH137" s="45" t="str">
        <f>IFERROR(VLOOKUP($AI$5,Ledger!C137:K137,9,0),"-")</f>
        <v>-</v>
      </c>
      <c r="AI137" s="45" t="str">
        <f t="shared" si="35"/>
        <v>-</v>
      </c>
      <c r="AK137" s="25" t="str">
        <f>IFERROR(VLOOKUP($AR$5,Ledger!C137:K137,2,0),"-")</f>
        <v>-</v>
      </c>
      <c r="AL137" s="49" t="str">
        <f>IFERROR(VLOOKUP($AR$5,Ledger!C137:K137,3,0),"-")</f>
        <v>-</v>
      </c>
      <c r="AM137" s="49" t="str">
        <f>IFERROR(VLOOKUP($AR$5,Ledger!C137:K137,4,0),"-")</f>
        <v>-</v>
      </c>
      <c r="AN137" s="49" t="str">
        <f>IFERROR(VLOOKUP($AR$5,Ledger!C137:K137,5,0),"-")</f>
        <v>-</v>
      </c>
      <c r="AO137" s="49" t="str">
        <f>IFERROR(VLOOKUP($AR$5,Ledger!C137:K137,6,0),"-")</f>
        <v>-</v>
      </c>
      <c r="AP137" s="45">
        <f t="shared" si="36"/>
        <v>0</v>
      </c>
      <c r="AQ137" s="45" t="str">
        <f>IFERROR(VLOOKUP($AR$5,Ledger!C137:K137,9,0),"-")</f>
        <v>-</v>
      </c>
      <c r="AR137" s="45" t="str">
        <f t="shared" si="37"/>
        <v>-</v>
      </c>
      <c r="AT137" s="25" t="str">
        <f>IFERROR(VLOOKUP($BA$5,Ledger!C137:K137,2,0),"-")</f>
        <v>-</v>
      </c>
      <c r="AU137" s="49" t="str">
        <f>IFERROR(VLOOKUP($BA$5,Ledger!C137:K137,3,0),"-")</f>
        <v>-</v>
      </c>
      <c r="AV137" s="49" t="str">
        <f>IFERROR(VLOOKUP($BA$5,Ledger!C137:K137,4,0),"-")</f>
        <v>-</v>
      </c>
      <c r="AW137" s="49" t="str">
        <f>IFERROR(VLOOKUP($BA$5,Ledger!C137:K137,5,0),"-")</f>
        <v>-</v>
      </c>
      <c r="AX137" s="49" t="str">
        <f>IFERROR(VLOOKUP($BA$5,Ledger!C137:K137,6,0),"-")</f>
        <v>-</v>
      </c>
      <c r="AY137" s="45">
        <f t="shared" si="38"/>
        <v>0</v>
      </c>
      <c r="AZ137" s="45" t="str">
        <f>IFERROR(VLOOKUP($BA$5,Ledger!C137:K137,9,0),"-")</f>
        <v>-</v>
      </c>
      <c r="BA137" s="45" t="str">
        <f t="shared" si="39"/>
        <v>-</v>
      </c>
      <c r="BC137" s="25" t="str">
        <f>IFERROR(VLOOKUP($BJ$5,Ledger!C137:K137,2,0),"-")</f>
        <v>-</v>
      </c>
      <c r="BD137" s="49" t="str">
        <f>IFERROR(VLOOKUP($BJ$5,Ledger!C137:K137,3,0),"-")</f>
        <v>-</v>
      </c>
      <c r="BE137" s="49" t="str">
        <f>IFERROR(VLOOKUP($BJ$5,Ledger!C137:K137,4,0),"-")</f>
        <v>-</v>
      </c>
      <c r="BF137" s="49" t="str">
        <f>IFERROR(VLOOKUP($BJ$5,Ledger!C137:K137,5,0),"-")</f>
        <v>-</v>
      </c>
      <c r="BG137" s="49" t="str">
        <f>IFERROR(VLOOKUP($BJ$5,Ledger!C137:K137,6,0),"-")</f>
        <v>-</v>
      </c>
      <c r="BH137" s="45">
        <f t="shared" si="40"/>
        <v>0</v>
      </c>
      <c r="BI137" s="45" t="str">
        <f>IFERROR(VLOOKUP($BJ$5,Ledger!C137:K137,9,0),"-")</f>
        <v>-</v>
      </c>
      <c r="BJ137" s="45" t="str">
        <f t="shared" si="41"/>
        <v>-</v>
      </c>
    </row>
    <row r="138" spans="1:62" ht="24" x14ac:dyDescent="0.2">
      <c r="A138" s="25" t="str">
        <f>IFERROR(VLOOKUP($H$5,Ledger!C138:K138,2,0),"-")</f>
        <v>-</v>
      </c>
      <c r="B138" s="49" t="str">
        <f>IFERROR(VLOOKUP($H$5,Ledger!C138:K138,3,0),"-")</f>
        <v>-</v>
      </c>
      <c r="C138" s="49" t="str">
        <f>IFERROR(VLOOKUP($H$5,Ledger!C138:K138,4,0),"-")</f>
        <v>-</v>
      </c>
      <c r="D138" s="49" t="str">
        <f>IFERROR(VLOOKUP($H$5,Ledger!C138:K138,5,0),"-")</f>
        <v>-</v>
      </c>
      <c r="E138" s="49" t="str">
        <f>IFERROR(VLOOKUP($H$5,Ledger!C138:K138,6,0),"-")</f>
        <v>-</v>
      </c>
      <c r="F138" s="45">
        <f t="shared" si="28"/>
        <v>0</v>
      </c>
      <c r="G138" s="45" t="str">
        <f>IFERROR(VLOOKUP($H$5,Ledger!C138:K138,9,0),"-")</f>
        <v>-</v>
      </c>
      <c r="H138" s="45" t="str">
        <f t="shared" si="29"/>
        <v>-</v>
      </c>
      <c r="J138" s="25" t="str">
        <f>IFERROR(VLOOKUP($Q$5,Ledger!C138:K138,2,0),"-")</f>
        <v>-</v>
      </c>
      <c r="K138" s="49" t="str">
        <f>IFERROR(VLOOKUP($Q$5,Ledger!C138:K138,3,0),"-")</f>
        <v>-</v>
      </c>
      <c r="L138" s="49" t="str">
        <f>IFERROR(VLOOKUP($Q$5,Ledger!C138:K138,4,0),"-")</f>
        <v>-</v>
      </c>
      <c r="M138" s="49" t="str">
        <f>IFERROR(VLOOKUP($Q$5,Ledger!C138:K138,5,0),"-")</f>
        <v>-</v>
      </c>
      <c r="N138" s="49" t="str">
        <f>IFERROR(VLOOKUP($Q$5,Ledger!C138:K138,6,0),"-")</f>
        <v>-</v>
      </c>
      <c r="O138" s="45">
        <f t="shared" si="30"/>
        <v>0</v>
      </c>
      <c r="P138" s="45" t="str">
        <f>IFERROR(VLOOKUP($Q$5,Ledger!C138:K138,9,0),"-")</f>
        <v>-</v>
      </c>
      <c r="Q138" s="45" t="str">
        <f t="shared" si="31"/>
        <v>-</v>
      </c>
      <c r="S138" s="25" t="str">
        <f>IFERROR(VLOOKUP($Z$5,Ledger!C138:K138,2,0),"-")</f>
        <v>-</v>
      </c>
      <c r="T138" s="49" t="str">
        <f>IFERROR(VLOOKUP($Z$5,Ledger!C138:K138,3,0),"-")</f>
        <v>-</v>
      </c>
      <c r="U138" s="49" t="str">
        <f>IFERROR(VLOOKUP($Z$5,Ledger!C138:K138,4,0),"-")</f>
        <v>-</v>
      </c>
      <c r="V138" s="49" t="str">
        <f>IFERROR(VLOOKUP($Z$5,Ledger!C138:K138,5,0),"-")</f>
        <v>-</v>
      </c>
      <c r="W138" s="49" t="str">
        <f>IFERROR(VLOOKUP($Z$5,Ledger!C138:K138,6,0),"-")</f>
        <v>-</v>
      </c>
      <c r="X138" s="45">
        <f t="shared" si="32"/>
        <v>0</v>
      </c>
      <c r="Y138" s="45" t="str">
        <f>IFERROR(VLOOKUP($Z$5,Ledger!C138:K138,9,0),"-")</f>
        <v>-</v>
      </c>
      <c r="Z138" s="45" t="str">
        <f t="shared" si="33"/>
        <v>-</v>
      </c>
      <c r="AB138" s="25" t="str">
        <f>IFERROR(VLOOKUP($AI$5,Ledger!C138:K138,2,0),"-")</f>
        <v>-</v>
      </c>
      <c r="AC138" s="49" t="str">
        <f>IFERROR(VLOOKUP($AI$5,Ledger!C138:K138,3,0),"-")</f>
        <v>-</v>
      </c>
      <c r="AD138" s="49" t="str">
        <f>IFERROR(VLOOKUP($AI$5,Ledger!C138:K138,4,0),"-")</f>
        <v>-</v>
      </c>
      <c r="AE138" s="49" t="str">
        <f>IFERROR(VLOOKUP($AI$5,Ledger!C138:K138,5,0),"-")</f>
        <v>-</v>
      </c>
      <c r="AF138" s="49" t="str">
        <f>IFERROR(VLOOKUP($AI$5,Ledger!C138:K138,6,0),"-")</f>
        <v>-</v>
      </c>
      <c r="AG138" s="45">
        <f t="shared" si="34"/>
        <v>0</v>
      </c>
      <c r="AH138" s="45" t="str">
        <f>IFERROR(VLOOKUP($AI$5,Ledger!C138:K138,9,0),"-")</f>
        <v>-</v>
      </c>
      <c r="AI138" s="45" t="str">
        <f t="shared" si="35"/>
        <v>-</v>
      </c>
      <c r="AK138" s="25" t="str">
        <f>IFERROR(VLOOKUP($AR$5,Ledger!C138:K138,2,0),"-")</f>
        <v>-</v>
      </c>
      <c r="AL138" s="49" t="str">
        <f>IFERROR(VLOOKUP($AR$5,Ledger!C138:K138,3,0),"-")</f>
        <v>-</v>
      </c>
      <c r="AM138" s="49" t="str">
        <f>IFERROR(VLOOKUP($AR$5,Ledger!C138:K138,4,0),"-")</f>
        <v>-</v>
      </c>
      <c r="AN138" s="49" t="str">
        <f>IFERROR(VLOOKUP($AR$5,Ledger!C138:K138,5,0),"-")</f>
        <v>-</v>
      </c>
      <c r="AO138" s="49" t="str">
        <f>IFERROR(VLOOKUP($AR$5,Ledger!C138:K138,6,0),"-")</f>
        <v>-</v>
      </c>
      <c r="AP138" s="45">
        <f t="shared" si="36"/>
        <v>0</v>
      </c>
      <c r="AQ138" s="45" t="str">
        <f>IFERROR(VLOOKUP($AR$5,Ledger!C138:K138,9,0),"-")</f>
        <v>-</v>
      </c>
      <c r="AR138" s="45" t="str">
        <f t="shared" si="37"/>
        <v>-</v>
      </c>
      <c r="AT138" s="25" t="str">
        <f>IFERROR(VLOOKUP($BA$5,Ledger!C138:K138,2,0),"-")</f>
        <v>-</v>
      </c>
      <c r="AU138" s="49" t="str">
        <f>IFERROR(VLOOKUP($BA$5,Ledger!C138:K138,3,0),"-")</f>
        <v>-</v>
      </c>
      <c r="AV138" s="49" t="str">
        <f>IFERROR(VLOOKUP($BA$5,Ledger!C138:K138,4,0),"-")</f>
        <v>-</v>
      </c>
      <c r="AW138" s="49" t="str">
        <f>IFERROR(VLOOKUP($BA$5,Ledger!C138:K138,5,0),"-")</f>
        <v>-</v>
      </c>
      <c r="AX138" s="49" t="str">
        <f>IFERROR(VLOOKUP($BA$5,Ledger!C138:K138,6,0),"-")</f>
        <v>-</v>
      </c>
      <c r="AY138" s="45">
        <f t="shared" si="38"/>
        <v>0</v>
      </c>
      <c r="AZ138" s="45" t="str">
        <f>IFERROR(VLOOKUP($BA$5,Ledger!C138:K138,9,0),"-")</f>
        <v>-</v>
      </c>
      <c r="BA138" s="45" t="str">
        <f t="shared" si="39"/>
        <v>-</v>
      </c>
      <c r="BC138" s="25" t="str">
        <f>IFERROR(VLOOKUP($BJ$5,Ledger!C138:K138,2,0),"-")</f>
        <v>-</v>
      </c>
      <c r="BD138" s="49" t="str">
        <f>IFERROR(VLOOKUP($BJ$5,Ledger!C138:K138,3,0),"-")</f>
        <v>-</v>
      </c>
      <c r="BE138" s="49" t="str">
        <f>IFERROR(VLOOKUP($BJ$5,Ledger!C138:K138,4,0),"-")</f>
        <v>-</v>
      </c>
      <c r="BF138" s="49" t="str">
        <f>IFERROR(VLOOKUP($BJ$5,Ledger!C138:K138,5,0),"-")</f>
        <v>-</v>
      </c>
      <c r="BG138" s="49" t="str">
        <f>IFERROR(VLOOKUP($BJ$5,Ledger!C138:K138,6,0),"-")</f>
        <v>-</v>
      </c>
      <c r="BH138" s="45">
        <f t="shared" si="40"/>
        <v>0</v>
      </c>
      <c r="BI138" s="45" t="str">
        <f>IFERROR(VLOOKUP($BJ$5,Ledger!C138:K138,9,0),"-")</f>
        <v>-</v>
      </c>
      <c r="BJ138" s="45" t="str">
        <f t="shared" si="41"/>
        <v>-</v>
      </c>
    </row>
    <row r="139" spans="1:62" ht="24" x14ac:dyDescent="0.2">
      <c r="A139" s="25" t="str">
        <f>IFERROR(VLOOKUP($H$5,Ledger!C139:K139,2,0),"-")</f>
        <v>-</v>
      </c>
      <c r="B139" s="49" t="str">
        <f>IFERROR(VLOOKUP($H$5,Ledger!C139:K139,3,0),"-")</f>
        <v>-</v>
      </c>
      <c r="C139" s="49" t="str">
        <f>IFERROR(VLOOKUP($H$5,Ledger!C139:K139,4,0),"-")</f>
        <v>-</v>
      </c>
      <c r="D139" s="49" t="str">
        <f>IFERROR(VLOOKUP($H$5,Ledger!C139:K139,5,0),"-")</f>
        <v>-</v>
      </c>
      <c r="E139" s="49" t="str">
        <f>IFERROR(VLOOKUP($H$5,Ledger!C139:K139,6,0),"-")</f>
        <v>-</v>
      </c>
      <c r="F139" s="45">
        <f t="shared" si="28"/>
        <v>0</v>
      </c>
      <c r="G139" s="45" t="str">
        <f>IFERROR(VLOOKUP($H$5,Ledger!C139:K139,9,0),"-")</f>
        <v>-</v>
      </c>
      <c r="H139" s="45" t="str">
        <f t="shared" si="29"/>
        <v>-</v>
      </c>
      <c r="J139" s="25" t="str">
        <f>IFERROR(VLOOKUP($Q$5,Ledger!C139:K139,2,0),"-")</f>
        <v>-</v>
      </c>
      <c r="K139" s="49" t="str">
        <f>IFERROR(VLOOKUP($Q$5,Ledger!C139:K139,3,0),"-")</f>
        <v>-</v>
      </c>
      <c r="L139" s="49" t="str">
        <f>IFERROR(VLOOKUP($Q$5,Ledger!C139:K139,4,0),"-")</f>
        <v>-</v>
      </c>
      <c r="M139" s="49" t="str">
        <f>IFERROR(VLOOKUP($Q$5,Ledger!C139:K139,5,0),"-")</f>
        <v>-</v>
      </c>
      <c r="N139" s="49" t="str">
        <f>IFERROR(VLOOKUP($Q$5,Ledger!C139:K139,6,0),"-")</f>
        <v>-</v>
      </c>
      <c r="O139" s="45">
        <f t="shared" si="30"/>
        <v>0</v>
      </c>
      <c r="P139" s="45" t="str">
        <f>IFERROR(VLOOKUP($Q$5,Ledger!C139:K139,9,0),"-")</f>
        <v>-</v>
      </c>
      <c r="Q139" s="45" t="str">
        <f t="shared" si="31"/>
        <v>-</v>
      </c>
      <c r="S139" s="25" t="str">
        <f>IFERROR(VLOOKUP($Z$5,Ledger!C139:K139,2,0),"-")</f>
        <v>-</v>
      </c>
      <c r="T139" s="49" t="str">
        <f>IFERROR(VLOOKUP($Z$5,Ledger!C139:K139,3,0),"-")</f>
        <v>-</v>
      </c>
      <c r="U139" s="49" t="str">
        <f>IFERROR(VLOOKUP($Z$5,Ledger!C139:K139,4,0),"-")</f>
        <v>-</v>
      </c>
      <c r="V139" s="49" t="str">
        <f>IFERROR(VLOOKUP($Z$5,Ledger!C139:K139,5,0),"-")</f>
        <v>-</v>
      </c>
      <c r="W139" s="49" t="str">
        <f>IFERROR(VLOOKUP($Z$5,Ledger!C139:K139,6,0),"-")</f>
        <v>-</v>
      </c>
      <c r="X139" s="45">
        <f t="shared" si="32"/>
        <v>0</v>
      </c>
      <c r="Y139" s="45" t="str">
        <f>IFERROR(VLOOKUP($Z$5,Ledger!C139:K139,9,0),"-")</f>
        <v>-</v>
      </c>
      <c r="Z139" s="45" t="str">
        <f t="shared" si="33"/>
        <v>-</v>
      </c>
      <c r="AB139" s="25" t="str">
        <f>IFERROR(VLOOKUP($AI$5,Ledger!C139:K139,2,0),"-")</f>
        <v>-</v>
      </c>
      <c r="AC139" s="49" t="str">
        <f>IFERROR(VLOOKUP($AI$5,Ledger!C139:K139,3,0),"-")</f>
        <v>-</v>
      </c>
      <c r="AD139" s="49" t="str">
        <f>IFERROR(VLOOKUP($AI$5,Ledger!C139:K139,4,0),"-")</f>
        <v>-</v>
      </c>
      <c r="AE139" s="49" t="str">
        <f>IFERROR(VLOOKUP($AI$5,Ledger!C139:K139,5,0),"-")</f>
        <v>-</v>
      </c>
      <c r="AF139" s="49" t="str">
        <f>IFERROR(VLOOKUP($AI$5,Ledger!C139:K139,6,0),"-")</f>
        <v>-</v>
      </c>
      <c r="AG139" s="45">
        <f t="shared" si="34"/>
        <v>0</v>
      </c>
      <c r="AH139" s="45" t="str">
        <f>IFERROR(VLOOKUP($AI$5,Ledger!C139:K139,9,0),"-")</f>
        <v>-</v>
      </c>
      <c r="AI139" s="45" t="str">
        <f t="shared" si="35"/>
        <v>-</v>
      </c>
      <c r="AK139" s="25" t="str">
        <f>IFERROR(VLOOKUP($AR$5,Ledger!C139:K139,2,0),"-")</f>
        <v>-</v>
      </c>
      <c r="AL139" s="49" t="str">
        <f>IFERROR(VLOOKUP($AR$5,Ledger!C139:K139,3,0),"-")</f>
        <v>-</v>
      </c>
      <c r="AM139" s="49" t="str">
        <f>IFERROR(VLOOKUP($AR$5,Ledger!C139:K139,4,0),"-")</f>
        <v>-</v>
      </c>
      <c r="AN139" s="49" t="str">
        <f>IFERROR(VLOOKUP($AR$5,Ledger!C139:K139,5,0),"-")</f>
        <v>-</v>
      </c>
      <c r="AO139" s="49" t="str">
        <f>IFERROR(VLOOKUP($AR$5,Ledger!C139:K139,6,0),"-")</f>
        <v>-</v>
      </c>
      <c r="AP139" s="45">
        <f t="shared" si="36"/>
        <v>0</v>
      </c>
      <c r="AQ139" s="45" t="str">
        <f>IFERROR(VLOOKUP($AR$5,Ledger!C139:K139,9,0),"-")</f>
        <v>-</v>
      </c>
      <c r="AR139" s="45" t="str">
        <f t="shared" si="37"/>
        <v>-</v>
      </c>
      <c r="AT139" s="25" t="str">
        <f>IFERROR(VLOOKUP($BA$5,Ledger!C139:K139,2,0),"-")</f>
        <v>-</v>
      </c>
      <c r="AU139" s="49" t="str">
        <f>IFERROR(VLOOKUP($BA$5,Ledger!C139:K139,3,0),"-")</f>
        <v>-</v>
      </c>
      <c r="AV139" s="49" t="str">
        <f>IFERROR(VLOOKUP($BA$5,Ledger!C139:K139,4,0),"-")</f>
        <v>-</v>
      </c>
      <c r="AW139" s="49" t="str">
        <f>IFERROR(VLOOKUP($BA$5,Ledger!C139:K139,5,0),"-")</f>
        <v>-</v>
      </c>
      <c r="AX139" s="49" t="str">
        <f>IFERROR(VLOOKUP($BA$5,Ledger!C139:K139,6,0),"-")</f>
        <v>-</v>
      </c>
      <c r="AY139" s="45">
        <f t="shared" si="38"/>
        <v>0</v>
      </c>
      <c r="AZ139" s="45" t="str">
        <f>IFERROR(VLOOKUP($BA$5,Ledger!C139:K139,9,0),"-")</f>
        <v>-</v>
      </c>
      <c r="BA139" s="45" t="str">
        <f t="shared" si="39"/>
        <v>-</v>
      </c>
      <c r="BC139" s="25" t="str">
        <f>IFERROR(VLOOKUP($BJ$5,Ledger!C139:K139,2,0),"-")</f>
        <v>-</v>
      </c>
      <c r="BD139" s="49" t="str">
        <f>IFERROR(VLOOKUP($BJ$5,Ledger!C139:K139,3,0),"-")</f>
        <v>-</v>
      </c>
      <c r="BE139" s="49" t="str">
        <f>IFERROR(VLOOKUP($BJ$5,Ledger!C139:K139,4,0),"-")</f>
        <v>-</v>
      </c>
      <c r="BF139" s="49" t="str">
        <f>IFERROR(VLOOKUP($BJ$5,Ledger!C139:K139,5,0),"-")</f>
        <v>-</v>
      </c>
      <c r="BG139" s="49" t="str">
        <f>IFERROR(VLOOKUP($BJ$5,Ledger!C139:K139,6,0),"-")</f>
        <v>-</v>
      </c>
      <c r="BH139" s="45">
        <f t="shared" si="40"/>
        <v>0</v>
      </c>
      <c r="BI139" s="45" t="str">
        <f>IFERROR(VLOOKUP($BJ$5,Ledger!C139:K139,9,0),"-")</f>
        <v>-</v>
      </c>
      <c r="BJ139" s="45" t="str">
        <f t="shared" si="41"/>
        <v>-</v>
      </c>
    </row>
    <row r="140" spans="1:62" ht="24" x14ac:dyDescent="0.2">
      <c r="A140" s="25" t="str">
        <f>IFERROR(VLOOKUP($H$5,Ledger!C140:K140,2,0),"-")</f>
        <v>-</v>
      </c>
      <c r="B140" s="49" t="str">
        <f>IFERROR(VLOOKUP($H$5,Ledger!C140:K140,3,0),"-")</f>
        <v>-</v>
      </c>
      <c r="C140" s="49" t="str">
        <f>IFERROR(VLOOKUP($H$5,Ledger!C140:K140,4,0),"-")</f>
        <v>-</v>
      </c>
      <c r="D140" s="49" t="str">
        <f>IFERROR(VLOOKUP($H$5,Ledger!C140:K140,5,0),"-")</f>
        <v>-</v>
      </c>
      <c r="E140" s="49" t="str">
        <f>IFERROR(VLOOKUP($H$5,Ledger!C140:K140,6,0),"-")</f>
        <v>-</v>
      </c>
      <c r="F140" s="45">
        <f t="shared" si="28"/>
        <v>0</v>
      </c>
      <c r="G140" s="45" t="str">
        <f>IFERROR(VLOOKUP($H$5,Ledger!C140:K140,9,0),"-")</f>
        <v>-</v>
      </c>
      <c r="H140" s="45" t="str">
        <f t="shared" si="29"/>
        <v>-</v>
      </c>
      <c r="J140" s="25" t="str">
        <f>IFERROR(VLOOKUP($Q$5,Ledger!C140:K140,2,0),"-")</f>
        <v>-</v>
      </c>
      <c r="K140" s="49" t="str">
        <f>IFERROR(VLOOKUP($Q$5,Ledger!C140:K140,3,0),"-")</f>
        <v>-</v>
      </c>
      <c r="L140" s="49" t="str">
        <f>IFERROR(VLOOKUP($Q$5,Ledger!C140:K140,4,0),"-")</f>
        <v>-</v>
      </c>
      <c r="M140" s="49" t="str">
        <f>IFERROR(VLOOKUP($Q$5,Ledger!C140:K140,5,0),"-")</f>
        <v>-</v>
      </c>
      <c r="N140" s="49" t="str">
        <f>IFERROR(VLOOKUP($Q$5,Ledger!C140:K140,6,0),"-")</f>
        <v>-</v>
      </c>
      <c r="O140" s="45">
        <f t="shared" si="30"/>
        <v>0</v>
      </c>
      <c r="P140" s="45" t="str">
        <f>IFERROR(VLOOKUP($Q$5,Ledger!C140:K140,9,0),"-")</f>
        <v>-</v>
      </c>
      <c r="Q140" s="45" t="str">
        <f t="shared" si="31"/>
        <v>-</v>
      </c>
      <c r="S140" s="25" t="str">
        <f>IFERROR(VLOOKUP($Z$5,Ledger!C140:K140,2,0),"-")</f>
        <v>-</v>
      </c>
      <c r="T140" s="49" t="str">
        <f>IFERROR(VLOOKUP($Z$5,Ledger!C140:K140,3,0),"-")</f>
        <v>-</v>
      </c>
      <c r="U140" s="49" t="str">
        <f>IFERROR(VLOOKUP($Z$5,Ledger!C140:K140,4,0),"-")</f>
        <v>-</v>
      </c>
      <c r="V140" s="49" t="str">
        <f>IFERROR(VLOOKUP($Z$5,Ledger!C140:K140,5,0),"-")</f>
        <v>-</v>
      </c>
      <c r="W140" s="49" t="str">
        <f>IFERROR(VLOOKUP($Z$5,Ledger!C140:K140,6,0),"-")</f>
        <v>-</v>
      </c>
      <c r="X140" s="45">
        <f t="shared" si="32"/>
        <v>0</v>
      </c>
      <c r="Y140" s="45" t="str">
        <f>IFERROR(VLOOKUP($Z$5,Ledger!C140:K140,9,0),"-")</f>
        <v>-</v>
      </c>
      <c r="Z140" s="45" t="str">
        <f t="shared" si="33"/>
        <v>-</v>
      </c>
      <c r="AB140" s="25" t="str">
        <f>IFERROR(VLOOKUP($AI$5,Ledger!C140:K140,2,0),"-")</f>
        <v>-</v>
      </c>
      <c r="AC140" s="49" t="str">
        <f>IFERROR(VLOOKUP($AI$5,Ledger!C140:K140,3,0),"-")</f>
        <v>-</v>
      </c>
      <c r="AD140" s="49" t="str">
        <f>IFERROR(VLOOKUP($AI$5,Ledger!C140:K140,4,0),"-")</f>
        <v>-</v>
      </c>
      <c r="AE140" s="49" t="str">
        <f>IFERROR(VLOOKUP($AI$5,Ledger!C140:K140,5,0),"-")</f>
        <v>-</v>
      </c>
      <c r="AF140" s="49" t="str">
        <f>IFERROR(VLOOKUP($AI$5,Ledger!C140:K140,6,0),"-")</f>
        <v>-</v>
      </c>
      <c r="AG140" s="45">
        <f t="shared" si="34"/>
        <v>0</v>
      </c>
      <c r="AH140" s="45" t="str">
        <f>IFERROR(VLOOKUP($AI$5,Ledger!C140:K140,9,0),"-")</f>
        <v>-</v>
      </c>
      <c r="AI140" s="45" t="str">
        <f t="shared" si="35"/>
        <v>-</v>
      </c>
      <c r="AK140" s="25" t="str">
        <f>IFERROR(VLOOKUP($AR$5,Ledger!C140:K140,2,0),"-")</f>
        <v>-</v>
      </c>
      <c r="AL140" s="49" t="str">
        <f>IFERROR(VLOOKUP($AR$5,Ledger!C140:K140,3,0),"-")</f>
        <v>-</v>
      </c>
      <c r="AM140" s="49" t="str">
        <f>IFERROR(VLOOKUP($AR$5,Ledger!C140:K140,4,0),"-")</f>
        <v>-</v>
      </c>
      <c r="AN140" s="49" t="str">
        <f>IFERROR(VLOOKUP($AR$5,Ledger!C140:K140,5,0),"-")</f>
        <v>-</v>
      </c>
      <c r="AO140" s="49" t="str">
        <f>IFERROR(VLOOKUP($AR$5,Ledger!C140:K140,6,0),"-")</f>
        <v>-</v>
      </c>
      <c r="AP140" s="45">
        <f t="shared" si="36"/>
        <v>0</v>
      </c>
      <c r="AQ140" s="45" t="str">
        <f>IFERROR(VLOOKUP($AR$5,Ledger!C140:K140,9,0),"-")</f>
        <v>-</v>
      </c>
      <c r="AR140" s="45" t="str">
        <f t="shared" si="37"/>
        <v>-</v>
      </c>
      <c r="AT140" s="25" t="str">
        <f>IFERROR(VLOOKUP($BA$5,Ledger!C140:K140,2,0),"-")</f>
        <v>-</v>
      </c>
      <c r="AU140" s="49" t="str">
        <f>IFERROR(VLOOKUP($BA$5,Ledger!C140:K140,3,0),"-")</f>
        <v>-</v>
      </c>
      <c r="AV140" s="49" t="str">
        <f>IFERROR(VLOOKUP($BA$5,Ledger!C140:K140,4,0),"-")</f>
        <v>-</v>
      </c>
      <c r="AW140" s="49" t="str">
        <f>IFERROR(VLOOKUP($BA$5,Ledger!C140:K140,5,0),"-")</f>
        <v>-</v>
      </c>
      <c r="AX140" s="49" t="str">
        <f>IFERROR(VLOOKUP($BA$5,Ledger!C140:K140,6,0),"-")</f>
        <v>-</v>
      </c>
      <c r="AY140" s="45">
        <f t="shared" si="38"/>
        <v>0</v>
      </c>
      <c r="AZ140" s="45" t="str">
        <f>IFERROR(VLOOKUP($BA$5,Ledger!C140:K140,9,0),"-")</f>
        <v>-</v>
      </c>
      <c r="BA140" s="45" t="str">
        <f t="shared" si="39"/>
        <v>-</v>
      </c>
      <c r="BC140" s="25" t="str">
        <f>IFERROR(VLOOKUP($BJ$5,Ledger!C140:K140,2,0),"-")</f>
        <v>-</v>
      </c>
      <c r="BD140" s="49" t="str">
        <f>IFERROR(VLOOKUP($BJ$5,Ledger!C140:K140,3,0),"-")</f>
        <v>-</v>
      </c>
      <c r="BE140" s="49" t="str">
        <f>IFERROR(VLOOKUP($BJ$5,Ledger!C140:K140,4,0),"-")</f>
        <v>-</v>
      </c>
      <c r="BF140" s="49" t="str">
        <f>IFERROR(VLOOKUP($BJ$5,Ledger!C140:K140,5,0),"-")</f>
        <v>-</v>
      </c>
      <c r="BG140" s="49" t="str">
        <f>IFERROR(VLOOKUP($BJ$5,Ledger!C140:K140,6,0),"-")</f>
        <v>-</v>
      </c>
      <c r="BH140" s="45">
        <f t="shared" si="40"/>
        <v>0</v>
      </c>
      <c r="BI140" s="45" t="str">
        <f>IFERROR(VLOOKUP($BJ$5,Ledger!C140:K140,9,0),"-")</f>
        <v>-</v>
      </c>
      <c r="BJ140" s="45" t="str">
        <f t="shared" si="41"/>
        <v>-</v>
      </c>
    </row>
    <row r="141" spans="1:62" ht="24" x14ac:dyDescent="0.2">
      <c r="A141" s="25" t="str">
        <f>IFERROR(VLOOKUP($H$5,Ledger!C141:K141,2,0),"-")</f>
        <v>-</v>
      </c>
      <c r="B141" s="49" t="str">
        <f>IFERROR(VLOOKUP($H$5,Ledger!C141:K141,3,0),"-")</f>
        <v>-</v>
      </c>
      <c r="C141" s="49" t="str">
        <f>IFERROR(VLOOKUP($H$5,Ledger!C141:K141,4,0),"-")</f>
        <v>-</v>
      </c>
      <c r="D141" s="49" t="str">
        <f>IFERROR(VLOOKUP($H$5,Ledger!C141:K141,5,0),"-")</f>
        <v>-</v>
      </c>
      <c r="E141" s="49" t="str">
        <f>IFERROR(VLOOKUP($H$5,Ledger!C141:K141,6,0),"-")</f>
        <v>-</v>
      </c>
      <c r="F141" s="45">
        <f t="shared" si="28"/>
        <v>0</v>
      </c>
      <c r="G141" s="45" t="str">
        <f>IFERROR(VLOOKUP($H$5,Ledger!C141:K141,9,0),"-")</f>
        <v>-</v>
      </c>
      <c r="H141" s="45" t="str">
        <f t="shared" si="29"/>
        <v>-</v>
      </c>
      <c r="J141" s="25" t="str">
        <f>IFERROR(VLOOKUP($Q$5,Ledger!C141:K141,2,0),"-")</f>
        <v>-</v>
      </c>
      <c r="K141" s="49" t="str">
        <f>IFERROR(VLOOKUP($Q$5,Ledger!C141:K141,3,0),"-")</f>
        <v>-</v>
      </c>
      <c r="L141" s="49" t="str">
        <f>IFERROR(VLOOKUP($Q$5,Ledger!C141:K141,4,0),"-")</f>
        <v>-</v>
      </c>
      <c r="M141" s="49" t="str">
        <f>IFERROR(VLOOKUP($Q$5,Ledger!C141:K141,5,0),"-")</f>
        <v>-</v>
      </c>
      <c r="N141" s="49" t="str">
        <f>IFERROR(VLOOKUP($Q$5,Ledger!C141:K141,6,0),"-")</f>
        <v>-</v>
      </c>
      <c r="O141" s="45">
        <f t="shared" si="30"/>
        <v>0</v>
      </c>
      <c r="P141" s="45" t="str">
        <f>IFERROR(VLOOKUP($Q$5,Ledger!C141:K141,9,0),"-")</f>
        <v>-</v>
      </c>
      <c r="Q141" s="45" t="str">
        <f t="shared" si="31"/>
        <v>-</v>
      </c>
      <c r="S141" s="25" t="str">
        <f>IFERROR(VLOOKUP($Z$5,Ledger!C141:K141,2,0),"-")</f>
        <v>-</v>
      </c>
      <c r="T141" s="49" t="str">
        <f>IFERROR(VLOOKUP($Z$5,Ledger!C141:K141,3,0),"-")</f>
        <v>-</v>
      </c>
      <c r="U141" s="49" t="str">
        <f>IFERROR(VLOOKUP($Z$5,Ledger!C141:K141,4,0),"-")</f>
        <v>-</v>
      </c>
      <c r="V141" s="49" t="str">
        <f>IFERROR(VLOOKUP($Z$5,Ledger!C141:K141,5,0),"-")</f>
        <v>-</v>
      </c>
      <c r="W141" s="49" t="str">
        <f>IFERROR(VLOOKUP($Z$5,Ledger!C141:K141,6,0),"-")</f>
        <v>-</v>
      </c>
      <c r="X141" s="45">
        <f t="shared" si="32"/>
        <v>0</v>
      </c>
      <c r="Y141" s="45" t="str">
        <f>IFERROR(VLOOKUP($Z$5,Ledger!C141:K141,9,0),"-")</f>
        <v>-</v>
      </c>
      <c r="Z141" s="45" t="str">
        <f t="shared" si="33"/>
        <v>-</v>
      </c>
      <c r="AB141" s="25" t="str">
        <f>IFERROR(VLOOKUP($AI$5,Ledger!C141:K141,2,0),"-")</f>
        <v>-</v>
      </c>
      <c r="AC141" s="49" t="str">
        <f>IFERROR(VLOOKUP($AI$5,Ledger!C141:K141,3,0),"-")</f>
        <v>-</v>
      </c>
      <c r="AD141" s="49" t="str">
        <f>IFERROR(VLOOKUP($AI$5,Ledger!C141:K141,4,0),"-")</f>
        <v>-</v>
      </c>
      <c r="AE141" s="49" t="str">
        <f>IFERROR(VLOOKUP($AI$5,Ledger!C141:K141,5,0),"-")</f>
        <v>-</v>
      </c>
      <c r="AF141" s="49" t="str">
        <f>IFERROR(VLOOKUP($AI$5,Ledger!C141:K141,6,0),"-")</f>
        <v>-</v>
      </c>
      <c r="AG141" s="45">
        <f t="shared" si="34"/>
        <v>0</v>
      </c>
      <c r="AH141" s="45" t="str">
        <f>IFERROR(VLOOKUP($AI$5,Ledger!C141:K141,9,0),"-")</f>
        <v>-</v>
      </c>
      <c r="AI141" s="45" t="str">
        <f t="shared" si="35"/>
        <v>-</v>
      </c>
      <c r="AK141" s="25" t="str">
        <f>IFERROR(VLOOKUP($AR$5,Ledger!C141:K141,2,0),"-")</f>
        <v>-</v>
      </c>
      <c r="AL141" s="49" t="str">
        <f>IFERROR(VLOOKUP($AR$5,Ledger!C141:K141,3,0),"-")</f>
        <v>-</v>
      </c>
      <c r="AM141" s="49" t="str">
        <f>IFERROR(VLOOKUP($AR$5,Ledger!C141:K141,4,0),"-")</f>
        <v>-</v>
      </c>
      <c r="AN141" s="49" t="str">
        <f>IFERROR(VLOOKUP($AR$5,Ledger!C141:K141,5,0),"-")</f>
        <v>-</v>
      </c>
      <c r="AO141" s="49" t="str">
        <f>IFERROR(VLOOKUP($AR$5,Ledger!C141:K141,6,0),"-")</f>
        <v>-</v>
      </c>
      <c r="AP141" s="45">
        <f t="shared" si="36"/>
        <v>0</v>
      </c>
      <c r="AQ141" s="45" t="str">
        <f>IFERROR(VLOOKUP($AR$5,Ledger!C141:K141,9,0),"-")</f>
        <v>-</v>
      </c>
      <c r="AR141" s="45" t="str">
        <f t="shared" si="37"/>
        <v>-</v>
      </c>
      <c r="AT141" s="25" t="str">
        <f>IFERROR(VLOOKUP($BA$5,Ledger!C141:K141,2,0),"-")</f>
        <v>-</v>
      </c>
      <c r="AU141" s="49" t="str">
        <f>IFERROR(VLOOKUP($BA$5,Ledger!C141:K141,3,0),"-")</f>
        <v>-</v>
      </c>
      <c r="AV141" s="49" t="str">
        <f>IFERROR(VLOOKUP($BA$5,Ledger!C141:K141,4,0),"-")</f>
        <v>-</v>
      </c>
      <c r="AW141" s="49" t="str">
        <f>IFERROR(VLOOKUP($BA$5,Ledger!C141:K141,5,0),"-")</f>
        <v>-</v>
      </c>
      <c r="AX141" s="49" t="str">
        <f>IFERROR(VLOOKUP($BA$5,Ledger!C141:K141,6,0),"-")</f>
        <v>-</v>
      </c>
      <c r="AY141" s="45">
        <f t="shared" si="38"/>
        <v>0</v>
      </c>
      <c r="AZ141" s="45" t="str">
        <f>IFERROR(VLOOKUP($BA$5,Ledger!C141:K141,9,0),"-")</f>
        <v>-</v>
      </c>
      <c r="BA141" s="45" t="str">
        <f t="shared" si="39"/>
        <v>-</v>
      </c>
      <c r="BC141" s="25" t="str">
        <f>IFERROR(VLOOKUP($BJ$5,Ledger!C141:K141,2,0),"-")</f>
        <v>-</v>
      </c>
      <c r="BD141" s="49" t="str">
        <f>IFERROR(VLOOKUP($BJ$5,Ledger!C141:K141,3,0),"-")</f>
        <v>-</v>
      </c>
      <c r="BE141" s="49" t="str">
        <f>IFERROR(VLOOKUP($BJ$5,Ledger!C141:K141,4,0),"-")</f>
        <v>-</v>
      </c>
      <c r="BF141" s="49" t="str">
        <f>IFERROR(VLOOKUP($BJ$5,Ledger!C141:K141,5,0),"-")</f>
        <v>-</v>
      </c>
      <c r="BG141" s="49" t="str">
        <f>IFERROR(VLOOKUP($BJ$5,Ledger!C141:K141,6,0),"-")</f>
        <v>-</v>
      </c>
      <c r="BH141" s="45">
        <f t="shared" si="40"/>
        <v>0</v>
      </c>
      <c r="BI141" s="45" t="str">
        <f>IFERROR(VLOOKUP($BJ$5,Ledger!C141:K141,9,0),"-")</f>
        <v>-</v>
      </c>
      <c r="BJ141" s="45" t="str">
        <f t="shared" si="41"/>
        <v>-</v>
      </c>
    </row>
    <row r="142" spans="1:62" ht="24" x14ac:dyDescent="0.2">
      <c r="A142" s="25" t="str">
        <f>IFERROR(VLOOKUP($H$5,Ledger!C142:K142,2,0),"-")</f>
        <v>-</v>
      </c>
      <c r="B142" s="49" t="str">
        <f>IFERROR(VLOOKUP($H$5,Ledger!C142:K142,3,0),"-")</f>
        <v>-</v>
      </c>
      <c r="C142" s="49" t="str">
        <f>IFERROR(VLOOKUP($H$5,Ledger!C142:K142,4,0),"-")</f>
        <v>-</v>
      </c>
      <c r="D142" s="49" t="str">
        <f>IFERROR(VLOOKUP($H$5,Ledger!C142:K142,5,0),"-")</f>
        <v>-</v>
      </c>
      <c r="E142" s="49" t="str">
        <f>IFERROR(VLOOKUP($H$5,Ledger!C142:K142,6,0),"-")</f>
        <v>-</v>
      </c>
      <c r="F142" s="45">
        <f t="shared" si="28"/>
        <v>0</v>
      </c>
      <c r="G142" s="45" t="str">
        <f>IFERROR(VLOOKUP($H$5,Ledger!C142:K142,9,0),"-")</f>
        <v>-</v>
      </c>
      <c r="H142" s="45" t="str">
        <f t="shared" si="29"/>
        <v>-</v>
      </c>
      <c r="J142" s="25" t="str">
        <f>IFERROR(VLOOKUP($Q$5,Ledger!C142:K142,2,0),"-")</f>
        <v>-</v>
      </c>
      <c r="K142" s="49" t="str">
        <f>IFERROR(VLOOKUP($Q$5,Ledger!C142:K142,3,0),"-")</f>
        <v>-</v>
      </c>
      <c r="L142" s="49" t="str">
        <f>IFERROR(VLOOKUP($Q$5,Ledger!C142:K142,4,0),"-")</f>
        <v>-</v>
      </c>
      <c r="M142" s="49" t="str">
        <f>IFERROR(VLOOKUP($Q$5,Ledger!C142:K142,5,0),"-")</f>
        <v>-</v>
      </c>
      <c r="N142" s="49" t="str">
        <f>IFERROR(VLOOKUP($Q$5,Ledger!C142:K142,6,0),"-")</f>
        <v>-</v>
      </c>
      <c r="O142" s="45">
        <f t="shared" si="30"/>
        <v>0</v>
      </c>
      <c r="P142" s="45" t="str">
        <f>IFERROR(VLOOKUP($Q$5,Ledger!C142:K142,9,0),"-")</f>
        <v>-</v>
      </c>
      <c r="Q142" s="45" t="str">
        <f t="shared" si="31"/>
        <v>-</v>
      </c>
      <c r="S142" s="25" t="str">
        <f>IFERROR(VLOOKUP($Z$5,Ledger!C142:K142,2,0),"-")</f>
        <v>-</v>
      </c>
      <c r="T142" s="49" t="str">
        <f>IFERROR(VLOOKUP($Z$5,Ledger!C142:K142,3,0),"-")</f>
        <v>-</v>
      </c>
      <c r="U142" s="49" t="str">
        <f>IFERROR(VLOOKUP($Z$5,Ledger!C142:K142,4,0),"-")</f>
        <v>-</v>
      </c>
      <c r="V142" s="49" t="str">
        <f>IFERROR(VLOOKUP($Z$5,Ledger!C142:K142,5,0),"-")</f>
        <v>-</v>
      </c>
      <c r="W142" s="49" t="str">
        <f>IFERROR(VLOOKUP($Z$5,Ledger!C142:K142,6,0),"-")</f>
        <v>-</v>
      </c>
      <c r="X142" s="45">
        <f t="shared" si="32"/>
        <v>0</v>
      </c>
      <c r="Y142" s="45" t="str">
        <f>IFERROR(VLOOKUP($Z$5,Ledger!C142:K142,9,0),"-")</f>
        <v>-</v>
      </c>
      <c r="Z142" s="45" t="str">
        <f t="shared" si="33"/>
        <v>-</v>
      </c>
      <c r="AB142" s="25" t="str">
        <f>IFERROR(VLOOKUP($AI$5,Ledger!C142:K142,2,0),"-")</f>
        <v>-</v>
      </c>
      <c r="AC142" s="49" t="str">
        <f>IFERROR(VLOOKUP($AI$5,Ledger!C142:K142,3,0),"-")</f>
        <v>-</v>
      </c>
      <c r="AD142" s="49" t="str">
        <f>IFERROR(VLOOKUP($AI$5,Ledger!C142:K142,4,0),"-")</f>
        <v>-</v>
      </c>
      <c r="AE142" s="49" t="str">
        <f>IFERROR(VLOOKUP($AI$5,Ledger!C142:K142,5,0),"-")</f>
        <v>-</v>
      </c>
      <c r="AF142" s="49" t="str">
        <f>IFERROR(VLOOKUP($AI$5,Ledger!C142:K142,6,0),"-")</f>
        <v>-</v>
      </c>
      <c r="AG142" s="45">
        <f t="shared" si="34"/>
        <v>0</v>
      </c>
      <c r="AH142" s="45" t="str">
        <f>IFERROR(VLOOKUP($AI$5,Ledger!C142:K142,9,0),"-")</f>
        <v>-</v>
      </c>
      <c r="AI142" s="45" t="str">
        <f t="shared" si="35"/>
        <v>-</v>
      </c>
      <c r="AK142" s="25" t="str">
        <f>IFERROR(VLOOKUP($AR$5,Ledger!C142:K142,2,0),"-")</f>
        <v>-</v>
      </c>
      <c r="AL142" s="49" t="str">
        <f>IFERROR(VLOOKUP($AR$5,Ledger!C142:K142,3,0),"-")</f>
        <v>-</v>
      </c>
      <c r="AM142" s="49" t="str">
        <f>IFERROR(VLOOKUP($AR$5,Ledger!C142:K142,4,0),"-")</f>
        <v>-</v>
      </c>
      <c r="AN142" s="49" t="str">
        <f>IFERROR(VLOOKUP($AR$5,Ledger!C142:K142,5,0),"-")</f>
        <v>-</v>
      </c>
      <c r="AO142" s="49" t="str">
        <f>IFERROR(VLOOKUP($AR$5,Ledger!C142:K142,6,0),"-")</f>
        <v>-</v>
      </c>
      <c r="AP142" s="45">
        <f t="shared" si="36"/>
        <v>0</v>
      </c>
      <c r="AQ142" s="45" t="str">
        <f>IFERROR(VLOOKUP($AR$5,Ledger!C142:K142,9,0),"-")</f>
        <v>-</v>
      </c>
      <c r="AR142" s="45" t="str">
        <f t="shared" si="37"/>
        <v>-</v>
      </c>
      <c r="AT142" s="25" t="str">
        <f>IFERROR(VLOOKUP($BA$5,Ledger!C142:K142,2,0),"-")</f>
        <v>-</v>
      </c>
      <c r="AU142" s="49" t="str">
        <f>IFERROR(VLOOKUP($BA$5,Ledger!C142:K142,3,0),"-")</f>
        <v>-</v>
      </c>
      <c r="AV142" s="49" t="str">
        <f>IFERROR(VLOOKUP($BA$5,Ledger!C142:K142,4,0),"-")</f>
        <v>-</v>
      </c>
      <c r="AW142" s="49" t="str">
        <f>IFERROR(VLOOKUP($BA$5,Ledger!C142:K142,5,0),"-")</f>
        <v>-</v>
      </c>
      <c r="AX142" s="49" t="str">
        <f>IFERROR(VLOOKUP($BA$5,Ledger!C142:K142,6,0),"-")</f>
        <v>-</v>
      </c>
      <c r="AY142" s="45">
        <f t="shared" si="38"/>
        <v>0</v>
      </c>
      <c r="AZ142" s="45" t="str">
        <f>IFERROR(VLOOKUP($BA$5,Ledger!C142:K142,9,0),"-")</f>
        <v>-</v>
      </c>
      <c r="BA142" s="45" t="str">
        <f t="shared" si="39"/>
        <v>-</v>
      </c>
      <c r="BC142" s="25" t="str">
        <f>IFERROR(VLOOKUP($BJ$5,Ledger!C142:K142,2,0),"-")</f>
        <v>-</v>
      </c>
      <c r="BD142" s="49" t="str">
        <f>IFERROR(VLOOKUP($BJ$5,Ledger!C142:K142,3,0),"-")</f>
        <v>-</v>
      </c>
      <c r="BE142" s="49" t="str">
        <f>IFERROR(VLOOKUP($BJ$5,Ledger!C142:K142,4,0),"-")</f>
        <v>-</v>
      </c>
      <c r="BF142" s="49" t="str">
        <f>IFERROR(VLOOKUP($BJ$5,Ledger!C142:K142,5,0),"-")</f>
        <v>-</v>
      </c>
      <c r="BG142" s="49" t="str">
        <f>IFERROR(VLOOKUP($BJ$5,Ledger!C142:K142,6,0),"-")</f>
        <v>-</v>
      </c>
      <c r="BH142" s="45">
        <f t="shared" si="40"/>
        <v>0</v>
      </c>
      <c r="BI142" s="45" t="str">
        <f>IFERROR(VLOOKUP($BJ$5,Ledger!C142:K142,9,0),"-")</f>
        <v>-</v>
      </c>
      <c r="BJ142" s="45" t="str">
        <f t="shared" si="41"/>
        <v>-</v>
      </c>
    </row>
    <row r="143" spans="1:62" ht="24" x14ac:dyDescent="0.2">
      <c r="A143" s="25" t="str">
        <f>IFERROR(VLOOKUP($H$5,Ledger!C143:K143,2,0),"-")</f>
        <v>-</v>
      </c>
      <c r="B143" s="49" t="str">
        <f>IFERROR(VLOOKUP($H$5,Ledger!C143:K143,3,0),"-")</f>
        <v>-</v>
      </c>
      <c r="C143" s="49" t="str">
        <f>IFERROR(VLOOKUP($H$5,Ledger!C143:K143,4,0),"-")</f>
        <v>-</v>
      </c>
      <c r="D143" s="49" t="str">
        <f>IFERROR(VLOOKUP($H$5,Ledger!C143:K143,5,0),"-")</f>
        <v>-</v>
      </c>
      <c r="E143" s="49" t="str">
        <f>IFERROR(VLOOKUP($H$5,Ledger!C143:K143,6,0),"-")</f>
        <v>-</v>
      </c>
      <c r="F143" s="45">
        <f t="shared" si="28"/>
        <v>0</v>
      </c>
      <c r="G143" s="45" t="str">
        <f>IFERROR(VLOOKUP($H$5,Ledger!C143:K143,9,0),"-")</f>
        <v>-</v>
      </c>
      <c r="H143" s="45" t="str">
        <f t="shared" si="29"/>
        <v>-</v>
      </c>
      <c r="J143" s="25" t="str">
        <f>IFERROR(VLOOKUP($Q$5,Ledger!C143:K143,2,0),"-")</f>
        <v>-</v>
      </c>
      <c r="K143" s="49" t="str">
        <f>IFERROR(VLOOKUP($Q$5,Ledger!C143:K143,3,0),"-")</f>
        <v>-</v>
      </c>
      <c r="L143" s="49" t="str">
        <f>IFERROR(VLOOKUP($Q$5,Ledger!C143:K143,4,0),"-")</f>
        <v>-</v>
      </c>
      <c r="M143" s="49" t="str">
        <f>IFERROR(VLOOKUP($Q$5,Ledger!C143:K143,5,0),"-")</f>
        <v>-</v>
      </c>
      <c r="N143" s="49" t="str">
        <f>IFERROR(VLOOKUP($Q$5,Ledger!C143:K143,6,0),"-")</f>
        <v>-</v>
      </c>
      <c r="O143" s="45">
        <f t="shared" si="30"/>
        <v>0</v>
      </c>
      <c r="P143" s="45" t="str">
        <f>IFERROR(VLOOKUP($Q$5,Ledger!C143:K143,9,0),"-")</f>
        <v>-</v>
      </c>
      <c r="Q143" s="45" t="str">
        <f t="shared" si="31"/>
        <v>-</v>
      </c>
      <c r="S143" s="25" t="str">
        <f>IFERROR(VLOOKUP($Z$5,Ledger!C143:K143,2,0),"-")</f>
        <v>-</v>
      </c>
      <c r="T143" s="49" t="str">
        <f>IFERROR(VLOOKUP($Z$5,Ledger!C143:K143,3,0),"-")</f>
        <v>-</v>
      </c>
      <c r="U143" s="49" t="str">
        <f>IFERROR(VLOOKUP($Z$5,Ledger!C143:K143,4,0),"-")</f>
        <v>-</v>
      </c>
      <c r="V143" s="49" t="str">
        <f>IFERROR(VLOOKUP($Z$5,Ledger!C143:K143,5,0),"-")</f>
        <v>-</v>
      </c>
      <c r="W143" s="49" t="str">
        <f>IFERROR(VLOOKUP($Z$5,Ledger!C143:K143,6,0),"-")</f>
        <v>-</v>
      </c>
      <c r="X143" s="45">
        <f t="shared" si="32"/>
        <v>0</v>
      </c>
      <c r="Y143" s="45" t="str">
        <f>IFERROR(VLOOKUP($Z$5,Ledger!C143:K143,9,0),"-")</f>
        <v>-</v>
      </c>
      <c r="Z143" s="45" t="str">
        <f t="shared" si="33"/>
        <v>-</v>
      </c>
      <c r="AB143" s="25" t="str">
        <f>IFERROR(VLOOKUP($AI$5,Ledger!C143:K143,2,0),"-")</f>
        <v>-</v>
      </c>
      <c r="AC143" s="49" t="str">
        <f>IFERROR(VLOOKUP($AI$5,Ledger!C143:K143,3,0),"-")</f>
        <v>-</v>
      </c>
      <c r="AD143" s="49" t="str">
        <f>IFERROR(VLOOKUP($AI$5,Ledger!C143:K143,4,0),"-")</f>
        <v>-</v>
      </c>
      <c r="AE143" s="49" t="str">
        <f>IFERROR(VLOOKUP($AI$5,Ledger!C143:K143,5,0),"-")</f>
        <v>-</v>
      </c>
      <c r="AF143" s="49" t="str">
        <f>IFERROR(VLOOKUP($AI$5,Ledger!C143:K143,6,0),"-")</f>
        <v>-</v>
      </c>
      <c r="AG143" s="45">
        <f t="shared" si="34"/>
        <v>0</v>
      </c>
      <c r="AH143" s="45" t="str">
        <f>IFERROR(VLOOKUP($AI$5,Ledger!C143:K143,9,0),"-")</f>
        <v>-</v>
      </c>
      <c r="AI143" s="45" t="str">
        <f t="shared" si="35"/>
        <v>-</v>
      </c>
      <c r="AK143" s="25" t="str">
        <f>IFERROR(VLOOKUP($AR$5,Ledger!C143:K143,2,0),"-")</f>
        <v>-</v>
      </c>
      <c r="AL143" s="49" t="str">
        <f>IFERROR(VLOOKUP($AR$5,Ledger!C143:K143,3,0),"-")</f>
        <v>-</v>
      </c>
      <c r="AM143" s="49" t="str">
        <f>IFERROR(VLOOKUP($AR$5,Ledger!C143:K143,4,0),"-")</f>
        <v>-</v>
      </c>
      <c r="AN143" s="49" t="str">
        <f>IFERROR(VLOOKUP($AR$5,Ledger!C143:K143,5,0),"-")</f>
        <v>-</v>
      </c>
      <c r="AO143" s="49" t="str">
        <f>IFERROR(VLOOKUP($AR$5,Ledger!C143:K143,6,0),"-")</f>
        <v>-</v>
      </c>
      <c r="AP143" s="45">
        <f t="shared" si="36"/>
        <v>0</v>
      </c>
      <c r="AQ143" s="45" t="str">
        <f>IFERROR(VLOOKUP($AR$5,Ledger!C143:K143,9,0),"-")</f>
        <v>-</v>
      </c>
      <c r="AR143" s="45" t="str">
        <f t="shared" si="37"/>
        <v>-</v>
      </c>
      <c r="AT143" s="25" t="str">
        <f>IFERROR(VLOOKUP($BA$5,Ledger!C143:K143,2,0),"-")</f>
        <v>-</v>
      </c>
      <c r="AU143" s="49" t="str">
        <f>IFERROR(VLOOKUP($BA$5,Ledger!C143:K143,3,0),"-")</f>
        <v>-</v>
      </c>
      <c r="AV143" s="49" t="str">
        <f>IFERROR(VLOOKUP($BA$5,Ledger!C143:K143,4,0),"-")</f>
        <v>-</v>
      </c>
      <c r="AW143" s="49" t="str">
        <f>IFERROR(VLOOKUP($BA$5,Ledger!C143:K143,5,0),"-")</f>
        <v>-</v>
      </c>
      <c r="AX143" s="49" t="str">
        <f>IFERROR(VLOOKUP($BA$5,Ledger!C143:K143,6,0),"-")</f>
        <v>-</v>
      </c>
      <c r="AY143" s="45">
        <f t="shared" si="38"/>
        <v>0</v>
      </c>
      <c r="AZ143" s="45" t="str">
        <f>IFERROR(VLOOKUP($BA$5,Ledger!C143:K143,9,0),"-")</f>
        <v>-</v>
      </c>
      <c r="BA143" s="45" t="str">
        <f t="shared" si="39"/>
        <v>-</v>
      </c>
      <c r="BC143" s="25" t="str">
        <f>IFERROR(VLOOKUP($BJ$5,Ledger!C143:K143,2,0),"-")</f>
        <v>-</v>
      </c>
      <c r="BD143" s="49" t="str">
        <f>IFERROR(VLOOKUP($BJ$5,Ledger!C143:K143,3,0),"-")</f>
        <v>-</v>
      </c>
      <c r="BE143" s="49" t="str">
        <f>IFERROR(VLOOKUP($BJ$5,Ledger!C143:K143,4,0),"-")</f>
        <v>-</v>
      </c>
      <c r="BF143" s="49" t="str">
        <f>IFERROR(VLOOKUP($BJ$5,Ledger!C143:K143,5,0),"-")</f>
        <v>-</v>
      </c>
      <c r="BG143" s="49" t="str">
        <f>IFERROR(VLOOKUP($BJ$5,Ledger!C143:K143,6,0),"-")</f>
        <v>-</v>
      </c>
      <c r="BH143" s="45">
        <f t="shared" si="40"/>
        <v>0</v>
      </c>
      <c r="BI143" s="45" t="str">
        <f>IFERROR(VLOOKUP($BJ$5,Ledger!C143:K143,9,0),"-")</f>
        <v>-</v>
      </c>
      <c r="BJ143" s="45" t="str">
        <f t="shared" si="41"/>
        <v>-</v>
      </c>
    </row>
    <row r="144" spans="1:62" ht="24" x14ac:dyDescent="0.2">
      <c r="A144" s="25" t="str">
        <f>IFERROR(VLOOKUP($H$5,Ledger!C144:K144,2,0),"-")</f>
        <v>-</v>
      </c>
      <c r="B144" s="49" t="str">
        <f>IFERROR(VLOOKUP($H$5,Ledger!C144:K144,3,0),"-")</f>
        <v>-</v>
      </c>
      <c r="C144" s="49" t="str">
        <f>IFERROR(VLOOKUP($H$5,Ledger!C144:K144,4,0),"-")</f>
        <v>-</v>
      </c>
      <c r="D144" s="49" t="str">
        <f>IFERROR(VLOOKUP($H$5,Ledger!C144:K144,5,0),"-")</f>
        <v>-</v>
      </c>
      <c r="E144" s="49" t="str">
        <f>IFERROR(VLOOKUP($H$5,Ledger!C144:K144,6,0),"-")</f>
        <v>-</v>
      </c>
      <c r="F144" s="45">
        <f t="shared" si="28"/>
        <v>0</v>
      </c>
      <c r="G144" s="45" t="str">
        <f>IFERROR(VLOOKUP($H$5,Ledger!C144:K144,9,0),"-")</f>
        <v>-</v>
      </c>
      <c r="H144" s="45" t="str">
        <f t="shared" si="29"/>
        <v>-</v>
      </c>
      <c r="J144" s="25" t="str">
        <f>IFERROR(VLOOKUP($Q$5,Ledger!C144:K144,2,0),"-")</f>
        <v>-</v>
      </c>
      <c r="K144" s="49" t="str">
        <f>IFERROR(VLOOKUP($Q$5,Ledger!C144:K144,3,0),"-")</f>
        <v>-</v>
      </c>
      <c r="L144" s="49" t="str">
        <f>IFERROR(VLOOKUP($Q$5,Ledger!C144:K144,4,0),"-")</f>
        <v>-</v>
      </c>
      <c r="M144" s="49" t="str">
        <f>IFERROR(VLOOKUP($Q$5,Ledger!C144:K144,5,0),"-")</f>
        <v>-</v>
      </c>
      <c r="N144" s="49" t="str">
        <f>IFERROR(VLOOKUP($Q$5,Ledger!C144:K144,6,0),"-")</f>
        <v>-</v>
      </c>
      <c r="O144" s="45">
        <f t="shared" si="30"/>
        <v>0</v>
      </c>
      <c r="P144" s="45" t="str">
        <f>IFERROR(VLOOKUP($Q$5,Ledger!C144:K144,9,0),"-")</f>
        <v>-</v>
      </c>
      <c r="Q144" s="45" t="str">
        <f t="shared" si="31"/>
        <v>-</v>
      </c>
      <c r="S144" s="25" t="str">
        <f>IFERROR(VLOOKUP($Z$5,Ledger!C144:K144,2,0),"-")</f>
        <v>-</v>
      </c>
      <c r="T144" s="49" t="str">
        <f>IFERROR(VLOOKUP($Z$5,Ledger!C144:K144,3,0),"-")</f>
        <v>-</v>
      </c>
      <c r="U144" s="49" t="str">
        <f>IFERROR(VLOOKUP($Z$5,Ledger!C144:K144,4,0),"-")</f>
        <v>-</v>
      </c>
      <c r="V144" s="49" t="str">
        <f>IFERROR(VLOOKUP($Z$5,Ledger!C144:K144,5,0),"-")</f>
        <v>-</v>
      </c>
      <c r="W144" s="49" t="str">
        <f>IFERROR(VLOOKUP($Z$5,Ledger!C144:K144,6,0),"-")</f>
        <v>-</v>
      </c>
      <c r="X144" s="45">
        <f t="shared" si="32"/>
        <v>0</v>
      </c>
      <c r="Y144" s="45" t="str">
        <f>IFERROR(VLOOKUP($Z$5,Ledger!C144:K144,9,0),"-")</f>
        <v>-</v>
      </c>
      <c r="Z144" s="45" t="str">
        <f t="shared" si="33"/>
        <v>-</v>
      </c>
      <c r="AB144" s="25" t="str">
        <f>IFERROR(VLOOKUP($AI$5,Ledger!C144:K144,2,0),"-")</f>
        <v>-</v>
      </c>
      <c r="AC144" s="49" t="str">
        <f>IFERROR(VLOOKUP($AI$5,Ledger!C144:K144,3,0),"-")</f>
        <v>-</v>
      </c>
      <c r="AD144" s="49" t="str">
        <f>IFERROR(VLOOKUP($AI$5,Ledger!C144:K144,4,0),"-")</f>
        <v>-</v>
      </c>
      <c r="AE144" s="49" t="str">
        <f>IFERROR(VLOOKUP($AI$5,Ledger!C144:K144,5,0),"-")</f>
        <v>-</v>
      </c>
      <c r="AF144" s="49" t="str">
        <f>IFERROR(VLOOKUP($AI$5,Ledger!C144:K144,6,0),"-")</f>
        <v>-</v>
      </c>
      <c r="AG144" s="45">
        <f t="shared" si="34"/>
        <v>0</v>
      </c>
      <c r="AH144" s="45" t="str">
        <f>IFERROR(VLOOKUP($AI$5,Ledger!C144:K144,9,0),"-")</f>
        <v>-</v>
      </c>
      <c r="AI144" s="45" t="str">
        <f t="shared" si="35"/>
        <v>-</v>
      </c>
      <c r="AK144" s="25" t="str">
        <f>IFERROR(VLOOKUP($AR$5,Ledger!C144:K144,2,0),"-")</f>
        <v>-</v>
      </c>
      <c r="AL144" s="49" t="str">
        <f>IFERROR(VLOOKUP($AR$5,Ledger!C144:K144,3,0),"-")</f>
        <v>-</v>
      </c>
      <c r="AM144" s="49" t="str">
        <f>IFERROR(VLOOKUP($AR$5,Ledger!C144:K144,4,0),"-")</f>
        <v>-</v>
      </c>
      <c r="AN144" s="49" t="str">
        <f>IFERROR(VLOOKUP($AR$5,Ledger!C144:K144,5,0),"-")</f>
        <v>-</v>
      </c>
      <c r="AO144" s="49" t="str">
        <f>IFERROR(VLOOKUP($AR$5,Ledger!C144:K144,6,0),"-")</f>
        <v>-</v>
      </c>
      <c r="AP144" s="45">
        <f t="shared" si="36"/>
        <v>0</v>
      </c>
      <c r="AQ144" s="45" t="str">
        <f>IFERROR(VLOOKUP($AR$5,Ledger!C144:K144,9,0),"-")</f>
        <v>-</v>
      </c>
      <c r="AR144" s="45" t="str">
        <f t="shared" si="37"/>
        <v>-</v>
      </c>
      <c r="AT144" s="25" t="str">
        <f>IFERROR(VLOOKUP($BA$5,Ledger!C144:K144,2,0),"-")</f>
        <v>-</v>
      </c>
      <c r="AU144" s="49" t="str">
        <f>IFERROR(VLOOKUP($BA$5,Ledger!C144:K144,3,0),"-")</f>
        <v>-</v>
      </c>
      <c r="AV144" s="49" t="str">
        <f>IFERROR(VLOOKUP($BA$5,Ledger!C144:K144,4,0),"-")</f>
        <v>-</v>
      </c>
      <c r="AW144" s="49" t="str">
        <f>IFERROR(VLOOKUP($BA$5,Ledger!C144:K144,5,0),"-")</f>
        <v>-</v>
      </c>
      <c r="AX144" s="49" t="str">
        <f>IFERROR(VLOOKUP($BA$5,Ledger!C144:K144,6,0),"-")</f>
        <v>-</v>
      </c>
      <c r="AY144" s="45">
        <f t="shared" si="38"/>
        <v>0</v>
      </c>
      <c r="AZ144" s="45" t="str">
        <f>IFERROR(VLOOKUP($BA$5,Ledger!C144:K144,9,0),"-")</f>
        <v>-</v>
      </c>
      <c r="BA144" s="45" t="str">
        <f t="shared" si="39"/>
        <v>-</v>
      </c>
      <c r="BC144" s="25" t="str">
        <f>IFERROR(VLOOKUP($BJ$5,Ledger!C144:K144,2,0),"-")</f>
        <v>-</v>
      </c>
      <c r="BD144" s="49" t="str">
        <f>IFERROR(VLOOKUP($BJ$5,Ledger!C144:K144,3,0),"-")</f>
        <v>-</v>
      </c>
      <c r="BE144" s="49" t="str">
        <f>IFERROR(VLOOKUP($BJ$5,Ledger!C144:K144,4,0),"-")</f>
        <v>-</v>
      </c>
      <c r="BF144" s="49" t="str">
        <f>IFERROR(VLOOKUP($BJ$5,Ledger!C144:K144,5,0),"-")</f>
        <v>-</v>
      </c>
      <c r="BG144" s="49" t="str">
        <f>IFERROR(VLOOKUP($BJ$5,Ledger!C144:K144,6,0),"-")</f>
        <v>-</v>
      </c>
      <c r="BH144" s="45">
        <f t="shared" si="40"/>
        <v>0</v>
      </c>
      <c r="BI144" s="45" t="str">
        <f>IFERROR(VLOOKUP($BJ$5,Ledger!C144:K144,9,0),"-")</f>
        <v>-</v>
      </c>
      <c r="BJ144" s="45" t="str">
        <f t="shared" si="41"/>
        <v>-</v>
      </c>
    </row>
    <row r="145" spans="1:62" ht="24" x14ac:dyDescent="0.2">
      <c r="A145" s="25" t="str">
        <f>IFERROR(VLOOKUP($H$5,Ledger!C145:K145,2,0),"-")</f>
        <v>-</v>
      </c>
      <c r="B145" s="49" t="str">
        <f>IFERROR(VLOOKUP($H$5,Ledger!C145:K145,3,0),"-")</f>
        <v>-</v>
      </c>
      <c r="C145" s="49" t="str">
        <f>IFERROR(VLOOKUP($H$5,Ledger!C145:K145,4,0),"-")</f>
        <v>-</v>
      </c>
      <c r="D145" s="49" t="str">
        <f>IFERROR(VLOOKUP($H$5,Ledger!C145:K145,5,0),"-")</f>
        <v>-</v>
      </c>
      <c r="E145" s="49" t="str">
        <f>IFERROR(VLOOKUP($H$5,Ledger!C145:K145,6,0),"-")</f>
        <v>-</v>
      </c>
      <c r="F145" s="45">
        <f t="shared" si="28"/>
        <v>0</v>
      </c>
      <c r="G145" s="45" t="str">
        <f>IFERROR(VLOOKUP($H$5,Ledger!C145:K145,9,0),"-")</f>
        <v>-</v>
      </c>
      <c r="H145" s="45" t="str">
        <f t="shared" si="29"/>
        <v>-</v>
      </c>
      <c r="J145" s="25" t="str">
        <f>IFERROR(VLOOKUP($Q$5,Ledger!C145:K145,2,0),"-")</f>
        <v>-</v>
      </c>
      <c r="K145" s="49" t="str">
        <f>IFERROR(VLOOKUP($Q$5,Ledger!C145:K145,3,0),"-")</f>
        <v>-</v>
      </c>
      <c r="L145" s="49" t="str">
        <f>IFERROR(VLOOKUP($Q$5,Ledger!C145:K145,4,0),"-")</f>
        <v>-</v>
      </c>
      <c r="M145" s="49" t="str">
        <f>IFERROR(VLOOKUP($Q$5,Ledger!C145:K145,5,0),"-")</f>
        <v>-</v>
      </c>
      <c r="N145" s="49" t="str">
        <f>IFERROR(VLOOKUP($Q$5,Ledger!C145:K145,6,0),"-")</f>
        <v>-</v>
      </c>
      <c r="O145" s="45">
        <f t="shared" si="30"/>
        <v>0</v>
      </c>
      <c r="P145" s="45" t="str">
        <f>IFERROR(VLOOKUP($Q$5,Ledger!C145:K145,9,0),"-")</f>
        <v>-</v>
      </c>
      <c r="Q145" s="45" t="str">
        <f t="shared" si="31"/>
        <v>-</v>
      </c>
      <c r="S145" s="25" t="str">
        <f>IFERROR(VLOOKUP($Z$5,Ledger!C145:K145,2,0),"-")</f>
        <v>-</v>
      </c>
      <c r="T145" s="49" t="str">
        <f>IFERROR(VLOOKUP($Z$5,Ledger!C145:K145,3,0),"-")</f>
        <v>-</v>
      </c>
      <c r="U145" s="49" t="str">
        <f>IFERROR(VLOOKUP($Z$5,Ledger!C145:K145,4,0),"-")</f>
        <v>-</v>
      </c>
      <c r="V145" s="49" t="str">
        <f>IFERROR(VLOOKUP($Z$5,Ledger!C145:K145,5,0),"-")</f>
        <v>-</v>
      </c>
      <c r="W145" s="49" t="str">
        <f>IFERROR(VLOOKUP($Z$5,Ledger!C145:K145,6,0),"-")</f>
        <v>-</v>
      </c>
      <c r="X145" s="45">
        <f t="shared" si="32"/>
        <v>0</v>
      </c>
      <c r="Y145" s="45" t="str">
        <f>IFERROR(VLOOKUP($Z$5,Ledger!C145:K145,9,0),"-")</f>
        <v>-</v>
      </c>
      <c r="Z145" s="45" t="str">
        <f t="shared" si="33"/>
        <v>-</v>
      </c>
      <c r="AB145" s="25" t="str">
        <f>IFERROR(VLOOKUP($AI$5,Ledger!C145:K145,2,0),"-")</f>
        <v>-</v>
      </c>
      <c r="AC145" s="49" t="str">
        <f>IFERROR(VLOOKUP($AI$5,Ledger!C145:K145,3,0),"-")</f>
        <v>-</v>
      </c>
      <c r="AD145" s="49" t="str">
        <f>IFERROR(VLOOKUP($AI$5,Ledger!C145:K145,4,0),"-")</f>
        <v>-</v>
      </c>
      <c r="AE145" s="49" t="str">
        <f>IFERROR(VLOOKUP($AI$5,Ledger!C145:K145,5,0),"-")</f>
        <v>-</v>
      </c>
      <c r="AF145" s="49" t="str">
        <f>IFERROR(VLOOKUP($AI$5,Ledger!C145:K145,6,0),"-")</f>
        <v>-</v>
      </c>
      <c r="AG145" s="45">
        <f t="shared" si="34"/>
        <v>0</v>
      </c>
      <c r="AH145" s="45" t="str">
        <f>IFERROR(VLOOKUP($AI$5,Ledger!C145:K145,9,0),"-")</f>
        <v>-</v>
      </c>
      <c r="AI145" s="45" t="str">
        <f t="shared" si="35"/>
        <v>-</v>
      </c>
      <c r="AK145" s="25" t="str">
        <f>IFERROR(VLOOKUP($AR$5,Ledger!C145:K145,2,0),"-")</f>
        <v>-</v>
      </c>
      <c r="AL145" s="49" t="str">
        <f>IFERROR(VLOOKUP($AR$5,Ledger!C145:K145,3,0),"-")</f>
        <v>-</v>
      </c>
      <c r="AM145" s="49" t="str">
        <f>IFERROR(VLOOKUP($AR$5,Ledger!C145:K145,4,0),"-")</f>
        <v>-</v>
      </c>
      <c r="AN145" s="49" t="str">
        <f>IFERROR(VLOOKUP($AR$5,Ledger!C145:K145,5,0),"-")</f>
        <v>-</v>
      </c>
      <c r="AO145" s="49" t="str">
        <f>IFERROR(VLOOKUP($AR$5,Ledger!C145:K145,6,0),"-")</f>
        <v>-</v>
      </c>
      <c r="AP145" s="45">
        <f t="shared" si="36"/>
        <v>0</v>
      </c>
      <c r="AQ145" s="45" t="str">
        <f>IFERROR(VLOOKUP($AR$5,Ledger!C145:K145,9,0),"-")</f>
        <v>-</v>
      </c>
      <c r="AR145" s="45" t="str">
        <f t="shared" si="37"/>
        <v>-</v>
      </c>
      <c r="AT145" s="25" t="str">
        <f>IFERROR(VLOOKUP($BA$5,Ledger!C145:K145,2,0),"-")</f>
        <v>-</v>
      </c>
      <c r="AU145" s="49" t="str">
        <f>IFERROR(VLOOKUP($BA$5,Ledger!C145:K145,3,0),"-")</f>
        <v>-</v>
      </c>
      <c r="AV145" s="49" t="str">
        <f>IFERROR(VLOOKUP($BA$5,Ledger!C145:K145,4,0),"-")</f>
        <v>-</v>
      </c>
      <c r="AW145" s="49" t="str">
        <f>IFERROR(VLOOKUP($BA$5,Ledger!C145:K145,5,0),"-")</f>
        <v>-</v>
      </c>
      <c r="AX145" s="49" t="str">
        <f>IFERROR(VLOOKUP($BA$5,Ledger!C145:K145,6,0),"-")</f>
        <v>-</v>
      </c>
      <c r="AY145" s="45">
        <f t="shared" si="38"/>
        <v>0</v>
      </c>
      <c r="AZ145" s="45" t="str">
        <f>IFERROR(VLOOKUP($BA$5,Ledger!C145:K145,9,0),"-")</f>
        <v>-</v>
      </c>
      <c r="BA145" s="45" t="str">
        <f t="shared" si="39"/>
        <v>-</v>
      </c>
      <c r="BC145" s="25" t="str">
        <f>IFERROR(VLOOKUP($BJ$5,Ledger!C145:K145,2,0),"-")</f>
        <v>-</v>
      </c>
      <c r="BD145" s="49" t="str">
        <f>IFERROR(VLOOKUP($BJ$5,Ledger!C145:K145,3,0),"-")</f>
        <v>-</v>
      </c>
      <c r="BE145" s="49" t="str">
        <f>IFERROR(VLOOKUP($BJ$5,Ledger!C145:K145,4,0),"-")</f>
        <v>-</v>
      </c>
      <c r="BF145" s="49" t="str">
        <f>IFERROR(VLOOKUP($BJ$5,Ledger!C145:K145,5,0),"-")</f>
        <v>-</v>
      </c>
      <c r="BG145" s="49" t="str">
        <f>IFERROR(VLOOKUP($BJ$5,Ledger!C145:K145,6,0),"-")</f>
        <v>-</v>
      </c>
      <c r="BH145" s="45">
        <f t="shared" si="40"/>
        <v>0</v>
      </c>
      <c r="BI145" s="45" t="str">
        <f>IFERROR(VLOOKUP($BJ$5,Ledger!C145:K145,9,0),"-")</f>
        <v>-</v>
      </c>
      <c r="BJ145" s="45" t="str">
        <f t="shared" si="41"/>
        <v>-</v>
      </c>
    </row>
    <row r="146" spans="1:62" ht="24" x14ac:dyDescent="0.2">
      <c r="A146" s="25" t="str">
        <f>IFERROR(VLOOKUP($H$5,Ledger!C146:K146,2,0),"-")</f>
        <v>-</v>
      </c>
      <c r="B146" s="49" t="str">
        <f>IFERROR(VLOOKUP($H$5,Ledger!C146:K146,3,0),"-")</f>
        <v>-</v>
      </c>
      <c r="C146" s="49" t="str">
        <f>IFERROR(VLOOKUP($H$5,Ledger!C146:K146,4,0),"-")</f>
        <v>-</v>
      </c>
      <c r="D146" s="49" t="str">
        <f>IFERROR(VLOOKUP($H$5,Ledger!C146:K146,5,0),"-")</f>
        <v>-</v>
      </c>
      <c r="E146" s="49" t="str">
        <f>IFERROR(VLOOKUP($H$5,Ledger!C146:K146,6,0),"-")</f>
        <v>-</v>
      </c>
      <c r="F146" s="45">
        <f t="shared" si="28"/>
        <v>0</v>
      </c>
      <c r="G146" s="45" t="str">
        <f>IFERROR(VLOOKUP($H$5,Ledger!C146:K146,9,0),"-")</f>
        <v>-</v>
      </c>
      <c r="H146" s="45" t="str">
        <f t="shared" si="29"/>
        <v>-</v>
      </c>
      <c r="J146" s="25" t="str">
        <f>IFERROR(VLOOKUP($Q$5,Ledger!C146:K146,2,0),"-")</f>
        <v>-</v>
      </c>
      <c r="K146" s="49" t="str">
        <f>IFERROR(VLOOKUP($Q$5,Ledger!C146:K146,3,0),"-")</f>
        <v>-</v>
      </c>
      <c r="L146" s="49" t="str">
        <f>IFERROR(VLOOKUP($Q$5,Ledger!C146:K146,4,0),"-")</f>
        <v>-</v>
      </c>
      <c r="M146" s="49" t="str">
        <f>IFERROR(VLOOKUP($Q$5,Ledger!C146:K146,5,0),"-")</f>
        <v>-</v>
      </c>
      <c r="N146" s="49" t="str">
        <f>IFERROR(VLOOKUP($Q$5,Ledger!C146:K146,6,0),"-")</f>
        <v>-</v>
      </c>
      <c r="O146" s="45">
        <f t="shared" si="30"/>
        <v>0</v>
      </c>
      <c r="P146" s="45" t="str">
        <f>IFERROR(VLOOKUP($Q$5,Ledger!C146:K146,9,0),"-")</f>
        <v>-</v>
      </c>
      <c r="Q146" s="45" t="str">
        <f t="shared" si="31"/>
        <v>-</v>
      </c>
      <c r="S146" s="25" t="str">
        <f>IFERROR(VLOOKUP($Z$5,Ledger!C146:K146,2,0),"-")</f>
        <v>-</v>
      </c>
      <c r="T146" s="49" t="str">
        <f>IFERROR(VLOOKUP($Z$5,Ledger!C146:K146,3,0),"-")</f>
        <v>-</v>
      </c>
      <c r="U146" s="49" t="str">
        <f>IFERROR(VLOOKUP($Z$5,Ledger!C146:K146,4,0),"-")</f>
        <v>-</v>
      </c>
      <c r="V146" s="49" t="str">
        <f>IFERROR(VLOOKUP($Z$5,Ledger!C146:K146,5,0),"-")</f>
        <v>-</v>
      </c>
      <c r="W146" s="49" t="str">
        <f>IFERROR(VLOOKUP($Z$5,Ledger!C146:K146,6,0),"-")</f>
        <v>-</v>
      </c>
      <c r="X146" s="45">
        <f t="shared" si="32"/>
        <v>0</v>
      </c>
      <c r="Y146" s="45" t="str">
        <f>IFERROR(VLOOKUP($Z$5,Ledger!C146:K146,9,0),"-")</f>
        <v>-</v>
      </c>
      <c r="Z146" s="45" t="str">
        <f t="shared" si="33"/>
        <v>-</v>
      </c>
      <c r="AB146" s="25" t="str">
        <f>IFERROR(VLOOKUP($AI$5,Ledger!C146:K146,2,0),"-")</f>
        <v>-</v>
      </c>
      <c r="AC146" s="49" t="str">
        <f>IFERROR(VLOOKUP($AI$5,Ledger!C146:K146,3,0),"-")</f>
        <v>-</v>
      </c>
      <c r="AD146" s="49" t="str">
        <f>IFERROR(VLOOKUP($AI$5,Ledger!C146:K146,4,0),"-")</f>
        <v>-</v>
      </c>
      <c r="AE146" s="49" t="str">
        <f>IFERROR(VLOOKUP($AI$5,Ledger!C146:K146,5,0),"-")</f>
        <v>-</v>
      </c>
      <c r="AF146" s="49" t="str">
        <f>IFERROR(VLOOKUP($AI$5,Ledger!C146:K146,6,0),"-")</f>
        <v>-</v>
      </c>
      <c r="AG146" s="45">
        <f t="shared" si="34"/>
        <v>0</v>
      </c>
      <c r="AH146" s="45" t="str">
        <f>IFERROR(VLOOKUP($AI$5,Ledger!C146:K146,9,0),"-")</f>
        <v>-</v>
      </c>
      <c r="AI146" s="45" t="str">
        <f t="shared" si="35"/>
        <v>-</v>
      </c>
      <c r="AK146" s="25" t="str">
        <f>IFERROR(VLOOKUP($AR$5,Ledger!C146:K146,2,0),"-")</f>
        <v>-</v>
      </c>
      <c r="AL146" s="49" t="str">
        <f>IFERROR(VLOOKUP($AR$5,Ledger!C146:K146,3,0),"-")</f>
        <v>-</v>
      </c>
      <c r="AM146" s="49" t="str">
        <f>IFERROR(VLOOKUP($AR$5,Ledger!C146:K146,4,0),"-")</f>
        <v>-</v>
      </c>
      <c r="AN146" s="49" t="str">
        <f>IFERROR(VLOOKUP($AR$5,Ledger!C146:K146,5,0),"-")</f>
        <v>-</v>
      </c>
      <c r="AO146" s="49" t="str">
        <f>IFERROR(VLOOKUP($AR$5,Ledger!C146:K146,6,0),"-")</f>
        <v>-</v>
      </c>
      <c r="AP146" s="45">
        <f t="shared" si="36"/>
        <v>0</v>
      </c>
      <c r="AQ146" s="45" t="str">
        <f>IFERROR(VLOOKUP($AR$5,Ledger!C146:K146,9,0),"-")</f>
        <v>-</v>
      </c>
      <c r="AR146" s="45" t="str">
        <f t="shared" si="37"/>
        <v>-</v>
      </c>
      <c r="AT146" s="25" t="str">
        <f>IFERROR(VLOOKUP($BA$5,Ledger!C146:K146,2,0),"-")</f>
        <v>-</v>
      </c>
      <c r="AU146" s="49" t="str">
        <f>IFERROR(VLOOKUP($BA$5,Ledger!C146:K146,3,0),"-")</f>
        <v>-</v>
      </c>
      <c r="AV146" s="49" t="str">
        <f>IFERROR(VLOOKUP($BA$5,Ledger!C146:K146,4,0),"-")</f>
        <v>-</v>
      </c>
      <c r="AW146" s="49" t="str">
        <f>IFERROR(VLOOKUP($BA$5,Ledger!C146:K146,5,0),"-")</f>
        <v>-</v>
      </c>
      <c r="AX146" s="49" t="str">
        <f>IFERROR(VLOOKUP($BA$5,Ledger!C146:K146,6,0),"-")</f>
        <v>-</v>
      </c>
      <c r="AY146" s="45">
        <f t="shared" si="38"/>
        <v>0</v>
      </c>
      <c r="AZ146" s="45" t="str">
        <f>IFERROR(VLOOKUP($BA$5,Ledger!C146:K146,9,0),"-")</f>
        <v>-</v>
      </c>
      <c r="BA146" s="45" t="str">
        <f t="shared" si="39"/>
        <v>-</v>
      </c>
      <c r="BC146" s="25" t="str">
        <f>IFERROR(VLOOKUP($BJ$5,Ledger!C146:K146,2,0),"-")</f>
        <v>-</v>
      </c>
      <c r="BD146" s="49" t="str">
        <f>IFERROR(VLOOKUP($BJ$5,Ledger!C146:K146,3,0),"-")</f>
        <v>-</v>
      </c>
      <c r="BE146" s="49" t="str">
        <f>IFERROR(VLOOKUP($BJ$5,Ledger!C146:K146,4,0),"-")</f>
        <v>-</v>
      </c>
      <c r="BF146" s="49" t="str">
        <f>IFERROR(VLOOKUP($BJ$5,Ledger!C146:K146,5,0),"-")</f>
        <v>-</v>
      </c>
      <c r="BG146" s="49" t="str">
        <f>IFERROR(VLOOKUP($BJ$5,Ledger!C146:K146,6,0),"-")</f>
        <v>-</v>
      </c>
      <c r="BH146" s="45">
        <f t="shared" si="40"/>
        <v>0</v>
      </c>
      <c r="BI146" s="45" t="str">
        <f>IFERROR(VLOOKUP($BJ$5,Ledger!C146:K146,9,0),"-")</f>
        <v>-</v>
      </c>
      <c r="BJ146" s="45" t="str">
        <f t="shared" si="41"/>
        <v>-</v>
      </c>
    </row>
    <row r="147" spans="1:62" ht="24" x14ac:dyDescent="0.2">
      <c r="A147" s="25" t="str">
        <f>IFERROR(VLOOKUP($H$5,Ledger!C147:K147,2,0),"-")</f>
        <v>-</v>
      </c>
      <c r="B147" s="49" t="str">
        <f>IFERROR(VLOOKUP($H$5,Ledger!C147:K147,3,0),"-")</f>
        <v>-</v>
      </c>
      <c r="C147" s="49" t="str">
        <f>IFERROR(VLOOKUP($H$5,Ledger!C147:K147,4,0),"-")</f>
        <v>-</v>
      </c>
      <c r="D147" s="49" t="str">
        <f>IFERROR(VLOOKUP($H$5,Ledger!C147:K147,5,0),"-")</f>
        <v>-</v>
      </c>
      <c r="E147" s="49" t="str">
        <f>IFERROR(VLOOKUP($H$5,Ledger!C147:K147,6,0),"-")</f>
        <v>-</v>
      </c>
      <c r="F147" s="45">
        <f t="shared" si="28"/>
        <v>0</v>
      </c>
      <c r="G147" s="45" t="str">
        <f>IFERROR(VLOOKUP($H$5,Ledger!C147:K147,9,0),"-")</f>
        <v>-</v>
      </c>
      <c r="H147" s="45" t="str">
        <f t="shared" si="29"/>
        <v>-</v>
      </c>
      <c r="J147" s="25" t="str">
        <f>IFERROR(VLOOKUP($Q$5,Ledger!C147:K147,2,0),"-")</f>
        <v>-</v>
      </c>
      <c r="K147" s="49" t="str">
        <f>IFERROR(VLOOKUP($Q$5,Ledger!C147:K147,3,0),"-")</f>
        <v>-</v>
      </c>
      <c r="L147" s="49" t="str">
        <f>IFERROR(VLOOKUP($Q$5,Ledger!C147:K147,4,0),"-")</f>
        <v>-</v>
      </c>
      <c r="M147" s="49" t="str">
        <f>IFERROR(VLOOKUP($Q$5,Ledger!C147:K147,5,0),"-")</f>
        <v>-</v>
      </c>
      <c r="N147" s="49" t="str">
        <f>IFERROR(VLOOKUP($Q$5,Ledger!C147:K147,6,0),"-")</f>
        <v>-</v>
      </c>
      <c r="O147" s="45">
        <f t="shared" si="30"/>
        <v>0</v>
      </c>
      <c r="P147" s="45" t="str">
        <f>IFERROR(VLOOKUP($Q$5,Ledger!C147:K147,9,0),"-")</f>
        <v>-</v>
      </c>
      <c r="Q147" s="45" t="str">
        <f t="shared" si="31"/>
        <v>-</v>
      </c>
      <c r="S147" s="25" t="str">
        <f>IFERROR(VLOOKUP($Z$5,Ledger!C147:K147,2,0),"-")</f>
        <v>-</v>
      </c>
      <c r="T147" s="49" t="str">
        <f>IFERROR(VLOOKUP($Z$5,Ledger!C147:K147,3,0),"-")</f>
        <v>-</v>
      </c>
      <c r="U147" s="49" t="str">
        <f>IFERROR(VLOOKUP($Z$5,Ledger!C147:K147,4,0),"-")</f>
        <v>-</v>
      </c>
      <c r="V147" s="49" t="str">
        <f>IFERROR(VLOOKUP($Z$5,Ledger!C147:K147,5,0),"-")</f>
        <v>-</v>
      </c>
      <c r="W147" s="49" t="str">
        <f>IFERROR(VLOOKUP($Z$5,Ledger!C147:K147,6,0),"-")</f>
        <v>-</v>
      </c>
      <c r="X147" s="45">
        <f t="shared" si="32"/>
        <v>0</v>
      </c>
      <c r="Y147" s="45" t="str">
        <f>IFERROR(VLOOKUP($Z$5,Ledger!C147:K147,9,0),"-")</f>
        <v>-</v>
      </c>
      <c r="Z147" s="45" t="str">
        <f t="shared" si="33"/>
        <v>-</v>
      </c>
      <c r="AB147" s="25" t="str">
        <f>IFERROR(VLOOKUP($AI$5,Ledger!C147:K147,2,0),"-")</f>
        <v>-</v>
      </c>
      <c r="AC147" s="49" t="str">
        <f>IFERROR(VLOOKUP($AI$5,Ledger!C147:K147,3,0),"-")</f>
        <v>-</v>
      </c>
      <c r="AD147" s="49" t="str">
        <f>IFERROR(VLOOKUP($AI$5,Ledger!C147:K147,4,0),"-")</f>
        <v>-</v>
      </c>
      <c r="AE147" s="49" t="str">
        <f>IFERROR(VLOOKUP($AI$5,Ledger!C147:K147,5,0),"-")</f>
        <v>-</v>
      </c>
      <c r="AF147" s="49" t="str">
        <f>IFERROR(VLOOKUP($AI$5,Ledger!C147:K147,6,0),"-")</f>
        <v>-</v>
      </c>
      <c r="AG147" s="45">
        <f t="shared" si="34"/>
        <v>0</v>
      </c>
      <c r="AH147" s="45" t="str">
        <f>IFERROR(VLOOKUP($AI$5,Ledger!C147:K147,9,0),"-")</f>
        <v>-</v>
      </c>
      <c r="AI147" s="45" t="str">
        <f t="shared" si="35"/>
        <v>-</v>
      </c>
      <c r="AK147" s="25" t="str">
        <f>IFERROR(VLOOKUP($AR$5,Ledger!C147:K147,2,0),"-")</f>
        <v>-</v>
      </c>
      <c r="AL147" s="49" t="str">
        <f>IFERROR(VLOOKUP($AR$5,Ledger!C147:K147,3,0),"-")</f>
        <v>-</v>
      </c>
      <c r="AM147" s="49" t="str">
        <f>IFERROR(VLOOKUP($AR$5,Ledger!C147:K147,4,0),"-")</f>
        <v>-</v>
      </c>
      <c r="AN147" s="49" t="str">
        <f>IFERROR(VLOOKUP($AR$5,Ledger!C147:K147,5,0),"-")</f>
        <v>-</v>
      </c>
      <c r="AO147" s="49" t="str">
        <f>IFERROR(VLOOKUP($AR$5,Ledger!C147:K147,6,0),"-")</f>
        <v>-</v>
      </c>
      <c r="AP147" s="45">
        <f t="shared" si="36"/>
        <v>0</v>
      </c>
      <c r="AQ147" s="45" t="str">
        <f>IFERROR(VLOOKUP($AR$5,Ledger!C147:K147,9,0),"-")</f>
        <v>-</v>
      </c>
      <c r="AR147" s="45" t="str">
        <f t="shared" si="37"/>
        <v>-</v>
      </c>
      <c r="AT147" s="25" t="str">
        <f>IFERROR(VLOOKUP($BA$5,Ledger!C147:K147,2,0),"-")</f>
        <v>-</v>
      </c>
      <c r="AU147" s="49" t="str">
        <f>IFERROR(VLOOKUP($BA$5,Ledger!C147:K147,3,0),"-")</f>
        <v>-</v>
      </c>
      <c r="AV147" s="49" t="str">
        <f>IFERROR(VLOOKUP($BA$5,Ledger!C147:K147,4,0),"-")</f>
        <v>-</v>
      </c>
      <c r="AW147" s="49" t="str">
        <f>IFERROR(VLOOKUP($BA$5,Ledger!C147:K147,5,0),"-")</f>
        <v>-</v>
      </c>
      <c r="AX147" s="49" t="str">
        <f>IFERROR(VLOOKUP($BA$5,Ledger!C147:K147,6,0),"-")</f>
        <v>-</v>
      </c>
      <c r="AY147" s="45">
        <f t="shared" si="38"/>
        <v>0</v>
      </c>
      <c r="AZ147" s="45" t="str">
        <f>IFERROR(VLOOKUP($BA$5,Ledger!C147:K147,9,0),"-")</f>
        <v>-</v>
      </c>
      <c r="BA147" s="45" t="str">
        <f t="shared" si="39"/>
        <v>-</v>
      </c>
      <c r="BC147" s="25" t="str">
        <f>IFERROR(VLOOKUP($BJ$5,Ledger!C147:K147,2,0),"-")</f>
        <v>-</v>
      </c>
      <c r="BD147" s="49" t="str">
        <f>IFERROR(VLOOKUP($BJ$5,Ledger!C147:K147,3,0),"-")</f>
        <v>-</v>
      </c>
      <c r="BE147" s="49" t="str">
        <f>IFERROR(VLOOKUP($BJ$5,Ledger!C147:K147,4,0),"-")</f>
        <v>-</v>
      </c>
      <c r="BF147" s="49" t="str">
        <f>IFERROR(VLOOKUP($BJ$5,Ledger!C147:K147,5,0),"-")</f>
        <v>-</v>
      </c>
      <c r="BG147" s="49" t="str">
        <f>IFERROR(VLOOKUP($BJ$5,Ledger!C147:K147,6,0),"-")</f>
        <v>-</v>
      </c>
      <c r="BH147" s="45">
        <f t="shared" si="40"/>
        <v>0</v>
      </c>
      <c r="BI147" s="45" t="str">
        <f>IFERROR(VLOOKUP($BJ$5,Ledger!C147:K147,9,0),"-")</f>
        <v>-</v>
      </c>
      <c r="BJ147" s="45" t="str">
        <f t="shared" si="41"/>
        <v>-</v>
      </c>
    </row>
    <row r="148" spans="1:62" ht="24" x14ac:dyDescent="0.2">
      <c r="A148" s="25" t="str">
        <f>IFERROR(VLOOKUP($H$5,Ledger!C148:K148,2,0),"-")</f>
        <v>-</v>
      </c>
      <c r="B148" s="49" t="str">
        <f>IFERROR(VLOOKUP($H$5,Ledger!C148:K148,3,0),"-")</f>
        <v>-</v>
      </c>
      <c r="C148" s="49" t="str">
        <f>IFERROR(VLOOKUP($H$5,Ledger!C148:K148,4,0),"-")</f>
        <v>-</v>
      </c>
      <c r="D148" s="49" t="str">
        <f>IFERROR(VLOOKUP($H$5,Ledger!C148:K148,5,0),"-")</f>
        <v>-</v>
      </c>
      <c r="E148" s="49" t="str">
        <f>IFERROR(VLOOKUP($H$5,Ledger!C148:K148,6,0),"-")</f>
        <v>-</v>
      </c>
      <c r="F148" s="45">
        <f t="shared" si="28"/>
        <v>0</v>
      </c>
      <c r="G148" s="45" t="str">
        <f>IFERROR(VLOOKUP($H$5,Ledger!C148:K148,9,0),"-")</f>
        <v>-</v>
      </c>
      <c r="H148" s="45" t="str">
        <f t="shared" si="29"/>
        <v>-</v>
      </c>
      <c r="J148" s="25" t="str">
        <f>IFERROR(VLOOKUP($Q$5,Ledger!C148:K148,2,0),"-")</f>
        <v>-</v>
      </c>
      <c r="K148" s="49" t="str">
        <f>IFERROR(VLOOKUP($Q$5,Ledger!C148:K148,3,0),"-")</f>
        <v>-</v>
      </c>
      <c r="L148" s="49" t="str">
        <f>IFERROR(VLOOKUP($Q$5,Ledger!C148:K148,4,0),"-")</f>
        <v>-</v>
      </c>
      <c r="M148" s="49" t="str">
        <f>IFERROR(VLOOKUP($Q$5,Ledger!C148:K148,5,0),"-")</f>
        <v>-</v>
      </c>
      <c r="N148" s="49" t="str">
        <f>IFERROR(VLOOKUP($Q$5,Ledger!C148:K148,6,0),"-")</f>
        <v>-</v>
      </c>
      <c r="O148" s="45">
        <f t="shared" si="30"/>
        <v>0</v>
      </c>
      <c r="P148" s="45" t="str">
        <f>IFERROR(VLOOKUP($Q$5,Ledger!C148:K148,9,0),"-")</f>
        <v>-</v>
      </c>
      <c r="Q148" s="45" t="str">
        <f t="shared" si="31"/>
        <v>-</v>
      </c>
      <c r="S148" s="25" t="str">
        <f>IFERROR(VLOOKUP($Z$5,Ledger!C148:K148,2,0),"-")</f>
        <v>-</v>
      </c>
      <c r="T148" s="49" t="str">
        <f>IFERROR(VLOOKUP($Z$5,Ledger!C148:K148,3,0),"-")</f>
        <v>-</v>
      </c>
      <c r="U148" s="49" t="str">
        <f>IFERROR(VLOOKUP($Z$5,Ledger!C148:K148,4,0),"-")</f>
        <v>-</v>
      </c>
      <c r="V148" s="49" t="str">
        <f>IFERROR(VLOOKUP($Z$5,Ledger!C148:K148,5,0),"-")</f>
        <v>-</v>
      </c>
      <c r="W148" s="49" t="str">
        <f>IFERROR(VLOOKUP($Z$5,Ledger!C148:K148,6,0),"-")</f>
        <v>-</v>
      </c>
      <c r="X148" s="45">
        <f t="shared" si="32"/>
        <v>0</v>
      </c>
      <c r="Y148" s="45" t="str">
        <f>IFERROR(VLOOKUP($Z$5,Ledger!C148:K148,9,0),"-")</f>
        <v>-</v>
      </c>
      <c r="Z148" s="45" t="str">
        <f t="shared" si="33"/>
        <v>-</v>
      </c>
      <c r="AB148" s="25" t="str">
        <f>IFERROR(VLOOKUP($AI$5,Ledger!C148:K148,2,0),"-")</f>
        <v>-</v>
      </c>
      <c r="AC148" s="49" t="str">
        <f>IFERROR(VLOOKUP($AI$5,Ledger!C148:K148,3,0),"-")</f>
        <v>-</v>
      </c>
      <c r="AD148" s="49" t="str">
        <f>IFERROR(VLOOKUP($AI$5,Ledger!C148:K148,4,0),"-")</f>
        <v>-</v>
      </c>
      <c r="AE148" s="49" t="str">
        <f>IFERROR(VLOOKUP($AI$5,Ledger!C148:K148,5,0),"-")</f>
        <v>-</v>
      </c>
      <c r="AF148" s="49" t="str">
        <f>IFERROR(VLOOKUP($AI$5,Ledger!C148:K148,6,0),"-")</f>
        <v>-</v>
      </c>
      <c r="AG148" s="45">
        <f t="shared" si="34"/>
        <v>0</v>
      </c>
      <c r="AH148" s="45" t="str">
        <f>IFERROR(VLOOKUP($AI$5,Ledger!C148:K148,9,0),"-")</f>
        <v>-</v>
      </c>
      <c r="AI148" s="45" t="str">
        <f t="shared" si="35"/>
        <v>-</v>
      </c>
      <c r="AK148" s="25" t="str">
        <f>IFERROR(VLOOKUP($AR$5,Ledger!C148:K148,2,0),"-")</f>
        <v>-</v>
      </c>
      <c r="AL148" s="49" t="str">
        <f>IFERROR(VLOOKUP($AR$5,Ledger!C148:K148,3,0),"-")</f>
        <v>-</v>
      </c>
      <c r="AM148" s="49" t="str">
        <f>IFERROR(VLOOKUP($AR$5,Ledger!C148:K148,4,0),"-")</f>
        <v>-</v>
      </c>
      <c r="AN148" s="49" t="str">
        <f>IFERROR(VLOOKUP($AR$5,Ledger!C148:K148,5,0),"-")</f>
        <v>-</v>
      </c>
      <c r="AO148" s="49" t="str">
        <f>IFERROR(VLOOKUP($AR$5,Ledger!C148:K148,6,0),"-")</f>
        <v>-</v>
      </c>
      <c r="AP148" s="45">
        <f t="shared" si="36"/>
        <v>0</v>
      </c>
      <c r="AQ148" s="45" t="str">
        <f>IFERROR(VLOOKUP($AR$5,Ledger!C148:K148,9,0),"-")</f>
        <v>-</v>
      </c>
      <c r="AR148" s="45" t="str">
        <f t="shared" si="37"/>
        <v>-</v>
      </c>
      <c r="AT148" s="25" t="str">
        <f>IFERROR(VLOOKUP($BA$5,Ledger!C148:K148,2,0),"-")</f>
        <v>-</v>
      </c>
      <c r="AU148" s="49" t="str">
        <f>IFERROR(VLOOKUP($BA$5,Ledger!C148:K148,3,0),"-")</f>
        <v>-</v>
      </c>
      <c r="AV148" s="49" t="str">
        <f>IFERROR(VLOOKUP($BA$5,Ledger!C148:K148,4,0),"-")</f>
        <v>-</v>
      </c>
      <c r="AW148" s="49" t="str">
        <f>IFERROR(VLOOKUP($BA$5,Ledger!C148:K148,5,0),"-")</f>
        <v>-</v>
      </c>
      <c r="AX148" s="49" t="str">
        <f>IFERROR(VLOOKUP($BA$5,Ledger!C148:K148,6,0),"-")</f>
        <v>-</v>
      </c>
      <c r="AY148" s="45">
        <f t="shared" si="38"/>
        <v>0</v>
      </c>
      <c r="AZ148" s="45" t="str">
        <f>IFERROR(VLOOKUP($BA$5,Ledger!C148:K148,9,0),"-")</f>
        <v>-</v>
      </c>
      <c r="BA148" s="45" t="str">
        <f t="shared" si="39"/>
        <v>-</v>
      </c>
      <c r="BC148" s="25" t="str">
        <f>IFERROR(VLOOKUP($BJ$5,Ledger!C148:K148,2,0),"-")</f>
        <v>-</v>
      </c>
      <c r="BD148" s="49" t="str">
        <f>IFERROR(VLOOKUP($BJ$5,Ledger!C148:K148,3,0),"-")</f>
        <v>-</v>
      </c>
      <c r="BE148" s="49" t="str">
        <f>IFERROR(VLOOKUP($BJ$5,Ledger!C148:K148,4,0),"-")</f>
        <v>-</v>
      </c>
      <c r="BF148" s="49" t="str">
        <f>IFERROR(VLOOKUP($BJ$5,Ledger!C148:K148,5,0),"-")</f>
        <v>-</v>
      </c>
      <c r="BG148" s="49" t="str">
        <f>IFERROR(VLOOKUP($BJ$5,Ledger!C148:K148,6,0),"-")</f>
        <v>-</v>
      </c>
      <c r="BH148" s="45">
        <f t="shared" si="40"/>
        <v>0</v>
      </c>
      <c r="BI148" s="45" t="str">
        <f>IFERROR(VLOOKUP($BJ$5,Ledger!C148:K148,9,0),"-")</f>
        <v>-</v>
      </c>
      <c r="BJ148" s="45" t="str">
        <f t="shared" si="41"/>
        <v>-</v>
      </c>
    </row>
    <row r="149" spans="1:62" ht="24" x14ac:dyDescent="0.2">
      <c r="A149" s="25" t="str">
        <f>IFERROR(VLOOKUP($H$5,Ledger!C149:K149,2,0),"-")</f>
        <v>-</v>
      </c>
      <c r="B149" s="49" t="str">
        <f>IFERROR(VLOOKUP($H$5,Ledger!C149:K149,3,0),"-")</f>
        <v>-</v>
      </c>
      <c r="C149" s="49" t="str">
        <f>IFERROR(VLOOKUP($H$5,Ledger!C149:K149,4,0),"-")</f>
        <v>-</v>
      </c>
      <c r="D149" s="49" t="str">
        <f>IFERROR(VLOOKUP($H$5,Ledger!C149:K149,5,0),"-")</f>
        <v>-</v>
      </c>
      <c r="E149" s="49" t="str">
        <f>IFERROR(VLOOKUP($H$5,Ledger!C149:K149,6,0),"-")</f>
        <v>-</v>
      </c>
      <c r="F149" s="45">
        <f t="shared" si="28"/>
        <v>0</v>
      </c>
      <c r="G149" s="45" t="str">
        <f>IFERROR(VLOOKUP($H$5,Ledger!C149:K149,9,0),"-")</f>
        <v>-</v>
      </c>
      <c r="H149" s="45" t="str">
        <f t="shared" si="29"/>
        <v>-</v>
      </c>
      <c r="J149" s="25" t="str">
        <f>IFERROR(VLOOKUP($Q$5,Ledger!C149:K149,2,0),"-")</f>
        <v>-</v>
      </c>
      <c r="K149" s="49" t="str">
        <f>IFERROR(VLOOKUP($Q$5,Ledger!C149:K149,3,0),"-")</f>
        <v>-</v>
      </c>
      <c r="L149" s="49" t="str">
        <f>IFERROR(VLOOKUP($Q$5,Ledger!C149:K149,4,0),"-")</f>
        <v>-</v>
      </c>
      <c r="M149" s="49" t="str">
        <f>IFERROR(VLOOKUP($Q$5,Ledger!C149:K149,5,0),"-")</f>
        <v>-</v>
      </c>
      <c r="N149" s="49" t="str">
        <f>IFERROR(VLOOKUP($Q$5,Ledger!C149:K149,6,0),"-")</f>
        <v>-</v>
      </c>
      <c r="O149" s="45">
        <f t="shared" si="30"/>
        <v>0</v>
      </c>
      <c r="P149" s="45" t="str">
        <f>IFERROR(VLOOKUP($Q$5,Ledger!C149:K149,9,0),"-")</f>
        <v>-</v>
      </c>
      <c r="Q149" s="45" t="str">
        <f t="shared" si="31"/>
        <v>-</v>
      </c>
      <c r="S149" s="25" t="str">
        <f>IFERROR(VLOOKUP($Z$5,Ledger!C149:K149,2,0),"-")</f>
        <v>-</v>
      </c>
      <c r="T149" s="49" t="str">
        <f>IFERROR(VLOOKUP($Z$5,Ledger!C149:K149,3,0),"-")</f>
        <v>-</v>
      </c>
      <c r="U149" s="49" t="str">
        <f>IFERROR(VLOOKUP($Z$5,Ledger!C149:K149,4,0),"-")</f>
        <v>-</v>
      </c>
      <c r="V149" s="49" t="str">
        <f>IFERROR(VLOOKUP($Z$5,Ledger!C149:K149,5,0),"-")</f>
        <v>-</v>
      </c>
      <c r="W149" s="49" t="str">
        <f>IFERROR(VLOOKUP($Z$5,Ledger!C149:K149,6,0),"-")</f>
        <v>-</v>
      </c>
      <c r="X149" s="45">
        <f t="shared" si="32"/>
        <v>0</v>
      </c>
      <c r="Y149" s="45" t="str">
        <f>IFERROR(VLOOKUP($Z$5,Ledger!C149:K149,9,0),"-")</f>
        <v>-</v>
      </c>
      <c r="Z149" s="45" t="str">
        <f t="shared" si="33"/>
        <v>-</v>
      </c>
      <c r="AB149" s="25" t="str">
        <f>IFERROR(VLOOKUP($AI$5,Ledger!C149:K149,2,0),"-")</f>
        <v>-</v>
      </c>
      <c r="AC149" s="49" t="str">
        <f>IFERROR(VLOOKUP($AI$5,Ledger!C149:K149,3,0),"-")</f>
        <v>-</v>
      </c>
      <c r="AD149" s="49" t="str">
        <f>IFERROR(VLOOKUP($AI$5,Ledger!C149:K149,4,0),"-")</f>
        <v>-</v>
      </c>
      <c r="AE149" s="49" t="str">
        <f>IFERROR(VLOOKUP($AI$5,Ledger!C149:K149,5,0),"-")</f>
        <v>-</v>
      </c>
      <c r="AF149" s="49" t="str">
        <f>IFERROR(VLOOKUP($AI$5,Ledger!C149:K149,6,0),"-")</f>
        <v>-</v>
      </c>
      <c r="AG149" s="45">
        <f t="shared" si="34"/>
        <v>0</v>
      </c>
      <c r="AH149" s="45" t="str">
        <f>IFERROR(VLOOKUP($AI$5,Ledger!C149:K149,9,0),"-")</f>
        <v>-</v>
      </c>
      <c r="AI149" s="45" t="str">
        <f t="shared" si="35"/>
        <v>-</v>
      </c>
      <c r="AK149" s="25" t="str">
        <f>IFERROR(VLOOKUP($AR$5,Ledger!C149:K149,2,0),"-")</f>
        <v>-</v>
      </c>
      <c r="AL149" s="49" t="str">
        <f>IFERROR(VLOOKUP($AR$5,Ledger!C149:K149,3,0),"-")</f>
        <v>-</v>
      </c>
      <c r="AM149" s="49" t="str">
        <f>IFERROR(VLOOKUP($AR$5,Ledger!C149:K149,4,0),"-")</f>
        <v>-</v>
      </c>
      <c r="AN149" s="49" t="str">
        <f>IFERROR(VLOOKUP($AR$5,Ledger!C149:K149,5,0),"-")</f>
        <v>-</v>
      </c>
      <c r="AO149" s="49" t="str">
        <f>IFERROR(VLOOKUP($AR$5,Ledger!C149:K149,6,0),"-")</f>
        <v>-</v>
      </c>
      <c r="AP149" s="45">
        <f t="shared" si="36"/>
        <v>0</v>
      </c>
      <c r="AQ149" s="45" t="str">
        <f>IFERROR(VLOOKUP($AR$5,Ledger!C149:K149,9,0),"-")</f>
        <v>-</v>
      </c>
      <c r="AR149" s="45" t="str">
        <f t="shared" si="37"/>
        <v>-</v>
      </c>
      <c r="AT149" s="25" t="str">
        <f>IFERROR(VLOOKUP($BA$5,Ledger!C149:K149,2,0),"-")</f>
        <v>-</v>
      </c>
      <c r="AU149" s="49" t="str">
        <f>IFERROR(VLOOKUP($BA$5,Ledger!C149:K149,3,0),"-")</f>
        <v>-</v>
      </c>
      <c r="AV149" s="49" t="str">
        <f>IFERROR(VLOOKUP($BA$5,Ledger!C149:K149,4,0),"-")</f>
        <v>-</v>
      </c>
      <c r="AW149" s="49" t="str">
        <f>IFERROR(VLOOKUP($BA$5,Ledger!C149:K149,5,0),"-")</f>
        <v>-</v>
      </c>
      <c r="AX149" s="49" t="str">
        <f>IFERROR(VLOOKUP($BA$5,Ledger!C149:K149,6,0),"-")</f>
        <v>-</v>
      </c>
      <c r="AY149" s="45">
        <f t="shared" si="38"/>
        <v>0</v>
      </c>
      <c r="AZ149" s="45" t="str">
        <f>IFERROR(VLOOKUP($BA$5,Ledger!C149:K149,9,0),"-")</f>
        <v>-</v>
      </c>
      <c r="BA149" s="45" t="str">
        <f t="shared" si="39"/>
        <v>-</v>
      </c>
      <c r="BC149" s="25" t="str">
        <f>IFERROR(VLOOKUP($BJ$5,Ledger!C149:K149,2,0),"-")</f>
        <v>-</v>
      </c>
      <c r="BD149" s="49" t="str">
        <f>IFERROR(VLOOKUP($BJ$5,Ledger!C149:K149,3,0),"-")</f>
        <v>-</v>
      </c>
      <c r="BE149" s="49" t="str">
        <f>IFERROR(VLOOKUP($BJ$5,Ledger!C149:K149,4,0),"-")</f>
        <v>-</v>
      </c>
      <c r="BF149" s="49" t="str">
        <f>IFERROR(VLOOKUP($BJ$5,Ledger!C149:K149,5,0),"-")</f>
        <v>-</v>
      </c>
      <c r="BG149" s="49" t="str">
        <f>IFERROR(VLOOKUP($BJ$5,Ledger!C149:K149,6,0),"-")</f>
        <v>-</v>
      </c>
      <c r="BH149" s="45">
        <f t="shared" si="40"/>
        <v>0</v>
      </c>
      <c r="BI149" s="45" t="str">
        <f>IFERROR(VLOOKUP($BJ$5,Ledger!C149:K149,9,0),"-")</f>
        <v>-</v>
      </c>
      <c r="BJ149" s="45" t="str">
        <f t="shared" si="41"/>
        <v>-</v>
      </c>
    </row>
    <row r="150" spans="1:62" ht="24" x14ac:dyDescent="0.2">
      <c r="A150" s="25" t="str">
        <f>IFERROR(VLOOKUP($H$5,Ledger!C150:K150,2,0),"-")</f>
        <v>-</v>
      </c>
      <c r="B150" s="49" t="str">
        <f>IFERROR(VLOOKUP($H$5,Ledger!C150:K150,3,0),"-")</f>
        <v>-</v>
      </c>
      <c r="C150" s="49" t="str">
        <f>IFERROR(VLOOKUP($H$5,Ledger!C150:K150,4,0),"-")</f>
        <v>-</v>
      </c>
      <c r="D150" s="49" t="str">
        <f>IFERROR(VLOOKUP($H$5,Ledger!C150:K150,5,0),"-")</f>
        <v>-</v>
      </c>
      <c r="E150" s="49" t="str">
        <f>IFERROR(VLOOKUP($H$5,Ledger!C150:K150,6,0),"-")</f>
        <v>-</v>
      </c>
      <c r="F150" s="45">
        <f t="shared" si="28"/>
        <v>0</v>
      </c>
      <c r="G150" s="45" t="str">
        <f>IFERROR(VLOOKUP($H$5,Ledger!C150:K150,9,0),"-")</f>
        <v>-</v>
      </c>
      <c r="H150" s="45" t="str">
        <f t="shared" si="29"/>
        <v>-</v>
      </c>
      <c r="J150" s="25" t="str">
        <f>IFERROR(VLOOKUP($Q$5,Ledger!C150:K150,2,0),"-")</f>
        <v>-</v>
      </c>
      <c r="K150" s="49" t="str">
        <f>IFERROR(VLOOKUP($Q$5,Ledger!C150:K150,3,0),"-")</f>
        <v>-</v>
      </c>
      <c r="L150" s="49" t="str">
        <f>IFERROR(VLOOKUP($Q$5,Ledger!C150:K150,4,0),"-")</f>
        <v>-</v>
      </c>
      <c r="M150" s="49" t="str">
        <f>IFERROR(VLOOKUP($Q$5,Ledger!C150:K150,5,0),"-")</f>
        <v>-</v>
      </c>
      <c r="N150" s="49" t="str">
        <f>IFERROR(VLOOKUP($Q$5,Ledger!C150:K150,6,0),"-")</f>
        <v>-</v>
      </c>
      <c r="O150" s="45">
        <f t="shared" si="30"/>
        <v>0</v>
      </c>
      <c r="P150" s="45" t="str">
        <f>IFERROR(VLOOKUP($Q$5,Ledger!C150:K150,9,0),"-")</f>
        <v>-</v>
      </c>
      <c r="Q150" s="45" t="str">
        <f t="shared" si="31"/>
        <v>-</v>
      </c>
      <c r="S150" s="25" t="str">
        <f>IFERROR(VLOOKUP($Z$5,Ledger!C150:K150,2,0),"-")</f>
        <v>-</v>
      </c>
      <c r="T150" s="49" t="str">
        <f>IFERROR(VLOOKUP($Z$5,Ledger!C150:K150,3,0),"-")</f>
        <v>-</v>
      </c>
      <c r="U150" s="49" t="str">
        <f>IFERROR(VLOOKUP($Z$5,Ledger!C150:K150,4,0),"-")</f>
        <v>-</v>
      </c>
      <c r="V150" s="49" t="str">
        <f>IFERROR(VLOOKUP($Z$5,Ledger!C150:K150,5,0),"-")</f>
        <v>-</v>
      </c>
      <c r="W150" s="49" t="str">
        <f>IFERROR(VLOOKUP($Z$5,Ledger!C150:K150,6,0),"-")</f>
        <v>-</v>
      </c>
      <c r="X150" s="45">
        <f t="shared" si="32"/>
        <v>0</v>
      </c>
      <c r="Y150" s="45" t="str">
        <f>IFERROR(VLOOKUP($Z$5,Ledger!C150:K150,9,0),"-")</f>
        <v>-</v>
      </c>
      <c r="Z150" s="45" t="str">
        <f t="shared" si="33"/>
        <v>-</v>
      </c>
      <c r="AB150" s="25" t="str">
        <f>IFERROR(VLOOKUP($AI$5,Ledger!C150:K150,2,0),"-")</f>
        <v>-</v>
      </c>
      <c r="AC150" s="49" t="str">
        <f>IFERROR(VLOOKUP($AI$5,Ledger!C150:K150,3,0),"-")</f>
        <v>-</v>
      </c>
      <c r="AD150" s="49" t="str">
        <f>IFERROR(VLOOKUP($AI$5,Ledger!C150:K150,4,0),"-")</f>
        <v>-</v>
      </c>
      <c r="AE150" s="49" t="str">
        <f>IFERROR(VLOOKUP($AI$5,Ledger!C150:K150,5,0),"-")</f>
        <v>-</v>
      </c>
      <c r="AF150" s="49" t="str">
        <f>IFERROR(VLOOKUP($AI$5,Ledger!C150:K150,6,0),"-")</f>
        <v>-</v>
      </c>
      <c r="AG150" s="45">
        <f t="shared" si="34"/>
        <v>0</v>
      </c>
      <c r="AH150" s="45" t="str">
        <f>IFERROR(VLOOKUP($AI$5,Ledger!C150:K150,9,0),"-")</f>
        <v>-</v>
      </c>
      <c r="AI150" s="45" t="str">
        <f t="shared" si="35"/>
        <v>-</v>
      </c>
      <c r="AK150" s="25" t="str">
        <f>IFERROR(VLOOKUP($AR$5,Ledger!C150:K150,2,0),"-")</f>
        <v>-</v>
      </c>
      <c r="AL150" s="49" t="str">
        <f>IFERROR(VLOOKUP($AR$5,Ledger!C150:K150,3,0),"-")</f>
        <v>-</v>
      </c>
      <c r="AM150" s="49" t="str">
        <f>IFERROR(VLOOKUP($AR$5,Ledger!C150:K150,4,0),"-")</f>
        <v>-</v>
      </c>
      <c r="AN150" s="49" t="str">
        <f>IFERROR(VLOOKUP($AR$5,Ledger!C150:K150,5,0),"-")</f>
        <v>-</v>
      </c>
      <c r="AO150" s="49" t="str">
        <f>IFERROR(VLOOKUP($AR$5,Ledger!C150:K150,6,0),"-")</f>
        <v>-</v>
      </c>
      <c r="AP150" s="45">
        <f t="shared" si="36"/>
        <v>0</v>
      </c>
      <c r="AQ150" s="45" t="str">
        <f>IFERROR(VLOOKUP($AR$5,Ledger!C150:K150,9,0),"-")</f>
        <v>-</v>
      </c>
      <c r="AR150" s="45" t="str">
        <f t="shared" si="37"/>
        <v>-</v>
      </c>
      <c r="AT150" s="25" t="str">
        <f>IFERROR(VLOOKUP($BA$5,Ledger!C150:K150,2,0),"-")</f>
        <v>-</v>
      </c>
      <c r="AU150" s="49" t="str">
        <f>IFERROR(VLOOKUP($BA$5,Ledger!C150:K150,3,0),"-")</f>
        <v>-</v>
      </c>
      <c r="AV150" s="49" t="str">
        <f>IFERROR(VLOOKUP($BA$5,Ledger!C150:K150,4,0),"-")</f>
        <v>-</v>
      </c>
      <c r="AW150" s="49" t="str">
        <f>IFERROR(VLOOKUP($BA$5,Ledger!C150:K150,5,0),"-")</f>
        <v>-</v>
      </c>
      <c r="AX150" s="49" t="str">
        <f>IFERROR(VLOOKUP($BA$5,Ledger!C150:K150,6,0),"-")</f>
        <v>-</v>
      </c>
      <c r="AY150" s="45">
        <f t="shared" si="38"/>
        <v>0</v>
      </c>
      <c r="AZ150" s="45" t="str">
        <f>IFERROR(VLOOKUP($BA$5,Ledger!C150:K150,9,0),"-")</f>
        <v>-</v>
      </c>
      <c r="BA150" s="45" t="str">
        <f t="shared" si="39"/>
        <v>-</v>
      </c>
      <c r="BC150" s="25" t="str">
        <f>IFERROR(VLOOKUP($BJ$5,Ledger!C150:K150,2,0),"-")</f>
        <v>-</v>
      </c>
      <c r="BD150" s="49" t="str">
        <f>IFERROR(VLOOKUP($BJ$5,Ledger!C150:K150,3,0),"-")</f>
        <v>-</v>
      </c>
      <c r="BE150" s="49" t="str">
        <f>IFERROR(VLOOKUP($BJ$5,Ledger!C150:K150,4,0),"-")</f>
        <v>-</v>
      </c>
      <c r="BF150" s="49" t="str">
        <f>IFERROR(VLOOKUP($BJ$5,Ledger!C150:K150,5,0),"-")</f>
        <v>-</v>
      </c>
      <c r="BG150" s="49" t="str">
        <f>IFERROR(VLOOKUP($BJ$5,Ledger!C150:K150,6,0),"-")</f>
        <v>-</v>
      </c>
      <c r="BH150" s="45">
        <f t="shared" si="40"/>
        <v>0</v>
      </c>
      <c r="BI150" s="45" t="str">
        <f>IFERROR(VLOOKUP($BJ$5,Ledger!C150:K150,9,0),"-")</f>
        <v>-</v>
      </c>
      <c r="BJ150" s="45" t="str">
        <f t="shared" si="41"/>
        <v>-</v>
      </c>
    </row>
    <row r="151" spans="1:62" ht="24" x14ac:dyDescent="0.2">
      <c r="A151" s="25" t="str">
        <f>IFERROR(VLOOKUP($H$5,Ledger!C151:K151,2,0),"-")</f>
        <v>-</v>
      </c>
      <c r="B151" s="49" t="str">
        <f>IFERROR(VLOOKUP($H$5,Ledger!C151:K151,3,0),"-")</f>
        <v>-</v>
      </c>
      <c r="C151" s="49" t="str">
        <f>IFERROR(VLOOKUP($H$5,Ledger!C151:K151,4,0),"-")</f>
        <v>-</v>
      </c>
      <c r="D151" s="49" t="str">
        <f>IFERROR(VLOOKUP($H$5,Ledger!C151:K151,5,0),"-")</f>
        <v>-</v>
      </c>
      <c r="E151" s="49" t="str">
        <f>IFERROR(VLOOKUP($H$5,Ledger!C151:K151,6,0),"-")</f>
        <v>-</v>
      </c>
      <c r="F151" s="45">
        <f t="shared" si="28"/>
        <v>0</v>
      </c>
      <c r="G151" s="45" t="str">
        <f>IFERROR(VLOOKUP($H$5,Ledger!C151:K151,9,0),"-")</f>
        <v>-</v>
      </c>
      <c r="H151" s="45" t="str">
        <f t="shared" si="29"/>
        <v>-</v>
      </c>
      <c r="J151" s="25" t="str">
        <f>IFERROR(VLOOKUP($Q$5,Ledger!C151:K151,2,0),"-")</f>
        <v>-</v>
      </c>
      <c r="K151" s="49" t="str">
        <f>IFERROR(VLOOKUP($Q$5,Ledger!C151:K151,3,0),"-")</f>
        <v>-</v>
      </c>
      <c r="L151" s="49" t="str">
        <f>IFERROR(VLOOKUP($Q$5,Ledger!C151:K151,4,0),"-")</f>
        <v>-</v>
      </c>
      <c r="M151" s="49" t="str">
        <f>IFERROR(VLOOKUP($Q$5,Ledger!C151:K151,5,0),"-")</f>
        <v>-</v>
      </c>
      <c r="N151" s="49" t="str">
        <f>IFERROR(VLOOKUP($Q$5,Ledger!C151:K151,6,0),"-")</f>
        <v>-</v>
      </c>
      <c r="O151" s="45">
        <f t="shared" si="30"/>
        <v>0</v>
      </c>
      <c r="P151" s="45" t="str">
        <f>IFERROR(VLOOKUP($Q$5,Ledger!C151:K151,9,0),"-")</f>
        <v>-</v>
      </c>
      <c r="Q151" s="45" t="str">
        <f t="shared" si="31"/>
        <v>-</v>
      </c>
      <c r="S151" s="25" t="str">
        <f>IFERROR(VLOOKUP($Z$5,Ledger!C151:K151,2,0),"-")</f>
        <v>-</v>
      </c>
      <c r="T151" s="49" t="str">
        <f>IFERROR(VLOOKUP($Z$5,Ledger!C151:K151,3,0),"-")</f>
        <v>-</v>
      </c>
      <c r="U151" s="49" t="str">
        <f>IFERROR(VLOOKUP($Z$5,Ledger!C151:K151,4,0),"-")</f>
        <v>-</v>
      </c>
      <c r="V151" s="49" t="str">
        <f>IFERROR(VLOOKUP($Z$5,Ledger!C151:K151,5,0),"-")</f>
        <v>-</v>
      </c>
      <c r="W151" s="49" t="str">
        <f>IFERROR(VLOOKUP($Z$5,Ledger!C151:K151,6,0),"-")</f>
        <v>-</v>
      </c>
      <c r="X151" s="45">
        <f t="shared" si="32"/>
        <v>0</v>
      </c>
      <c r="Y151" s="45" t="str">
        <f>IFERROR(VLOOKUP($Z$5,Ledger!C151:K151,9,0),"-")</f>
        <v>-</v>
      </c>
      <c r="Z151" s="45" t="str">
        <f t="shared" si="33"/>
        <v>-</v>
      </c>
      <c r="AB151" s="25" t="str">
        <f>IFERROR(VLOOKUP($AI$5,Ledger!C151:K151,2,0),"-")</f>
        <v>-</v>
      </c>
      <c r="AC151" s="49" t="str">
        <f>IFERROR(VLOOKUP($AI$5,Ledger!C151:K151,3,0),"-")</f>
        <v>-</v>
      </c>
      <c r="AD151" s="49" t="str">
        <f>IFERROR(VLOOKUP($AI$5,Ledger!C151:K151,4,0),"-")</f>
        <v>-</v>
      </c>
      <c r="AE151" s="49" t="str">
        <f>IFERROR(VLOOKUP($AI$5,Ledger!C151:K151,5,0),"-")</f>
        <v>-</v>
      </c>
      <c r="AF151" s="49" t="str">
        <f>IFERROR(VLOOKUP($AI$5,Ledger!C151:K151,6,0),"-")</f>
        <v>-</v>
      </c>
      <c r="AG151" s="45">
        <f t="shared" si="34"/>
        <v>0</v>
      </c>
      <c r="AH151" s="45" t="str">
        <f>IFERROR(VLOOKUP($AI$5,Ledger!C151:K151,9,0),"-")</f>
        <v>-</v>
      </c>
      <c r="AI151" s="45" t="str">
        <f t="shared" si="35"/>
        <v>-</v>
      </c>
      <c r="AK151" s="25" t="str">
        <f>IFERROR(VLOOKUP($AR$5,Ledger!C151:K151,2,0),"-")</f>
        <v>-</v>
      </c>
      <c r="AL151" s="49" t="str">
        <f>IFERROR(VLOOKUP($AR$5,Ledger!C151:K151,3,0),"-")</f>
        <v>-</v>
      </c>
      <c r="AM151" s="49" t="str">
        <f>IFERROR(VLOOKUP($AR$5,Ledger!C151:K151,4,0),"-")</f>
        <v>-</v>
      </c>
      <c r="AN151" s="49" t="str">
        <f>IFERROR(VLOOKUP($AR$5,Ledger!C151:K151,5,0),"-")</f>
        <v>-</v>
      </c>
      <c r="AO151" s="49" t="str">
        <f>IFERROR(VLOOKUP($AR$5,Ledger!C151:K151,6,0),"-")</f>
        <v>-</v>
      </c>
      <c r="AP151" s="45">
        <f t="shared" si="36"/>
        <v>0</v>
      </c>
      <c r="AQ151" s="45" t="str">
        <f>IFERROR(VLOOKUP($AR$5,Ledger!C151:K151,9,0),"-")</f>
        <v>-</v>
      </c>
      <c r="AR151" s="45" t="str">
        <f t="shared" si="37"/>
        <v>-</v>
      </c>
      <c r="AT151" s="25" t="str">
        <f>IFERROR(VLOOKUP($BA$5,Ledger!C151:K151,2,0),"-")</f>
        <v>-</v>
      </c>
      <c r="AU151" s="49" t="str">
        <f>IFERROR(VLOOKUP($BA$5,Ledger!C151:K151,3,0),"-")</f>
        <v>-</v>
      </c>
      <c r="AV151" s="49" t="str">
        <f>IFERROR(VLOOKUP($BA$5,Ledger!C151:K151,4,0),"-")</f>
        <v>-</v>
      </c>
      <c r="AW151" s="49" t="str">
        <f>IFERROR(VLOOKUP($BA$5,Ledger!C151:K151,5,0),"-")</f>
        <v>-</v>
      </c>
      <c r="AX151" s="49" t="str">
        <f>IFERROR(VLOOKUP($BA$5,Ledger!C151:K151,6,0),"-")</f>
        <v>-</v>
      </c>
      <c r="AY151" s="45">
        <f t="shared" si="38"/>
        <v>0</v>
      </c>
      <c r="AZ151" s="45" t="str">
        <f>IFERROR(VLOOKUP($BA$5,Ledger!C151:K151,9,0),"-")</f>
        <v>-</v>
      </c>
      <c r="BA151" s="45" t="str">
        <f t="shared" si="39"/>
        <v>-</v>
      </c>
      <c r="BC151" s="25" t="str">
        <f>IFERROR(VLOOKUP($BJ$5,Ledger!C151:K151,2,0),"-")</f>
        <v>-</v>
      </c>
      <c r="BD151" s="49" t="str">
        <f>IFERROR(VLOOKUP($BJ$5,Ledger!C151:K151,3,0),"-")</f>
        <v>-</v>
      </c>
      <c r="BE151" s="49" t="str">
        <f>IFERROR(VLOOKUP($BJ$5,Ledger!C151:K151,4,0),"-")</f>
        <v>-</v>
      </c>
      <c r="BF151" s="49" t="str">
        <f>IFERROR(VLOOKUP($BJ$5,Ledger!C151:K151,5,0),"-")</f>
        <v>-</v>
      </c>
      <c r="BG151" s="49" t="str">
        <f>IFERROR(VLOOKUP($BJ$5,Ledger!C151:K151,6,0),"-")</f>
        <v>-</v>
      </c>
      <c r="BH151" s="45">
        <f t="shared" si="40"/>
        <v>0</v>
      </c>
      <c r="BI151" s="45" t="str">
        <f>IFERROR(VLOOKUP($BJ$5,Ledger!C151:K151,9,0),"-")</f>
        <v>-</v>
      </c>
      <c r="BJ151" s="45" t="str">
        <f t="shared" si="41"/>
        <v>-</v>
      </c>
    </row>
    <row r="152" spans="1:62" ht="24" x14ac:dyDescent="0.2">
      <c r="A152" s="25" t="str">
        <f>IFERROR(VLOOKUP($H$5,Ledger!C152:K152,2,0),"-")</f>
        <v>-</v>
      </c>
      <c r="B152" s="49" t="str">
        <f>IFERROR(VLOOKUP($H$5,Ledger!C152:K152,3,0),"-")</f>
        <v>-</v>
      </c>
      <c r="C152" s="49" t="str">
        <f>IFERROR(VLOOKUP($H$5,Ledger!C152:K152,4,0),"-")</f>
        <v>-</v>
      </c>
      <c r="D152" s="49" t="str">
        <f>IFERROR(VLOOKUP($H$5,Ledger!C152:K152,5,0),"-")</f>
        <v>-</v>
      </c>
      <c r="E152" s="49" t="str">
        <f>IFERROR(VLOOKUP($H$5,Ledger!C152:K152,6,0),"-")</f>
        <v>-</v>
      </c>
      <c r="F152" s="45">
        <f t="shared" si="28"/>
        <v>0</v>
      </c>
      <c r="G152" s="45" t="str">
        <f>IFERROR(VLOOKUP($H$5,Ledger!C152:K152,9,0),"-")</f>
        <v>-</v>
      </c>
      <c r="H152" s="45" t="str">
        <f t="shared" si="29"/>
        <v>-</v>
      </c>
      <c r="J152" s="25" t="str">
        <f>IFERROR(VLOOKUP($Q$5,Ledger!C152:K152,2,0),"-")</f>
        <v>-</v>
      </c>
      <c r="K152" s="49" t="str">
        <f>IFERROR(VLOOKUP($Q$5,Ledger!C152:K152,3,0),"-")</f>
        <v>-</v>
      </c>
      <c r="L152" s="49" t="str">
        <f>IFERROR(VLOOKUP($Q$5,Ledger!C152:K152,4,0),"-")</f>
        <v>-</v>
      </c>
      <c r="M152" s="49" t="str">
        <f>IFERROR(VLOOKUP($Q$5,Ledger!C152:K152,5,0),"-")</f>
        <v>-</v>
      </c>
      <c r="N152" s="49" t="str">
        <f>IFERROR(VLOOKUP($Q$5,Ledger!C152:K152,6,0),"-")</f>
        <v>-</v>
      </c>
      <c r="O152" s="45">
        <f t="shared" si="30"/>
        <v>0</v>
      </c>
      <c r="P152" s="45" t="str">
        <f>IFERROR(VLOOKUP($Q$5,Ledger!C152:K152,9,0),"-")</f>
        <v>-</v>
      </c>
      <c r="Q152" s="45" t="str">
        <f t="shared" si="31"/>
        <v>-</v>
      </c>
      <c r="S152" s="25" t="str">
        <f>IFERROR(VLOOKUP($Z$5,Ledger!C152:K152,2,0),"-")</f>
        <v>-</v>
      </c>
      <c r="T152" s="49" t="str">
        <f>IFERROR(VLOOKUP($Z$5,Ledger!C152:K152,3,0),"-")</f>
        <v>-</v>
      </c>
      <c r="U152" s="49" t="str">
        <f>IFERROR(VLOOKUP($Z$5,Ledger!C152:K152,4,0),"-")</f>
        <v>-</v>
      </c>
      <c r="V152" s="49" t="str">
        <f>IFERROR(VLOOKUP($Z$5,Ledger!C152:K152,5,0),"-")</f>
        <v>-</v>
      </c>
      <c r="W152" s="49" t="str">
        <f>IFERROR(VLOOKUP($Z$5,Ledger!C152:K152,6,0),"-")</f>
        <v>-</v>
      </c>
      <c r="X152" s="45">
        <f t="shared" si="32"/>
        <v>0</v>
      </c>
      <c r="Y152" s="45" t="str">
        <f>IFERROR(VLOOKUP($Z$5,Ledger!C152:K152,9,0),"-")</f>
        <v>-</v>
      </c>
      <c r="Z152" s="45" t="str">
        <f t="shared" si="33"/>
        <v>-</v>
      </c>
      <c r="AB152" s="25" t="str">
        <f>IFERROR(VLOOKUP($AI$5,Ledger!C152:K152,2,0),"-")</f>
        <v>-</v>
      </c>
      <c r="AC152" s="49" t="str">
        <f>IFERROR(VLOOKUP($AI$5,Ledger!C152:K152,3,0),"-")</f>
        <v>-</v>
      </c>
      <c r="AD152" s="49" t="str">
        <f>IFERROR(VLOOKUP($AI$5,Ledger!C152:K152,4,0),"-")</f>
        <v>-</v>
      </c>
      <c r="AE152" s="49" t="str">
        <f>IFERROR(VLOOKUP($AI$5,Ledger!C152:K152,5,0),"-")</f>
        <v>-</v>
      </c>
      <c r="AF152" s="49" t="str">
        <f>IFERROR(VLOOKUP($AI$5,Ledger!C152:K152,6,0),"-")</f>
        <v>-</v>
      </c>
      <c r="AG152" s="45">
        <f t="shared" si="34"/>
        <v>0</v>
      </c>
      <c r="AH152" s="45" t="str">
        <f>IFERROR(VLOOKUP($AI$5,Ledger!C152:K152,9,0),"-")</f>
        <v>-</v>
      </c>
      <c r="AI152" s="45" t="str">
        <f t="shared" si="35"/>
        <v>-</v>
      </c>
      <c r="AK152" s="25" t="str">
        <f>IFERROR(VLOOKUP($AR$5,Ledger!C152:K152,2,0),"-")</f>
        <v>-</v>
      </c>
      <c r="AL152" s="49" t="str">
        <f>IFERROR(VLOOKUP($AR$5,Ledger!C152:K152,3,0),"-")</f>
        <v>-</v>
      </c>
      <c r="AM152" s="49" t="str">
        <f>IFERROR(VLOOKUP($AR$5,Ledger!C152:K152,4,0),"-")</f>
        <v>-</v>
      </c>
      <c r="AN152" s="49" t="str">
        <f>IFERROR(VLOOKUP($AR$5,Ledger!C152:K152,5,0),"-")</f>
        <v>-</v>
      </c>
      <c r="AO152" s="49" t="str">
        <f>IFERROR(VLOOKUP($AR$5,Ledger!C152:K152,6,0),"-")</f>
        <v>-</v>
      </c>
      <c r="AP152" s="45">
        <f t="shared" si="36"/>
        <v>0</v>
      </c>
      <c r="AQ152" s="45" t="str">
        <f>IFERROR(VLOOKUP($AR$5,Ledger!C152:K152,9,0),"-")</f>
        <v>-</v>
      </c>
      <c r="AR152" s="45" t="str">
        <f t="shared" si="37"/>
        <v>-</v>
      </c>
      <c r="AT152" s="25" t="str">
        <f>IFERROR(VLOOKUP($BA$5,Ledger!C152:K152,2,0),"-")</f>
        <v>-</v>
      </c>
      <c r="AU152" s="49" t="str">
        <f>IFERROR(VLOOKUP($BA$5,Ledger!C152:K152,3,0),"-")</f>
        <v>-</v>
      </c>
      <c r="AV152" s="49" t="str">
        <f>IFERROR(VLOOKUP($BA$5,Ledger!C152:K152,4,0),"-")</f>
        <v>-</v>
      </c>
      <c r="AW152" s="49" t="str">
        <f>IFERROR(VLOOKUP($BA$5,Ledger!C152:K152,5,0),"-")</f>
        <v>-</v>
      </c>
      <c r="AX152" s="49" t="str">
        <f>IFERROR(VLOOKUP($BA$5,Ledger!C152:K152,6,0),"-")</f>
        <v>-</v>
      </c>
      <c r="AY152" s="45">
        <f t="shared" si="38"/>
        <v>0</v>
      </c>
      <c r="AZ152" s="45" t="str">
        <f>IFERROR(VLOOKUP($BA$5,Ledger!C152:K152,9,0),"-")</f>
        <v>-</v>
      </c>
      <c r="BA152" s="45" t="str">
        <f t="shared" si="39"/>
        <v>-</v>
      </c>
      <c r="BC152" s="25" t="str">
        <f>IFERROR(VLOOKUP($BJ$5,Ledger!C152:K152,2,0),"-")</f>
        <v>-</v>
      </c>
      <c r="BD152" s="49" t="str">
        <f>IFERROR(VLOOKUP($BJ$5,Ledger!C152:K152,3,0),"-")</f>
        <v>-</v>
      </c>
      <c r="BE152" s="49" t="str">
        <f>IFERROR(VLOOKUP($BJ$5,Ledger!C152:K152,4,0),"-")</f>
        <v>-</v>
      </c>
      <c r="BF152" s="49" t="str">
        <f>IFERROR(VLOOKUP($BJ$5,Ledger!C152:K152,5,0),"-")</f>
        <v>-</v>
      </c>
      <c r="BG152" s="49" t="str">
        <f>IFERROR(VLOOKUP($BJ$5,Ledger!C152:K152,6,0),"-")</f>
        <v>-</v>
      </c>
      <c r="BH152" s="45">
        <f t="shared" si="40"/>
        <v>0</v>
      </c>
      <c r="BI152" s="45" t="str">
        <f>IFERROR(VLOOKUP($BJ$5,Ledger!C152:K152,9,0),"-")</f>
        <v>-</v>
      </c>
      <c r="BJ152" s="45" t="str">
        <f t="shared" si="41"/>
        <v>-</v>
      </c>
    </row>
    <row r="153" spans="1:62" ht="24" x14ac:dyDescent="0.2">
      <c r="A153" s="25" t="str">
        <f>IFERROR(VLOOKUP($H$5,Ledger!C153:K153,2,0),"-")</f>
        <v>-</v>
      </c>
      <c r="B153" s="49" t="str">
        <f>IFERROR(VLOOKUP($H$5,Ledger!C153:K153,3,0),"-")</f>
        <v>-</v>
      </c>
      <c r="C153" s="49" t="str">
        <f>IFERROR(VLOOKUP($H$5,Ledger!C153:K153,4,0),"-")</f>
        <v>-</v>
      </c>
      <c r="D153" s="49" t="str">
        <f>IFERROR(VLOOKUP($H$5,Ledger!C153:K153,5,0),"-")</f>
        <v>-</v>
      </c>
      <c r="E153" s="49" t="str">
        <f>IFERROR(VLOOKUP($H$5,Ledger!C153:K153,6,0),"-")</f>
        <v>-</v>
      </c>
      <c r="F153" s="45">
        <f t="shared" si="28"/>
        <v>0</v>
      </c>
      <c r="G153" s="45" t="str">
        <f>IFERROR(VLOOKUP($H$5,Ledger!C153:K153,9,0),"-")</f>
        <v>-</v>
      </c>
      <c r="H153" s="45" t="str">
        <f t="shared" si="29"/>
        <v>-</v>
      </c>
      <c r="J153" s="25" t="str">
        <f>IFERROR(VLOOKUP($Q$5,Ledger!C153:K153,2,0),"-")</f>
        <v>-</v>
      </c>
      <c r="K153" s="49" t="str">
        <f>IFERROR(VLOOKUP($Q$5,Ledger!C153:K153,3,0),"-")</f>
        <v>-</v>
      </c>
      <c r="L153" s="49" t="str">
        <f>IFERROR(VLOOKUP($Q$5,Ledger!C153:K153,4,0),"-")</f>
        <v>-</v>
      </c>
      <c r="M153" s="49" t="str">
        <f>IFERROR(VLOOKUP($Q$5,Ledger!C153:K153,5,0),"-")</f>
        <v>-</v>
      </c>
      <c r="N153" s="49" t="str">
        <f>IFERROR(VLOOKUP($Q$5,Ledger!C153:K153,6,0),"-")</f>
        <v>-</v>
      </c>
      <c r="O153" s="45">
        <f t="shared" si="30"/>
        <v>0</v>
      </c>
      <c r="P153" s="45" t="str">
        <f>IFERROR(VLOOKUP($Q$5,Ledger!C153:K153,9,0),"-")</f>
        <v>-</v>
      </c>
      <c r="Q153" s="45" t="str">
        <f t="shared" si="31"/>
        <v>-</v>
      </c>
      <c r="S153" s="25" t="str">
        <f>IFERROR(VLOOKUP($Z$5,Ledger!C153:K153,2,0),"-")</f>
        <v>-</v>
      </c>
      <c r="T153" s="49" t="str">
        <f>IFERROR(VLOOKUP($Z$5,Ledger!C153:K153,3,0),"-")</f>
        <v>-</v>
      </c>
      <c r="U153" s="49" t="str">
        <f>IFERROR(VLOOKUP($Z$5,Ledger!C153:K153,4,0),"-")</f>
        <v>-</v>
      </c>
      <c r="V153" s="49" t="str">
        <f>IFERROR(VLOOKUP($Z$5,Ledger!C153:K153,5,0),"-")</f>
        <v>-</v>
      </c>
      <c r="W153" s="49" t="str">
        <f>IFERROR(VLOOKUP($Z$5,Ledger!C153:K153,6,0),"-")</f>
        <v>-</v>
      </c>
      <c r="X153" s="45">
        <f t="shared" si="32"/>
        <v>0</v>
      </c>
      <c r="Y153" s="45" t="str">
        <f>IFERROR(VLOOKUP($Z$5,Ledger!C153:K153,9,0),"-")</f>
        <v>-</v>
      </c>
      <c r="Z153" s="45" t="str">
        <f t="shared" si="33"/>
        <v>-</v>
      </c>
      <c r="AB153" s="25" t="str">
        <f>IFERROR(VLOOKUP($AI$5,Ledger!C153:K153,2,0),"-")</f>
        <v>-</v>
      </c>
      <c r="AC153" s="49" t="str">
        <f>IFERROR(VLOOKUP($AI$5,Ledger!C153:K153,3,0),"-")</f>
        <v>-</v>
      </c>
      <c r="AD153" s="49" t="str">
        <f>IFERROR(VLOOKUP($AI$5,Ledger!C153:K153,4,0),"-")</f>
        <v>-</v>
      </c>
      <c r="AE153" s="49" t="str">
        <f>IFERROR(VLOOKUP($AI$5,Ledger!C153:K153,5,0),"-")</f>
        <v>-</v>
      </c>
      <c r="AF153" s="49" t="str">
        <f>IFERROR(VLOOKUP($AI$5,Ledger!C153:K153,6,0),"-")</f>
        <v>-</v>
      </c>
      <c r="AG153" s="45">
        <f t="shared" si="34"/>
        <v>0</v>
      </c>
      <c r="AH153" s="45" t="str">
        <f>IFERROR(VLOOKUP($AI$5,Ledger!C153:K153,9,0),"-")</f>
        <v>-</v>
      </c>
      <c r="AI153" s="45" t="str">
        <f t="shared" si="35"/>
        <v>-</v>
      </c>
      <c r="AK153" s="25" t="str">
        <f>IFERROR(VLOOKUP($AR$5,Ledger!C153:K153,2,0),"-")</f>
        <v>-</v>
      </c>
      <c r="AL153" s="49" t="str">
        <f>IFERROR(VLOOKUP($AR$5,Ledger!C153:K153,3,0),"-")</f>
        <v>-</v>
      </c>
      <c r="AM153" s="49" t="str">
        <f>IFERROR(VLOOKUP($AR$5,Ledger!C153:K153,4,0),"-")</f>
        <v>-</v>
      </c>
      <c r="AN153" s="49" t="str">
        <f>IFERROR(VLOOKUP($AR$5,Ledger!C153:K153,5,0),"-")</f>
        <v>-</v>
      </c>
      <c r="AO153" s="49" t="str">
        <f>IFERROR(VLOOKUP($AR$5,Ledger!C153:K153,6,0),"-")</f>
        <v>-</v>
      </c>
      <c r="AP153" s="45">
        <f t="shared" si="36"/>
        <v>0</v>
      </c>
      <c r="AQ153" s="45" t="str">
        <f>IFERROR(VLOOKUP($AR$5,Ledger!C153:K153,9,0),"-")</f>
        <v>-</v>
      </c>
      <c r="AR153" s="45" t="str">
        <f t="shared" si="37"/>
        <v>-</v>
      </c>
      <c r="AT153" s="25" t="str">
        <f>IFERROR(VLOOKUP($BA$5,Ledger!C153:K153,2,0),"-")</f>
        <v>-</v>
      </c>
      <c r="AU153" s="49" t="str">
        <f>IFERROR(VLOOKUP($BA$5,Ledger!C153:K153,3,0),"-")</f>
        <v>-</v>
      </c>
      <c r="AV153" s="49" t="str">
        <f>IFERROR(VLOOKUP($BA$5,Ledger!C153:K153,4,0),"-")</f>
        <v>-</v>
      </c>
      <c r="AW153" s="49" t="str">
        <f>IFERROR(VLOOKUP($BA$5,Ledger!C153:K153,5,0),"-")</f>
        <v>-</v>
      </c>
      <c r="AX153" s="49" t="str">
        <f>IFERROR(VLOOKUP($BA$5,Ledger!C153:K153,6,0),"-")</f>
        <v>-</v>
      </c>
      <c r="AY153" s="45">
        <f t="shared" si="38"/>
        <v>0</v>
      </c>
      <c r="AZ153" s="45" t="str">
        <f>IFERROR(VLOOKUP($BA$5,Ledger!C153:K153,9,0),"-")</f>
        <v>-</v>
      </c>
      <c r="BA153" s="45" t="str">
        <f t="shared" si="39"/>
        <v>-</v>
      </c>
      <c r="BC153" s="25" t="str">
        <f>IFERROR(VLOOKUP($BJ$5,Ledger!C153:K153,2,0),"-")</f>
        <v>-</v>
      </c>
      <c r="BD153" s="49" t="str">
        <f>IFERROR(VLOOKUP($BJ$5,Ledger!C153:K153,3,0),"-")</f>
        <v>-</v>
      </c>
      <c r="BE153" s="49" t="str">
        <f>IFERROR(VLOOKUP($BJ$5,Ledger!C153:K153,4,0),"-")</f>
        <v>-</v>
      </c>
      <c r="BF153" s="49" t="str">
        <f>IFERROR(VLOOKUP($BJ$5,Ledger!C153:K153,5,0),"-")</f>
        <v>-</v>
      </c>
      <c r="BG153" s="49" t="str">
        <f>IFERROR(VLOOKUP($BJ$5,Ledger!C153:K153,6,0),"-")</f>
        <v>-</v>
      </c>
      <c r="BH153" s="45">
        <f t="shared" si="40"/>
        <v>0</v>
      </c>
      <c r="BI153" s="45" t="str">
        <f>IFERROR(VLOOKUP($BJ$5,Ledger!C153:K153,9,0),"-")</f>
        <v>-</v>
      </c>
      <c r="BJ153" s="45" t="str">
        <f t="shared" si="41"/>
        <v>-</v>
      </c>
    </row>
    <row r="154" spans="1:62" ht="24" x14ac:dyDescent="0.2">
      <c r="A154" s="25" t="str">
        <f>IFERROR(VLOOKUP($H$5,Ledger!C154:K154,2,0),"-")</f>
        <v>-</v>
      </c>
      <c r="B154" s="49" t="str">
        <f>IFERROR(VLOOKUP($H$5,Ledger!C154:K154,3,0),"-")</f>
        <v>-</v>
      </c>
      <c r="C154" s="49" t="str">
        <f>IFERROR(VLOOKUP($H$5,Ledger!C154:K154,4,0),"-")</f>
        <v>-</v>
      </c>
      <c r="D154" s="49" t="str">
        <f>IFERROR(VLOOKUP($H$5,Ledger!C154:K154,5,0),"-")</f>
        <v>-</v>
      </c>
      <c r="E154" s="49" t="str">
        <f>IFERROR(VLOOKUP($H$5,Ledger!C154:K154,6,0),"-")</f>
        <v>-</v>
      </c>
      <c r="F154" s="45">
        <f t="shared" si="28"/>
        <v>0</v>
      </c>
      <c r="G154" s="45" t="str">
        <f>IFERROR(VLOOKUP($H$5,Ledger!C154:K154,9,0),"-")</f>
        <v>-</v>
      </c>
      <c r="H154" s="45" t="str">
        <f t="shared" si="29"/>
        <v>-</v>
      </c>
      <c r="J154" s="25" t="str">
        <f>IFERROR(VLOOKUP($Q$5,Ledger!C154:K154,2,0),"-")</f>
        <v>-</v>
      </c>
      <c r="K154" s="49" t="str">
        <f>IFERROR(VLOOKUP($Q$5,Ledger!C154:K154,3,0),"-")</f>
        <v>-</v>
      </c>
      <c r="L154" s="49" t="str">
        <f>IFERROR(VLOOKUP($Q$5,Ledger!C154:K154,4,0),"-")</f>
        <v>-</v>
      </c>
      <c r="M154" s="49" t="str">
        <f>IFERROR(VLOOKUP($Q$5,Ledger!C154:K154,5,0),"-")</f>
        <v>-</v>
      </c>
      <c r="N154" s="49" t="str">
        <f>IFERROR(VLOOKUP($Q$5,Ledger!C154:K154,6,0),"-")</f>
        <v>-</v>
      </c>
      <c r="O154" s="45">
        <f t="shared" si="30"/>
        <v>0</v>
      </c>
      <c r="P154" s="45" t="str">
        <f>IFERROR(VLOOKUP($Q$5,Ledger!C154:K154,9,0),"-")</f>
        <v>-</v>
      </c>
      <c r="Q154" s="45" t="str">
        <f t="shared" si="31"/>
        <v>-</v>
      </c>
      <c r="S154" s="25" t="str">
        <f>IFERROR(VLOOKUP($Z$5,Ledger!C154:K154,2,0),"-")</f>
        <v>-</v>
      </c>
      <c r="T154" s="49" t="str">
        <f>IFERROR(VLOOKUP($Z$5,Ledger!C154:K154,3,0),"-")</f>
        <v>-</v>
      </c>
      <c r="U154" s="49" t="str">
        <f>IFERROR(VLOOKUP($Z$5,Ledger!C154:K154,4,0),"-")</f>
        <v>-</v>
      </c>
      <c r="V154" s="49" t="str">
        <f>IFERROR(VLOOKUP($Z$5,Ledger!C154:K154,5,0),"-")</f>
        <v>-</v>
      </c>
      <c r="W154" s="49" t="str">
        <f>IFERROR(VLOOKUP($Z$5,Ledger!C154:K154,6,0),"-")</f>
        <v>-</v>
      </c>
      <c r="X154" s="45">
        <f t="shared" si="32"/>
        <v>0</v>
      </c>
      <c r="Y154" s="45" t="str">
        <f>IFERROR(VLOOKUP($Z$5,Ledger!C154:K154,9,0),"-")</f>
        <v>-</v>
      </c>
      <c r="Z154" s="45" t="str">
        <f t="shared" si="33"/>
        <v>-</v>
      </c>
      <c r="AB154" s="25" t="str">
        <f>IFERROR(VLOOKUP($AI$5,Ledger!C154:K154,2,0),"-")</f>
        <v>-</v>
      </c>
      <c r="AC154" s="49" t="str">
        <f>IFERROR(VLOOKUP($AI$5,Ledger!C154:K154,3,0),"-")</f>
        <v>-</v>
      </c>
      <c r="AD154" s="49" t="str">
        <f>IFERROR(VLOOKUP($AI$5,Ledger!C154:K154,4,0),"-")</f>
        <v>-</v>
      </c>
      <c r="AE154" s="49" t="str">
        <f>IFERROR(VLOOKUP($AI$5,Ledger!C154:K154,5,0),"-")</f>
        <v>-</v>
      </c>
      <c r="AF154" s="49" t="str">
        <f>IFERROR(VLOOKUP($AI$5,Ledger!C154:K154,6,0),"-")</f>
        <v>-</v>
      </c>
      <c r="AG154" s="45">
        <f t="shared" si="34"/>
        <v>0</v>
      </c>
      <c r="AH154" s="45" t="str">
        <f>IFERROR(VLOOKUP($AI$5,Ledger!C154:K154,9,0),"-")</f>
        <v>-</v>
      </c>
      <c r="AI154" s="45" t="str">
        <f t="shared" si="35"/>
        <v>-</v>
      </c>
      <c r="AK154" s="25" t="str">
        <f>IFERROR(VLOOKUP($AR$5,Ledger!C154:K154,2,0),"-")</f>
        <v>-</v>
      </c>
      <c r="AL154" s="49" t="str">
        <f>IFERROR(VLOOKUP($AR$5,Ledger!C154:K154,3,0),"-")</f>
        <v>-</v>
      </c>
      <c r="AM154" s="49" t="str">
        <f>IFERROR(VLOOKUP($AR$5,Ledger!C154:K154,4,0),"-")</f>
        <v>-</v>
      </c>
      <c r="AN154" s="49" t="str">
        <f>IFERROR(VLOOKUP($AR$5,Ledger!C154:K154,5,0),"-")</f>
        <v>-</v>
      </c>
      <c r="AO154" s="49" t="str">
        <f>IFERROR(VLOOKUP($AR$5,Ledger!C154:K154,6,0),"-")</f>
        <v>-</v>
      </c>
      <c r="AP154" s="45">
        <f t="shared" si="36"/>
        <v>0</v>
      </c>
      <c r="AQ154" s="45" t="str">
        <f>IFERROR(VLOOKUP($AR$5,Ledger!C154:K154,9,0),"-")</f>
        <v>-</v>
      </c>
      <c r="AR154" s="45" t="str">
        <f t="shared" si="37"/>
        <v>-</v>
      </c>
      <c r="AT154" s="25" t="str">
        <f>IFERROR(VLOOKUP($BA$5,Ledger!C154:K154,2,0),"-")</f>
        <v>-</v>
      </c>
      <c r="AU154" s="49" t="str">
        <f>IFERROR(VLOOKUP($BA$5,Ledger!C154:K154,3,0),"-")</f>
        <v>-</v>
      </c>
      <c r="AV154" s="49" t="str">
        <f>IFERROR(VLOOKUP($BA$5,Ledger!C154:K154,4,0),"-")</f>
        <v>-</v>
      </c>
      <c r="AW154" s="49" t="str">
        <f>IFERROR(VLOOKUP($BA$5,Ledger!C154:K154,5,0),"-")</f>
        <v>-</v>
      </c>
      <c r="AX154" s="49" t="str">
        <f>IFERROR(VLOOKUP($BA$5,Ledger!C154:K154,6,0),"-")</f>
        <v>-</v>
      </c>
      <c r="AY154" s="45">
        <f t="shared" si="38"/>
        <v>0</v>
      </c>
      <c r="AZ154" s="45" t="str">
        <f>IFERROR(VLOOKUP($BA$5,Ledger!C154:K154,9,0),"-")</f>
        <v>-</v>
      </c>
      <c r="BA154" s="45" t="str">
        <f t="shared" si="39"/>
        <v>-</v>
      </c>
      <c r="BC154" s="25" t="str">
        <f>IFERROR(VLOOKUP($BJ$5,Ledger!C154:K154,2,0),"-")</f>
        <v>-</v>
      </c>
      <c r="BD154" s="49" t="str">
        <f>IFERROR(VLOOKUP($BJ$5,Ledger!C154:K154,3,0),"-")</f>
        <v>-</v>
      </c>
      <c r="BE154" s="49" t="str">
        <f>IFERROR(VLOOKUP($BJ$5,Ledger!C154:K154,4,0),"-")</f>
        <v>-</v>
      </c>
      <c r="BF154" s="49" t="str">
        <f>IFERROR(VLOOKUP($BJ$5,Ledger!C154:K154,5,0),"-")</f>
        <v>-</v>
      </c>
      <c r="BG154" s="49" t="str">
        <f>IFERROR(VLOOKUP($BJ$5,Ledger!C154:K154,6,0),"-")</f>
        <v>-</v>
      </c>
      <c r="BH154" s="45">
        <f t="shared" si="40"/>
        <v>0</v>
      </c>
      <c r="BI154" s="45" t="str">
        <f>IFERROR(VLOOKUP($BJ$5,Ledger!C154:K154,9,0),"-")</f>
        <v>-</v>
      </c>
      <c r="BJ154" s="45" t="str">
        <f t="shared" si="41"/>
        <v>-</v>
      </c>
    </row>
    <row r="155" spans="1:62" ht="24" x14ac:dyDescent="0.2">
      <c r="A155" s="25" t="str">
        <f>IFERROR(VLOOKUP($H$5,Ledger!C155:K155,2,0),"-")</f>
        <v>-</v>
      </c>
      <c r="B155" s="49" t="str">
        <f>IFERROR(VLOOKUP($H$5,Ledger!C155:K155,3,0),"-")</f>
        <v>-</v>
      </c>
      <c r="C155" s="49" t="str">
        <f>IFERROR(VLOOKUP($H$5,Ledger!C155:K155,4,0),"-")</f>
        <v>-</v>
      </c>
      <c r="D155" s="49" t="str">
        <f>IFERROR(VLOOKUP($H$5,Ledger!C155:K155,5,0),"-")</f>
        <v>-</v>
      </c>
      <c r="E155" s="49" t="str">
        <f>IFERROR(VLOOKUP($H$5,Ledger!C155:K155,6,0),"-")</f>
        <v>-</v>
      </c>
      <c r="F155" s="45">
        <f t="shared" si="28"/>
        <v>0</v>
      </c>
      <c r="G155" s="45" t="str">
        <f>IFERROR(VLOOKUP($H$5,Ledger!C155:K155,9,0),"-")</f>
        <v>-</v>
      </c>
      <c r="H155" s="45" t="str">
        <f t="shared" si="29"/>
        <v>-</v>
      </c>
      <c r="J155" s="25" t="str">
        <f>IFERROR(VLOOKUP($Q$5,Ledger!C155:K155,2,0),"-")</f>
        <v>-</v>
      </c>
      <c r="K155" s="49" t="str">
        <f>IFERROR(VLOOKUP($Q$5,Ledger!C155:K155,3,0),"-")</f>
        <v>-</v>
      </c>
      <c r="L155" s="49" t="str">
        <f>IFERROR(VLOOKUP($Q$5,Ledger!C155:K155,4,0),"-")</f>
        <v>-</v>
      </c>
      <c r="M155" s="49" t="str">
        <f>IFERROR(VLOOKUP($Q$5,Ledger!C155:K155,5,0),"-")</f>
        <v>-</v>
      </c>
      <c r="N155" s="49" t="str">
        <f>IFERROR(VLOOKUP($Q$5,Ledger!C155:K155,6,0),"-")</f>
        <v>-</v>
      </c>
      <c r="O155" s="45">
        <f t="shared" si="30"/>
        <v>0</v>
      </c>
      <c r="P155" s="45" t="str">
        <f>IFERROR(VLOOKUP($Q$5,Ledger!C155:K155,9,0),"-")</f>
        <v>-</v>
      </c>
      <c r="Q155" s="45" t="str">
        <f t="shared" si="31"/>
        <v>-</v>
      </c>
      <c r="S155" s="25" t="str">
        <f>IFERROR(VLOOKUP($Z$5,Ledger!C155:K155,2,0),"-")</f>
        <v>-</v>
      </c>
      <c r="T155" s="49" t="str">
        <f>IFERROR(VLOOKUP($Z$5,Ledger!C155:K155,3,0),"-")</f>
        <v>-</v>
      </c>
      <c r="U155" s="49" t="str">
        <f>IFERROR(VLOOKUP($Z$5,Ledger!C155:K155,4,0),"-")</f>
        <v>-</v>
      </c>
      <c r="V155" s="49" t="str">
        <f>IFERROR(VLOOKUP($Z$5,Ledger!C155:K155,5,0),"-")</f>
        <v>-</v>
      </c>
      <c r="W155" s="49" t="str">
        <f>IFERROR(VLOOKUP($Z$5,Ledger!C155:K155,6,0),"-")</f>
        <v>-</v>
      </c>
      <c r="X155" s="45">
        <f t="shared" si="32"/>
        <v>0</v>
      </c>
      <c r="Y155" s="45" t="str">
        <f>IFERROR(VLOOKUP($Z$5,Ledger!C155:K155,9,0),"-")</f>
        <v>-</v>
      </c>
      <c r="Z155" s="45" t="str">
        <f t="shared" si="33"/>
        <v>-</v>
      </c>
      <c r="AB155" s="25" t="str">
        <f>IFERROR(VLOOKUP($AI$5,Ledger!C155:K155,2,0),"-")</f>
        <v>-</v>
      </c>
      <c r="AC155" s="49" t="str">
        <f>IFERROR(VLOOKUP($AI$5,Ledger!C155:K155,3,0),"-")</f>
        <v>-</v>
      </c>
      <c r="AD155" s="49" t="str">
        <f>IFERROR(VLOOKUP($AI$5,Ledger!C155:K155,4,0),"-")</f>
        <v>-</v>
      </c>
      <c r="AE155" s="49" t="str">
        <f>IFERROR(VLOOKUP($AI$5,Ledger!C155:K155,5,0),"-")</f>
        <v>-</v>
      </c>
      <c r="AF155" s="49" t="str">
        <f>IFERROR(VLOOKUP($AI$5,Ledger!C155:K155,6,0),"-")</f>
        <v>-</v>
      </c>
      <c r="AG155" s="45">
        <f t="shared" si="34"/>
        <v>0</v>
      </c>
      <c r="AH155" s="45" t="str">
        <f>IFERROR(VLOOKUP($AI$5,Ledger!C155:K155,9,0),"-")</f>
        <v>-</v>
      </c>
      <c r="AI155" s="45" t="str">
        <f t="shared" si="35"/>
        <v>-</v>
      </c>
      <c r="AK155" s="25" t="str">
        <f>IFERROR(VLOOKUP($AR$5,Ledger!C155:K155,2,0),"-")</f>
        <v>-</v>
      </c>
      <c r="AL155" s="49" t="str">
        <f>IFERROR(VLOOKUP($AR$5,Ledger!C155:K155,3,0),"-")</f>
        <v>-</v>
      </c>
      <c r="AM155" s="49" t="str">
        <f>IFERROR(VLOOKUP($AR$5,Ledger!C155:K155,4,0),"-")</f>
        <v>-</v>
      </c>
      <c r="AN155" s="49" t="str">
        <f>IFERROR(VLOOKUP($AR$5,Ledger!C155:K155,5,0),"-")</f>
        <v>-</v>
      </c>
      <c r="AO155" s="49" t="str">
        <f>IFERROR(VLOOKUP($AR$5,Ledger!C155:K155,6,0),"-")</f>
        <v>-</v>
      </c>
      <c r="AP155" s="45">
        <f t="shared" si="36"/>
        <v>0</v>
      </c>
      <c r="AQ155" s="45" t="str">
        <f>IFERROR(VLOOKUP($AR$5,Ledger!C155:K155,9,0),"-")</f>
        <v>-</v>
      </c>
      <c r="AR155" s="45" t="str">
        <f t="shared" si="37"/>
        <v>-</v>
      </c>
      <c r="AT155" s="25" t="str">
        <f>IFERROR(VLOOKUP($BA$5,Ledger!C155:K155,2,0),"-")</f>
        <v>-</v>
      </c>
      <c r="AU155" s="49" t="str">
        <f>IFERROR(VLOOKUP($BA$5,Ledger!C155:K155,3,0),"-")</f>
        <v>-</v>
      </c>
      <c r="AV155" s="49" t="str">
        <f>IFERROR(VLOOKUP($BA$5,Ledger!C155:K155,4,0),"-")</f>
        <v>-</v>
      </c>
      <c r="AW155" s="49" t="str">
        <f>IFERROR(VLOOKUP($BA$5,Ledger!C155:K155,5,0),"-")</f>
        <v>-</v>
      </c>
      <c r="AX155" s="49" t="str">
        <f>IFERROR(VLOOKUP($BA$5,Ledger!C155:K155,6,0),"-")</f>
        <v>-</v>
      </c>
      <c r="AY155" s="45">
        <f t="shared" si="38"/>
        <v>0</v>
      </c>
      <c r="AZ155" s="45" t="str">
        <f>IFERROR(VLOOKUP($BA$5,Ledger!C155:K155,9,0),"-")</f>
        <v>-</v>
      </c>
      <c r="BA155" s="45" t="str">
        <f t="shared" si="39"/>
        <v>-</v>
      </c>
      <c r="BC155" s="25" t="str">
        <f>IFERROR(VLOOKUP($BJ$5,Ledger!C155:K155,2,0),"-")</f>
        <v>-</v>
      </c>
      <c r="BD155" s="49" t="str">
        <f>IFERROR(VLOOKUP($BJ$5,Ledger!C155:K155,3,0),"-")</f>
        <v>-</v>
      </c>
      <c r="BE155" s="49" t="str">
        <f>IFERROR(VLOOKUP($BJ$5,Ledger!C155:K155,4,0),"-")</f>
        <v>-</v>
      </c>
      <c r="BF155" s="49" t="str">
        <f>IFERROR(VLOOKUP($BJ$5,Ledger!C155:K155,5,0),"-")</f>
        <v>-</v>
      </c>
      <c r="BG155" s="49" t="str">
        <f>IFERROR(VLOOKUP($BJ$5,Ledger!C155:K155,6,0),"-")</f>
        <v>-</v>
      </c>
      <c r="BH155" s="45">
        <f t="shared" si="40"/>
        <v>0</v>
      </c>
      <c r="BI155" s="45" t="str">
        <f>IFERROR(VLOOKUP($BJ$5,Ledger!C155:K155,9,0),"-")</f>
        <v>-</v>
      </c>
      <c r="BJ155" s="45" t="str">
        <f t="shared" si="41"/>
        <v>-</v>
      </c>
    </row>
    <row r="156" spans="1:62" ht="24" x14ac:dyDescent="0.2">
      <c r="A156" s="25" t="str">
        <f>IFERROR(VLOOKUP($H$5,Ledger!C156:K156,2,0),"-")</f>
        <v>-</v>
      </c>
      <c r="B156" s="49" t="str">
        <f>IFERROR(VLOOKUP($H$5,Ledger!C156:K156,3,0),"-")</f>
        <v>-</v>
      </c>
      <c r="C156" s="49" t="str">
        <f>IFERROR(VLOOKUP($H$5,Ledger!C156:K156,4,0),"-")</f>
        <v>-</v>
      </c>
      <c r="D156" s="49" t="str">
        <f>IFERROR(VLOOKUP($H$5,Ledger!C156:K156,5,0),"-")</f>
        <v>-</v>
      </c>
      <c r="E156" s="49" t="str">
        <f>IFERROR(VLOOKUP($H$5,Ledger!C156:K156,6,0),"-")</f>
        <v>-</v>
      </c>
      <c r="F156" s="45">
        <f t="shared" si="28"/>
        <v>0</v>
      </c>
      <c r="G156" s="45" t="str">
        <f>IFERROR(VLOOKUP($H$5,Ledger!C156:K156,9,0),"-")</f>
        <v>-</v>
      </c>
      <c r="H156" s="45" t="str">
        <f t="shared" si="29"/>
        <v>-</v>
      </c>
      <c r="J156" s="25" t="str">
        <f>IFERROR(VLOOKUP($Q$5,Ledger!C156:K156,2,0),"-")</f>
        <v>-</v>
      </c>
      <c r="K156" s="49" t="str">
        <f>IFERROR(VLOOKUP($Q$5,Ledger!C156:K156,3,0),"-")</f>
        <v>-</v>
      </c>
      <c r="L156" s="49" t="str">
        <f>IFERROR(VLOOKUP($Q$5,Ledger!C156:K156,4,0),"-")</f>
        <v>-</v>
      </c>
      <c r="M156" s="49" t="str">
        <f>IFERROR(VLOOKUP($Q$5,Ledger!C156:K156,5,0),"-")</f>
        <v>-</v>
      </c>
      <c r="N156" s="49" t="str">
        <f>IFERROR(VLOOKUP($Q$5,Ledger!C156:K156,6,0),"-")</f>
        <v>-</v>
      </c>
      <c r="O156" s="45">
        <f t="shared" si="30"/>
        <v>0</v>
      </c>
      <c r="P156" s="45" t="str">
        <f>IFERROR(VLOOKUP($Q$5,Ledger!C156:K156,9,0),"-")</f>
        <v>-</v>
      </c>
      <c r="Q156" s="45" t="str">
        <f t="shared" si="31"/>
        <v>-</v>
      </c>
      <c r="S156" s="25" t="str">
        <f>IFERROR(VLOOKUP($Z$5,Ledger!C156:K156,2,0),"-")</f>
        <v>-</v>
      </c>
      <c r="T156" s="49" t="str">
        <f>IFERROR(VLOOKUP($Z$5,Ledger!C156:K156,3,0),"-")</f>
        <v>-</v>
      </c>
      <c r="U156" s="49" t="str">
        <f>IFERROR(VLOOKUP($Z$5,Ledger!C156:K156,4,0),"-")</f>
        <v>-</v>
      </c>
      <c r="V156" s="49" t="str">
        <f>IFERROR(VLOOKUP($Z$5,Ledger!C156:K156,5,0),"-")</f>
        <v>-</v>
      </c>
      <c r="W156" s="49" t="str">
        <f>IFERROR(VLOOKUP($Z$5,Ledger!C156:K156,6,0),"-")</f>
        <v>-</v>
      </c>
      <c r="X156" s="45">
        <f t="shared" si="32"/>
        <v>0</v>
      </c>
      <c r="Y156" s="45" t="str">
        <f>IFERROR(VLOOKUP($Z$5,Ledger!C156:K156,9,0),"-")</f>
        <v>-</v>
      </c>
      <c r="Z156" s="45" t="str">
        <f t="shared" si="33"/>
        <v>-</v>
      </c>
      <c r="AB156" s="25" t="str">
        <f>IFERROR(VLOOKUP($AI$5,Ledger!C156:K156,2,0),"-")</f>
        <v>-</v>
      </c>
      <c r="AC156" s="49" t="str">
        <f>IFERROR(VLOOKUP($AI$5,Ledger!C156:K156,3,0),"-")</f>
        <v>-</v>
      </c>
      <c r="AD156" s="49" t="str">
        <f>IFERROR(VLOOKUP($AI$5,Ledger!C156:K156,4,0),"-")</f>
        <v>-</v>
      </c>
      <c r="AE156" s="49" t="str">
        <f>IFERROR(VLOOKUP($AI$5,Ledger!C156:K156,5,0),"-")</f>
        <v>-</v>
      </c>
      <c r="AF156" s="49" t="str">
        <f>IFERROR(VLOOKUP($AI$5,Ledger!C156:K156,6,0),"-")</f>
        <v>-</v>
      </c>
      <c r="AG156" s="45">
        <f t="shared" si="34"/>
        <v>0</v>
      </c>
      <c r="AH156" s="45" t="str">
        <f>IFERROR(VLOOKUP($AI$5,Ledger!C156:K156,9,0),"-")</f>
        <v>-</v>
      </c>
      <c r="AI156" s="45" t="str">
        <f t="shared" si="35"/>
        <v>-</v>
      </c>
      <c r="AK156" s="25" t="str">
        <f>IFERROR(VLOOKUP($AR$5,Ledger!C156:K156,2,0),"-")</f>
        <v>-</v>
      </c>
      <c r="AL156" s="49" t="str">
        <f>IFERROR(VLOOKUP($AR$5,Ledger!C156:K156,3,0),"-")</f>
        <v>-</v>
      </c>
      <c r="AM156" s="49" t="str">
        <f>IFERROR(VLOOKUP($AR$5,Ledger!C156:K156,4,0),"-")</f>
        <v>-</v>
      </c>
      <c r="AN156" s="49" t="str">
        <f>IFERROR(VLOOKUP($AR$5,Ledger!C156:K156,5,0),"-")</f>
        <v>-</v>
      </c>
      <c r="AO156" s="49" t="str">
        <f>IFERROR(VLOOKUP($AR$5,Ledger!C156:K156,6,0),"-")</f>
        <v>-</v>
      </c>
      <c r="AP156" s="45">
        <f t="shared" si="36"/>
        <v>0</v>
      </c>
      <c r="AQ156" s="45" t="str">
        <f>IFERROR(VLOOKUP($AR$5,Ledger!C156:K156,9,0),"-")</f>
        <v>-</v>
      </c>
      <c r="AR156" s="45" t="str">
        <f t="shared" si="37"/>
        <v>-</v>
      </c>
      <c r="AT156" s="25" t="str">
        <f>IFERROR(VLOOKUP($BA$5,Ledger!C156:K156,2,0),"-")</f>
        <v>-</v>
      </c>
      <c r="AU156" s="49" t="str">
        <f>IFERROR(VLOOKUP($BA$5,Ledger!C156:K156,3,0),"-")</f>
        <v>-</v>
      </c>
      <c r="AV156" s="49" t="str">
        <f>IFERROR(VLOOKUP($BA$5,Ledger!C156:K156,4,0),"-")</f>
        <v>-</v>
      </c>
      <c r="AW156" s="49" t="str">
        <f>IFERROR(VLOOKUP($BA$5,Ledger!C156:K156,5,0),"-")</f>
        <v>-</v>
      </c>
      <c r="AX156" s="49" t="str">
        <f>IFERROR(VLOOKUP($BA$5,Ledger!C156:K156,6,0),"-")</f>
        <v>-</v>
      </c>
      <c r="AY156" s="45">
        <f t="shared" si="38"/>
        <v>0</v>
      </c>
      <c r="AZ156" s="45" t="str">
        <f>IFERROR(VLOOKUP($BA$5,Ledger!C156:K156,9,0),"-")</f>
        <v>-</v>
      </c>
      <c r="BA156" s="45" t="str">
        <f t="shared" si="39"/>
        <v>-</v>
      </c>
      <c r="BC156" s="25" t="str">
        <f>IFERROR(VLOOKUP($BJ$5,Ledger!C156:K156,2,0),"-")</f>
        <v>-</v>
      </c>
      <c r="BD156" s="49" t="str">
        <f>IFERROR(VLOOKUP($BJ$5,Ledger!C156:K156,3,0),"-")</f>
        <v>-</v>
      </c>
      <c r="BE156" s="49" t="str">
        <f>IFERROR(VLOOKUP($BJ$5,Ledger!C156:K156,4,0),"-")</f>
        <v>-</v>
      </c>
      <c r="BF156" s="49" t="str">
        <f>IFERROR(VLOOKUP($BJ$5,Ledger!C156:K156,5,0),"-")</f>
        <v>-</v>
      </c>
      <c r="BG156" s="49" t="str">
        <f>IFERROR(VLOOKUP($BJ$5,Ledger!C156:K156,6,0),"-")</f>
        <v>-</v>
      </c>
      <c r="BH156" s="45">
        <f t="shared" si="40"/>
        <v>0</v>
      </c>
      <c r="BI156" s="45" t="str">
        <f>IFERROR(VLOOKUP($BJ$5,Ledger!C156:K156,9,0),"-")</f>
        <v>-</v>
      </c>
      <c r="BJ156" s="45" t="str">
        <f t="shared" si="41"/>
        <v>-</v>
      </c>
    </row>
    <row r="157" spans="1:62" ht="24" x14ac:dyDescent="0.2">
      <c r="A157" s="25" t="str">
        <f>IFERROR(VLOOKUP($H$5,Ledger!C157:K157,2,0),"-")</f>
        <v>-</v>
      </c>
      <c r="B157" s="49" t="str">
        <f>IFERROR(VLOOKUP($H$5,Ledger!C157:K157,3,0),"-")</f>
        <v>-</v>
      </c>
      <c r="C157" s="49" t="str">
        <f>IFERROR(VLOOKUP($H$5,Ledger!C157:K157,4,0),"-")</f>
        <v>-</v>
      </c>
      <c r="D157" s="49" t="str">
        <f>IFERROR(VLOOKUP($H$5,Ledger!C157:K157,5,0),"-")</f>
        <v>-</v>
      </c>
      <c r="E157" s="49" t="str">
        <f>IFERROR(VLOOKUP($H$5,Ledger!C157:K157,6,0),"-")</f>
        <v>-</v>
      </c>
      <c r="F157" s="45">
        <f t="shared" si="28"/>
        <v>0</v>
      </c>
      <c r="G157" s="45" t="str">
        <f>IFERROR(VLOOKUP($H$5,Ledger!C157:K157,9,0),"-")</f>
        <v>-</v>
      </c>
      <c r="H157" s="45" t="str">
        <f t="shared" si="29"/>
        <v>-</v>
      </c>
      <c r="J157" s="25" t="str">
        <f>IFERROR(VLOOKUP($Q$5,Ledger!C157:K157,2,0),"-")</f>
        <v>-</v>
      </c>
      <c r="K157" s="49" t="str">
        <f>IFERROR(VLOOKUP($Q$5,Ledger!C157:K157,3,0),"-")</f>
        <v>-</v>
      </c>
      <c r="L157" s="49" t="str">
        <f>IFERROR(VLOOKUP($Q$5,Ledger!C157:K157,4,0),"-")</f>
        <v>-</v>
      </c>
      <c r="M157" s="49" t="str">
        <f>IFERROR(VLOOKUP($Q$5,Ledger!C157:K157,5,0),"-")</f>
        <v>-</v>
      </c>
      <c r="N157" s="49" t="str">
        <f>IFERROR(VLOOKUP($Q$5,Ledger!C157:K157,6,0),"-")</f>
        <v>-</v>
      </c>
      <c r="O157" s="45">
        <f t="shared" si="30"/>
        <v>0</v>
      </c>
      <c r="P157" s="45" t="str">
        <f>IFERROR(VLOOKUP($Q$5,Ledger!C157:K157,9,0),"-")</f>
        <v>-</v>
      </c>
      <c r="Q157" s="45" t="str">
        <f t="shared" si="31"/>
        <v>-</v>
      </c>
      <c r="S157" s="25" t="str">
        <f>IFERROR(VLOOKUP($Z$5,Ledger!C157:K157,2,0),"-")</f>
        <v>-</v>
      </c>
      <c r="T157" s="49" t="str">
        <f>IFERROR(VLOOKUP($Z$5,Ledger!C157:K157,3,0),"-")</f>
        <v>-</v>
      </c>
      <c r="U157" s="49" t="str">
        <f>IFERROR(VLOOKUP($Z$5,Ledger!C157:K157,4,0),"-")</f>
        <v>-</v>
      </c>
      <c r="V157" s="49" t="str">
        <f>IFERROR(VLOOKUP($Z$5,Ledger!C157:K157,5,0),"-")</f>
        <v>-</v>
      </c>
      <c r="W157" s="49" t="str">
        <f>IFERROR(VLOOKUP($Z$5,Ledger!C157:K157,6,0),"-")</f>
        <v>-</v>
      </c>
      <c r="X157" s="45">
        <f t="shared" si="32"/>
        <v>0</v>
      </c>
      <c r="Y157" s="45" t="str">
        <f>IFERROR(VLOOKUP($Z$5,Ledger!C157:K157,9,0),"-")</f>
        <v>-</v>
      </c>
      <c r="Z157" s="45" t="str">
        <f t="shared" si="33"/>
        <v>-</v>
      </c>
      <c r="AB157" s="25" t="str">
        <f>IFERROR(VLOOKUP($AI$5,Ledger!C157:K157,2,0),"-")</f>
        <v>-</v>
      </c>
      <c r="AC157" s="49" t="str">
        <f>IFERROR(VLOOKUP($AI$5,Ledger!C157:K157,3,0),"-")</f>
        <v>-</v>
      </c>
      <c r="AD157" s="49" t="str">
        <f>IFERROR(VLOOKUP($AI$5,Ledger!C157:K157,4,0),"-")</f>
        <v>-</v>
      </c>
      <c r="AE157" s="49" t="str">
        <f>IFERROR(VLOOKUP($AI$5,Ledger!C157:K157,5,0),"-")</f>
        <v>-</v>
      </c>
      <c r="AF157" s="49" t="str">
        <f>IFERROR(VLOOKUP($AI$5,Ledger!C157:K157,6,0),"-")</f>
        <v>-</v>
      </c>
      <c r="AG157" s="45">
        <f t="shared" si="34"/>
        <v>0</v>
      </c>
      <c r="AH157" s="45" t="str">
        <f>IFERROR(VLOOKUP($AI$5,Ledger!C157:K157,9,0),"-")</f>
        <v>-</v>
      </c>
      <c r="AI157" s="45" t="str">
        <f t="shared" si="35"/>
        <v>-</v>
      </c>
      <c r="AK157" s="25" t="str">
        <f>IFERROR(VLOOKUP($AR$5,Ledger!C157:K157,2,0),"-")</f>
        <v>-</v>
      </c>
      <c r="AL157" s="49" t="str">
        <f>IFERROR(VLOOKUP($AR$5,Ledger!C157:K157,3,0),"-")</f>
        <v>-</v>
      </c>
      <c r="AM157" s="49" t="str">
        <f>IFERROR(VLOOKUP($AR$5,Ledger!C157:K157,4,0),"-")</f>
        <v>-</v>
      </c>
      <c r="AN157" s="49" t="str">
        <f>IFERROR(VLOOKUP($AR$5,Ledger!C157:K157,5,0),"-")</f>
        <v>-</v>
      </c>
      <c r="AO157" s="49" t="str">
        <f>IFERROR(VLOOKUP($AR$5,Ledger!C157:K157,6,0),"-")</f>
        <v>-</v>
      </c>
      <c r="AP157" s="45">
        <f t="shared" si="36"/>
        <v>0</v>
      </c>
      <c r="AQ157" s="45" t="str">
        <f>IFERROR(VLOOKUP($AR$5,Ledger!C157:K157,9,0),"-")</f>
        <v>-</v>
      </c>
      <c r="AR157" s="45" t="str">
        <f t="shared" si="37"/>
        <v>-</v>
      </c>
      <c r="AT157" s="25" t="str">
        <f>IFERROR(VLOOKUP($BA$5,Ledger!C157:K157,2,0),"-")</f>
        <v>-</v>
      </c>
      <c r="AU157" s="49" t="str">
        <f>IFERROR(VLOOKUP($BA$5,Ledger!C157:K157,3,0),"-")</f>
        <v>-</v>
      </c>
      <c r="AV157" s="49" t="str">
        <f>IFERROR(VLOOKUP($BA$5,Ledger!C157:K157,4,0),"-")</f>
        <v>-</v>
      </c>
      <c r="AW157" s="49" t="str">
        <f>IFERROR(VLOOKUP($BA$5,Ledger!C157:K157,5,0),"-")</f>
        <v>-</v>
      </c>
      <c r="AX157" s="49" t="str">
        <f>IFERROR(VLOOKUP($BA$5,Ledger!C157:K157,6,0),"-")</f>
        <v>-</v>
      </c>
      <c r="AY157" s="45">
        <f t="shared" si="38"/>
        <v>0</v>
      </c>
      <c r="AZ157" s="45" t="str">
        <f>IFERROR(VLOOKUP($BA$5,Ledger!C157:K157,9,0),"-")</f>
        <v>-</v>
      </c>
      <c r="BA157" s="45" t="str">
        <f t="shared" si="39"/>
        <v>-</v>
      </c>
      <c r="BC157" s="25" t="str">
        <f>IFERROR(VLOOKUP($BJ$5,Ledger!C157:K157,2,0),"-")</f>
        <v>-</v>
      </c>
      <c r="BD157" s="49" t="str">
        <f>IFERROR(VLOOKUP($BJ$5,Ledger!C157:K157,3,0),"-")</f>
        <v>-</v>
      </c>
      <c r="BE157" s="49" t="str">
        <f>IFERROR(VLOOKUP($BJ$5,Ledger!C157:K157,4,0),"-")</f>
        <v>-</v>
      </c>
      <c r="BF157" s="49" t="str">
        <f>IFERROR(VLOOKUP($BJ$5,Ledger!C157:K157,5,0),"-")</f>
        <v>-</v>
      </c>
      <c r="BG157" s="49" t="str">
        <f>IFERROR(VLOOKUP($BJ$5,Ledger!C157:K157,6,0),"-")</f>
        <v>-</v>
      </c>
      <c r="BH157" s="45">
        <f t="shared" si="40"/>
        <v>0</v>
      </c>
      <c r="BI157" s="45" t="str">
        <f>IFERROR(VLOOKUP($BJ$5,Ledger!C157:K157,9,0),"-")</f>
        <v>-</v>
      </c>
      <c r="BJ157" s="45" t="str">
        <f t="shared" si="41"/>
        <v>-</v>
      </c>
    </row>
    <row r="158" spans="1:62" ht="24" x14ac:dyDescent="0.2">
      <c r="A158" s="25" t="str">
        <f>IFERROR(VLOOKUP($H$5,Ledger!C158:K158,2,0),"-")</f>
        <v>-</v>
      </c>
      <c r="B158" s="49" t="str">
        <f>IFERROR(VLOOKUP($H$5,Ledger!C158:K158,3,0),"-")</f>
        <v>-</v>
      </c>
      <c r="C158" s="49" t="str">
        <f>IFERROR(VLOOKUP($H$5,Ledger!C158:K158,4,0),"-")</f>
        <v>-</v>
      </c>
      <c r="D158" s="49" t="str">
        <f>IFERROR(VLOOKUP($H$5,Ledger!C158:K158,5,0),"-")</f>
        <v>-</v>
      </c>
      <c r="E158" s="49" t="str">
        <f>IFERROR(VLOOKUP($H$5,Ledger!C158:K158,6,0),"-")</f>
        <v>-</v>
      </c>
      <c r="F158" s="45">
        <f t="shared" si="28"/>
        <v>0</v>
      </c>
      <c r="G158" s="45" t="str">
        <f>IFERROR(VLOOKUP($H$5,Ledger!C158:K158,9,0),"-")</f>
        <v>-</v>
      </c>
      <c r="H158" s="45" t="str">
        <f t="shared" si="29"/>
        <v>-</v>
      </c>
      <c r="J158" s="25" t="str">
        <f>IFERROR(VLOOKUP($Q$5,Ledger!C158:K158,2,0),"-")</f>
        <v>-</v>
      </c>
      <c r="K158" s="49" t="str">
        <f>IFERROR(VLOOKUP($Q$5,Ledger!C158:K158,3,0),"-")</f>
        <v>-</v>
      </c>
      <c r="L158" s="49" t="str">
        <f>IFERROR(VLOOKUP($Q$5,Ledger!C158:K158,4,0),"-")</f>
        <v>-</v>
      </c>
      <c r="M158" s="49" t="str">
        <f>IFERROR(VLOOKUP($Q$5,Ledger!C158:K158,5,0),"-")</f>
        <v>-</v>
      </c>
      <c r="N158" s="49" t="str">
        <f>IFERROR(VLOOKUP($Q$5,Ledger!C158:K158,6,0),"-")</f>
        <v>-</v>
      </c>
      <c r="O158" s="45">
        <f t="shared" si="30"/>
        <v>0</v>
      </c>
      <c r="P158" s="45" t="str">
        <f>IFERROR(VLOOKUP($Q$5,Ledger!C158:K158,9,0),"-")</f>
        <v>-</v>
      </c>
      <c r="Q158" s="45" t="str">
        <f t="shared" si="31"/>
        <v>-</v>
      </c>
      <c r="S158" s="25" t="str">
        <f>IFERROR(VLOOKUP($Z$5,Ledger!C158:K158,2,0),"-")</f>
        <v>-</v>
      </c>
      <c r="T158" s="49" t="str">
        <f>IFERROR(VLOOKUP($Z$5,Ledger!C158:K158,3,0),"-")</f>
        <v>-</v>
      </c>
      <c r="U158" s="49" t="str">
        <f>IFERROR(VLOOKUP($Z$5,Ledger!C158:K158,4,0),"-")</f>
        <v>-</v>
      </c>
      <c r="V158" s="49" t="str">
        <f>IFERROR(VLOOKUP($Z$5,Ledger!C158:K158,5,0),"-")</f>
        <v>-</v>
      </c>
      <c r="W158" s="49" t="str">
        <f>IFERROR(VLOOKUP($Z$5,Ledger!C158:K158,6,0),"-")</f>
        <v>-</v>
      </c>
      <c r="X158" s="45">
        <f t="shared" si="32"/>
        <v>0</v>
      </c>
      <c r="Y158" s="45" t="str">
        <f>IFERROR(VLOOKUP($Z$5,Ledger!C158:K158,9,0),"-")</f>
        <v>-</v>
      </c>
      <c r="Z158" s="45" t="str">
        <f t="shared" si="33"/>
        <v>-</v>
      </c>
      <c r="AB158" s="25" t="str">
        <f>IFERROR(VLOOKUP($AI$5,Ledger!C158:K158,2,0),"-")</f>
        <v>-</v>
      </c>
      <c r="AC158" s="49" t="str">
        <f>IFERROR(VLOOKUP($AI$5,Ledger!C158:K158,3,0),"-")</f>
        <v>-</v>
      </c>
      <c r="AD158" s="49" t="str">
        <f>IFERROR(VLOOKUP($AI$5,Ledger!C158:K158,4,0),"-")</f>
        <v>-</v>
      </c>
      <c r="AE158" s="49" t="str">
        <f>IFERROR(VLOOKUP($AI$5,Ledger!C158:K158,5,0),"-")</f>
        <v>-</v>
      </c>
      <c r="AF158" s="49" t="str">
        <f>IFERROR(VLOOKUP($AI$5,Ledger!C158:K158,6,0),"-")</f>
        <v>-</v>
      </c>
      <c r="AG158" s="45">
        <f t="shared" si="34"/>
        <v>0</v>
      </c>
      <c r="AH158" s="45" t="str">
        <f>IFERROR(VLOOKUP($AI$5,Ledger!C158:K158,9,0),"-")</f>
        <v>-</v>
      </c>
      <c r="AI158" s="45" t="str">
        <f t="shared" si="35"/>
        <v>-</v>
      </c>
      <c r="AK158" s="25" t="str">
        <f>IFERROR(VLOOKUP($AR$5,Ledger!C158:K158,2,0),"-")</f>
        <v>-</v>
      </c>
      <c r="AL158" s="49" t="str">
        <f>IFERROR(VLOOKUP($AR$5,Ledger!C158:K158,3,0),"-")</f>
        <v>-</v>
      </c>
      <c r="AM158" s="49" t="str">
        <f>IFERROR(VLOOKUP($AR$5,Ledger!C158:K158,4,0),"-")</f>
        <v>-</v>
      </c>
      <c r="AN158" s="49" t="str">
        <f>IFERROR(VLOOKUP($AR$5,Ledger!C158:K158,5,0),"-")</f>
        <v>-</v>
      </c>
      <c r="AO158" s="49" t="str">
        <f>IFERROR(VLOOKUP($AR$5,Ledger!C158:K158,6,0),"-")</f>
        <v>-</v>
      </c>
      <c r="AP158" s="45">
        <f t="shared" si="36"/>
        <v>0</v>
      </c>
      <c r="AQ158" s="45" t="str">
        <f>IFERROR(VLOOKUP($AR$5,Ledger!C158:K158,9,0),"-")</f>
        <v>-</v>
      </c>
      <c r="AR158" s="45" t="str">
        <f t="shared" si="37"/>
        <v>-</v>
      </c>
      <c r="AT158" s="25" t="str">
        <f>IFERROR(VLOOKUP($BA$5,Ledger!C158:K158,2,0),"-")</f>
        <v>-</v>
      </c>
      <c r="AU158" s="49" t="str">
        <f>IFERROR(VLOOKUP($BA$5,Ledger!C158:K158,3,0),"-")</f>
        <v>-</v>
      </c>
      <c r="AV158" s="49" t="str">
        <f>IFERROR(VLOOKUP($BA$5,Ledger!C158:K158,4,0),"-")</f>
        <v>-</v>
      </c>
      <c r="AW158" s="49" t="str">
        <f>IFERROR(VLOOKUP($BA$5,Ledger!C158:K158,5,0),"-")</f>
        <v>-</v>
      </c>
      <c r="AX158" s="49" t="str">
        <f>IFERROR(VLOOKUP($BA$5,Ledger!C158:K158,6,0),"-")</f>
        <v>-</v>
      </c>
      <c r="AY158" s="45">
        <f t="shared" si="38"/>
        <v>0</v>
      </c>
      <c r="AZ158" s="45" t="str">
        <f>IFERROR(VLOOKUP($BA$5,Ledger!C158:K158,9,0),"-")</f>
        <v>-</v>
      </c>
      <c r="BA158" s="45" t="str">
        <f t="shared" si="39"/>
        <v>-</v>
      </c>
      <c r="BC158" s="25" t="str">
        <f>IFERROR(VLOOKUP($BJ$5,Ledger!C158:K158,2,0),"-")</f>
        <v>-</v>
      </c>
      <c r="BD158" s="49" t="str">
        <f>IFERROR(VLOOKUP($BJ$5,Ledger!C158:K158,3,0),"-")</f>
        <v>-</v>
      </c>
      <c r="BE158" s="49" t="str">
        <f>IFERROR(VLOOKUP($BJ$5,Ledger!C158:K158,4,0),"-")</f>
        <v>-</v>
      </c>
      <c r="BF158" s="49" t="str">
        <f>IFERROR(VLOOKUP($BJ$5,Ledger!C158:K158,5,0),"-")</f>
        <v>-</v>
      </c>
      <c r="BG158" s="49" t="str">
        <f>IFERROR(VLOOKUP($BJ$5,Ledger!C158:K158,6,0),"-")</f>
        <v>-</v>
      </c>
      <c r="BH158" s="45">
        <f t="shared" si="40"/>
        <v>0</v>
      </c>
      <c r="BI158" s="45" t="str">
        <f>IFERROR(VLOOKUP($BJ$5,Ledger!C158:K158,9,0),"-")</f>
        <v>-</v>
      </c>
      <c r="BJ158" s="45" t="str">
        <f t="shared" si="41"/>
        <v>-</v>
      </c>
    </row>
    <row r="159" spans="1:62" ht="24" x14ac:dyDescent="0.2">
      <c r="A159" s="25" t="str">
        <f>IFERROR(VLOOKUP($H$5,Ledger!C159:K159,2,0),"-")</f>
        <v>-</v>
      </c>
      <c r="B159" s="49" t="str">
        <f>IFERROR(VLOOKUP($H$5,Ledger!C159:K159,3,0),"-")</f>
        <v>-</v>
      </c>
      <c r="C159" s="49" t="str">
        <f>IFERROR(VLOOKUP($H$5,Ledger!C159:K159,4,0),"-")</f>
        <v>-</v>
      </c>
      <c r="D159" s="49" t="str">
        <f>IFERROR(VLOOKUP($H$5,Ledger!C159:K159,5,0),"-")</f>
        <v>-</v>
      </c>
      <c r="E159" s="49" t="str">
        <f>IFERROR(VLOOKUP($H$5,Ledger!C159:K159,6,0),"-")</f>
        <v>-</v>
      </c>
      <c r="F159" s="45">
        <f t="shared" si="28"/>
        <v>0</v>
      </c>
      <c r="G159" s="45" t="str">
        <f>IFERROR(VLOOKUP($H$5,Ledger!C159:K159,9,0),"-")</f>
        <v>-</v>
      </c>
      <c r="H159" s="45" t="str">
        <f t="shared" si="29"/>
        <v>-</v>
      </c>
      <c r="J159" s="25" t="str">
        <f>IFERROR(VLOOKUP($Q$5,Ledger!C159:K159,2,0),"-")</f>
        <v>-</v>
      </c>
      <c r="K159" s="49" t="str">
        <f>IFERROR(VLOOKUP($Q$5,Ledger!C159:K159,3,0),"-")</f>
        <v>-</v>
      </c>
      <c r="L159" s="49" t="str">
        <f>IFERROR(VLOOKUP($Q$5,Ledger!C159:K159,4,0),"-")</f>
        <v>-</v>
      </c>
      <c r="M159" s="49" t="str">
        <f>IFERROR(VLOOKUP($Q$5,Ledger!C159:K159,5,0),"-")</f>
        <v>-</v>
      </c>
      <c r="N159" s="49" t="str">
        <f>IFERROR(VLOOKUP($Q$5,Ledger!C159:K159,6,0),"-")</f>
        <v>-</v>
      </c>
      <c r="O159" s="45">
        <f t="shared" si="30"/>
        <v>0</v>
      </c>
      <c r="P159" s="45" t="str">
        <f>IFERROR(VLOOKUP($Q$5,Ledger!C159:K159,9,0),"-")</f>
        <v>-</v>
      </c>
      <c r="Q159" s="45" t="str">
        <f t="shared" si="31"/>
        <v>-</v>
      </c>
      <c r="S159" s="25" t="str">
        <f>IFERROR(VLOOKUP($Z$5,Ledger!C159:K159,2,0),"-")</f>
        <v>-</v>
      </c>
      <c r="T159" s="49" t="str">
        <f>IFERROR(VLOOKUP($Z$5,Ledger!C159:K159,3,0),"-")</f>
        <v>-</v>
      </c>
      <c r="U159" s="49" t="str">
        <f>IFERROR(VLOOKUP($Z$5,Ledger!C159:K159,4,0),"-")</f>
        <v>-</v>
      </c>
      <c r="V159" s="49" t="str">
        <f>IFERROR(VLOOKUP($Z$5,Ledger!C159:K159,5,0),"-")</f>
        <v>-</v>
      </c>
      <c r="W159" s="49" t="str">
        <f>IFERROR(VLOOKUP($Z$5,Ledger!C159:K159,6,0),"-")</f>
        <v>-</v>
      </c>
      <c r="X159" s="45">
        <f t="shared" si="32"/>
        <v>0</v>
      </c>
      <c r="Y159" s="45" t="str">
        <f>IFERROR(VLOOKUP($Z$5,Ledger!C159:K159,9,0),"-")</f>
        <v>-</v>
      </c>
      <c r="Z159" s="45" t="str">
        <f t="shared" si="33"/>
        <v>-</v>
      </c>
      <c r="AB159" s="25" t="str">
        <f>IFERROR(VLOOKUP($AI$5,Ledger!C159:K159,2,0),"-")</f>
        <v>-</v>
      </c>
      <c r="AC159" s="49" t="str">
        <f>IFERROR(VLOOKUP($AI$5,Ledger!C159:K159,3,0),"-")</f>
        <v>-</v>
      </c>
      <c r="AD159" s="49" t="str">
        <f>IFERROR(VLOOKUP($AI$5,Ledger!C159:K159,4,0),"-")</f>
        <v>-</v>
      </c>
      <c r="AE159" s="49" t="str">
        <f>IFERROR(VLOOKUP($AI$5,Ledger!C159:K159,5,0),"-")</f>
        <v>-</v>
      </c>
      <c r="AF159" s="49" t="str">
        <f>IFERROR(VLOOKUP($AI$5,Ledger!C159:K159,6,0),"-")</f>
        <v>-</v>
      </c>
      <c r="AG159" s="45">
        <f t="shared" si="34"/>
        <v>0</v>
      </c>
      <c r="AH159" s="45" t="str">
        <f>IFERROR(VLOOKUP($AI$5,Ledger!C159:K159,9,0),"-")</f>
        <v>-</v>
      </c>
      <c r="AI159" s="45" t="str">
        <f t="shared" si="35"/>
        <v>-</v>
      </c>
      <c r="AK159" s="25" t="str">
        <f>IFERROR(VLOOKUP($AR$5,Ledger!C159:K159,2,0),"-")</f>
        <v>-</v>
      </c>
      <c r="AL159" s="49" t="str">
        <f>IFERROR(VLOOKUP($AR$5,Ledger!C159:K159,3,0),"-")</f>
        <v>-</v>
      </c>
      <c r="AM159" s="49" t="str">
        <f>IFERROR(VLOOKUP($AR$5,Ledger!C159:K159,4,0),"-")</f>
        <v>-</v>
      </c>
      <c r="AN159" s="49" t="str">
        <f>IFERROR(VLOOKUP($AR$5,Ledger!C159:K159,5,0),"-")</f>
        <v>-</v>
      </c>
      <c r="AO159" s="49" t="str">
        <f>IFERROR(VLOOKUP($AR$5,Ledger!C159:K159,6,0),"-")</f>
        <v>-</v>
      </c>
      <c r="AP159" s="45">
        <f t="shared" si="36"/>
        <v>0</v>
      </c>
      <c r="AQ159" s="45" t="str">
        <f>IFERROR(VLOOKUP($AR$5,Ledger!C159:K159,9,0),"-")</f>
        <v>-</v>
      </c>
      <c r="AR159" s="45" t="str">
        <f t="shared" si="37"/>
        <v>-</v>
      </c>
      <c r="AT159" s="25" t="str">
        <f>IFERROR(VLOOKUP($BA$5,Ledger!C159:K159,2,0),"-")</f>
        <v>-</v>
      </c>
      <c r="AU159" s="49" t="str">
        <f>IFERROR(VLOOKUP($BA$5,Ledger!C159:K159,3,0),"-")</f>
        <v>-</v>
      </c>
      <c r="AV159" s="49" t="str">
        <f>IFERROR(VLOOKUP($BA$5,Ledger!C159:K159,4,0),"-")</f>
        <v>-</v>
      </c>
      <c r="AW159" s="49" t="str">
        <f>IFERROR(VLOOKUP($BA$5,Ledger!C159:K159,5,0),"-")</f>
        <v>-</v>
      </c>
      <c r="AX159" s="49" t="str">
        <f>IFERROR(VLOOKUP($BA$5,Ledger!C159:K159,6,0),"-")</f>
        <v>-</v>
      </c>
      <c r="AY159" s="45">
        <f t="shared" si="38"/>
        <v>0</v>
      </c>
      <c r="AZ159" s="45" t="str">
        <f>IFERROR(VLOOKUP($BA$5,Ledger!C159:K159,9,0),"-")</f>
        <v>-</v>
      </c>
      <c r="BA159" s="45" t="str">
        <f t="shared" si="39"/>
        <v>-</v>
      </c>
      <c r="BC159" s="25" t="str">
        <f>IFERROR(VLOOKUP($BJ$5,Ledger!C159:K159,2,0),"-")</f>
        <v>-</v>
      </c>
      <c r="BD159" s="49" t="str">
        <f>IFERROR(VLOOKUP($BJ$5,Ledger!C159:K159,3,0),"-")</f>
        <v>-</v>
      </c>
      <c r="BE159" s="49" t="str">
        <f>IFERROR(VLOOKUP($BJ$5,Ledger!C159:K159,4,0),"-")</f>
        <v>-</v>
      </c>
      <c r="BF159" s="49" t="str">
        <f>IFERROR(VLOOKUP($BJ$5,Ledger!C159:K159,5,0),"-")</f>
        <v>-</v>
      </c>
      <c r="BG159" s="49" t="str">
        <f>IFERROR(VLOOKUP($BJ$5,Ledger!C159:K159,6,0),"-")</f>
        <v>-</v>
      </c>
      <c r="BH159" s="45">
        <f t="shared" si="40"/>
        <v>0</v>
      </c>
      <c r="BI159" s="45" t="str">
        <f>IFERROR(VLOOKUP($BJ$5,Ledger!C159:K159,9,0),"-")</f>
        <v>-</v>
      </c>
      <c r="BJ159" s="45" t="str">
        <f t="shared" si="41"/>
        <v>-</v>
      </c>
    </row>
    <row r="160" spans="1:62" ht="24" x14ac:dyDescent="0.2">
      <c r="A160" s="25" t="str">
        <f>IFERROR(VLOOKUP($H$5,Ledger!C160:K160,2,0),"-")</f>
        <v>-</v>
      </c>
      <c r="B160" s="49" t="str">
        <f>IFERROR(VLOOKUP($H$5,Ledger!C160:K160,3,0),"-")</f>
        <v>-</v>
      </c>
      <c r="C160" s="49" t="str">
        <f>IFERROR(VLOOKUP($H$5,Ledger!C160:K160,4,0),"-")</f>
        <v>-</v>
      </c>
      <c r="D160" s="49" t="str">
        <f>IFERROR(VLOOKUP($H$5,Ledger!C160:K160,5,0),"-")</f>
        <v>-</v>
      </c>
      <c r="E160" s="49" t="str">
        <f>IFERROR(VLOOKUP($H$5,Ledger!C160:K160,6,0),"-")</f>
        <v>-</v>
      </c>
      <c r="F160" s="45">
        <f t="shared" si="28"/>
        <v>0</v>
      </c>
      <c r="G160" s="45" t="str">
        <f>IFERROR(VLOOKUP($H$5,Ledger!C160:K160,9,0),"-")</f>
        <v>-</v>
      </c>
      <c r="H160" s="45" t="str">
        <f t="shared" si="29"/>
        <v>-</v>
      </c>
      <c r="J160" s="25" t="str">
        <f>IFERROR(VLOOKUP($Q$5,Ledger!C160:K160,2,0),"-")</f>
        <v>-</v>
      </c>
      <c r="K160" s="49" t="str">
        <f>IFERROR(VLOOKUP($Q$5,Ledger!C160:K160,3,0),"-")</f>
        <v>-</v>
      </c>
      <c r="L160" s="49" t="str">
        <f>IFERROR(VLOOKUP($Q$5,Ledger!C160:K160,4,0),"-")</f>
        <v>-</v>
      </c>
      <c r="M160" s="49" t="str">
        <f>IFERROR(VLOOKUP($Q$5,Ledger!C160:K160,5,0),"-")</f>
        <v>-</v>
      </c>
      <c r="N160" s="49" t="str">
        <f>IFERROR(VLOOKUP($Q$5,Ledger!C160:K160,6,0),"-")</f>
        <v>-</v>
      </c>
      <c r="O160" s="45">
        <f t="shared" si="30"/>
        <v>0</v>
      </c>
      <c r="P160" s="45" t="str">
        <f>IFERROR(VLOOKUP($Q$5,Ledger!C160:K160,9,0),"-")</f>
        <v>-</v>
      </c>
      <c r="Q160" s="45" t="str">
        <f t="shared" si="31"/>
        <v>-</v>
      </c>
      <c r="S160" s="25" t="str">
        <f>IFERROR(VLOOKUP($Z$5,Ledger!C160:K160,2,0),"-")</f>
        <v>-</v>
      </c>
      <c r="T160" s="49" t="str">
        <f>IFERROR(VLOOKUP($Z$5,Ledger!C160:K160,3,0),"-")</f>
        <v>-</v>
      </c>
      <c r="U160" s="49" t="str">
        <f>IFERROR(VLOOKUP($Z$5,Ledger!C160:K160,4,0),"-")</f>
        <v>-</v>
      </c>
      <c r="V160" s="49" t="str">
        <f>IFERROR(VLOOKUP($Z$5,Ledger!C160:K160,5,0),"-")</f>
        <v>-</v>
      </c>
      <c r="W160" s="49" t="str">
        <f>IFERROR(VLOOKUP($Z$5,Ledger!C160:K160,6,0),"-")</f>
        <v>-</v>
      </c>
      <c r="X160" s="45">
        <f t="shared" si="32"/>
        <v>0</v>
      </c>
      <c r="Y160" s="45" t="str">
        <f>IFERROR(VLOOKUP($Z$5,Ledger!C160:K160,9,0),"-")</f>
        <v>-</v>
      </c>
      <c r="Z160" s="45" t="str">
        <f t="shared" si="33"/>
        <v>-</v>
      </c>
      <c r="AB160" s="25" t="str">
        <f>IFERROR(VLOOKUP($AI$5,Ledger!C160:K160,2,0),"-")</f>
        <v>-</v>
      </c>
      <c r="AC160" s="49" t="str">
        <f>IFERROR(VLOOKUP($AI$5,Ledger!C160:K160,3,0),"-")</f>
        <v>-</v>
      </c>
      <c r="AD160" s="49" t="str">
        <f>IFERROR(VLOOKUP($AI$5,Ledger!C160:K160,4,0),"-")</f>
        <v>-</v>
      </c>
      <c r="AE160" s="49" t="str">
        <f>IFERROR(VLOOKUP($AI$5,Ledger!C160:K160,5,0),"-")</f>
        <v>-</v>
      </c>
      <c r="AF160" s="49" t="str">
        <f>IFERROR(VLOOKUP($AI$5,Ledger!C160:K160,6,0),"-")</f>
        <v>-</v>
      </c>
      <c r="AG160" s="45">
        <f t="shared" si="34"/>
        <v>0</v>
      </c>
      <c r="AH160" s="45" t="str">
        <f>IFERROR(VLOOKUP($AI$5,Ledger!C160:K160,9,0),"-")</f>
        <v>-</v>
      </c>
      <c r="AI160" s="45" t="str">
        <f t="shared" si="35"/>
        <v>-</v>
      </c>
      <c r="AK160" s="25" t="str">
        <f>IFERROR(VLOOKUP($AR$5,Ledger!C160:K160,2,0),"-")</f>
        <v>-</v>
      </c>
      <c r="AL160" s="49" t="str">
        <f>IFERROR(VLOOKUP($AR$5,Ledger!C160:K160,3,0),"-")</f>
        <v>-</v>
      </c>
      <c r="AM160" s="49" t="str">
        <f>IFERROR(VLOOKUP($AR$5,Ledger!C160:K160,4,0),"-")</f>
        <v>-</v>
      </c>
      <c r="AN160" s="49" t="str">
        <f>IFERROR(VLOOKUP($AR$5,Ledger!C160:K160,5,0),"-")</f>
        <v>-</v>
      </c>
      <c r="AO160" s="49" t="str">
        <f>IFERROR(VLOOKUP($AR$5,Ledger!C160:K160,6,0),"-")</f>
        <v>-</v>
      </c>
      <c r="AP160" s="45">
        <f t="shared" si="36"/>
        <v>0</v>
      </c>
      <c r="AQ160" s="45" t="str">
        <f>IFERROR(VLOOKUP($AR$5,Ledger!C160:K160,9,0),"-")</f>
        <v>-</v>
      </c>
      <c r="AR160" s="45" t="str">
        <f t="shared" si="37"/>
        <v>-</v>
      </c>
      <c r="AT160" s="25" t="str">
        <f>IFERROR(VLOOKUP($BA$5,Ledger!C160:K160,2,0),"-")</f>
        <v>-</v>
      </c>
      <c r="AU160" s="49" t="str">
        <f>IFERROR(VLOOKUP($BA$5,Ledger!C160:K160,3,0),"-")</f>
        <v>-</v>
      </c>
      <c r="AV160" s="49" t="str">
        <f>IFERROR(VLOOKUP($BA$5,Ledger!C160:K160,4,0),"-")</f>
        <v>-</v>
      </c>
      <c r="AW160" s="49" t="str">
        <f>IFERROR(VLOOKUP($BA$5,Ledger!C160:K160,5,0),"-")</f>
        <v>-</v>
      </c>
      <c r="AX160" s="49" t="str">
        <f>IFERROR(VLOOKUP($BA$5,Ledger!C160:K160,6,0),"-")</f>
        <v>-</v>
      </c>
      <c r="AY160" s="45">
        <f t="shared" si="38"/>
        <v>0</v>
      </c>
      <c r="AZ160" s="45" t="str">
        <f>IFERROR(VLOOKUP($BA$5,Ledger!C160:K160,9,0),"-")</f>
        <v>-</v>
      </c>
      <c r="BA160" s="45" t="str">
        <f t="shared" si="39"/>
        <v>-</v>
      </c>
      <c r="BC160" s="25" t="str">
        <f>IFERROR(VLOOKUP($BJ$5,Ledger!C160:K160,2,0),"-")</f>
        <v>-</v>
      </c>
      <c r="BD160" s="49" t="str">
        <f>IFERROR(VLOOKUP($BJ$5,Ledger!C160:K160,3,0),"-")</f>
        <v>-</v>
      </c>
      <c r="BE160" s="49" t="str">
        <f>IFERROR(VLOOKUP($BJ$5,Ledger!C160:K160,4,0),"-")</f>
        <v>-</v>
      </c>
      <c r="BF160" s="49" t="str">
        <f>IFERROR(VLOOKUP($BJ$5,Ledger!C160:K160,5,0),"-")</f>
        <v>-</v>
      </c>
      <c r="BG160" s="49" t="str">
        <f>IFERROR(VLOOKUP($BJ$5,Ledger!C160:K160,6,0),"-")</f>
        <v>-</v>
      </c>
      <c r="BH160" s="45">
        <f t="shared" si="40"/>
        <v>0</v>
      </c>
      <c r="BI160" s="45" t="str">
        <f>IFERROR(VLOOKUP($BJ$5,Ledger!C160:K160,9,0),"-")</f>
        <v>-</v>
      </c>
      <c r="BJ160" s="45" t="str">
        <f t="shared" si="41"/>
        <v>-</v>
      </c>
    </row>
    <row r="161" spans="1:62" ht="24" x14ac:dyDescent="0.2">
      <c r="A161" s="25" t="str">
        <f>IFERROR(VLOOKUP($H$5,Ledger!C161:K161,2,0),"-")</f>
        <v>-</v>
      </c>
      <c r="B161" s="49" t="str">
        <f>IFERROR(VLOOKUP($H$5,Ledger!C161:K161,3,0),"-")</f>
        <v>-</v>
      </c>
      <c r="C161" s="49" t="str">
        <f>IFERROR(VLOOKUP($H$5,Ledger!C161:K161,4,0),"-")</f>
        <v>-</v>
      </c>
      <c r="D161" s="49" t="str">
        <f>IFERROR(VLOOKUP($H$5,Ledger!C161:K161,5,0),"-")</f>
        <v>-</v>
      </c>
      <c r="E161" s="49" t="str">
        <f>IFERROR(VLOOKUP($H$5,Ledger!C161:K161,6,0),"-")</f>
        <v>-</v>
      </c>
      <c r="F161" s="45">
        <f t="shared" si="28"/>
        <v>0</v>
      </c>
      <c r="G161" s="45" t="str">
        <f>IFERROR(VLOOKUP($H$5,Ledger!C161:K161,9,0),"-")</f>
        <v>-</v>
      </c>
      <c r="H161" s="45" t="str">
        <f t="shared" si="29"/>
        <v>-</v>
      </c>
      <c r="J161" s="25" t="str">
        <f>IFERROR(VLOOKUP($Q$5,Ledger!C161:K161,2,0),"-")</f>
        <v>-</v>
      </c>
      <c r="K161" s="49" t="str">
        <f>IFERROR(VLOOKUP($Q$5,Ledger!C161:K161,3,0),"-")</f>
        <v>-</v>
      </c>
      <c r="L161" s="49" t="str">
        <f>IFERROR(VLOOKUP($Q$5,Ledger!C161:K161,4,0),"-")</f>
        <v>-</v>
      </c>
      <c r="M161" s="49" t="str">
        <f>IFERROR(VLOOKUP($Q$5,Ledger!C161:K161,5,0),"-")</f>
        <v>-</v>
      </c>
      <c r="N161" s="49" t="str">
        <f>IFERROR(VLOOKUP($Q$5,Ledger!C161:K161,6,0),"-")</f>
        <v>-</v>
      </c>
      <c r="O161" s="45">
        <f t="shared" si="30"/>
        <v>0</v>
      </c>
      <c r="P161" s="45" t="str">
        <f>IFERROR(VLOOKUP($Q$5,Ledger!C161:K161,9,0),"-")</f>
        <v>-</v>
      </c>
      <c r="Q161" s="45" t="str">
        <f t="shared" si="31"/>
        <v>-</v>
      </c>
      <c r="S161" s="25" t="str">
        <f>IFERROR(VLOOKUP($Z$5,Ledger!C161:K161,2,0),"-")</f>
        <v>-</v>
      </c>
      <c r="T161" s="49" t="str">
        <f>IFERROR(VLOOKUP($Z$5,Ledger!C161:K161,3,0),"-")</f>
        <v>-</v>
      </c>
      <c r="U161" s="49" t="str">
        <f>IFERROR(VLOOKUP($Z$5,Ledger!C161:K161,4,0),"-")</f>
        <v>-</v>
      </c>
      <c r="V161" s="49" t="str">
        <f>IFERROR(VLOOKUP($Z$5,Ledger!C161:K161,5,0),"-")</f>
        <v>-</v>
      </c>
      <c r="W161" s="49" t="str">
        <f>IFERROR(VLOOKUP($Z$5,Ledger!C161:K161,6,0),"-")</f>
        <v>-</v>
      </c>
      <c r="X161" s="45">
        <f t="shared" si="32"/>
        <v>0</v>
      </c>
      <c r="Y161" s="45" t="str">
        <f>IFERROR(VLOOKUP($Z$5,Ledger!C161:K161,9,0),"-")</f>
        <v>-</v>
      </c>
      <c r="Z161" s="45" t="str">
        <f t="shared" si="33"/>
        <v>-</v>
      </c>
      <c r="AB161" s="25" t="str">
        <f>IFERROR(VLOOKUP($AI$5,Ledger!C161:K161,2,0),"-")</f>
        <v>-</v>
      </c>
      <c r="AC161" s="49" t="str">
        <f>IFERROR(VLOOKUP($AI$5,Ledger!C161:K161,3,0),"-")</f>
        <v>-</v>
      </c>
      <c r="AD161" s="49" t="str">
        <f>IFERROR(VLOOKUP($AI$5,Ledger!C161:K161,4,0),"-")</f>
        <v>-</v>
      </c>
      <c r="AE161" s="49" t="str">
        <f>IFERROR(VLOOKUP($AI$5,Ledger!C161:K161,5,0),"-")</f>
        <v>-</v>
      </c>
      <c r="AF161" s="49" t="str">
        <f>IFERROR(VLOOKUP($AI$5,Ledger!C161:K161,6,0),"-")</f>
        <v>-</v>
      </c>
      <c r="AG161" s="45">
        <f t="shared" si="34"/>
        <v>0</v>
      </c>
      <c r="AH161" s="45" t="str">
        <f>IFERROR(VLOOKUP($AI$5,Ledger!C161:K161,9,0),"-")</f>
        <v>-</v>
      </c>
      <c r="AI161" s="45" t="str">
        <f t="shared" si="35"/>
        <v>-</v>
      </c>
      <c r="AK161" s="25" t="str">
        <f>IFERROR(VLOOKUP($AR$5,Ledger!C161:K161,2,0),"-")</f>
        <v>-</v>
      </c>
      <c r="AL161" s="49" t="str">
        <f>IFERROR(VLOOKUP($AR$5,Ledger!C161:K161,3,0),"-")</f>
        <v>-</v>
      </c>
      <c r="AM161" s="49" t="str">
        <f>IFERROR(VLOOKUP($AR$5,Ledger!C161:K161,4,0),"-")</f>
        <v>-</v>
      </c>
      <c r="AN161" s="49" t="str">
        <f>IFERROR(VLOOKUP($AR$5,Ledger!C161:K161,5,0),"-")</f>
        <v>-</v>
      </c>
      <c r="AO161" s="49" t="str">
        <f>IFERROR(VLOOKUP($AR$5,Ledger!C161:K161,6,0),"-")</f>
        <v>-</v>
      </c>
      <c r="AP161" s="45">
        <f t="shared" si="36"/>
        <v>0</v>
      </c>
      <c r="AQ161" s="45" t="str">
        <f>IFERROR(VLOOKUP($AR$5,Ledger!C161:K161,9,0),"-")</f>
        <v>-</v>
      </c>
      <c r="AR161" s="45" t="str">
        <f t="shared" si="37"/>
        <v>-</v>
      </c>
      <c r="AT161" s="25" t="str">
        <f>IFERROR(VLOOKUP($BA$5,Ledger!C161:K161,2,0),"-")</f>
        <v>-</v>
      </c>
      <c r="AU161" s="49" t="str">
        <f>IFERROR(VLOOKUP($BA$5,Ledger!C161:K161,3,0),"-")</f>
        <v>-</v>
      </c>
      <c r="AV161" s="49" t="str">
        <f>IFERROR(VLOOKUP($BA$5,Ledger!C161:K161,4,0),"-")</f>
        <v>-</v>
      </c>
      <c r="AW161" s="49" t="str">
        <f>IFERROR(VLOOKUP($BA$5,Ledger!C161:K161,5,0),"-")</f>
        <v>-</v>
      </c>
      <c r="AX161" s="49" t="str">
        <f>IFERROR(VLOOKUP($BA$5,Ledger!C161:K161,6,0),"-")</f>
        <v>-</v>
      </c>
      <c r="AY161" s="45">
        <f t="shared" si="38"/>
        <v>0</v>
      </c>
      <c r="AZ161" s="45" t="str">
        <f>IFERROR(VLOOKUP($BA$5,Ledger!C161:K161,9,0),"-")</f>
        <v>-</v>
      </c>
      <c r="BA161" s="45" t="str">
        <f t="shared" si="39"/>
        <v>-</v>
      </c>
      <c r="BC161" s="25" t="str">
        <f>IFERROR(VLOOKUP($BJ$5,Ledger!C161:K161,2,0),"-")</f>
        <v>-</v>
      </c>
      <c r="BD161" s="49" t="str">
        <f>IFERROR(VLOOKUP($BJ$5,Ledger!C161:K161,3,0),"-")</f>
        <v>-</v>
      </c>
      <c r="BE161" s="49" t="str">
        <f>IFERROR(VLOOKUP($BJ$5,Ledger!C161:K161,4,0),"-")</f>
        <v>-</v>
      </c>
      <c r="BF161" s="49" t="str">
        <f>IFERROR(VLOOKUP($BJ$5,Ledger!C161:K161,5,0),"-")</f>
        <v>-</v>
      </c>
      <c r="BG161" s="49" t="str">
        <f>IFERROR(VLOOKUP($BJ$5,Ledger!C161:K161,6,0),"-")</f>
        <v>-</v>
      </c>
      <c r="BH161" s="45">
        <f t="shared" si="40"/>
        <v>0</v>
      </c>
      <c r="BI161" s="45" t="str">
        <f>IFERROR(VLOOKUP($BJ$5,Ledger!C161:K161,9,0),"-")</f>
        <v>-</v>
      </c>
      <c r="BJ161" s="45" t="str">
        <f t="shared" si="41"/>
        <v>-</v>
      </c>
    </row>
    <row r="162" spans="1:62" ht="24" x14ac:dyDescent="0.2">
      <c r="A162" s="25" t="str">
        <f>IFERROR(VLOOKUP($H$5,Ledger!C162:K162,2,0),"-")</f>
        <v>-</v>
      </c>
      <c r="B162" s="49" t="str">
        <f>IFERROR(VLOOKUP($H$5,Ledger!C162:K162,3,0),"-")</f>
        <v>-</v>
      </c>
      <c r="C162" s="49" t="str">
        <f>IFERROR(VLOOKUP($H$5,Ledger!C162:K162,4,0),"-")</f>
        <v>-</v>
      </c>
      <c r="D162" s="49" t="str">
        <f>IFERROR(VLOOKUP($H$5,Ledger!C162:K162,5,0),"-")</f>
        <v>-</v>
      </c>
      <c r="E162" s="49" t="str">
        <f>IFERROR(VLOOKUP($H$5,Ledger!C162:K162,6,0),"-")</f>
        <v>-</v>
      </c>
      <c r="F162" s="45">
        <f t="shared" si="28"/>
        <v>0</v>
      </c>
      <c r="G162" s="45" t="str">
        <f>IFERROR(VLOOKUP($H$5,Ledger!C162:K162,9,0),"-")</f>
        <v>-</v>
      </c>
      <c r="H162" s="45" t="str">
        <f t="shared" si="29"/>
        <v>-</v>
      </c>
      <c r="J162" s="25" t="str">
        <f>IFERROR(VLOOKUP($Q$5,Ledger!C162:K162,2,0),"-")</f>
        <v>-</v>
      </c>
      <c r="K162" s="49" t="str">
        <f>IFERROR(VLOOKUP($Q$5,Ledger!C162:K162,3,0),"-")</f>
        <v>-</v>
      </c>
      <c r="L162" s="49" t="str">
        <f>IFERROR(VLOOKUP($Q$5,Ledger!C162:K162,4,0),"-")</f>
        <v>-</v>
      </c>
      <c r="M162" s="49" t="str">
        <f>IFERROR(VLOOKUP($Q$5,Ledger!C162:K162,5,0),"-")</f>
        <v>-</v>
      </c>
      <c r="N162" s="49" t="str">
        <f>IFERROR(VLOOKUP($Q$5,Ledger!C162:K162,6,0),"-")</f>
        <v>-</v>
      </c>
      <c r="O162" s="45">
        <f t="shared" si="30"/>
        <v>0</v>
      </c>
      <c r="P162" s="45" t="str">
        <f>IFERROR(VLOOKUP($Q$5,Ledger!C162:K162,9,0),"-")</f>
        <v>-</v>
      </c>
      <c r="Q162" s="45" t="str">
        <f t="shared" si="31"/>
        <v>-</v>
      </c>
      <c r="S162" s="25" t="str">
        <f>IFERROR(VLOOKUP($Z$5,Ledger!C162:K162,2,0),"-")</f>
        <v>-</v>
      </c>
      <c r="T162" s="49" t="str">
        <f>IFERROR(VLOOKUP($Z$5,Ledger!C162:K162,3,0),"-")</f>
        <v>-</v>
      </c>
      <c r="U162" s="49" t="str">
        <f>IFERROR(VLOOKUP($Z$5,Ledger!C162:K162,4,0),"-")</f>
        <v>-</v>
      </c>
      <c r="V162" s="49" t="str">
        <f>IFERROR(VLOOKUP($Z$5,Ledger!C162:K162,5,0),"-")</f>
        <v>-</v>
      </c>
      <c r="W162" s="49" t="str">
        <f>IFERROR(VLOOKUP($Z$5,Ledger!C162:K162,6,0),"-")</f>
        <v>-</v>
      </c>
      <c r="X162" s="45">
        <f t="shared" si="32"/>
        <v>0</v>
      </c>
      <c r="Y162" s="45" t="str">
        <f>IFERROR(VLOOKUP($Z$5,Ledger!C162:K162,9,0),"-")</f>
        <v>-</v>
      </c>
      <c r="Z162" s="45" t="str">
        <f t="shared" si="33"/>
        <v>-</v>
      </c>
      <c r="AB162" s="25" t="str">
        <f>IFERROR(VLOOKUP($AI$5,Ledger!C162:K162,2,0),"-")</f>
        <v>-</v>
      </c>
      <c r="AC162" s="49" t="str">
        <f>IFERROR(VLOOKUP($AI$5,Ledger!C162:K162,3,0),"-")</f>
        <v>-</v>
      </c>
      <c r="AD162" s="49" t="str">
        <f>IFERROR(VLOOKUP($AI$5,Ledger!C162:K162,4,0),"-")</f>
        <v>-</v>
      </c>
      <c r="AE162" s="49" t="str">
        <f>IFERROR(VLOOKUP($AI$5,Ledger!C162:K162,5,0),"-")</f>
        <v>-</v>
      </c>
      <c r="AF162" s="49" t="str">
        <f>IFERROR(VLOOKUP($AI$5,Ledger!C162:K162,6,0),"-")</f>
        <v>-</v>
      </c>
      <c r="AG162" s="45">
        <f t="shared" si="34"/>
        <v>0</v>
      </c>
      <c r="AH162" s="45" t="str">
        <f>IFERROR(VLOOKUP($AI$5,Ledger!C162:K162,9,0),"-")</f>
        <v>-</v>
      </c>
      <c r="AI162" s="45" t="str">
        <f t="shared" si="35"/>
        <v>-</v>
      </c>
      <c r="AK162" s="25" t="str">
        <f>IFERROR(VLOOKUP($AR$5,Ledger!C162:K162,2,0),"-")</f>
        <v>-</v>
      </c>
      <c r="AL162" s="49" t="str">
        <f>IFERROR(VLOOKUP($AR$5,Ledger!C162:K162,3,0),"-")</f>
        <v>-</v>
      </c>
      <c r="AM162" s="49" t="str">
        <f>IFERROR(VLOOKUP($AR$5,Ledger!C162:K162,4,0),"-")</f>
        <v>-</v>
      </c>
      <c r="AN162" s="49" t="str">
        <f>IFERROR(VLOOKUP($AR$5,Ledger!C162:K162,5,0),"-")</f>
        <v>-</v>
      </c>
      <c r="AO162" s="49" t="str">
        <f>IFERROR(VLOOKUP($AR$5,Ledger!C162:K162,6,0),"-")</f>
        <v>-</v>
      </c>
      <c r="AP162" s="45">
        <f t="shared" si="36"/>
        <v>0</v>
      </c>
      <c r="AQ162" s="45" t="str">
        <f>IFERROR(VLOOKUP($AR$5,Ledger!C162:K162,9,0),"-")</f>
        <v>-</v>
      </c>
      <c r="AR162" s="45" t="str">
        <f t="shared" si="37"/>
        <v>-</v>
      </c>
      <c r="AT162" s="25" t="str">
        <f>IFERROR(VLOOKUP($BA$5,Ledger!C162:K162,2,0),"-")</f>
        <v>-</v>
      </c>
      <c r="AU162" s="49" t="str">
        <f>IFERROR(VLOOKUP($BA$5,Ledger!C162:K162,3,0),"-")</f>
        <v>-</v>
      </c>
      <c r="AV162" s="49" t="str">
        <f>IFERROR(VLOOKUP($BA$5,Ledger!C162:K162,4,0),"-")</f>
        <v>-</v>
      </c>
      <c r="AW162" s="49" t="str">
        <f>IFERROR(VLOOKUP($BA$5,Ledger!C162:K162,5,0),"-")</f>
        <v>-</v>
      </c>
      <c r="AX162" s="49" t="str">
        <f>IFERROR(VLOOKUP($BA$5,Ledger!C162:K162,6,0),"-")</f>
        <v>-</v>
      </c>
      <c r="AY162" s="45">
        <f t="shared" si="38"/>
        <v>0</v>
      </c>
      <c r="AZ162" s="45" t="str">
        <f>IFERROR(VLOOKUP($BA$5,Ledger!C162:K162,9,0),"-")</f>
        <v>-</v>
      </c>
      <c r="BA162" s="45" t="str">
        <f t="shared" si="39"/>
        <v>-</v>
      </c>
      <c r="BC162" s="25" t="str">
        <f>IFERROR(VLOOKUP($BJ$5,Ledger!C162:K162,2,0),"-")</f>
        <v>-</v>
      </c>
      <c r="BD162" s="49" t="str">
        <f>IFERROR(VLOOKUP($BJ$5,Ledger!C162:K162,3,0),"-")</f>
        <v>-</v>
      </c>
      <c r="BE162" s="49" t="str">
        <f>IFERROR(VLOOKUP($BJ$5,Ledger!C162:K162,4,0),"-")</f>
        <v>-</v>
      </c>
      <c r="BF162" s="49" t="str">
        <f>IFERROR(VLOOKUP($BJ$5,Ledger!C162:K162,5,0),"-")</f>
        <v>-</v>
      </c>
      <c r="BG162" s="49" t="str">
        <f>IFERROR(VLOOKUP($BJ$5,Ledger!C162:K162,6,0),"-")</f>
        <v>-</v>
      </c>
      <c r="BH162" s="45">
        <f t="shared" si="40"/>
        <v>0</v>
      </c>
      <c r="BI162" s="45" t="str">
        <f>IFERROR(VLOOKUP($BJ$5,Ledger!C162:K162,9,0),"-")</f>
        <v>-</v>
      </c>
      <c r="BJ162" s="45" t="str">
        <f t="shared" si="41"/>
        <v>-</v>
      </c>
    </row>
    <row r="163" spans="1:62" ht="24" x14ac:dyDescent="0.2">
      <c r="A163" s="25" t="str">
        <f>IFERROR(VLOOKUP($H$5,Ledger!C163:K163,2,0),"-")</f>
        <v>-</v>
      </c>
      <c r="B163" s="49" t="str">
        <f>IFERROR(VLOOKUP($H$5,Ledger!C163:K163,3,0),"-")</f>
        <v>-</v>
      </c>
      <c r="C163" s="49" t="str">
        <f>IFERROR(VLOOKUP($H$5,Ledger!C163:K163,4,0),"-")</f>
        <v>-</v>
      </c>
      <c r="D163" s="49" t="str">
        <f>IFERROR(VLOOKUP($H$5,Ledger!C163:K163,5,0),"-")</f>
        <v>-</v>
      </c>
      <c r="E163" s="49" t="str">
        <f>IFERROR(VLOOKUP($H$5,Ledger!C163:K163,6,0),"-")</f>
        <v>-</v>
      </c>
      <c r="F163" s="45">
        <f t="shared" si="28"/>
        <v>0</v>
      </c>
      <c r="G163" s="45" t="str">
        <f>IFERROR(VLOOKUP($H$5,Ledger!C163:K163,9,0),"-")</f>
        <v>-</v>
      </c>
      <c r="H163" s="45" t="str">
        <f t="shared" si="29"/>
        <v>-</v>
      </c>
      <c r="J163" s="25" t="str">
        <f>IFERROR(VLOOKUP($Q$5,Ledger!C163:K163,2,0),"-")</f>
        <v>-</v>
      </c>
      <c r="K163" s="49" t="str">
        <f>IFERROR(VLOOKUP($Q$5,Ledger!C163:K163,3,0),"-")</f>
        <v>-</v>
      </c>
      <c r="L163" s="49" t="str">
        <f>IFERROR(VLOOKUP($Q$5,Ledger!C163:K163,4,0),"-")</f>
        <v>-</v>
      </c>
      <c r="M163" s="49" t="str">
        <f>IFERROR(VLOOKUP($Q$5,Ledger!C163:K163,5,0),"-")</f>
        <v>-</v>
      </c>
      <c r="N163" s="49" t="str">
        <f>IFERROR(VLOOKUP($Q$5,Ledger!C163:K163,6,0),"-")</f>
        <v>-</v>
      </c>
      <c r="O163" s="45">
        <f t="shared" si="30"/>
        <v>0</v>
      </c>
      <c r="P163" s="45" t="str">
        <f>IFERROR(VLOOKUP($Q$5,Ledger!C163:K163,9,0),"-")</f>
        <v>-</v>
      </c>
      <c r="Q163" s="45" t="str">
        <f t="shared" si="31"/>
        <v>-</v>
      </c>
      <c r="S163" s="25" t="str">
        <f>IFERROR(VLOOKUP($Z$5,Ledger!C163:K163,2,0),"-")</f>
        <v>-</v>
      </c>
      <c r="T163" s="49" t="str">
        <f>IFERROR(VLOOKUP($Z$5,Ledger!C163:K163,3,0),"-")</f>
        <v>-</v>
      </c>
      <c r="U163" s="49" t="str">
        <f>IFERROR(VLOOKUP($Z$5,Ledger!C163:K163,4,0),"-")</f>
        <v>-</v>
      </c>
      <c r="V163" s="49" t="str">
        <f>IFERROR(VLOOKUP($Z$5,Ledger!C163:K163,5,0),"-")</f>
        <v>-</v>
      </c>
      <c r="W163" s="49" t="str">
        <f>IFERROR(VLOOKUP($Z$5,Ledger!C163:K163,6,0),"-")</f>
        <v>-</v>
      </c>
      <c r="X163" s="45">
        <f t="shared" si="32"/>
        <v>0</v>
      </c>
      <c r="Y163" s="45" t="str">
        <f>IFERROR(VLOOKUP($Z$5,Ledger!C163:K163,9,0),"-")</f>
        <v>-</v>
      </c>
      <c r="Z163" s="45" t="str">
        <f t="shared" si="33"/>
        <v>-</v>
      </c>
      <c r="AB163" s="25" t="str">
        <f>IFERROR(VLOOKUP($AI$5,Ledger!C163:K163,2,0),"-")</f>
        <v>-</v>
      </c>
      <c r="AC163" s="49" t="str">
        <f>IFERROR(VLOOKUP($AI$5,Ledger!C163:K163,3,0),"-")</f>
        <v>-</v>
      </c>
      <c r="AD163" s="49" t="str">
        <f>IFERROR(VLOOKUP($AI$5,Ledger!C163:K163,4,0),"-")</f>
        <v>-</v>
      </c>
      <c r="AE163" s="49" t="str">
        <f>IFERROR(VLOOKUP($AI$5,Ledger!C163:K163,5,0),"-")</f>
        <v>-</v>
      </c>
      <c r="AF163" s="49" t="str">
        <f>IFERROR(VLOOKUP($AI$5,Ledger!C163:K163,6,0),"-")</f>
        <v>-</v>
      </c>
      <c r="AG163" s="45">
        <f t="shared" si="34"/>
        <v>0</v>
      </c>
      <c r="AH163" s="45" t="str">
        <f>IFERROR(VLOOKUP($AI$5,Ledger!C163:K163,9,0),"-")</f>
        <v>-</v>
      </c>
      <c r="AI163" s="45" t="str">
        <f t="shared" si="35"/>
        <v>-</v>
      </c>
      <c r="AK163" s="25" t="str">
        <f>IFERROR(VLOOKUP($AR$5,Ledger!C163:K163,2,0),"-")</f>
        <v>-</v>
      </c>
      <c r="AL163" s="49" t="str">
        <f>IFERROR(VLOOKUP($AR$5,Ledger!C163:K163,3,0),"-")</f>
        <v>-</v>
      </c>
      <c r="AM163" s="49" t="str">
        <f>IFERROR(VLOOKUP($AR$5,Ledger!C163:K163,4,0),"-")</f>
        <v>-</v>
      </c>
      <c r="AN163" s="49" t="str">
        <f>IFERROR(VLOOKUP($AR$5,Ledger!C163:K163,5,0),"-")</f>
        <v>-</v>
      </c>
      <c r="AO163" s="49" t="str">
        <f>IFERROR(VLOOKUP($AR$5,Ledger!C163:K163,6,0),"-")</f>
        <v>-</v>
      </c>
      <c r="AP163" s="45">
        <f t="shared" si="36"/>
        <v>0</v>
      </c>
      <c r="AQ163" s="45" t="str">
        <f>IFERROR(VLOOKUP($AR$5,Ledger!C163:K163,9,0),"-")</f>
        <v>-</v>
      </c>
      <c r="AR163" s="45" t="str">
        <f t="shared" si="37"/>
        <v>-</v>
      </c>
      <c r="AT163" s="25" t="str">
        <f>IFERROR(VLOOKUP($BA$5,Ledger!C163:K163,2,0),"-")</f>
        <v>-</v>
      </c>
      <c r="AU163" s="49" t="str">
        <f>IFERROR(VLOOKUP($BA$5,Ledger!C163:K163,3,0),"-")</f>
        <v>-</v>
      </c>
      <c r="AV163" s="49" t="str">
        <f>IFERROR(VLOOKUP($BA$5,Ledger!C163:K163,4,0),"-")</f>
        <v>-</v>
      </c>
      <c r="AW163" s="49" t="str">
        <f>IFERROR(VLOOKUP($BA$5,Ledger!C163:K163,5,0),"-")</f>
        <v>-</v>
      </c>
      <c r="AX163" s="49" t="str">
        <f>IFERROR(VLOOKUP($BA$5,Ledger!C163:K163,6,0),"-")</f>
        <v>-</v>
      </c>
      <c r="AY163" s="45">
        <f t="shared" si="38"/>
        <v>0</v>
      </c>
      <c r="AZ163" s="45" t="str">
        <f>IFERROR(VLOOKUP($BA$5,Ledger!C163:K163,9,0),"-")</f>
        <v>-</v>
      </c>
      <c r="BA163" s="45" t="str">
        <f t="shared" si="39"/>
        <v>-</v>
      </c>
      <c r="BC163" s="25" t="str">
        <f>IFERROR(VLOOKUP($BJ$5,Ledger!C163:K163,2,0),"-")</f>
        <v>-</v>
      </c>
      <c r="BD163" s="49" t="str">
        <f>IFERROR(VLOOKUP($BJ$5,Ledger!C163:K163,3,0),"-")</f>
        <v>-</v>
      </c>
      <c r="BE163" s="49" t="str">
        <f>IFERROR(VLOOKUP($BJ$5,Ledger!C163:K163,4,0),"-")</f>
        <v>-</v>
      </c>
      <c r="BF163" s="49" t="str">
        <f>IFERROR(VLOOKUP($BJ$5,Ledger!C163:K163,5,0),"-")</f>
        <v>-</v>
      </c>
      <c r="BG163" s="49" t="str">
        <f>IFERROR(VLOOKUP($BJ$5,Ledger!C163:K163,6,0),"-")</f>
        <v>-</v>
      </c>
      <c r="BH163" s="45">
        <f t="shared" si="40"/>
        <v>0</v>
      </c>
      <c r="BI163" s="45" t="str">
        <f>IFERROR(VLOOKUP($BJ$5,Ledger!C163:K163,9,0),"-")</f>
        <v>-</v>
      </c>
      <c r="BJ163" s="45" t="str">
        <f t="shared" si="41"/>
        <v>-</v>
      </c>
    </row>
    <row r="164" spans="1:62" ht="24" x14ac:dyDescent="0.2">
      <c r="A164" s="25" t="str">
        <f>IFERROR(VLOOKUP($H$5,Ledger!C164:K164,2,0),"-")</f>
        <v>-</v>
      </c>
      <c r="B164" s="49" t="str">
        <f>IFERROR(VLOOKUP($H$5,Ledger!C164:K164,3,0),"-")</f>
        <v>-</v>
      </c>
      <c r="C164" s="49" t="str">
        <f>IFERROR(VLOOKUP($H$5,Ledger!C164:K164,4,0),"-")</f>
        <v>-</v>
      </c>
      <c r="D164" s="49" t="str">
        <f>IFERROR(VLOOKUP($H$5,Ledger!C164:K164,5,0),"-")</f>
        <v>-</v>
      </c>
      <c r="E164" s="49" t="str">
        <f>IFERROR(VLOOKUP($H$5,Ledger!C164:K164,6,0),"-")</f>
        <v>-</v>
      </c>
      <c r="F164" s="45">
        <f t="shared" si="28"/>
        <v>0</v>
      </c>
      <c r="G164" s="45" t="str">
        <f>IFERROR(VLOOKUP($H$5,Ledger!C164:K164,9,0),"-")</f>
        <v>-</v>
      </c>
      <c r="H164" s="45" t="str">
        <f t="shared" si="29"/>
        <v>-</v>
      </c>
      <c r="J164" s="25" t="str">
        <f>IFERROR(VLOOKUP($Q$5,Ledger!C164:K164,2,0),"-")</f>
        <v>-</v>
      </c>
      <c r="K164" s="49" t="str">
        <f>IFERROR(VLOOKUP($Q$5,Ledger!C164:K164,3,0),"-")</f>
        <v>-</v>
      </c>
      <c r="L164" s="49" t="str">
        <f>IFERROR(VLOOKUP($Q$5,Ledger!C164:K164,4,0),"-")</f>
        <v>-</v>
      </c>
      <c r="M164" s="49" t="str">
        <f>IFERROR(VLOOKUP($Q$5,Ledger!C164:K164,5,0),"-")</f>
        <v>-</v>
      </c>
      <c r="N164" s="49" t="str">
        <f>IFERROR(VLOOKUP($Q$5,Ledger!C164:K164,6,0),"-")</f>
        <v>-</v>
      </c>
      <c r="O164" s="45">
        <f t="shared" si="30"/>
        <v>0</v>
      </c>
      <c r="P164" s="45" t="str">
        <f>IFERROR(VLOOKUP($Q$5,Ledger!C164:K164,9,0),"-")</f>
        <v>-</v>
      </c>
      <c r="Q164" s="45" t="str">
        <f t="shared" si="31"/>
        <v>-</v>
      </c>
      <c r="S164" s="25" t="str">
        <f>IFERROR(VLOOKUP($Z$5,Ledger!C164:K164,2,0),"-")</f>
        <v>-</v>
      </c>
      <c r="T164" s="49" t="str">
        <f>IFERROR(VLOOKUP($Z$5,Ledger!C164:K164,3,0),"-")</f>
        <v>-</v>
      </c>
      <c r="U164" s="49" t="str">
        <f>IFERROR(VLOOKUP($Z$5,Ledger!C164:K164,4,0),"-")</f>
        <v>-</v>
      </c>
      <c r="V164" s="49" t="str">
        <f>IFERROR(VLOOKUP($Z$5,Ledger!C164:K164,5,0),"-")</f>
        <v>-</v>
      </c>
      <c r="W164" s="49" t="str">
        <f>IFERROR(VLOOKUP($Z$5,Ledger!C164:K164,6,0),"-")</f>
        <v>-</v>
      </c>
      <c r="X164" s="45">
        <f t="shared" si="32"/>
        <v>0</v>
      </c>
      <c r="Y164" s="45" t="str">
        <f>IFERROR(VLOOKUP($Z$5,Ledger!C164:K164,9,0),"-")</f>
        <v>-</v>
      </c>
      <c r="Z164" s="45" t="str">
        <f t="shared" si="33"/>
        <v>-</v>
      </c>
      <c r="AB164" s="25" t="str">
        <f>IFERROR(VLOOKUP($AI$5,Ledger!C164:K164,2,0),"-")</f>
        <v>-</v>
      </c>
      <c r="AC164" s="49" t="str">
        <f>IFERROR(VLOOKUP($AI$5,Ledger!C164:K164,3,0),"-")</f>
        <v>-</v>
      </c>
      <c r="AD164" s="49" t="str">
        <f>IFERROR(VLOOKUP($AI$5,Ledger!C164:K164,4,0),"-")</f>
        <v>-</v>
      </c>
      <c r="AE164" s="49" t="str">
        <f>IFERROR(VLOOKUP($AI$5,Ledger!C164:K164,5,0),"-")</f>
        <v>-</v>
      </c>
      <c r="AF164" s="49" t="str">
        <f>IFERROR(VLOOKUP($AI$5,Ledger!C164:K164,6,0),"-")</f>
        <v>-</v>
      </c>
      <c r="AG164" s="45">
        <f t="shared" si="34"/>
        <v>0</v>
      </c>
      <c r="AH164" s="45" t="str">
        <f>IFERROR(VLOOKUP($AI$5,Ledger!C164:K164,9,0),"-")</f>
        <v>-</v>
      </c>
      <c r="AI164" s="45" t="str">
        <f t="shared" si="35"/>
        <v>-</v>
      </c>
      <c r="AK164" s="25" t="str">
        <f>IFERROR(VLOOKUP($AR$5,Ledger!C164:K164,2,0),"-")</f>
        <v>-</v>
      </c>
      <c r="AL164" s="49" t="str">
        <f>IFERROR(VLOOKUP($AR$5,Ledger!C164:K164,3,0),"-")</f>
        <v>-</v>
      </c>
      <c r="AM164" s="49" t="str">
        <f>IFERROR(VLOOKUP($AR$5,Ledger!C164:K164,4,0),"-")</f>
        <v>-</v>
      </c>
      <c r="AN164" s="49" t="str">
        <f>IFERROR(VLOOKUP($AR$5,Ledger!C164:K164,5,0),"-")</f>
        <v>-</v>
      </c>
      <c r="AO164" s="49" t="str">
        <f>IFERROR(VLOOKUP($AR$5,Ledger!C164:K164,6,0),"-")</f>
        <v>-</v>
      </c>
      <c r="AP164" s="45">
        <f t="shared" si="36"/>
        <v>0</v>
      </c>
      <c r="AQ164" s="45" t="str">
        <f>IFERROR(VLOOKUP($AR$5,Ledger!C164:K164,9,0),"-")</f>
        <v>-</v>
      </c>
      <c r="AR164" s="45" t="str">
        <f t="shared" si="37"/>
        <v>-</v>
      </c>
      <c r="AT164" s="25" t="str">
        <f>IFERROR(VLOOKUP($BA$5,Ledger!C164:K164,2,0),"-")</f>
        <v>-</v>
      </c>
      <c r="AU164" s="49" t="str">
        <f>IFERROR(VLOOKUP($BA$5,Ledger!C164:K164,3,0),"-")</f>
        <v>-</v>
      </c>
      <c r="AV164" s="49" t="str">
        <f>IFERROR(VLOOKUP($BA$5,Ledger!C164:K164,4,0),"-")</f>
        <v>-</v>
      </c>
      <c r="AW164" s="49" t="str">
        <f>IFERROR(VLOOKUP($BA$5,Ledger!C164:K164,5,0),"-")</f>
        <v>-</v>
      </c>
      <c r="AX164" s="49" t="str">
        <f>IFERROR(VLOOKUP($BA$5,Ledger!C164:K164,6,0),"-")</f>
        <v>-</v>
      </c>
      <c r="AY164" s="45">
        <f t="shared" si="38"/>
        <v>0</v>
      </c>
      <c r="AZ164" s="45" t="str">
        <f>IFERROR(VLOOKUP($BA$5,Ledger!C164:K164,9,0),"-")</f>
        <v>-</v>
      </c>
      <c r="BA164" s="45" t="str">
        <f t="shared" si="39"/>
        <v>-</v>
      </c>
      <c r="BC164" s="25" t="str">
        <f>IFERROR(VLOOKUP($BJ$5,Ledger!C164:K164,2,0),"-")</f>
        <v>-</v>
      </c>
      <c r="BD164" s="49" t="str">
        <f>IFERROR(VLOOKUP($BJ$5,Ledger!C164:K164,3,0),"-")</f>
        <v>-</v>
      </c>
      <c r="BE164" s="49" t="str">
        <f>IFERROR(VLOOKUP($BJ$5,Ledger!C164:K164,4,0),"-")</f>
        <v>-</v>
      </c>
      <c r="BF164" s="49" t="str">
        <f>IFERROR(VLOOKUP($BJ$5,Ledger!C164:K164,5,0),"-")</f>
        <v>-</v>
      </c>
      <c r="BG164" s="49" t="str">
        <f>IFERROR(VLOOKUP($BJ$5,Ledger!C164:K164,6,0),"-")</f>
        <v>-</v>
      </c>
      <c r="BH164" s="45">
        <f t="shared" si="40"/>
        <v>0</v>
      </c>
      <c r="BI164" s="45" t="str">
        <f>IFERROR(VLOOKUP($BJ$5,Ledger!C164:K164,9,0),"-")</f>
        <v>-</v>
      </c>
      <c r="BJ164" s="45" t="str">
        <f t="shared" si="41"/>
        <v>-</v>
      </c>
    </row>
    <row r="165" spans="1:62" ht="24" x14ac:dyDescent="0.2">
      <c r="A165" s="25" t="str">
        <f>IFERROR(VLOOKUP($H$5,Ledger!C165:K165,2,0),"-")</f>
        <v>-</v>
      </c>
      <c r="B165" s="49" t="str">
        <f>IFERROR(VLOOKUP($H$5,Ledger!C165:K165,3,0),"-")</f>
        <v>-</v>
      </c>
      <c r="C165" s="49" t="str">
        <f>IFERROR(VLOOKUP($H$5,Ledger!C165:K165,4,0),"-")</f>
        <v>-</v>
      </c>
      <c r="D165" s="49" t="str">
        <f>IFERROR(VLOOKUP($H$5,Ledger!C165:K165,5,0),"-")</f>
        <v>-</v>
      </c>
      <c r="E165" s="49" t="str">
        <f>IFERROR(VLOOKUP($H$5,Ledger!C165:K165,6,0),"-")</f>
        <v>-</v>
      </c>
      <c r="F165" s="45">
        <f t="shared" si="28"/>
        <v>0</v>
      </c>
      <c r="G165" s="45" t="str">
        <f>IFERROR(VLOOKUP($H$5,Ledger!C165:K165,9,0),"-")</f>
        <v>-</v>
      </c>
      <c r="H165" s="45" t="str">
        <f t="shared" si="29"/>
        <v>-</v>
      </c>
      <c r="J165" s="25" t="str">
        <f>IFERROR(VLOOKUP($Q$5,Ledger!C165:K165,2,0),"-")</f>
        <v>-</v>
      </c>
      <c r="K165" s="49" t="str">
        <f>IFERROR(VLOOKUP($Q$5,Ledger!C165:K165,3,0),"-")</f>
        <v>-</v>
      </c>
      <c r="L165" s="49" t="str">
        <f>IFERROR(VLOOKUP($Q$5,Ledger!C165:K165,4,0),"-")</f>
        <v>-</v>
      </c>
      <c r="M165" s="49" t="str">
        <f>IFERROR(VLOOKUP($Q$5,Ledger!C165:K165,5,0),"-")</f>
        <v>-</v>
      </c>
      <c r="N165" s="49" t="str">
        <f>IFERROR(VLOOKUP($Q$5,Ledger!C165:K165,6,0),"-")</f>
        <v>-</v>
      </c>
      <c r="O165" s="45">
        <f t="shared" si="30"/>
        <v>0</v>
      </c>
      <c r="P165" s="45" t="str">
        <f>IFERROR(VLOOKUP($Q$5,Ledger!C165:K165,9,0),"-")</f>
        <v>-</v>
      </c>
      <c r="Q165" s="45" t="str">
        <f t="shared" si="31"/>
        <v>-</v>
      </c>
      <c r="S165" s="25" t="str">
        <f>IFERROR(VLOOKUP($Z$5,Ledger!C165:K165,2,0),"-")</f>
        <v>-</v>
      </c>
      <c r="T165" s="49" t="str">
        <f>IFERROR(VLOOKUP($Z$5,Ledger!C165:K165,3,0),"-")</f>
        <v>-</v>
      </c>
      <c r="U165" s="49" t="str">
        <f>IFERROR(VLOOKUP($Z$5,Ledger!C165:K165,4,0),"-")</f>
        <v>-</v>
      </c>
      <c r="V165" s="49" t="str">
        <f>IFERROR(VLOOKUP($Z$5,Ledger!C165:K165,5,0),"-")</f>
        <v>-</v>
      </c>
      <c r="W165" s="49" t="str">
        <f>IFERROR(VLOOKUP($Z$5,Ledger!C165:K165,6,0),"-")</f>
        <v>-</v>
      </c>
      <c r="X165" s="45">
        <f t="shared" si="32"/>
        <v>0</v>
      </c>
      <c r="Y165" s="45" t="str">
        <f>IFERROR(VLOOKUP($Z$5,Ledger!C165:K165,9,0),"-")</f>
        <v>-</v>
      </c>
      <c r="Z165" s="45" t="str">
        <f t="shared" si="33"/>
        <v>-</v>
      </c>
      <c r="AB165" s="25" t="str">
        <f>IFERROR(VLOOKUP($AI$5,Ledger!C165:K165,2,0),"-")</f>
        <v>-</v>
      </c>
      <c r="AC165" s="49" t="str">
        <f>IFERROR(VLOOKUP($AI$5,Ledger!C165:K165,3,0),"-")</f>
        <v>-</v>
      </c>
      <c r="AD165" s="49" t="str">
        <f>IFERROR(VLOOKUP($AI$5,Ledger!C165:K165,4,0),"-")</f>
        <v>-</v>
      </c>
      <c r="AE165" s="49" t="str">
        <f>IFERROR(VLOOKUP($AI$5,Ledger!C165:K165,5,0),"-")</f>
        <v>-</v>
      </c>
      <c r="AF165" s="49" t="str">
        <f>IFERROR(VLOOKUP($AI$5,Ledger!C165:K165,6,0),"-")</f>
        <v>-</v>
      </c>
      <c r="AG165" s="45">
        <f t="shared" si="34"/>
        <v>0</v>
      </c>
      <c r="AH165" s="45" t="str">
        <f>IFERROR(VLOOKUP($AI$5,Ledger!C165:K165,9,0),"-")</f>
        <v>-</v>
      </c>
      <c r="AI165" s="45" t="str">
        <f t="shared" si="35"/>
        <v>-</v>
      </c>
      <c r="AK165" s="25" t="str">
        <f>IFERROR(VLOOKUP($AR$5,Ledger!C165:K165,2,0),"-")</f>
        <v>-</v>
      </c>
      <c r="AL165" s="49" t="str">
        <f>IFERROR(VLOOKUP($AR$5,Ledger!C165:K165,3,0),"-")</f>
        <v>-</v>
      </c>
      <c r="AM165" s="49" t="str">
        <f>IFERROR(VLOOKUP($AR$5,Ledger!C165:K165,4,0),"-")</f>
        <v>-</v>
      </c>
      <c r="AN165" s="49" t="str">
        <f>IFERROR(VLOOKUP($AR$5,Ledger!C165:K165,5,0),"-")</f>
        <v>-</v>
      </c>
      <c r="AO165" s="49" t="str">
        <f>IFERROR(VLOOKUP($AR$5,Ledger!C165:K165,6,0),"-")</f>
        <v>-</v>
      </c>
      <c r="AP165" s="45">
        <f t="shared" si="36"/>
        <v>0</v>
      </c>
      <c r="AQ165" s="45" t="str">
        <f>IFERROR(VLOOKUP($AR$5,Ledger!C165:K165,9,0),"-")</f>
        <v>-</v>
      </c>
      <c r="AR165" s="45" t="str">
        <f t="shared" si="37"/>
        <v>-</v>
      </c>
      <c r="AT165" s="25" t="str">
        <f>IFERROR(VLOOKUP($BA$5,Ledger!C165:K165,2,0),"-")</f>
        <v>-</v>
      </c>
      <c r="AU165" s="49" t="str">
        <f>IFERROR(VLOOKUP($BA$5,Ledger!C165:K165,3,0),"-")</f>
        <v>-</v>
      </c>
      <c r="AV165" s="49" t="str">
        <f>IFERROR(VLOOKUP($BA$5,Ledger!C165:K165,4,0),"-")</f>
        <v>-</v>
      </c>
      <c r="AW165" s="49" t="str">
        <f>IFERROR(VLOOKUP($BA$5,Ledger!C165:K165,5,0),"-")</f>
        <v>-</v>
      </c>
      <c r="AX165" s="49" t="str">
        <f>IFERROR(VLOOKUP($BA$5,Ledger!C165:K165,6,0),"-")</f>
        <v>-</v>
      </c>
      <c r="AY165" s="45">
        <f t="shared" si="38"/>
        <v>0</v>
      </c>
      <c r="AZ165" s="45" t="str">
        <f>IFERROR(VLOOKUP($BA$5,Ledger!C165:K165,9,0),"-")</f>
        <v>-</v>
      </c>
      <c r="BA165" s="45" t="str">
        <f t="shared" si="39"/>
        <v>-</v>
      </c>
      <c r="BC165" s="25" t="str">
        <f>IFERROR(VLOOKUP($BJ$5,Ledger!C165:K165,2,0),"-")</f>
        <v>-</v>
      </c>
      <c r="BD165" s="49" t="str">
        <f>IFERROR(VLOOKUP($BJ$5,Ledger!C165:K165,3,0),"-")</f>
        <v>-</v>
      </c>
      <c r="BE165" s="49" t="str">
        <f>IFERROR(VLOOKUP($BJ$5,Ledger!C165:K165,4,0),"-")</f>
        <v>-</v>
      </c>
      <c r="BF165" s="49" t="str">
        <f>IFERROR(VLOOKUP($BJ$5,Ledger!C165:K165,5,0),"-")</f>
        <v>-</v>
      </c>
      <c r="BG165" s="49" t="str">
        <f>IFERROR(VLOOKUP($BJ$5,Ledger!C165:K165,6,0),"-")</f>
        <v>-</v>
      </c>
      <c r="BH165" s="45">
        <f t="shared" si="40"/>
        <v>0</v>
      </c>
      <c r="BI165" s="45" t="str">
        <f>IFERROR(VLOOKUP($BJ$5,Ledger!C165:K165,9,0),"-")</f>
        <v>-</v>
      </c>
      <c r="BJ165" s="45" t="str">
        <f t="shared" si="41"/>
        <v>-</v>
      </c>
    </row>
    <row r="166" spans="1:62" ht="24" x14ac:dyDescent="0.2">
      <c r="A166" s="25" t="str">
        <f>IFERROR(VLOOKUP($H$5,Ledger!C166:K166,2,0),"-")</f>
        <v>-</v>
      </c>
      <c r="B166" s="49" t="str">
        <f>IFERROR(VLOOKUP($H$5,Ledger!C166:K166,3,0),"-")</f>
        <v>-</v>
      </c>
      <c r="C166" s="49" t="str">
        <f>IFERROR(VLOOKUP($H$5,Ledger!C166:K166,4,0),"-")</f>
        <v>-</v>
      </c>
      <c r="D166" s="49" t="str">
        <f>IFERROR(VLOOKUP($H$5,Ledger!C166:K166,5,0),"-")</f>
        <v>-</v>
      </c>
      <c r="E166" s="49" t="str">
        <f>IFERROR(VLOOKUP($H$5,Ledger!C166:K166,6,0),"-")</f>
        <v>-</v>
      </c>
      <c r="F166" s="45">
        <f t="shared" si="28"/>
        <v>0</v>
      </c>
      <c r="G166" s="45" t="str">
        <f>IFERROR(VLOOKUP($H$5,Ledger!C166:K166,9,0),"-")</f>
        <v>-</v>
      </c>
      <c r="H166" s="45" t="str">
        <f t="shared" si="29"/>
        <v>-</v>
      </c>
      <c r="J166" s="25" t="str">
        <f>IFERROR(VLOOKUP($Q$5,Ledger!C166:K166,2,0),"-")</f>
        <v>-</v>
      </c>
      <c r="K166" s="49" t="str">
        <f>IFERROR(VLOOKUP($Q$5,Ledger!C166:K166,3,0),"-")</f>
        <v>-</v>
      </c>
      <c r="L166" s="49" t="str">
        <f>IFERROR(VLOOKUP($Q$5,Ledger!C166:K166,4,0),"-")</f>
        <v>-</v>
      </c>
      <c r="M166" s="49" t="str">
        <f>IFERROR(VLOOKUP($Q$5,Ledger!C166:K166,5,0),"-")</f>
        <v>-</v>
      </c>
      <c r="N166" s="49" t="str">
        <f>IFERROR(VLOOKUP($Q$5,Ledger!C166:K166,6,0),"-")</f>
        <v>-</v>
      </c>
      <c r="O166" s="45">
        <f t="shared" si="30"/>
        <v>0</v>
      </c>
      <c r="P166" s="45" t="str">
        <f>IFERROR(VLOOKUP($Q$5,Ledger!C166:K166,9,0),"-")</f>
        <v>-</v>
      </c>
      <c r="Q166" s="45" t="str">
        <f t="shared" si="31"/>
        <v>-</v>
      </c>
      <c r="S166" s="25" t="str">
        <f>IFERROR(VLOOKUP($Z$5,Ledger!C166:K166,2,0),"-")</f>
        <v>-</v>
      </c>
      <c r="T166" s="49" t="str">
        <f>IFERROR(VLOOKUP($Z$5,Ledger!C166:K166,3,0),"-")</f>
        <v>-</v>
      </c>
      <c r="U166" s="49" t="str">
        <f>IFERROR(VLOOKUP($Z$5,Ledger!C166:K166,4,0),"-")</f>
        <v>-</v>
      </c>
      <c r="V166" s="49" t="str">
        <f>IFERROR(VLOOKUP($Z$5,Ledger!C166:K166,5,0),"-")</f>
        <v>-</v>
      </c>
      <c r="W166" s="49" t="str">
        <f>IFERROR(VLOOKUP($Z$5,Ledger!C166:K166,6,0),"-")</f>
        <v>-</v>
      </c>
      <c r="X166" s="45">
        <f t="shared" si="32"/>
        <v>0</v>
      </c>
      <c r="Y166" s="45" t="str">
        <f>IFERROR(VLOOKUP($Z$5,Ledger!C166:K166,9,0),"-")</f>
        <v>-</v>
      </c>
      <c r="Z166" s="45" t="str">
        <f t="shared" si="33"/>
        <v>-</v>
      </c>
      <c r="AB166" s="25" t="str">
        <f>IFERROR(VLOOKUP($AI$5,Ledger!C166:K166,2,0),"-")</f>
        <v>-</v>
      </c>
      <c r="AC166" s="49" t="str">
        <f>IFERROR(VLOOKUP($AI$5,Ledger!C166:K166,3,0),"-")</f>
        <v>-</v>
      </c>
      <c r="AD166" s="49" t="str">
        <f>IFERROR(VLOOKUP($AI$5,Ledger!C166:K166,4,0),"-")</f>
        <v>-</v>
      </c>
      <c r="AE166" s="49" t="str">
        <f>IFERROR(VLOOKUP($AI$5,Ledger!C166:K166,5,0),"-")</f>
        <v>-</v>
      </c>
      <c r="AF166" s="49" t="str">
        <f>IFERROR(VLOOKUP($AI$5,Ledger!C166:K166,6,0),"-")</f>
        <v>-</v>
      </c>
      <c r="AG166" s="45">
        <f t="shared" si="34"/>
        <v>0</v>
      </c>
      <c r="AH166" s="45" t="str">
        <f>IFERROR(VLOOKUP($AI$5,Ledger!C166:K166,9,0),"-")</f>
        <v>-</v>
      </c>
      <c r="AI166" s="45" t="str">
        <f t="shared" si="35"/>
        <v>-</v>
      </c>
      <c r="AK166" s="25" t="str">
        <f>IFERROR(VLOOKUP($AR$5,Ledger!C166:K166,2,0),"-")</f>
        <v>-</v>
      </c>
      <c r="AL166" s="49" t="str">
        <f>IFERROR(VLOOKUP($AR$5,Ledger!C166:K166,3,0),"-")</f>
        <v>-</v>
      </c>
      <c r="AM166" s="49" t="str">
        <f>IFERROR(VLOOKUP($AR$5,Ledger!C166:K166,4,0),"-")</f>
        <v>-</v>
      </c>
      <c r="AN166" s="49" t="str">
        <f>IFERROR(VLOOKUP($AR$5,Ledger!C166:K166,5,0),"-")</f>
        <v>-</v>
      </c>
      <c r="AO166" s="49" t="str">
        <f>IFERROR(VLOOKUP($AR$5,Ledger!C166:K166,6,0),"-")</f>
        <v>-</v>
      </c>
      <c r="AP166" s="45">
        <f t="shared" si="36"/>
        <v>0</v>
      </c>
      <c r="AQ166" s="45" t="str">
        <f>IFERROR(VLOOKUP($AR$5,Ledger!C166:K166,9,0),"-")</f>
        <v>-</v>
      </c>
      <c r="AR166" s="45" t="str">
        <f t="shared" si="37"/>
        <v>-</v>
      </c>
      <c r="AT166" s="25" t="str">
        <f>IFERROR(VLOOKUP($BA$5,Ledger!C166:K166,2,0),"-")</f>
        <v>-</v>
      </c>
      <c r="AU166" s="49" t="str">
        <f>IFERROR(VLOOKUP($BA$5,Ledger!C166:K166,3,0),"-")</f>
        <v>-</v>
      </c>
      <c r="AV166" s="49" t="str">
        <f>IFERROR(VLOOKUP($BA$5,Ledger!C166:K166,4,0),"-")</f>
        <v>-</v>
      </c>
      <c r="AW166" s="49" t="str">
        <f>IFERROR(VLOOKUP($BA$5,Ledger!C166:K166,5,0),"-")</f>
        <v>-</v>
      </c>
      <c r="AX166" s="49" t="str">
        <f>IFERROR(VLOOKUP($BA$5,Ledger!C166:K166,6,0),"-")</f>
        <v>-</v>
      </c>
      <c r="AY166" s="45">
        <f t="shared" si="38"/>
        <v>0</v>
      </c>
      <c r="AZ166" s="45" t="str">
        <f>IFERROR(VLOOKUP($BA$5,Ledger!C166:K166,9,0),"-")</f>
        <v>-</v>
      </c>
      <c r="BA166" s="45" t="str">
        <f t="shared" si="39"/>
        <v>-</v>
      </c>
      <c r="BC166" s="25" t="str">
        <f>IFERROR(VLOOKUP($BJ$5,Ledger!C166:K166,2,0),"-")</f>
        <v>-</v>
      </c>
      <c r="BD166" s="49" t="str">
        <f>IFERROR(VLOOKUP($BJ$5,Ledger!C166:K166,3,0),"-")</f>
        <v>-</v>
      </c>
      <c r="BE166" s="49" t="str">
        <f>IFERROR(VLOOKUP($BJ$5,Ledger!C166:K166,4,0),"-")</f>
        <v>-</v>
      </c>
      <c r="BF166" s="49" t="str">
        <f>IFERROR(VLOOKUP($BJ$5,Ledger!C166:K166,5,0),"-")</f>
        <v>-</v>
      </c>
      <c r="BG166" s="49" t="str">
        <f>IFERROR(VLOOKUP($BJ$5,Ledger!C166:K166,6,0),"-")</f>
        <v>-</v>
      </c>
      <c r="BH166" s="45">
        <f t="shared" si="40"/>
        <v>0</v>
      </c>
      <c r="BI166" s="45" t="str">
        <f>IFERROR(VLOOKUP($BJ$5,Ledger!C166:K166,9,0),"-")</f>
        <v>-</v>
      </c>
      <c r="BJ166" s="45" t="str">
        <f t="shared" si="41"/>
        <v>-</v>
      </c>
    </row>
    <row r="167" spans="1:62" ht="24" x14ac:dyDescent="0.2">
      <c r="A167" s="25" t="str">
        <f>IFERROR(VLOOKUP($H$5,Ledger!C167:K167,2,0),"-")</f>
        <v>-</v>
      </c>
      <c r="B167" s="49" t="str">
        <f>IFERROR(VLOOKUP($H$5,Ledger!C167:K167,3,0),"-")</f>
        <v>-</v>
      </c>
      <c r="C167" s="49" t="str">
        <f>IFERROR(VLOOKUP($H$5,Ledger!C167:K167,4,0),"-")</f>
        <v>-</v>
      </c>
      <c r="D167" s="49" t="str">
        <f>IFERROR(VLOOKUP($H$5,Ledger!C167:K167,5,0),"-")</f>
        <v>-</v>
      </c>
      <c r="E167" s="49" t="str">
        <f>IFERROR(VLOOKUP($H$5,Ledger!C167:K167,6,0),"-")</f>
        <v>-</v>
      </c>
      <c r="F167" s="45">
        <f t="shared" si="28"/>
        <v>0</v>
      </c>
      <c r="G167" s="45" t="str">
        <f>IFERROR(VLOOKUP($H$5,Ledger!C167:K167,9,0),"-")</f>
        <v>-</v>
      </c>
      <c r="H167" s="45" t="str">
        <f t="shared" si="29"/>
        <v>-</v>
      </c>
      <c r="J167" s="25" t="str">
        <f>IFERROR(VLOOKUP($Q$5,Ledger!C167:K167,2,0),"-")</f>
        <v>-</v>
      </c>
      <c r="K167" s="49" t="str">
        <f>IFERROR(VLOOKUP($Q$5,Ledger!C167:K167,3,0),"-")</f>
        <v>-</v>
      </c>
      <c r="L167" s="49" t="str">
        <f>IFERROR(VLOOKUP($Q$5,Ledger!C167:K167,4,0),"-")</f>
        <v>-</v>
      </c>
      <c r="M167" s="49" t="str">
        <f>IFERROR(VLOOKUP($Q$5,Ledger!C167:K167,5,0),"-")</f>
        <v>-</v>
      </c>
      <c r="N167" s="49" t="str">
        <f>IFERROR(VLOOKUP($Q$5,Ledger!C167:K167,6,0),"-")</f>
        <v>-</v>
      </c>
      <c r="O167" s="45">
        <f t="shared" si="30"/>
        <v>0</v>
      </c>
      <c r="P167" s="45" t="str">
        <f>IFERROR(VLOOKUP($Q$5,Ledger!C167:K167,9,0),"-")</f>
        <v>-</v>
      </c>
      <c r="Q167" s="45" t="str">
        <f t="shared" si="31"/>
        <v>-</v>
      </c>
      <c r="S167" s="25" t="str">
        <f>IFERROR(VLOOKUP($Z$5,Ledger!C167:K167,2,0),"-")</f>
        <v>-</v>
      </c>
      <c r="T167" s="49" t="str">
        <f>IFERROR(VLOOKUP($Z$5,Ledger!C167:K167,3,0),"-")</f>
        <v>-</v>
      </c>
      <c r="U167" s="49" t="str">
        <f>IFERROR(VLOOKUP($Z$5,Ledger!C167:K167,4,0),"-")</f>
        <v>-</v>
      </c>
      <c r="V167" s="49" t="str">
        <f>IFERROR(VLOOKUP($Z$5,Ledger!C167:K167,5,0),"-")</f>
        <v>-</v>
      </c>
      <c r="W167" s="49" t="str">
        <f>IFERROR(VLOOKUP($Z$5,Ledger!C167:K167,6,0),"-")</f>
        <v>-</v>
      </c>
      <c r="X167" s="45">
        <f t="shared" si="32"/>
        <v>0</v>
      </c>
      <c r="Y167" s="45" t="str">
        <f>IFERROR(VLOOKUP($Z$5,Ledger!C167:K167,9,0),"-")</f>
        <v>-</v>
      </c>
      <c r="Z167" s="45" t="str">
        <f t="shared" si="33"/>
        <v>-</v>
      </c>
      <c r="AB167" s="25" t="str">
        <f>IFERROR(VLOOKUP($AI$5,Ledger!C167:K167,2,0),"-")</f>
        <v>-</v>
      </c>
      <c r="AC167" s="49" t="str">
        <f>IFERROR(VLOOKUP($AI$5,Ledger!C167:K167,3,0),"-")</f>
        <v>-</v>
      </c>
      <c r="AD167" s="49" t="str">
        <f>IFERROR(VLOOKUP($AI$5,Ledger!C167:K167,4,0),"-")</f>
        <v>-</v>
      </c>
      <c r="AE167" s="49" t="str">
        <f>IFERROR(VLOOKUP($AI$5,Ledger!C167:K167,5,0),"-")</f>
        <v>-</v>
      </c>
      <c r="AF167" s="49" t="str">
        <f>IFERROR(VLOOKUP($AI$5,Ledger!C167:K167,6,0),"-")</f>
        <v>-</v>
      </c>
      <c r="AG167" s="45">
        <f t="shared" si="34"/>
        <v>0</v>
      </c>
      <c r="AH167" s="45" t="str">
        <f>IFERROR(VLOOKUP($AI$5,Ledger!C167:K167,9,0),"-")</f>
        <v>-</v>
      </c>
      <c r="AI167" s="45" t="str">
        <f t="shared" si="35"/>
        <v>-</v>
      </c>
      <c r="AK167" s="25" t="str">
        <f>IFERROR(VLOOKUP($AR$5,Ledger!C167:K167,2,0),"-")</f>
        <v>-</v>
      </c>
      <c r="AL167" s="49" t="str">
        <f>IFERROR(VLOOKUP($AR$5,Ledger!C167:K167,3,0),"-")</f>
        <v>-</v>
      </c>
      <c r="AM167" s="49" t="str">
        <f>IFERROR(VLOOKUP($AR$5,Ledger!C167:K167,4,0),"-")</f>
        <v>-</v>
      </c>
      <c r="AN167" s="49" t="str">
        <f>IFERROR(VLOOKUP($AR$5,Ledger!C167:K167,5,0),"-")</f>
        <v>-</v>
      </c>
      <c r="AO167" s="49" t="str">
        <f>IFERROR(VLOOKUP($AR$5,Ledger!C167:K167,6,0),"-")</f>
        <v>-</v>
      </c>
      <c r="AP167" s="45">
        <f t="shared" si="36"/>
        <v>0</v>
      </c>
      <c r="AQ167" s="45" t="str">
        <f>IFERROR(VLOOKUP($AR$5,Ledger!C167:K167,9,0),"-")</f>
        <v>-</v>
      </c>
      <c r="AR167" s="45" t="str">
        <f t="shared" si="37"/>
        <v>-</v>
      </c>
      <c r="AT167" s="25" t="str">
        <f>IFERROR(VLOOKUP($BA$5,Ledger!C167:K167,2,0),"-")</f>
        <v>-</v>
      </c>
      <c r="AU167" s="49" t="str">
        <f>IFERROR(VLOOKUP($BA$5,Ledger!C167:K167,3,0),"-")</f>
        <v>-</v>
      </c>
      <c r="AV167" s="49" t="str">
        <f>IFERROR(VLOOKUP($BA$5,Ledger!C167:K167,4,0),"-")</f>
        <v>-</v>
      </c>
      <c r="AW167" s="49" t="str">
        <f>IFERROR(VLOOKUP($BA$5,Ledger!C167:K167,5,0),"-")</f>
        <v>-</v>
      </c>
      <c r="AX167" s="49" t="str">
        <f>IFERROR(VLOOKUP($BA$5,Ledger!C167:K167,6,0),"-")</f>
        <v>-</v>
      </c>
      <c r="AY167" s="45">
        <f t="shared" si="38"/>
        <v>0</v>
      </c>
      <c r="AZ167" s="45" t="str">
        <f>IFERROR(VLOOKUP($BA$5,Ledger!C167:K167,9,0),"-")</f>
        <v>-</v>
      </c>
      <c r="BA167" s="45" t="str">
        <f t="shared" si="39"/>
        <v>-</v>
      </c>
      <c r="BC167" s="25" t="str">
        <f>IFERROR(VLOOKUP($BJ$5,Ledger!C167:K167,2,0),"-")</f>
        <v>-</v>
      </c>
      <c r="BD167" s="49" t="str">
        <f>IFERROR(VLOOKUP($BJ$5,Ledger!C167:K167,3,0),"-")</f>
        <v>-</v>
      </c>
      <c r="BE167" s="49" t="str">
        <f>IFERROR(VLOOKUP($BJ$5,Ledger!C167:K167,4,0),"-")</f>
        <v>-</v>
      </c>
      <c r="BF167" s="49" t="str">
        <f>IFERROR(VLOOKUP($BJ$5,Ledger!C167:K167,5,0),"-")</f>
        <v>-</v>
      </c>
      <c r="BG167" s="49" t="str">
        <f>IFERROR(VLOOKUP($BJ$5,Ledger!C167:K167,6,0),"-")</f>
        <v>-</v>
      </c>
      <c r="BH167" s="45">
        <f t="shared" si="40"/>
        <v>0</v>
      </c>
      <c r="BI167" s="45" t="str">
        <f>IFERROR(VLOOKUP($BJ$5,Ledger!C167:K167,9,0),"-")</f>
        <v>-</v>
      </c>
      <c r="BJ167" s="45" t="str">
        <f t="shared" si="41"/>
        <v>-</v>
      </c>
    </row>
    <row r="168" spans="1:62" ht="24" x14ac:dyDescent="0.2">
      <c r="A168" s="25" t="str">
        <f>IFERROR(VLOOKUP($H$5,Ledger!C168:K168,2,0),"-")</f>
        <v>-</v>
      </c>
      <c r="B168" s="49" t="str">
        <f>IFERROR(VLOOKUP($H$5,Ledger!C168:K168,3,0),"-")</f>
        <v>-</v>
      </c>
      <c r="C168" s="49" t="str">
        <f>IFERROR(VLOOKUP($H$5,Ledger!C168:K168,4,0),"-")</f>
        <v>-</v>
      </c>
      <c r="D168" s="49" t="str">
        <f>IFERROR(VLOOKUP($H$5,Ledger!C168:K168,5,0),"-")</f>
        <v>-</v>
      </c>
      <c r="E168" s="49" t="str">
        <f>IFERROR(VLOOKUP($H$5,Ledger!C168:K168,6,0),"-")</f>
        <v>-</v>
      </c>
      <c r="F168" s="45">
        <f t="shared" si="28"/>
        <v>0</v>
      </c>
      <c r="G168" s="45" t="str">
        <f>IFERROR(VLOOKUP($H$5,Ledger!C168:K168,9,0),"-")</f>
        <v>-</v>
      </c>
      <c r="H168" s="45" t="str">
        <f t="shared" si="29"/>
        <v>-</v>
      </c>
      <c r="J168" s="25" t="str">
        <f>IFERROR(VLOOKUP($Q$5,Ledger!C168:K168,2,0),"-")</f>
        <v>-</v>
      </c>
      <c r="K168" s="49" t="str">
        <f>IFERROR(VLOOKUP($Q$5,Ledger!C168:K168,3,0),"-")</f>
        <v>-</v>
      </c>
      <c r="L168" s="49" t="str">
        <f>IFERROR(VLOOKUP($Q$5,Ledger!C168:K168,4,0),"-")</f>
        <v>-</v>
      </c>
      <c r="M168" s="49" t="str">
        <f>IFERROR(VLOOKUP($Q$5,Ledger!C168:K168,5,0),"-")</f>
        <v>-</v>
      </c>
      <c r="N168" s="49" t="str">
        <f>IFERROR(VLOOKUP($Q$5,Ledger!C168:K168,6,0),"-")</f>
        <v>-</v>
      </c>
      <c r="O168" s="45">
        <f t="shared" si="30"/>
        <v>0</v>
      </c>
      <c r="P168" s="45" t="str">
        <f>IFERROR(VLOOKUP($Q$5,Ledger!C168:K168,9,0),"-")</f>
        <v>-</v>
      </c>
      <c r="Q168" s="45" t="str">
        <f t="shared" si="31"/>
        <v>-</v>
      </c>
      <c r="S168" s="25" t="str">
        <f>IFERROR(VLOOKUP($Z$5,Ledger!C168:K168,2,0),"-")</f>
        <v>-</v>
      </c>
      <c r="T168" s="49" t="str">
        <f>IFERROR(VLOOKUP($Z$5,Ledger!C168:K168,3,0),"-")</f>
        <v>-</v>
      </c>
      <c r="U168" s="49" t="str">
        <f>IFERROR(VLOOKUP($Z$5,Ledger!C168:K168,4,0),"-")</f>
        <v>-</v>
      </c>
      <c r="V168" s="49" t="str">
        <f>IFERROR(VLOOKUP($Z$5,Ledger!C168:K168,5,0),"-")</f>
        <v>-</v>
      </c>
      <c r="W168" s="49" t="str">
        <f>IFERROR(VLOOKUP($Z$5,Ledger!C168:K168,6,0),"-")</f>
        <v>-</v>
      </c>
      <c r="X168" s="45">
        <f t="shared" si="32"/>
        <v>0</v>
      </c>
      <c r="Y168" s="45" t="str">
        <f>IFERROR(VLOOKUP($Z$5,Ledger!C168:K168,9,0),"-")</f>
        <v>-</v>
      </c>
      <c r="Z168" s="45" t="str">
        <f t="shared" si="33"/>
        <v>-</v>
      </c>
      <c r="AB168" s="25" t="str">
        <f>IFERROR(VLOOKUP($AI$5,Ledger!C168:K168,2,0),"-")</f>
        <v>-</v>
      </c>
      <c r="AC168" s="49" t="str">
        <f>IFERROR(VLOOKUP($AI$5,Ledger!C168:K168,3,0),"-")</f>
        <v>-</v>
      </c>
      <c r="AD168" s="49" t="str">
        <f>IFERROR(VLOOKUP($AI$5,Ledger!C168:K168,4,0),"-")</f>
        <v>-</v>
      </c>
      <c r="AE168" s="49" t="str">
        <f>IFERROR(VLOOKUP($AI$5,Ledger!C168:K168,5,0),"-")</f>
        <v>-</v>
      </c>
      <c r="AF168" s="49" t="str">
        <f>IFERROR(VLOOKUP($AI$5,Ledger!C168:K168,6,0),"-")</f>
        <v>-</v>
      </c>
      <c r="AG168" s="45">
        <f t="shared" si="34"/>
        <v>0</v>
      </c>
      <c r="AH168" s="45" t="str">
        <f>IFERROR(VLOOKUP($AI$5,Ledger!C168:K168,9,0),"-")</f>
        <v>-</v>
      </c>
      <c r="AI168" s="45" t="str">
        <f t="shared" si="35"/>
        <v>-</v>
      </c>
      <c r="AK168" s="25" t="str">
        <f>IFERROR(VLOOKUP($AR$5,Ledger!C168:K168,2,0),"-")</f>
        <v>-</v>
      </c>
      <c r="AL168" s="49" t="str">
        <f>IFERROR(VLOOKUP($AR$5,Ledger!C168:K168,3,0),"-")</f>
        <v>-</v>
      </c>
      <c r="AM168" s="49" t="str">
        <f>IFERROR(VLOOKUP($AR$5,Ledger!C168:K168,4,0),"-")</f>
        <v>-</v>
      </c>
      <c r="AN168" s="49" t="str">
        <f>IFERROR(VLOOKUP($AR$5,Ledger!C168:K168,5,0),"-")</f>
        <v>-</v>
      </c>
      <c r="AO168" s="49" t="str">
        <f>IFERROR(VLOOKUP($AR$5,Ledger!C168:K168,6,0),"-")</f>
        <v>-</v>
      </c>
      <c r="AP168" s="45">
        <f t="shared" si="36"/>
        <v>0</v>
      </c>
      <c r="AQ168" s="45" t="str">
        <f>IFERROR(VLOOKUP($AR$5,Ledger!C168:K168,9,0),"-")</f>
        <v>-</v>
      </c>
      <c r="AR168" s="45" t="str">
        <f t="shared" si="37"/>
        <v>-</v>
      </c>
      <c r="AT168" s="25" t="str">
        <f>IFERROR(VLOOKUP($BA$5,Ledger!C168:K168,2,0),"-")</f>
        <v>-</v>
      </c>
      <c r="AU168" s="49" t="str">
        <f>IFERROR(VLOOKUP($BA$5,Ledger!C168:K168,3,0),"-")</f>
        <v>-</v>
      </c>
      <c r="AV168" s="49" t="str">
        <f>IFERROR(VLOOKUP($BA$5,Ledger!C168:K168,4,0),"-")</f>
        <v>-</v>
      </c>
      <c r="AW168" s="49" t="str">
        <f>IFERROR(VLOOKUP($BA$5,Ledger!C168:K168,5,0),"-")</f>
        <v>-</v>
      </c>
      <c r="AX168" s="49" t="str">
        <f>IFERROR(VLOOKUP($BA$5,Ledger!C168:K168,6,0),"-")</f>
        <v>-</v>
      </c>
      <c r="AY168" s="45">
        <f t="shared" si="38"/>
        <v>0</v>
      </c>
      <c r="AZ168" s="45" t="str">
        <f>IFERROR(VLOOKUP($BA$5,Ledger!C168:K168,9,0),"-")</f>
        <v>-</v>
      </c>
      <c r="BA168" s="45" t="str">
        <f t="shared" si="39"/>
        <v>-</v>
      </c>
      <c r="BC168" s="25" t="str">
        <f>IFERROR(VLOOKUP($BJ$5,Ledger!C168:K168,2,0),"-")</f>
        <v>-</v>
      </c>
      <c r="BD168" s="49" t="str">
        <f>IFERROR(VLOOKUP($BJ$5,Ledger!C168:K168,3,0),"-")</f>
        <v>-</v>
      </c>
      <c r="BE168" s="49" t="str">
        <f>IFERROR(VLOOKUP($BJ$5,Ledger!C168:K168,4,0),"-")</f>
        <v>-</v>
      </c>
      <c r="BF168" s="49" t="str">
        <f>IFERROR(VLOOKUP($BJ$5,Ledger!C168:K168,5,0),"-")</f>
        <v>-</v>
      </c>
      <c r="BG168" s="49" t="str">
        <f>IFERROR(VLOOKUP($BJ$5,Ledger!C168:K168,6,0),"-")</f>
        <v>-</v>
      </c>
      <c r="BH168" s="45">
        <f t="shared" si="40"/>
        <v>0</v>
      </c>
      <c r="BI168" s="45" t="str">
        <f>IFERROR(VLOOKUP($BJ$5,Ledger!C168:K168,9,0),"-")</f>
        <v>-</v>
      </c>
      <c r="BJ168" s="45" t="str">
        <f t="shared" si="41"/>
        <v>-</v>
      </c>
    </row>
    <row r="169" spans="1:62" ht="24" x14ac:dyDescent="0.2">
      <c r="A169" s="25" t="str">
        <f>IFERROR(VLOOKUP($H$5,Ledger!C169:K169,2,0),"-")</f>
        <v>-</v>
      </c>
      <c r="B169" s="49" t="str">
        <f>IFERROR(VLOOKUP($H$5,Ledger!C169:K169,3,0),"-")</f>
        <v>-</v>
      </c>
      <c r="C169" s="49" t="str">
        <f>IFERROR(VLOOKUP($H$5,Ledger!C169:K169,4,0),"-")</f>
        <v>-</v>
      </c>
      <c r="D169" s="49" t="str">
        <f>IFERROR(VLOOKUP($H$5,Ledger!C169:K169,5,0),"-")</f>
        <v>-</v>
      </c>
      <c r="E169" s="49" t="str">
        <f>IFERROR(VLOOKUP($H$5,Ledger!C169:K169,6,0),"-")</f>
        <v>-</v>
      </c>
      <c r="F169" s="45">
        <f t="shared" si="28"/>
        <v>0</v>
      </c>
      <c r="G169" s="45" t="str">
        <f>IFERROR(VLOOKUP($H$5,Ledger!C169:K169,9,0),"-")</f>
        <v>-</v>
      </c>
      <c r="H169" s="45" t="str">
        <f t="shared" si="29"/>
        <v>-</v>
      </c>
      <c r="J169" s="25" t="str">
        <f>IFERROR(VLOOKUP($Q$5,Ledger!C169:K169,2,0),"-")</f>
        <v>-</v>
      </c>
      <c r="K169" s="49" t="str">
        <f>IFERROR(VLOOKUP($Q$5,Ledger!C169:K169,3,0),"-")</f>
        <v>-</v>
      </c>
      <c r="L169" s="49" t="str">
        <f>IFERROR(VLOOKUP($Q$5,Ledger!C169:K169,4,0),"-")</f>
        <v>-</v>
      </c>
      <c r="M169" s="49" t="str">
        <f>IFERROR(VLOOKUP($Q$5,Ledger!C169:K169,5,0),"-")</f>
        <v>-</v>
      </c>
      <c r="N169" s="49" t="str">
        <f>IFERROR(VLOOKUP($Q$5,Ledger!C169:K169,6,0),"-")</f>
        <v>-</v>
      </c>
      <c r="O169" s="45">
        <f t="shared" si="30"/>
        <v>0</v>
      </c>
      <c r="P169" s="45" t="str">
        <f>IFERROR(VLOOKUP($Q$5,Ledger!C169:K169,9,0),"-")</f>
        <v>-</v>
      </c>
      <c r="Q169" s="45" t="str">
        <f t="shared" si="31"/>
        <v>-</v>
      </c>
      <c r="S169" s="25" t="str">
        <f>IFERROR(VLOOKUP($Z$5,Ledger!C169:K169,2,0),"-")</f>
        <v>-</v>
      </c>
      <c r="T169" s="49" t="str">
        <f>IFERROR(VLOOKUP($Z$5,Ledger!C169:K169,3,0),"-")</f>
        <v>-</v>
      </c>
      <c r="U169" s="49" t="str">
        <f>IFERROR(VLOOKUP($Z$5,Ledger!C169:K169,4,0),"-")</f>
        <v>-</v>
      </c>
      <c r="V169" s="49" t="str">
        <f>IFERROR(VLOOKUP($Z$5,Ledger!C169:K169,5,0),"-")</f>
        <v>-</v>
      </c>
      <c r="W169" s="49" t="str">
        <f>IFERROR(VLOOKUP($Z$5,Ledger!C169:K169,6,0),"-")</f>
        <v>-</v>
      </c>
      <c r="X169" s="45">
        <f t="shared" si="32"/>
        <v>0</v>
      </c>
      <c r="Y169" s="45" t="str">
        <f>IFERROR(VLOOKUP($Z$5,Ledger!C169:K169,9,0),"-")</f>
        <v>-</v>
      </c>
      <c r="Z169" s="45" t="str">
        <f t="shared" si="33"/>
        <v>-</v>
      </c>
      <c r="AB169" s="25" t="str">
        <f>IFERROR(VLOOKUP($AI$5,Ledger!C169:K169,2,0),"-")</f>
        <v>-</v>
      </c>
      <c r="AC169" s="49" t="str">
        <f>IFERROR(VLOOKUP($AI$5,Ledger!C169:K169,3,0),"-")</f>
        <v>-</v>
      </c>
      <c r="AD169" s="49" t="str">
        <f>IFERROR(VLOOKUP($AI$5,Ledger!C169:K169,4,0),"-")</f>
        <v>-</v>
      </c>
      <c r="AE169" s="49" t="str">
        <f>IFERROR(VLOOKUP($AI$5,Ledger!C169:K169,5,0),"-")</f>
        <v>-</v>
      </c>
      <c r="AF169" s="49" t="str">
        <f>IFERROR(VLOOKUP($AI$5,Ledger!C169:K169,6,0),"-")</f>
        <v>-</v>
      </c>
      <c r="AG169" s="45">
        <f t="shared" si="34"/>
        <v>0</v>
      </c>
      <c r="AH169" s="45" t="str">
        <f>IFERROR(VLOOKUP($AI$5,Ledger!C169:K169,9,0),"-")</f>
        <v>-</v>
      </c>
      <c r="AI169" s="45" t="str">
        <f t="shared" si="35"/>
        <v>-</v>
      </c>
      <c r="AK169" s="25" t="str">
        <f>IFERROR(VLOOKUP($AR$5,Ledger!C169:K169,2,0),"-")</f>
        <v>-</v>
      </c>
      <c r="AL169" s="49" t="str">
        <f>IFERROR(VLOOKUP($AR$5,Ledger!C169:K169,3,0),"-")</f>
        <v>-</v>
      </c>
      <c r="AM169" s="49" t="str">
        <f>IFERROR(VLOOKUP($AR$5,Ledger!C169:K169,4,0),"-")</f>
        <v>-</v>
      </c>
      <c r="AN169" s="49" t="str">
        <f>IFERROR(VLOOKUP($AR$5,Ledger!C169:K169,5,0),"-")</f>
        <v>-</v>
      </c>
      <c r="AO169" s="49" t="str">
        <f>IFERROR(VLOOKUP($AR$5,Ledger!C169:K169,6,0),"-")</f>
        <v>-</v>
      </c>
      <c r="AP169" s="45">
        <f t="shared" si="36"/>
        <v>0</v>
      </c>
      <c r="AQ169" s="45" t="str">
        <f>IFERROR(VLOOKUP($AR$5,Ledger!C169:K169,9,0),"-")</f>
        <v>-</v>
      </c>
      <c r="AR169" s="45" t="str">
        <f t="shared" si="37"/>
        <v>-</v>
      </c>
      <c r="AT169" s="25" t="str">
        <f>IFERROR(VLOOKUP($BA$5,Ledger!C169:K169,2,0),"-")</f>
        <v>-</v>
      </c>
      <c r="AU169" s="49" t="str">
        <f>IFERROR(VLOOKUP($BA$5,Ledger!C169:K169,3,0),"-")</f>
        <v>-</v>
      </c>
      <c r="AV169" s="49" t="str">
        <f>IFERROR(VLOOKUP($BA$5,Ledger!C169:K169,4,0),"-")</f>
        <v>-</v>
      </c>
      <c r="AW169" s="49" t="str">
        <f>IFERROR(VLOOKUP($BA$5,Ledger!C169:K169,5,0),"-")</f>
        <v>-</v>
      </c>
      <c r="AX169" s="49" t="str">
        <f>IFERROR(VLOOKUP($BA$5,Ledger!C169:K169,6,0),"-")</f>
        <v>-</v>
      </c>
      <c r="AY169" s="45">
        <f t="shared" si="38"/>
        <v>0</v>
      </c>
      <c r="AZ169" s="45" t="str">
        <f>IFERROR(VLOOKUP($BA$5,Ledger!C169:K169,9,0),"-")</f>
        <v>-</v>
      </c>
      <c r="BA169" s="45" t="str">
        <f t="shared" si="39"/>
        <v>-</v>
      </c>
      <c r="BC169" s="25" t="str">
        <f>IFERROR(VLOOKUP($BJ$5,Ledger!C169:K169,2,0),"-")</f>
        <v>-</v>
      </c>
      <c r="BD169" s="49" t="str">
        <f>IFERROR(VLOOKUP($BJ$5,Ledger!C169:K169,3,0),"-")</f>
        <v>-</v>
      </c>
      <c r="BE169" s="49" t="str">
        <f>IFERROR(VLOOKUP($BJ$5,Ledger!C169:K169,4,0),"-")</f>
        <v>-</v>
      </c>
      <c r="BF169" s="49" t="str">
        <f>IFERROR(VLOOKUP($BJ$5,Ledger!C169:K169,5,0),"-")</f>
        <v>-</v>
      </c>
      <c r="BG169" s="49" t="str">
        <f>IFERROR(VLOOKUP($BJ$5,Ledger!C169:K169,6,0),"-")</f>
        <v>-</v>
      </c>
      <c r="BH169" s="45">
        <f t="shared" si="40"/>
        <v>0</v>
      </c>
      <c r="BI169" s="45" t="str">
        <f>IFERROR(VLOOKUP($BJ$5,Ledger!C169:K169,9,0),"-")</f>
        <v>-</v>
      </c>
      <c r="BJ169" s="45" t="str">
        <f t="shared" si="41"/>
        <v>-</v>
      </c>
    </row>
    <row r="170" spans="1:62" ht="24" x14ac:dyDescent="0.2">
      <c r="A170" s="25" t="str">
        <f>IFERROR(VLOOKUP($H$5,Ledger!C170:K170,2,0),"-")</f>
        <v>-</v>
      </c>
      <c r="B170" s="49" t="str">
        <f>IFERROR(VLOOKUP($H$5,Ledger!C170:K170,3,0),"-")</f>
        <v>-</v>
      </c>
      <c r="C170" s="49" t="str">
        <f>IFERROR(VLOOKUP($H$5,Ledger!C170:K170,4,0),"-")</f>
        <v>-</v>
      </c>
      <c r="D170" s="49" t="str">
        <f>IFERROR(VLOOKUP($H$5,Ledger!C170:K170,5,0),"-")</f>
        <v>-</v>
      </c>
      <c r="E170" s="49" t="str">
        <f>IFERROR(VLOOKUP($H$5,Ledger!C170:K170,6,0),"-")</f>
        <v>-</v>
      </c>
      <c r="F170" s="45">
        <f t="shared" si="28"/>
        <v>0</v>
      </c>
      <c r="G170" s="45" t="str">
        <f>IFERROR(VLOOKUP($H$5,Ledger!C170:K170,9,0),"-")</f>
        <v>-</v>
      </c>
      <c r="H170" s="45" t="str">
        <f t="shared" si="29"/>
        <v>-</v>
      </c>
      <c r="J170" s="25" t="str">
        <f>IFERROR(VLOOKUP($Q$5,Ledger!C170:K170,2,0),"-")</f>
        <v>-</v>
      </c>
      <c r="K170" s="49" t="str">
        <f>IFERROR(VLOOKUP($Q$5,Ledger!C170:K170,3,0),"-")</f>
        <v>-</v>
      </c>
      <c r="L170" s="49" t="str">
        <f>IFERROR(VLOOKUP($Q$5,Ledger!C170:K170,4,0),"-")</f>
        <v>-</v>
      </c>
      <c r="M170" s="49" t="str">
        <f>IFERROR(VLOOKUP($Q$5,Ledger!C170:K170,5,0),"-")</f>
        <v>-</v>
      </c>
      <c r="N170" s="49" t="str">
        <f>IFERROR(VLOOKUP($Q$5,Ledger!C170:K170,6,0),"-")</f>
        <v>-</v>
      </c>
      <c r="O170" s="45">
        <f t="shared" si="30"/>
        <v>0</v>
      </c>
      <c r="P170" s="45" t="str">
        <f>IFERROR(VLOOKUP($Q$5,Ledger!C170:K170,9,0),"-")</f>
        <v>-</v>
      </c>
      <c r="Q170" s="45" t="str">
        <f t="shared" si="31"/>
        <v>-</v>
      </c>
      <c r="S170" s="25" t="str">
        <f>IFERROR(VLOOKUP($Z$5,Ledger!C170:K170,2,0),"-")</f>
        <v>-</v>
      </c>
      <c r="T170" s="49" t="str">
        <f>IFERROR(VLOOKUP($Z$5,Ledger!C170:K170,3,0),"-")</f>
        <v>-</v>
      </c>
      <c r="U170" s="49" t="str">
        <f>IFERROR(VLOOKUP($Z$5,Ledger!C170:K170,4,0),"-")</f>
        <v>-</v>
      </c>
      <c r="V170" s="49" t="str">
        <f>IFERROR(VLOOKUP($Z$5,Ledger!C170:K170,5,0),"-")</f>
        <v>-</v>
      </c>
      <c r="W170" s="49" t="str">
        <f>IFERROR(VLOOKUP($Z$5,Ledger!C170:K170,6,0),"-")</f>
        <v>-</v>
      </c>
      <c r="X170" s="45">
        <f t="shared" si="32"/>
        <v>0</v>
      </c>
      <c r="Y170" s="45" t="str">
        <f>IFERROR(VLOOKUP($Z$5,Ledger!C170:K170,9,0),"-")</f>
        <v>-</v>
      </c>
      <c r="Z170" s="45" t="str">
        <f t="shared" si="33"/>
        <v>-</v>
      </c>
      <c r="AB170" s="25" t="str">
        <f>IFERROR(VLOOKUP($AI$5,Ledger!C170:K170,2,0),"-")</f>
        <v>-</v>
      </c>
      <c r="AC170" s="49" t="str">
        <f>IFERROR(VLOOKUP($AI$5,Ledger!C170:K170,3,0),"-")</f>
        <v>-</v>
      </c>
      <c r="AD170" s="49" t="str">
        <f>IFERROR(VLOOKUP($AI$5,Ledger!C170:K170,4,0),"-")</f>
        <v>-</v>
      </c>
      <c r="AE170" s="49" t="str">
        <f>IFERROR(VLOOKUP($AI$5,Ledger!C170:K170,5,0),"-")</f>
        <v>-</v>
      </c>
      <c r="AF170" s="49" t="str">
        <f>IFERROR(VLOOKUP($AI$5,Ledger!C170:K170,6,0),"-")</f>
        <v>-</v>
      </c>
      <c r="AG170" s="45">
        <f t="shared" si="34"/>
        <v>0</v>
      </c>
      <c r="AH170" s="45" t="str">
        <f>IFERROR(VLOOKUP($AI$5,Ledger!C170:K170,9,0),"-")</f>
        <v>-</v>
      </c>
      <c r="AI170" s="45" t="str">
        <f t="shared" si="35"/>
        <v>-</v>
      </c>
      <c r="AK170" s="25" t="str">
        <f>IFERROR(VLOOKUP($AR$5,Ledger!C170:K170,2,0),"-")</f>
        <v>-</v>
      </c>
      <c r="AL170" s="49" t="str">
        <f>IFERROR(VLOOKUP($AR$5,Ledger!C170:K170,3,0),"-")</f>
        <v>-</v>
      </c>
      <c r="AM170" s="49" t="str">
        <f>IFERROR(VLOOKUP($AR$5,Ledger!C170:K170,4,0),"-")</f>
        <v>-</v>
      </c>
      <c r="AN170" s="49" t="str">
        <f>IFERROR(VLOOKUP($AR$5,Ledger!C170:K170,5,0),"-")</f>
        <v>-</v>
      </c>
      <c r="AO170" s="49" t="str">
        <f>IFERROR(VLOOKUP($AR$5,Ledger!C170:K170,6,0),"-")</f>
        <v>-</v>
      </c>
      <c r="AP170" s="45">
        <f t="shared" si="36"/>
        <v>0</v>
      </c>
      <c r="AQ170" s="45" t="str">
        <f>IFERROR(VLOOKUP($AR$5,Ledger!C170:K170,9,0),"-")</f>
        <v>-</v>
      </c>
      <c r="AR170" s="45" t="str">
        <f t="shared" si="37"/>
        <v>-</v>
      </c>
      <c r="AT170" s="25" t="str">
        <f>IFERROR(VLOOKUP($BA$5,Ledger!C170:K170,2,0),"-")</f>
        <v>-</v>
      </c>
      <c r="AU170" s="49" t="str">
        <f>IFERROR(VLOOKUP($BA$5,Ledger!C170:K170,3,0),"-")</f>
        <v>-</v>
      </c>
      <c r="AV170" s="49" t="str">
        <f>IFERROR(VLOOKUP($BA$5,Ledger!C170:K170,4,0),"-")</f>
        <v>-</v>
      </c>
      <c r="AW170" s="49" t="str">
        <f>IFERROR(VLOOKUP($BA$5,Ledger!C170:K170,5,0),"-")</f>
        <v>-</v>
      </c>
      <c r="AX170" s="49" t="str">
        <f>IFERROR(VLOOKUP($BA$5,Ledger!C170:K170,6,0),"-")</f>
        <v>-</v>
      </c>
      <c r="AY170" s="45">
        <f t="shared" si="38"/>
        <v>0</v>
      </c>
      <c r="AZ170" s="45" t="str">
        <f>IFERROR(VLOOKUP($BA$5,Ledger!C170:K170,9,0),"-")</f>
        <v>-</v>
      </c>
      <c r="BA170" s="45" t="str">
        <f t="shared" si="39"/>
        <v>-</v>
      </c>
      <c r="BC170" s="25" t="str">
        <f>IFERROR(VLOOKUP($BJ$5,Ledger!C170:K170,2,0),"-")</f>
        <v>-</v>
      </c>
      <c r="BD170" s="49" t="str">
        <f>IFERROR(VLOOKUP($BJ$5,Ledger!C170:K170,3,0),"-")</f>
        <v>-</v>
      </c>
      <c r="BE170" s="49" t="str">
        <f>IFERROR(VLOOKUP($BJ$5,Ledger!C170:K170,4,0),"-")</f>
        <v>-</v>
      </c>
      <c r="BF170" s="49" t="str">
        <f>IFERROR(VLOOKUP($BJ$5,Ledger!C170:K170,5,0),"-")</f>
        <v>-</v>
      </c>
      <c r="BG170" s="49" t="str">
        <f>IFERROR(VLOOKUP($BJ$5,Ledger!C170:K170,6,0),"-")</f>
        <v>-</v>
      </c>
      <c r="BH170" s="45">
        <f t="shared" si="40"/>
        <v>0</v>
      </c>
      <c r="BI170" s="45" t="str">
        <f>IFERROR(VLOOKUP($BJ$5,Ledger!C170:K170,9,0),"-")</f>
        <v>-</v>
      </c>
      <c r="BJ170" s="45" t="str">
        <f t="shared" si="41"/>
        <v>-</v>
      </c>
    </row>
    <row r="171" spans="1:62" ht="24" x14ac:dyDescent="0.2">
      <c r="A171" s="25" t="str">
        <f>IFERROR(VLOOKUP($H$5,Ledger!C171:K171,2,0),"-")</f>
        <v>-</v>
      </c>
      <c r="B171" s="49" t="str">
        <f>IFERROR(VLOOKUP($H$5,Ledger!C171:K171,3,0),"-")</f>
        <v>-</v>
      </c>
      <c r="C171" s="49" t="str">
        <f>IFERROR(VLOOKUP($H$5,Ledger!C171:K171,4,0),"-")</f>
        <v>-</v>
      </c>
      <c r="D171" s="49" t="str">
        <f>IFERROR(VLOOKUP($H$5,Ledger!C171:K171,5,0),"-")</f>
        <v>-</v>
      </c>
      <c r="E171" s="49" t="str">
        <f>IFERROR(VLOOKUP($H$5,Ledger!C171:K171,6,0),"-")</f>
        <v>-</v>
      </c>
      <c r="F171" s="45">
        <f t="shared" si="28"/>
        <v>0</v>
      </c>
      <c r="G171" s="45" t="str">
        <f>IFERROR(VLOOKUP($H$5,Ledger!C171:K171,9,0),"-")</f>
        <v>-</v>
      </c>
      <c r="H171" s="45" t="str">
        <f t="shared" si="29"/>
        <v>-</v>
      </c>
      <c r="J171" s="25" t="str">
        <f>IFERROR(VLOOKUP($Q$5,Ledger!C171:K171,2,0),"-")</f>
        <v>-</v>
      </c>
      <c r="K171" s="49" t="str">
        <f>IFERROR(VLOOKUP($Q$5,Ledger!C171:K171,3,0),"-")</f>
        <v>-</v>
      </c>
      <c r="L171" s="49" t="str">
        <f>IFERROR(VLOOKUP($Q$5,Ledger!C171:K171,4,0),"-")</f>
        <v>-</v>
      </c>
      <c r="M171" s="49" t="str">
        <f>IFERROR(VLOOKUP($Q$5,Ledger!C171:K171,5,0),"-")</f>
        <v>-</v>
      </c>
      <c r="N171" s="49" t="str">
        <f>IFERROR(VLOOKUP($Q$5,Ledger!C171:K171,6,0),"-")</f>
        <v>-</v>
      </c>
      <c r="O171" s="45">
        <f t="shared" si="30"/>
        <v>0</v>
      </c>
      <c r="P171" s="45" t="str">
        <f>IFERROR(VLOOKUP($Q$5,Ledger!C171:K171,9,0),"-")</f>
        <v>-</v>
      </c>
      <c r="Q171" s="45" t="str">
        <f t="shared" si="31"/>
        <v>-</v>
      </c>
      <c r="S171" s="25" t="str">
        <f>IFERROR(VLOOKUP($Z$5,Ledger!C171:K171,2,0),"-")</f>
        <v>-</v>
      </c>
      <c r="T171" s="49" t="str">
        <f>IFERROR(VLOOKUP($Z$5,Ledger!C171:K171,3,0),"-")</f>
        <v>-</v>
      </c>
      <c r="U171" s="49" t="str">
        <f>IFERROR(VLOOKUP($Z$5,Ledger!C171:K171,4,0),"-")</f>
        <v>-</v>
      </c>
      <c r="V171" s="49" t="str">
        <f>IFERROR(VLOOKUP($Z$5,Ledger!C171:K171,5,0),"-")</f>
        <v>-</v>
      </c>
      <c r="W171" s="49" t="str">
        <f>IFERROR(VLOOKUP($Z$5,Ledger!C171:K171,6,0),"-")</f>
        <v>-</v>
      </c>
      <c r="X171" s="45">
        <f t="shared" si="32"/>
        <v>0</v>
      </c>
      <c r="Y171" s="45" t="str">
        <f>IFERROR(VLOOKUP($Z$5,Ledger!C171:K171,9,0),"-")</f>
        <v>-</v>
      </c>
      <c r="Z171" s="45" t="str">
        <f t="shared" si="33"/>
        <v>-</v>
      </c>
      <c r="AB171" s="25" t="str">
        <f>IFERROR(VLOOKUP($AI$5,Ledger!C171:K171,2,0),"-")</f>
        <v>-</v>
      </c>
      <c r="AC171" s="49" t="str">
        <f>IFERROR(VLOOKUP($AI$5,Ledger!C171:K171,3,0),"-")</f>
        <v>-</v>
      </c>
      <c r="AD171" s="49" t="str">
        <f>IFERROR(VLOOKUP($AI$5,Ledger!C171:K171,4,0),"-")</f>
        <v>-</v>
      </c>
      <c r="AE171" s="49" t="str">
        <f>IFERROR(VLOOKUP($AI$5,Ledger!C171:K171,5,0),"-")</f>
        <v>-</v>
      </c>
      <c r="AF171" s="49" t="str">
        <f>IFERROR(VLOOKUP($AI$5,Ledger!C171:K171,6,0),"-")</f>
        <v>-</v>
      </c>
      <c r="AG171" s="45">
        <f t="shared" si="34"/>
        <v>0</v>
      </c>
      <c r="AH171" s="45" t="str">
        <f>IFERROR(VLOOKUP($AI$5,Ledger!C171:K171,9,0),"-")</f>
        <v>-</v>
      </c>
      <c r="AI171" s="45" t="str">
        <f t="shared" si="35"/>
        <v>-</v>
      </c>
      <c r="AK171" s="25" t="str">
        <f>IFERROR(VLOOKUP($AR$5,Ledger!C171:K171,2,0),"-")</f>
        <v>-</v>
      </c>
      <c r="AL171" s="49" t="str">
        <f>IFERROR(VLOOKUP($AR$5,Ledger!C171:K171,3,0),"-")</f>
        <v>-</v>
      </c>
      <c r="AM171" s="49" t="str">
        <f>IFERROR(VLOOKUP($AR$5,Ledger!C171:K171,4,0),"-")</f>
        <v>-</v>
      </c>
      <c r="AN171" s="49" t="str">
        <f>IFERROR(VLOOKUP($AR$5,Ledger!C171:K171,5,0),"-")</f>
        <v>-</v>
      </c>
      <c r="AO171" s="49" t="str">
        <f>IFERROR(VLOOKUP($AR$5,Ledger!C171:K171,6,0),"-")</f>
        <v>-</v>
      </c>
      <c r="AP171" s="45">
        <f t="shared" si="36"/>
        <v>0</v>
      </c>
      <c r="AQ171" s="45" t="str">
        <f>IFERROR(VLOOKUP($AR$5,Ledger!C171:K171,9,0),"-")</f>
        <v>-</v>
      </c>
      <c r="AR171" s="45" t="str">
        <f t="shared" si="37"/>
        <v>-</v>
      </c>
      <c r="AT171" s="25" t="str">
        <f>IFERROR(VLOOKUP($BA$5,Ledger!C171:K171,2,0),"-")</f>
        <v>-</v>
      </c>
      <c r="AU171" s="49" t="str">
        <f>IFERROR(VLOOKUP($BA$5,Ledger!C171:K171,3,0),"-")</f>
        <v>-</v>
      </c>
      <c r="AV171" s="49" t="str">
        <f>IFERROR(VLOOKUP($BA$5,Ledger!C171:K171,4,0),"-")</f>
        <v>-</v>
      </c>
      <c r="AW171" s="49" t="str">
        <f>IFERROR(VLOOKUP($BA$5,Ledger!C171:K171,5,0),"-")</f>
        <v>-</v>
      </c>
      <c r="AX171" s="49" t="str">
        <f>IFERROR(VLOOKUP($BA$5,Ledger!C171:K171,6,0),"-")</f>
        <v>-</v>
      </c>
      <c r="AY171" s="45">
        <f t="shared" si="38"/>
        <v>0</v>
      </c>
      <c r="AZ171" s="45" t="str">
        <f>IFERROR(VLOOKUP($BA$5,Ledger!C171:K171,9,0),"-")</f>
        <v>-</v>
      </c>
      <c r="BA171" s="45" t="str">
        <f t="shared" si="39"/>
        <v>-</v>
      </c>
      <c r="BC171" s="25" t="str">
        <f>IFERROR(VLOOKUP($BJ$5,Ledger!C171:K171,2,0),"-")</f>
        <v>-</v>
      </c>
      <c r="BD171" s="49" t="str">
        <f>IFERROR(VLOOKUP($BJ$5,Ledger!C171:K171,3,0),"-")</f>
        <v>-</v>
      </c>
      <c r="BE171" s="49" t="str">
        <f>IFERROR(VLOOKUP($BJ$5,Ledger!C171:K171,4,0),"-")</f>
        <v>-</v>
      </c>
      <c r="BF171" s="49" t="str">
        <f>IFERROR(VLOOKUP($BJ$5,Ledger!C171:K171,5,0),"-")</f>
        <v>-</v>
      </c>
      <c r="BG171" s="49" t="str">
        <f>IFERROR(VLOOKUP($BJ$5,Ledger!C171:K171,6,0),"-")</f>
        <v>-</v>
      </c>
      <c r="BH171" s="45">
        <f t="shared" si="40"/>
        <v>0</v>
      </c>
      <c r="BI171" s="45" t="str">
        <f>IFERROR(VLOOKUP($BJ$5,Ledger!C171:K171,9,0),"-")</f>
        <v>-</v>
      </c>
      <c r="BJ171" s="45" t="str">
        <f t="shared" si="41"/>
        <v>-</v>
      </c>
    </row>
    <row r="172" spans="1:62" ht="24" x14ac:dyDescent="0.2">
      <c r="A172" s="25" t="str">
        <f>IFERROR(VLOOKUP($H$5,Ledger!C172:K172,2,0),"-")</f>
        <v>-</v>
      </c>
      <c r="B172" s="49" t="str">
        <f>IFERROR(VLOOKUP($H$5,Ledger!C172:K172,3,0),"-")</f>
        <v>-</v>
      </c>
      <c r="C172" s="49" t="str">
        <f>IFERROR(VLOOKUP($H$5,Ledger!C172:K172,4,0),"-")</f>
        <v>-</v>
      </c>
      <c r="D172" s="49" t="str">
        <f>IFERROR(VLOOKUP($H$5,Ledger!C172:K172,5,0),"-")</f>
        <v>-</v>
      </c>
      <c r="E172" s="49" t="str">
        <f>IFERROR(VLOOKUP($H$5,Ledger!C172:K172,6,0),"-")</f>
        <v>-</v>
      </c>
      <c r="F172" s="45">
        <f t="shared" si="28"/>
        <v>0</v>
      </c>
      <c r="G172" s="45" t="str">
        <f>IFERROR(VLOOKUP($H$5,Ledger!C172:K172,9,0),"-")</f>
        <v>-</v>
      </c>
      <c r="H172" s="45" t="str">
        <f t="shared" si="29"/>
        <v>-</v>
      </c>
      <c r="J172" s="25" t="str">
        <f>IFERROR(VLOOKUP($Q$5,Ledger!C172:K172,2,0),"-")</f>
        <v>-</v>
      </c>
      <c r="K172" s="49" t="str">
        <f>IFERROR(VLOOKUP($Q$5,Ledger!C172:K172,3,0),"-")</f>
        <v>-</v>
      </c>
      <c r="L172" s="49" t="str">
        <f>IFERROR(VLOOKUP($Q$5,Ledger!C172:K172,4,0),"-")</f>
        <v>-</v>
      </c>
      <c r="M172" s="49" t="str">
        <f>IFERROR(VLOOKUP($Q$5,Ledger!C172:K172,5,0),"-")</f>
        <v>-</v>
      </c>
      <c r="N172" s="49" t="str">
        <f>IFERROR(VLOOKUP($Q$5,Ledger!C172:K172,6,0),"-")</f>
        <v>-</v>
      </c>
      <c r="O172" s="45">
        <f t="shared" si="30"/>
        <v>0</v>
      </c>
      <c r="P172" s="45" t="str">
        <f>IFERROR(VLOOKUP($Q$5,Ledger!C172:K172,9,0),"-")</f>
        <v>-</v>
      </c>
      <c r="Q172" s="45" t="str">
        <f t="shared" si="31"/>
        <v>-</v>
      </c>
      <c r="S172" s="25" t="str">
        <f>IFERROR(VLOOKUP($Z$5,Ledger!C172:K172,2,0),"-")</f>
        <v>-</v>
      </c>
      <c r="T172" s="49" t="str">
        <f>IFERROR(VLOOKUP($Z$5,Ledger!C172:K172,3,0),"-")</f>
        <v>-</v>
      </c>
      <c r="U172" s="49" t="str">
        <f>IFERROR(VLOOKUP($Z$5,Ledger!C172:K172,4,0),"-")</f>
        <v>-</v>
      </c>
      <c r="V172" s="49" t="str">
        <f>IFERROR(VLOOKUP($Z$5,Ledger!C172:K172,5,0),"-")</f>
        <v>-</v>
      </c>
      <c r="W172" s="49" t="str">
        <f>IFERROR(VLOOKUP($Z$5,Ledger!C172:K172,6,0),"-")</f>
        <v>-</v>
      </c>
      <c r="X172" s="45">
        <f t="shared" si="32"/>
        <v>0</v>
      </c>
      <c r="Y172" s="45" t="str">
        <f>IFERROR(VLOOKUP($Z$5,Ledger!C172:K172,9,0),"-")</f>
        <v>-</v>
      </c>
      <c r="Z172" s="45" t="str">
        <f t="shared" si="33"/>
        <v>-</v>
      </c>
      <c r="AB172" s="25" t="str">
        <f>IFERROR(VLOOKUP($AI$5,Ledger!C172:K172,2,0),"-")</f>
        <v>-</v>
      </c>
      <c r="AC172" s="49" t="str">
        <f>IFERROR(VLOOKUP($AI$5,Ledger!C172:K172,3,0),"-")</f>
        <v>-</v>
      </c>
      <c r="AD172" s="49" t="str">
        <f>IFERROR(VLOOKUP($AI$5,Ledger!C172:K172,4,0),"-")</f>
        <v>-</v>
      </c>
      <c r="AE172" s="49" t="str">
        <f>IFERROR(VLOOKUP($AI$5,Ledger!C172:K172,5,0),"-")</f>
        <v>-</v>
      </c>
      <c r="AF172" s="49" t="str">
        <f>IFERROR(VLOOKUP($AI$5,Ledger!C172:K172,6,0),"-")</f>
        <v>-</v>
      </c>
      <c r="AG172" s="45">
        <f t="shared" si="34"/>
        <v>0</v>
      </c>
      <c r="AH172" s="45" t="str">
        <f>IFERROR(VLOOKUP($AI$5,Ledger!C172:K172,9,0),"-")</f>
        <v>-</v>
      </c>
      <c r="AI172" s="45" t="str">
        <f t="shared" si="35"/>
        <v>-</v>
      </c>
      <c r="AK172" s="25" t="str">
        <f>IFERROR(VLOOKUP($AR$5,Ledger!C172:K172,2,0),"-")</f>
        <v>-</v>
      </c>
      <c r="AL172" s="49" t="str">
        <f>IFERROR(VLOOKUP($AR$5,Ledger!C172:K172,3,0),"-")</f>
        <v>-</v>
      </c>
      <c r="AM172" s="49" t="str">
        <f>IFERROR(VLOOKUP($AR$5,Ledger!C172:K172,4,0),"-")</f>
        <v>-</v>
      </c>
      <c r="AN172" s="49" t="str">
        <f>IFERROR(VLOOKUP($AR$5,Ledger!C172:K172,5,0),"-")</f>
        <v>-</v>
      </c>
      <c r="AO172" s="49" t="str">
        <f>IFERROR(VLOOKUP($AR$5,Ledger!C172:K172,6,0),"-")</f>
        <v>-</v>
      </c>
      <c r="AP172" s="45">
        <f t="shared" si="36"/>
        <v>0</v>
      </c>
      <c r="AQ172" s="45" t="str">
        <f>IFERROR(VLOOKUP($AR$5,Ledger!C172:K172,9,0),"-")</f>
        <v>-</v>
      </c>
      <c r="AR172" s="45" t="str">
        <f t="shared" si="37"/>
        <v>-</v>
      </c>
      <c r="AT172" s="25" t="str">
        <f>IFERROR(VLOOKUP($BA$5,Ledger!C172:K172,2,0),"-")</f>
        <v>-</v>
      </c>
      <c r="AU172" s="49" t="str">
        <f>IFERROR(VLOOKUP($BA$5,Ledger!C172:K172,3,0),"-")</f>
        <v>-</v>
      </c>
      <c r="AV172" s="49" t="str">
        <f>IFERROR(VLOOKUP($BA$5,Ledger!C172:K172,4,0),"-")</f>
        <v>-</v>
      </c>
      <c r="AW172" s="49" t="str">
        <f>IFERROR(VLOOKUP($BA$5,Ledger!C172:K172,5,0),"-")</f>
        <v>-</v>
      </c>
      <c r="AX172" s="49" t="str">
        <f>IFERROR(VLOOKUP($BA$5,Ledger!C172:K172,6,0),"-")</f>
        <v>-</v>
      </c>
      <c r="AY172" s="45">
        <f t="shared" si="38"/>
        <v>0</v>
      </c>
      <c r="AZ172" s="45" t="str">
        <f>IFERROR(VLOOKUP($BA$5,Ledger!C172:K172,9,0),"-")</f>
        <v>-</v>
      </c>
      <c r="BA172" s="45" t="str">
        <f t="shared" si="39"/>
        <v>-</v>
      </c>
      <c r="BC172" s="25" t="str">
        <f>IFERROR(VLOOKUP($BJ$5,Ledger!C172:K172,2,0),"-")</f>
        <v>-</v>
      </c>
      <c r="BD172" s="49" t="str">
        <f>IFERROR(VLOOKUP($BJ$5,Ledger!C172:K172,3,0),"-")</f>
        <v>-</v>
      </c>
      <c r="BE172" s="49" t="str">
        <f>IFERROR(VLOOKUP($BJ$5,Ledger!C172:K172,4,0),"-")</f>
        <v>-</v>
      </c>
      <c r="BF172" s="49" t="str">
        <f>IFERROR(VLOOKUP($BJ$5,Ledger!C172:K172,5,0),"-")</f>
        <v>-</v>
      </c>
      <c r="BG172" s="49" t="str">
        <f>IFERROR(VLOOKUP($BJ$5,Ledger!C172:K172,6,0),"-")</f>
        <v>-</v>
      </c>
      <c r="BH172" s="45">
        <f t="shared" si="40"/>
        <v>0</v>
      </c>
      <c r="BI172" s="45" t="str">
        <f>IFERROR(VLOOKUP($BJ$5,Ledger!C172:K172,9,0),"-")</f>
        <v>-</v>
      </c>
      <c r="BJ172" s="45" t="str">
        <f t="shared" si="41"/>
        <v>-</v>
      </c>
    </row>
    <row r="173" spans="1:62" ht="24" x14ac:dyDescent="0.2">
      <c r="A173" s="25" t="str">
        <f>IFERROR(VLOOKUP($H$5,Ledger!C173:K173,2,0),"-")</f>
        <v>-</v>
      </c>
      <c r="B173" s="49" t="str">
        <f>IFERROR(VLOOKUP($H$5,Ledger!C173:K173,3,0),"-")</f>
        <v>-</v>
      </c>
      <c r="C173" s="49" t="str">
        <f>IFERROR(VLOOKUP($H$5,Ledger!C173:K173,4,0),"-")</f>
        <v>-</v>
      </c>
      <c r="D173" s="49" t="str">
        <f>IFERROR(VLOOKUP($H$5,Ledger!C173:K173,5,0),"-")</f>
        <v>-</v>
      </c>
      <c r="E173" s="49" t="str">
        <f>IFERROR(VLOOKUP($H$5,Ledger!C173:K173,6,0),"-")</f>
        <v>-</v>
      </c>
      <c r="F173" s="45">
        <f t="shared" si="28"/>
        <v>0</v>
      </c>
      <c r="G173" s="45" t="str">
        <f>IFERROR(VLOOKUP($H$5,Ledger!C173:K173,9,0),"-")</f>
        <v>-</v>
      </c>
      <c r="H173" s="45" t="str">
        <f t="shared" si="29"/>
        <v>-</v>
      </c>
      <c r="J173" s="25" t="str">
        <f>IFERROR(VLOOKUP($Q$5,Ledger!C173:K173,2,0),"-")</f>
        <v>-</v>
      </c>
      <c r="K173" s="49" t="str">
        <f>IFERROR(VLOOKUP($Q$5,Ledger!C173:K173,3,0),"-")</f>
        <v>-</v>
      </c>
      <c r="L173" s="49" t="str">
        <f>IFERROR(VLOOKUP($Q$5,Ledger!C173:K173,4,0),"-")</f>
        <v>-</v>
      </c>
      <c r="M173" s="49" t="str">
        <f>IFERROR(VLOOKUP($Q$5,Ledger!C173:K173,5,0),"-")</f>
        <v>-</v>
      </c>
      <c r="N173" s="49" t="str">
        <f>IFERROR(VLOOKUP($Q$5,Ledger!C173:K173,6,0),"-")</f>
        <v>-</v>
      </c>
      <c r="O173" s="45">
        <f t="shared" si="30"/>
        <v>0</v>
      </c>
      <c r="P173" s="45" t="str">
        <f>IFERROR(VLOOKUP($Q$5,Ledger!C173:K173,9,0),"-")</f>
        <v>-</v>
      </c>
      <c r="Q173" s="45" t="str">
        <f t="shared" si="31"/>
        <v>-</v>
      </c>
      <c r="S173" s="25" t="str">
        <f>IFERROR(VLOOKUP($Z$5,Ledger!C173:K173,2,0),"-")</f>
        <v>-</v>
      </c>
      <c r="T173" s="49" t="str">
        <f>IFERROR(VLOOKUP($Z$5,Ledger!C173:K173,3,0),"-")</f>
        <v>-</v>
      </c>
      <c r="U173" s="49" t="str">
        <f>IFERROR(VLOOKUP($Z$5,Ledger!C173:K173,4,0),"-")</f>
        <v>-</v>
      </c>
      <c r="V173" s="49" t="str">
        <f>IFERROR(VLOOKUP($Z$5,Ledger!C173:K173,5,0),"-")</f>
        <v>-</v>
      </c>
      <c r="W173" s="49" t="str">
        <f>IFERROR(VLOOKUP($Z$5,Ledger!C173:K173,6,0),"-")</f>
        <v>-</v>
      </c>
      <c r="X173" s="45">
        <f t="shared" si="32"/>
        <v>0</v>
      </c>
      <c r="Y173" s="45" t="str">
        <f>IFERROR(VLOOKUP($Z$5,Ledger!C173:K173,9,0),"-")</f>
        <v>-</v>
      </c>
      <c r="Z173" s="45" t="str">
        <f t="shared" si="33"/>
        <v>-</v>
      </c>
      <c r="AB173" s="25" t="str">
        <f>IFERROR(VLOOKUP($AI$5,Ledger!C173:K173,2,0),"-")</f>
        <v>-</v>
      </c>
      <c r="AC173" s="49" t="str">
        <f>IFERROR(VLOOKUP($AI$5,Ledger!C173:K173,3,0),"-")</f>
        <v>-</v>
      </c>
      <c r="AD173" s="49" t="str">
        <f>IFERROR(VLOOKUP($AI$5,Ledger!C173:K173,4,0),"-")</f>
        <v>-</v>
      </c>
      <c r="AE173" s="49" t="str">
        <f>IFERROR(VLOOKUP($AI$5,Ledger!C173:K173,5,0),"-")</f>
        <v>-</v>
      </c>
      <c r="AF173" s="49" t="str">
        <f>IFERROR(VLOOKUP($AI$5,Ledger!C173:K173,6,0),"-")</f>
        <v>-</v>
      </c>
      <c r="AG173" s="45">
        <f t="shared" si="34"/>
        <v>0</v>
      </c>
      <c r="AH173" s="45" t="str">
        <f>IFERROR(VLOOKUP($AI$5,Ledger!C173:K173,9,0),"-")</f>
        <v>-</v>
      </c>
      <c r="AI173" s="45" t="str">
        <f t="shared" si="35"/>
        <v>-</v>
      </c>
      <c r="AK173" s="25" t="str">
        <f>IFERROR(VLOOKUP($AR$5,Ledger!C173:K173,2,0),"-")</f>
        <v>-</v>
      </c>
      <c r="AL173" s="49" t="str">
        <f>IFERROR(VLOOKUP($AR$5,Ledger!C173:K173,3,0),"-")</f>
        <v>-</v>
      </c>
      <c r="AM173" s="49" t="str">
        <f>IFERROR(VLOOKUP($AR$5,Ledger!C173:K173,4,0),"-")</f>
        <v>-</v>
      </c>
      <c r="AN173" s="49" t="str">
        <f>IFERROR(VLOOKUP($AR$5,Ledger!C173:K173,5,0),"-")</f>
        <v>-</v>
      </c>
      <c r="AO173" s="49" t="str">
        <f>IFERROR(VLOOKUP($AR$5,Ledger!C173:K173,6,0),"-")</f>
        <v>-</v>
      </c>
      <c r="AP173" s="45">
        <f t="shared" si="36"/>
        <v>0</v>
      </c>
      <c r="AQ173" s="45" t="str">
        <f>IFERROR(VLOOKUP($AR$5,Ledger!C173:K173,9,0),"-")</f>
        <v>-</v>
      </c>
      <c r="AR173" s="45" t="str">
        <f t="shared" si="37"/>
        <v>-</v>
      </c>
      <c r="AT173" s="25" t="str">
        <f>IFERROR(VLOOKUP($BA$5,Ledger!C173:K173,2,0),"-")</f>
        <v>-</v>
      </c>
      <c r="AU173" s="49" t="str">
        <f>IFERROR(VLOOKUP($BA$5,Ledger!C173:K173,3,0),"-")</f>
        <v>-</v>
      </c>
      <c r="AV173" s="49" t="str">
        <f>IFERROR(VLOOKUP($BA$5,Ledger!C173:K173,4,0),"-")</f>
        <v>-</v>
      </c>
      <c r="AW173" s="49" t="str">
        <f>IFERROR(VLOOKUP($BA$5,Ledger!C173:K173,5,0),"-")</f>
        <v>-</v>
      </c>
      <c r="AX173" s="49" t="str">
        <f>IFERROR(VLOOKUP($BA$5,Ledger!C173:K173,6,0),"-")</f>
        <v>-</v>
      </c>
      <c r="AY173" s="45">
        <f t="shared" si="38"/>
        <v>0</v>
      </c>
      <c r="AZ173" s="45" t="str">
        <f>IFERROR(VLOOKUP($BA$5,Ledger!C173:K173,9,0),"-")</f>
        <v>-</v>
      </c>
      <c r="BA173" s="45" t="str">
        <f t="shared" si="39"/>
        <v>-</v>
      </c>
      <c r="BC173" s="25" t="str">
        <f>IFERROR(VLOOKUP($BJ$5,Ledger!C173:K173,2,0),"-")</f>
        <v>-</v>
      </c>
      <c r="BD173" s="49" t="str">
        <f>IFERROR(VLOOKUP($BJ$5,Ledger!C173:K173,3,0),"-")</f>
        <v>-</v>
      </c>
      <c r="BE173" s="49" t="str">
        <f>IFERROR(VLOOKUP($BJ$5,Ledger!C173:K173,4,0),"-")</f>
        <v>-</v>
      </c>
      <c r="BF173" s="49" t="str">
        <f>IFERROR(VLOOKUP($BJ$5,Ledger!C173:K173,5,0),"-")</f>
        <v>-</v>
      </c>
      <c r="BG173" s="49" t="str">
        <f>IFERROR(VLOOKUP($BJ$5,Ledger!C173:K173,6,0),"-")</f>
        <v>-</v>
      </c>
      <c r="BH173" s="45">
        <f t="shared" si="40"/>
        <v>0</v>
      </c>
      <c r="BI173" s="45" t="str">
        <f>IFERROR(VLOOKUP($BJ$5,Ledger!C173:K173,9,0),"-")</f>
        <v>-</v>
      </c>
      <c r="BJ173" s="45" t="str">
        <f t="shared" si="41"/>
        <v>-</v>
      </c>
    </row>
    <row r="174" spans="1:62" ht="24" x14ac:dyDescent="0.2">
      <c r="A174" s="25" t="str">
        <f>IFERROR(VLOOKUP($H$5,Ledger!C174:K174,2,0),"-")</f>
        <v>-</v>
      </c>
      <c r="B174" s="49" t="str">
        <f>IFERROR(VLOOKUP($H$5,Ledger!C174:K174,3,0),"-")</f>
        <v>-</v>
      </c>
      <c r="C174" s="49" t="str">
        <f>IFERROR(VLOOKUP($H$5,Ledger!C174:K174,4,0),"-")</f>
        <v>-</v>
      </c>
      <c r="D174" s="49" t="str">
        <f>IFERROR(VLOOKUP($H$5,Ledger!C174:K174,5,0),"-")</f>
        <v>-</v>
      </c>
      <c r="E174" s="49" t="str">
        <f>IFERROR(VLOOKUP($H$5,Ledger!C174:K174,6,0),"-")</f>
        <v>-</v>
      </c>
      <c r="F174" s="45">
        <f t="shared" si="28"/>
        <v>0</v>
      </c>
      <c r="G174" s="45" t="str">
        <f>IFERROR(VLOOKUP($H$5,Ledger!C174:K174,9,0),"-")</f>
        <v>-</v>
      </c>
      <c r="H174" s="45" t="str">
        <f t="shared" si="29"/>
        <v>-</v>
      </c>
      <c r="J174" s="25" t="str">
        <f>IFERROR(VLOOKUP($Q$5,Ledger!C174:K174,2,0),"-")</f>
        <v>-</v>
      </c>
      <c r="K174" s="49" t="str">
        <f>IFERROR(VLOOKUP($Q$5,Ledger!C174:K174,3,0),"-")</f>
        <v>-</v>
      </c>
      <c r="L174" s="49" t="str">
        <f>IFERROR(VLOOKUP($Q$5,Ledger!C174:K174,4,0),"-")</f>
        <v>-</v>
      </c>
      <c r="M174" s="49" t="str">
        <f>IFERROR(VLOOKUP($Q$5,Ledger!C174:K174,5,0),"-")</f>
        <v>-</v>
      </c>
      <c r="N174" s="49" t="str">
        <f>IFERROR(VLOOKUP($Q$5,Ledger!C174:K174,6,0),"-")</f>
        <v>-</v>
      </c>
      <c r="O174" s="45">
        <f t="shared" si="30"/>
        <v>0</v>
      </c>
      <c r="P174" s="45" t="str">
        <f>IFERROR(VLOOKUP($Q$5,Ledger!C174:K174,9,0),"-")</f>
        <v>-</v>
      </c>
      <c r="Q174" s="45" t="str">
        <f t="shared" si="31"/>
        <v>-</v>
      </c>
      <c r="S174" s="25" t="str">
        <f>IFERROR(VLOOKUP($Z$5,Ledger!C174:K174,2,0),"-")</f>
        <v>-</v>
      </c>
      <c r="T174" s="49" t="str">
        <f>IFERROR(VLOOKUP($Z$5,Ledger!C174:K174,3,0),"-")</f>
        <v>-</v>
      </c>
      <c r="U174" s="49" t="str">
        <f>IFERROR(VLOOKUP($Z$5,Ledger!C174:K174,4,0),"-")</f>
        <v>-</v>
      </c>
      <c r="V174" s="49" t="str">
        <f>IFERROR(VLOOKUP($Z$5,Ledger!C174:K174,5,0),"-")</f>
        <v>-</v>
      </c>
      <c r="W174" s="49" t="str">
        <f>IFERROR(VLOOKUP($Z$5,Ledger!C174:K174,6,0),"-")</f>
        <v>-</v>
      </c>
      <c r="X174" s="45">
        <f t="shared" si="32"/>
        <v>0</v>
      </c>
      <c r="Y174" s="45" t="str">
        <f>IFERROR(VLOOKUP($Z$5,Ledger!C174:K174,9,0),"-")</f>
        <v>-</v>
      </c>
      <c r="Z174" s="45" t="str">
        <f t="shared" si="33"/>
        <v>-</v>
      </c>
      <c r="AB174" s="25" t="str">
        <f>IFERROR(VLOOKUP($AI$5,Ledger!C174:K174,2,0),"-")</f>
        <v>-</v>
      </c>
      <c r="AC174" s="49" t="str">
        <f>IFERROR(VLOOKUP($AI$5,Ledger!C174:K174,3,0),"-")</f>
        <v>-</v>
      </c>
      <c r="AD174" s="49" t="str">
        <f>IFERROR(VLOOKUP($AI$5,Ledger!C174:K174,4,0),"-")</f>
        <v>-</v>
      </c>
      <c r="AE174" s="49" t="str">
        <f>IFERROR(VLOOKUP($AI$5,Ledger!C174:K174,5,0),"-")</f>
        <v>-</v>
      </c>
      <c r="AF174" s="49" t="str">
        <f>IFERROR(VLOOKUP($AI$5,Ledger!C174:K174,6,0),"-")</f>
        <v>-</v>
      </c>
      <c r="AG174" s="45">
        <f t="shared" si="34"/>
        <v>0</v>
      </c>
      <c r="AH174" s="45" t="str">
        <f>IFERROR(VLOOKUP($AI$5,Ledger!C174:K174,9,0),"-")</f>
        <v>-</v>
      </c>
      <c r="AI174" s="45" t="str">
        <f t="shared" si="35"/>
        <v>-</v>
      </c>
      <c r="AK174" s="25" t="str">
        <f>IFERROR(VLOOKUP($AR$5,Ledger!C174:K174,2,0),"-")</f>
        <v>-</v>
      </c>
      <c r="AL174" s="49" t="str">
        <f>IFERROR(VLOOKUP($AR$5,Ledger!C174:K174,3,0),"-")</f>
        <v>-</v>
      </c>
      <c r="AM174" s="49" t="str">
        <f>IFERROR(VLOOKUP($AR$5,Ledger!C174:K174,4,0),"-")</f>
        <v>-</v>
      </c>
      <c r="AN174" s="49" t="str">
        <f>IFERROR(VLOOKUP($AR$5,Ledger!C174:K174,5,0),"-")</f>
        <v>-</v>
      </c>
      <c r="AO174" s="49" t="str">
        <f>IFERROR(VLOOKUP($AR$5,Ledger!C174:K174,6,0),"-")</f>
        <v>-</v>
      </c>
      <c r="AP174" s="45">
        <f t="shared" si="36"/>
        <v>0</v>
      </c>
      <c r="AQ174" s="45" t="str">
        <f>IFERROR(VLOOKUP($AR$5,Ledger!C174:K174,9,0),"-")</f>
        <v>-</v>
      </c>
      <c r="AR174" s="45" t="str">
        <f t="shared" si="37"/>
        <v>-</v>
      </c>
      <c r="AT174" s="25" t="str">
        <f>IFERROR(VLOOKUP($BA$5,Ledger!C174:K174,2,0),"-")</f>
        <v>-</v>
      </c>
      <c r="AU174" s="49" t="str">
        <f>IFERROR(VLOOKUP($BA$5,Ledger!C174:K174,3,0),"-")</f>
        <v>-</v>
      </c>
      <c r="AV174" s="49" t="str">
        <f>IFERROR(VLOOKUP($BA$5,Ledger!C174:K174,4,0),"-")</f>
        <v>-</v>
      </c>
      <c r="AW174" s="49" t="str">
        <f>IFERROR(VLOOKUP($BA$5,Ledger!C174:K174,5,0),"-")</f>
        <v>-</v>
      </c>
      <c r="AX174" s="49" t="str">
        <f>IFERROR(VLOOKUP($BA$5,Ledger!C174:K174,6,0),"-")</f>
        <v>-</v>
      </c>
      <c r="AY174" s="45">
        <f t="shared" si="38"/>
        <v>0</v>
      </c>
      <c r="AZ174" s="45" t="str">
        <f>IFERROR(VLOOKUP($BA$5,Ledger!C174:K174,9,0),"-")</f>
        <v>-</v>
      </c>
      <c r="BA174" s="45" t="str">
        <f t="shared" si="39"/>
        <v>-</v>
      </c>
      <c r="BC174" s="25" t="str">
        <f>IFERROR(VLOOKUP($BJ$5,Ledger!C174:K174,2,0),"-")</f>
        <v>-</v>
      </c>
      <c r="BD174" s="49" t="str">
        <f>IFERROR(VLOOKUP($BJ$5,Ledger!C174:K174,3,0),"-")</f>
        <v>-</v>
      </c>
      <c r="BE174" s="49" t="str">
        <f>IFERROR(VLOOKUP($BJ$5,Ledger!C174:K174,4,0),"-")</f>
        <v>-</v>
      </c>
      <c r="BF174" s="49" t="str">
        <f>IFERROR(VLOOKUP($BJ$5,Ledger!C174:K174,5,0),"-")</f>
        <v>-</v>
      </c>
      <c r="BG174" s="49" t="str">
        <f>IFERROR(VLOOKUP($BJ$5,Ledger!C174:K174,6,0),"-")</f>
        <v>-</v>
      </c>
      <c r="BH174" s="45">
        <f t="shared" si="40"/>
        <v>0</v>
      </c>
      <c r="BI174" s="45" t="str">
        <f>IFERROR(VLOOKUP($BJ$5,Ledger!C174:K174,9,0),"-")</f>
        <v>-</v>
      </c>
      <c r="BJ174" s="45" t="str">
        <f t="shared" si="41"/>
        <v>-</v>
      </c>
    </row>
    <row r="175" spans="1:62" ht="24" x14ac:dyDescent="0.2">
      <c r="A175" s="25" t="str">
        <f>IFERROR(VLOOKUP($H$5,Ledger!C175:K175,2,0),"-")</f>
        <v>-</v>
      </c>
      <c r="B175" s="49" t="str">
        <f>IFERROR(VLOOKUP($H$5,Ledger!C175:K175,3,0),"-")</f>
        <v>-</v>
      </c>
      <c r="C175" s="49" t="str">
        <f>IFERROR(VLOOKUP($H$5,Ledger!C175:K175,4,0),"-")</f>
        <v>-</v>
      </c>
      <c r="D175" s="49" t="str">
        <f>IFERROR(VLOOKUP($H$5,Ledger!C175:K175,5,0),"-")</f>
        <v>-</v>
      </c>
      <c r="E175" s="49" t="str">
        <f>IFERROR(VLOOKUP($H$5,Ledger!C175:K175,6,0),"-")</f>
        <v>-</v>
      </c>
      <c r="F175" s="45">
        <f t="shared" si="28"/>
        <v>0</v>
      </c>
      <c r="G175" s="45" t="str">
        <f>IFERROR(VLOOKUP($H$5,Ledger!C175:K175,9,0),"-")</f>
        <v>-</v>
      </c>
      <c r="H175" s="45" t="str">
        <f t="shared" si="29"/>
        <v>-</v>
      </c>
      <c r="J175" s="25" t="str">
        <f>IFERROR(VLOOKUP($Q$5,Ledger!C175:K175,2,0),"-")</f>
        <v>-</v>
      </c>
      <c r="K175" s="49" t="str">
        <f>IFERROR(VLOOKUP($Q$5,Ledger!C175:K175,3,0),"-")</f>
        <v>-</v>
      </c>
      <c r="L175" s="49" t="str">
        <f>IFERROR(VLOOKUP($Q$5,Ledger!C175:K175,4,0),"-")</f>
        <v>-</v>
      </c>
      <c r="M175" s="49" t="str">
        <f>IFERROR(VLOOKUP($Q$5,Ledger!C175:K175,5,0),"-")</f>
        <v>-</v>
      </c>
      <c r="N175" s="49" t="str">
        <f>IFERROR(VLOOKUP($Q$5,Ledger!C175:K175,6,0),"-")</f>
        <v>-</v>
      </c>
      <c r="O175" s="45">
        <f t="shared" si="30"/>
        <v>0</v>
      </c>
      <c r="P175" s="45" t="str">
        <f>IFERROR(VLOOKUP($Q$5,Ledger!C175:K175,9,0),"-")</f>
        <v>-</v>
      </c>
      <c r="Q175" s="45" t="str">
        <f t="shared" si="31"/>
        <v>-</v>
      </c>
      <c r="S175" s="25" t="str">
        <f>IFERROR(VLOOKUP($Z$5,Ledger!C175:K175,2,0),"-")</f>
        <v>-</v>
      </c>
      <c r="T175" s="49" t="str">
        <f>IFERROR(VLOOKUP($Z$5,Ledger!C175:K175,3,0),"-")</f>
        <v>-</v>
      </c>
      <c r="U175" s="49" t="str">
        <f>IFERROR(VLOOKUP($Z$5,Ledger!C175:K175,4,0),"-")</f>
        <v>-</v>
      </c>
      <c r="V175" s="49" t="str">
        <f>IFERROR(VLOOKUP($Z$5,Ledger!C175:K175,5,0),"-")</f>
        <v>-</v>
      </c>
      <c r="W175" s="49" t="str">
        <f>IFERROR(VLOOKUP($Z$5,Ledger!C175:K175,6,0),"-")</f>
        <v>-</v>
      </c>
      <c r="X175" s="45">
        <f t="shared" si="32"/>
        <v>0</v>
      </c>
      <c r="Y175" s="45" t="str">
        <f>IFERROR(VLOOKUP($Z$5,Ledger!C175:K175,9,0),"-")</f>
        <v>-</v>
      </c>
      <c r="Z175" s="45" t="str">
        <f t="shared" si="33"/>
        <v>-</v>
      </c>
      <c r="AB175" s="25" t="str">
        <f>IFERROR(VLOOKUP($AI$5,Ledger!C175:K175,2,0),"-")</f>
        <v>-</v>
      </c>
      <c r="AC175" s="49" t="str">
        <f>IFERROR(VLOOKUP($AI$5,Ledger!C175:K175,3,0),"-")</f>
        <v>-</v>
      </c>
      <c r="AD175" s="49" t="str">
        <f>IFERROR(VLOOKUP($AI$5,Ledger!C175:K175,4,0),"-")</f>
        <v>-</v>
      </c>
      <c r="AE175" s="49" t="str">
        <f>IFERROR(VLOOKUP($AI$5,Ledger!C175:K175,5,0),"-")</f>
        <v>-</v>
      </c>
      <c r="AF175" s="49" t="str">
        <f>IFERROR(VLOOKUP($AI$5,Ledger!C175:K175,6,0),"-")</f>
        <v>-</v>
      </c>
      <c r="AG175" s="45">
        <f t="shared" si="34"/>
        <v>0</v>
      </c>
      <c r="AH175" s="45" t="str">
        <f>IFERROR(VLOOKUP($AI$5,Ledger!C175:K175,9,0),"-")</f>
        <v>-</v>
      </c>
      <c r="AI175" s="45" t="str">
        <f t="shared" si="35"/>
        <v>-</v>
      </c>
      <c r="AK175" s="25" t="str">
        <f>IFERROR(VLOOKUP($AR$5,Ledger!C175:K175,2,0),"-")</f>
        <v>-</v>
      </c>
      <c r="AL175" s="49" t="str">
        <f>IFERROR(VLOOKUP($AR$5,Ledger!C175:K175,3,0),"-")</f>
        <v>-</v>
      </c>
      <c r="AM175" s="49" t="str">
        <f>IFERROR(VLOOKUP($AR$5,Ledger!C175:K175,4,0),"-")</f>
        <v>-</v>
      </c>
      <c r="AN175" s="49" t="str">
        <f>IFERROR(VLOOKUP($AR$5,Ledger!C175:K175,5,0),"-")</f>
        <v>-</v>
      </c>
      <c r="AO175" s="49" t="str">
        <f>IFERROR(VLOOKUP($AR$5,Ledger!C175:K175,6,0),"-")</f>
        <v>-</v>
      </c>
      <c r="AP175" s="45">
        <f t="shared" si="36"/>
        <v>0</v>
      </c>
      <c r="AQ175" s="45" t="str">
        <f>IFERROR(VLOOKUP($AR$5,Ledger!C175:K175,9,0),"-")</f>
        <v>-</v>
      </c>
      <c r="AR175" s="45" t="str">
        <f t="shared" si="37"/>
        <v>-</v>
      </c>
      <c r="AT175" s="25" t="str">
        <f>IFERROR(VLOOKUP($BA$5,Ledger!C175:K175,2,0),"-")</f>
        <v>-</v>
      </c>
      <c r="AU175" s="49" t="str">
        <f>IFERROR(VLOOKUP($BA$5,Ledger!C175:K175,3,0),"-")</f>
        <v>-</v>
      </c>
      <c r="AV175" s="49" t="str">
        <f>IFERROR(VLOOKUP($BA$5,Ledger!C175:K175,4,0),"-")</f>
        <v>-</v>
      </c>
      <c r="AW175" s="49" t="str">
        <f>IFERROR(VLOOKUP($BA$5,Ledger!C175:K175,5,0),"-")</f>
        <v>-</v>
      </c>
      <c r="AX175" s="49" t="str">
        <f>IFERROR(VLOOKUP($BA$5,Ledger!C175:K175,6,0),"-")</f>
        <v>-</v>
      </c>
      <c r="AY175" s="45">
        <f t="shared" si="38"/>
        <v>0</v>
      </c>
      <c r="AZ175" s="45" t="str">
        <f>IFERROR(VLOOKUP($BA$5,Ledger!C175:K175,9,0),"-")</f>
        <v>-</v>
      </c>
      <c r="BA175" s="45" t="str">
        <f t="shared" si="39"/>
        <v>-</v>
      </c>
      <c r="BC175" s="25" t="str">
        <f>IFERROR(VLOOKUP($BJ$5,Ledger!C175:K175,2,0),"-")</f>
        <v>-</v>
      </c>
      <c r="BD175" s="49" t="str">
        <f>IFERROR(VLOOKUP($BJ$5,Ledger!C175:K175,3,0),"-")</f>
        <v>-</v>
      </c>
      <c r="BE175" s="49" t="str">
        <f>IFERROR(VLOOKUP($BJ$5,Ledger!C175:K175,4,0),"-")</f>
        <v>-</v>
      </c>
      <c r="BF175" s="49" t="str">
        <f>IFERROR(VLOOKUP($BJ$5,Ledger!C175:K175,5,0),"-")</f>
        <v>-</v>
      </c>
      <c r="BG175" s="49" t="str">
        <f>IFERROR(VLOOKUP($BJ$5,Ledger!C175:K175,6,0),"-")</f>
        <v>-</v>
      </c>
      <c r="BH175" s="45">
        <f t="shared" si="40"/>
        <v>0</v>
      </c>
      <c r="BI175" s="45" t="str">
        <f>IFERROR(VLOOKUP($BJ$5,Ledger!C175:K175,9,0),"-")</f>
        <v>-</v>
      </c>
      <c r="BJ175" s="45" t="str">
        <f t="shared" si="41"/>
        <v>-</v>
      </c>
    </row>
    <row r="176" spans="1:62" ht="24" x14ac:dyDescent="0.2">
      <c r="A176" s="25" t="str">
        <f>IFERROR(VLOOKUP($H$5,Ledger!C176:K176,2,0),"-")</f>
        <v>-</v>
      </c>
      <c r="B176" s="49" t="str">
        <f>IFERROR(VLOOKUP($H$5,Ledger!C176:K176,3,0),"-")</f>
        <v>-</v>
      </c>
      <c r="C176" s="49" t="str">
        <f>IFERROR(VLOOKUP($H$5,Ledger!C176:K176,4,0),"-")</f>
        <v>-</v>
      </c>
      <c r="D176" s="49" t="str">
        <f>IFERROR(VLOOKUP($H$5,Ledger!C176:K176,5,0),"-")</f>
        <v>-</v>
      </c>
      <c r="E176" s="49" t="str">
        <f>IFERROR(VLOOKUP($H$5,Ledger!C176:K176,6,0),"-")</f>
        <v>-</v>
      </c>
      <c r="F176" s="45">
        <f t="shared" si="28"/>
        <v>0</v>
      </c>
      <c r="G176" s="45" t="str">
        <f>IFERROR(VLOOKUP($H$5,Ledger!C176:K176,9,0),"-")</f>
        <v>-</v>
      </c>
      <c r="H176" s="45" t="str">
        <f t="shared" si="29"/>
        <v>-</v>
      </c>
      <c r="J176" s="25" t="str">
        <f>IFERROR(VLOOKUP($Q$5,Ledger!C176:K176,2,0),"-")</f>
        <v>-</v>
      </c>
      <c r="K176" s="49" t="str">
        <f>IFERROR(VLOOKUP($Q$5,Ledger!C176:K176,3,0),"-")</f>
        <v>-</v>
      </c>
      <c r="L176" s="49" t="str">
        <f>IFERROR(VLOOKUP($Q$5,Ledger!C176:K176,4,0),"-")</f>
        <v>-</v>
      </c>
      <c r="M176" s="49" t="str">
        <f>IFERROR(VLOOKUP($Q$5,Ledger!C176:K176,5,0),"-")</f>
        <v>-</v>
      </c>
      <c r="N176" s="49" t="str">
        <f>IFERROR(VLOOKUP($Q$5,Ledger!C176:K176,6,0),"-")</f>
        <v>-</v>
      </c>
      <c r="O176" s="45">
        <f t="shared" si="30"/>
        <v>0</v>
      </c>
      <c r="P176" s="45" t="str">
        <f>IFERROR(VLOOKUP($Q$5,Ledger!C176:K176,9,0),"-")</f>
        <v>-</v>
      </c>
      <c r="Q176" s="45" t="str">
        <f t="shared" si="31"/>
        <v>-</v>
      </c>
      <c r="S176" s="25" t="str">
        <f>IFERROR(VLOOKUP($Z$5,Ledger!C176:K176,2,0),"-")</f>
        <v>-</v>
      </c>
      <c r="T176" s="49" t="str">
        <f>IFERROR(VLOOKUP($Z$5,Ledger!C176:K176,3,0),"-")</f>
        <v>-</v>
      </c>
      <c r="U176" s="49" t="str">
        <f>IFERROR(VLOOKUP($Z$5,Ledger!C176:K176,4,0),"-")</f>
        <v>-</v>
      </c>
      <c r="V176" s="49" t="str">
        <f>IFERROR(VLOOKUP($Z$5,Ledger!C176:K176,5,0),"-")</f>
        <v>-</v>
      </c>
      <c r="W176" s="49" t="str">
        <f>IFERROR(VLOOKUP($Z$5,Ledger!C176:K176,6,0),"-")</f>
        <v>-</v>
      </c>
      <c r="X176" s="45">
        <f t="shared" si="32"/>
        <v>0</v>
      </c>
      <c r="Y176" s="45" t="str">
        <f>IFERROR(VLOOKUP($Z$5,Ledger!C176:K176,9,0),"-")</f>
        <v>-</v>
      </c>
      <c r="Z176" s="45" t="str">
        <f t="shared" si="33"/>
        <v>-</v>
      </c>
      <c r="AB176" s="25" t="str">
        <f>IFERROR(VLOOKUP($AI$5,Ledger!C176:K176,2,0),"-")</f>
        <v>-</v>
      </c>
      <c r="AC176" s="49" t="str">
        <f>IFERROR(VLOOKUP($AI$5,Ledger!C176:K176,3,0),"-")</f>
        <v>-</v>
      </c>
      <c r="AD176" s="49" t="str">
        <f>IFERROR(VLOOKUP($AI$5,Ledger!C176:K176,4,0),"-")</f>
        <v>-</v>
      </c>
      <c r="AE176" s="49" t="str">
        <f>IFERROR(VLOOKUP($AI$5,Ledger!C176:K176,5,0),"-")</f>
        <v>-</v>
      </c>
      <c r="AF176" s="49" t="str">
        <f>IFERROR(VLOOKUP($AI$5,Ledger!C176:K176,6,0),"-")</f>
        <v>-</v>
      </c>
      <c r="AG176" s="45">
        <f t="shared" si="34"/>
        <v>0</v>
      </c>
      <c r="AH176" s="45" t="str">
        <f>IFERROR(VLOOKUP($AI$5,Ledger!C176:K176,9,0),"-")</f>
        <v>-</v>
      </c>
      <c r="AI176" s="45" t="str">
        <f t="shared" si="35"/>
        <v>-</v>
      </c>
      <c r="AK176" s="25" t="str">
        <f>IFERROR(VLOOKUP($AR$5,Ledger!C176:K176,2,0),"-")</f>
        <v>-</v>
      </c>
      <c r="AL176" s="49" t="str">
        <f>IFERROR(VLOOKUP($AR$5,Ledger!C176:K176,3,0),"-")</f>
        <v>-</v>
      </c>
      <c r="AM176" s="49" t="str">
        <f>IFERROR(VLOOKUP($AR$5,Ledger!C176:K176,4,0),"-")</f>
        <v>-</v>
      </c>
      <c r="AN176" s="49" t="str">
        <f>IFERROR(VLOOKUP($AR$5,Ledger!C176:K176,5,0),"-")</f>
        <v>-</v>
      </c>
      <c r="AO176" s="49" t="str">
        <f>IFERROR(VLOOKUP($AR$5,Ledger!C176:K176,6,0),"-")</f>
        <v>-</v>
      </c>
      <c r="AP176" s="45">
        <f t="shared" si="36"/>
        <v>0</v>
      </c>
      <c r="AQ176" s="45" t="str">
        <f>IFERROR(VLOOKUP($AR$5,Ledger!C176:K176,9,0),"-")</f>
        <v>-</v>
      </c>
      <c r="AR176" s="45" t="str">
        <f t="shared" si="37"/>
        <v>-</v>
      </c>
      <c r="AT176" s="25" t="str">
        <f>IFERROR(VLOOKUP($BA$5,Ledger!C176:K176,2,0),"-")</f>
        <v>-</v>
      </c>
      <c r="AU176" s="49" t="str">
        <f>IFERROR(VLOOKUP($BA$5,Ledger!C176:K176,3,0),"-")</f>
        <v>-</v>
      </c>
      <c r="AV176" s="49" t="str">
        <f>IFERROR(VLOOKUP($BA$5,Ledger!C176:K176,4,0),"-")</f>
        <v>-</v>
      </c>
      <c r="AW176" s="49" t="str">
        <f>IFERROR(VLOOKUP($BA$5,Ledger!C176:K176,5,0),"-")</f>
        <v>-</v>
      </c>
      <c r="AX176" s="49" t="str">
        <f>IFERROR(VLOOKUP($BA$5,Ledger!C176:K176,6,0),"-")</f>
        <v>-</v>
      </c>
      <c r="AY176" s="45">
        <f t="shared" si="38"/>
        <v>0</v>
      </c>
      <c r="AZ176" s="45" t="str">
        <f>IFERROR(VLOOKUP($BA$5,Ledger!C176:K176,9,0),"-")</f>
        <v>-</v>
      </c>
      <c r="BA176" s="45" t="str">
        <f t="shared" si="39"/>
        <v>-</v>
      </c>
      <c r="BC176" s="25" t="str">
        <f>IFERROR(VLOOKUP($BJ$5,Ledger!C176:K176,2,0),"-")</f>
        <v>-</v>
      </c>
      <c r="BD176" s="49" t="str">
        <f>IFERROR(VLOOKUP($BJ$5,Ledger!C176:K176,3,0),"-")</f>
        <v>-</v>
      </c>
      <c r="BE176" s="49" t="str">
        <f>IFERROR(VLOOKUP($BJ$5,Ledger!C176:K176,4,0),"-")</f>
        <v>-</v>
      </c>
      <c r="BF176" s="49" t="str">
        <f>IFERROR(VLOOKUP($BJ$5,Ledger!C176:K176,5,0),"-")</f>
        <v>-</v>
      </c>
      <c r="BG176" s="49" t="str">
        <f>IFERROR(VLOOKUP($BJ$5,Ledger!C176:K176,6,0),"-")</f>
        <v>-</v>
      </c>
      <c r="BH176" s="45">
        <f t="shared" si="40"/>
        <v>0</v>
      </c>
      <c r="BI176" s="45" t="str">
        <f>IFERROR(VLOOKUP($BJ$5,Ledger!C176:K176,9,0),"-")</f>
        <v>-</v>
      </c>
      <c r="BJ176" s="45" t="str">
        <f t="shared" si="41"/>
        <v>-</v>
      </c>
    </row>
    <row r="177" spans="1:62" ht="24" x14ac:dyDescent="0.2">
      <c r="A177" s="25" t="str">
        <f>IFERROR(VLOOKUP($H$5,Ledger!C177:K177,2,0),"-")</f>
        <v>-</v>
      </c>
      <c r="B177" s="49" t="str">
        <f>IFERROR(VLOOKUP($H$5,Ledger!C177:K177,3,0),"-")</f>
        <v>-</v>
      </c>
      <c r="C177" s="49" t="str">
        <f>IFERROR(VLOOKUP($H$5,Ledger!C177:K177,4,0),"-")</f>
        <v>-</v>
      </c>
      <c r="D177" s="49" t="str">
        <f>IFERROR(VLOOKUP($H$5,Ledger!C177:K177,5,0),"-")</f>
        <v>-</v>
      </c>
      <c r="E177" s="49" t="str">
        <f>IFERROR(VLOOKUP($H$5,Ledger!C177:K177,6,0),"-")</f>
        <v>-</v>
      </c>
      <c r="F177" s="45">
        <f t="shared" si="28"/>
        <v>0</v>
      </c>
      <c r="G177" s="45" t="str">
        <f>IFERROR(VLOOKUP($H$5,Ledger!C177:K177,9,0),"-")</f>
        <v>-</v>
      </c>
      <c r="H177" s="45" t="str">
        <f t="shared" si="29"/>
        <v>-</v>
      </c>
      <c r="J177" s="25" t="str">
        <f>IFERROR(VLOOKUP($Q$5,Ledger!C177:K177,2,0),"-")</f>
        <v>-</v>
      </c>
      <c r="K177" s="49" t="str">
        <f>IFERROR(VLOOKUP($Q$5,Ledger!C177:K177,3,0),"-")</f>
        <v>-</v>
      </c>
      <c r="L177" s="49" t="str">
        <f>IFERROR(VLOOKUP($Q$5,Ledger!C177:K177,4,0),"-")</f>
        <v>-</v>
      </c>
      <c r="M177" s="49" t="str">
        <f>IFERROR(VLOOKUP($Q$5,Ledger!C177:K177,5,0),"-")</f>
        <v>-</v>
      </c>
      <c r="N177" s="49" t="str">
        <f>IFERROR(VLOOKUP($Q$5,Ledger!C177:K177,6,0),"-")</f>
        <v>-</v>
      </c>
      <c r="O177" s="45">
        <f t="shared" si="30"/>
        <v>0</v>
      </c>
      <c r="P177" s="45" t="str">
        <f>IFERROR(VLOOKUP($Q$5,Ledger!C177:K177,9,0),"-")</f>
        <v>-</v>
      </c>
      <c r="Q177" s="45" t="str">
        <f t="shared" si="31"/>
        <v>-</v>
      </c>
      <c r="S177" s="25" t="str">
        <f>IFERROR(VLOOKUP($Z$5,Ledger!C177:K177,2,0),"-")</f>
        <v>-</v>
      </c>
      <c r="T177" s="49" t="str">
        <f>IFERROR(VLOOKUP($Z$5,Ledger!C177:K177,3,0),"-")</f>
        <v>-</v>
      </c>
      <c r="U177" s="49" t="str">
        <f>IFERROR(VLOOKUP($Z$5,Ledger!C177:K177,4,0),"-")</f>
        <v>-</v>
      </c>
      <c r="V177" s="49" t="str">
        <f>IFERROR(VLOOKUP($Z$5,Ledger!C177:K177,5,0),"-")</f>
        <v>-</v>
      </c>
      <c r="W177" s="49" t="str">
        <f>IFERROR(VLOOKUP($Z$5,Ledger!C177:K177,6,0),"-")</f>
        <v>-</v>
      </c>
      <c r="X177" s="45">
        <f t="shared" si="32"/>
        <v>0</v>
      </c>
      <c r="Y177" s="45" t="str">
        <f>IFERROR(VLOOKUP($Z$5,Ledger!C177:K177,9,0),"-")</f>
        <v>-</v>
      </c>
      <c r="Z177" s="45" t="str">
        <f t="shared" si="33"/>
        <v>-</v>
      </c>
      <c r="AB177" s="25" t="str">
        <f>IFERROR(VLOOKUP($AI$5,Ledger!C177:K177,2,0),"-")</f>
        <v>-</v>
      </c>
      <c r="AC177" s="49" t="str">
        <f>IFERROR(VLOOKUP($AI$5,Ledger!C177:K177,3,0),"-")</f>
        <v>-</v>
      </c>
      <c r="AD177" s="49" t="str">
        <f>IFERROR(VLOOKUP($AI$5,Ledger!C177:K177,4,0),"-")</f>
        <v>-</v>
      </c>
      <c r="AE177" s="49" t="str">
        <f>IFERROR(VLOOKUP($AI$5,Ledger!C177:K177,5,0),"-")</f>
        <v>-</v>
      </c>
      <c r="AF177" s="49" t="str">
        <f>IFERROR(VLOOKUP($AI$5,Ledger!C177:K177,6,0),"-")</f>
        <v>-</v>
      </c>
      <c r="AG177" s="45">
        <f t="shared" si="34"/>
        <v>0</v>
      </c>
      <c r="AH177" s="45" t="str">
        <f>IFERROR(VLOOKUP($AI$5,Ledger!C177:K177,9,0),"-")</f>
        <v>-</v>
      </c>
      <c r="AI177" s="45" t="str">
        <f t="shared" si="35"/>
        <v>-</v>
      </c>
      <c r="AK177" s="25" t="str">
        <f>IFERROR(VLOOKUP($AR$5,Ledger!C177:K177,2,0),"-")</f>
        <v>-</v>
      </c>
      <c r="AL177" s="49" t="str">
        <f>IFERROR(VLOOKUP($AR$5,Ledger!C177:K177,3,0),"-")</f>
        <v>-</v>
      </c>
      <c r="AM177" s="49" t="str">
        <f>IFERROR(VLOOKUP($AR$5,Ledger!C177:K177,4,0),"-")</f>
        <v>-</v>
      </c>
      <c r="AN177" s="49" t="str">
        <f>IFERROR(VLOOKUP($AR$5,Ledger!C177:K177,5,0),"-")</f>
        <v>-</v>
      </c>
      <c r="AO177" s="49" t="str">
        <f>IFERROR(VLOOKUP($AR$5,Ledger!C177:K177,6,0),"-")</f>
        <v>-</v>
      </c>
      <c r="AP177" s="45">
        <f t="shared" si="36"/>
        <v>0</v>
      </c>
      <c r="AQ177" s="45" t="str">
        <f>IFERROR(VLOOKUP($AR$5,Ledger!C177:K177,9,0),"-")</f>
        <v>-</v>
      </c>
      <c r="AR177" s="45" t="str">
        <f t="shared" si="37"/>
        <v>-</v>
      </c>
      <c r="AT177" s="25" t="str">
        <f>IFERROR(VLOOKUP($BA$5,Ledger!C177:K177,2,0),"-")</f>
        <v>-</v>
      </c>
      <c r="AU177" s="49" t="str">
        <f>IFERROR(VLOOKUP($BA$5,Ledger!C177:K177,3,0),"-")</f>
        <v>-</v>
      </c>
      <c r="AV177" s="49" t="str">
        <f>IFERROR(VLOOKUP($BA$5,Ledger!C177:K177,4,0),"-")</f>
        <v>-</v>
      </c>
      <c r="AW177" s="49" t="str">
        <f>IFERROR(VLOOKUP($BA$5,Ledger!C177:K177,5,0),"-")</f>
        <v>-</v>
      </c>
      <c r="AX177" s="49" t="str">
        <f>IFERROR(VLOOKUP($BA$5,Ledger!C177:K177,6,0),"-")</f>
        <v>-</v>
      </c>
      <c r="AY177" s="45">
        <f t="shared" si="38"/>
        <v>0</v>
      </c>
      <c r="AZ177" s="45" t="str">
        <f>IFERROR(VLOOKUP($BA$5,Ledger!C177:K177,9,0),"-")</f>
        <v>-</v>
      </c>
      <c r="BA177" s="45" t="str">
        <f t="shared" si="39"/>
        <v>-</v>
      </c>
      <c r="BC177" s="25" t="str">
        <f>IFERROR(VLOOKUP($BJ$5,Ledger!C177:K177,2,0),"-")</f>
        <v>-</v>
      </c>
      <c r="BD177" s="49" t="str">
        <f>IFERROR(VLOOKUP($BJ$5,Ledger!C177:K177,3,0),"-")</f>
        <v>-</v>
      </c>
      <c r="BE177" s="49" t="str">
        <f>IFERROR(VLOOKUP($BJ$5,Ledger!C177:K177,4,0),"-")</f>
        <v>-</v>
      </c>
      <c r="BF177" s="49" t="str">
        <f>IFERROR(VLOOKUP($BJ$5,Ledger!C177:K177,5,0),"-")</f>
        <v>-</v>
      </c>
      <c r="BG177" s="49" t="str">
        <f>IFERROR(VLOOKUP($BJ$5,Ledger!C177:K177,6,0),"-")</f>
        <v>-</v>
      </c>
      <c r="BH177" s="45">
        <f t="shared" si="40"/>
        <v>0</v>
      </c>
      <c r="BI177" s="45" t="str">
        <f>IFERROR(VLOOKUP($BJ$5,Ledger!C177:K177,9,0),"-")</f>
        <v>-</v>
      </c>
      <c r="BJ177" s="45" t="str">
        <f t="shared" si="41"/>
        <v>-</v>
      </c>
    </row>
    <row r="178" spans="1:62" ht="24" x14ac:dyDescent="0.2">
      <c r="A178" s="25" t="str">
        <f>IFERROR(VLOOKUP($H$5,Ledger!C178:K178,2,0),"-")</f>
        <v>-</v>
      </c>
      <c r="B178" s="49" t="str">
        <f>IFERROR(VLOOKUP($H$5,Ledger!C178:K178,3,0),"-")</f>
        <v>-</v>
      </c>
      <c r="C178" s="49" t="str">
        <f>IFERROR(VLOOKUP($H$5,Ledger!C178:K178,4,0),"-")</f>
        <v>-</v>
      </c>
      <c r="D178" s="49" t="str">
        <f>IFERROR(VLOOKUP($H$5,Ledger!C178:K178,5,0),"-")</f>
        <v>-</v>
      </c>
      <c r="E178" s="49" t="str">
        <f>IFERROR(VLOOKUP($H$5,Ledger!C178:K178,6,0),"-")</f>
        <v>-</v>
      </c>
      <c r="F178" s="45">
        <f t="shared" si="28"/>
        <v>0</v>
      </c>
      <c r="G178" s="45" t="str">
        <f>IFERROR(VLOOKUP($H$5,Ledger!C178:K178,9,0),"-")</f>
        <v>-</v>
      </c>
      <c r="H178" s="45" t="str">
        <f t="shared" si="29"/>
        <v>-</v>
      </c>
      <c r="J178" s="25" t="str">
        <f>IFERROR(VLOOKUP($Q$5,Ledger!C178:K178,2,0),"-")</f>
        <v>-</v>
      </c>
      <c r="K178" s="49" t="str">
        <f>IFERROR(VLOOKUP($Q$5,Ledger!C178:K178,3,0),"-")</f>
        <v>-</v>
      </c>
      <c r="L178" s="49" t="str">
        <f>IFERROR(VLOOKUP($Q$5,Ledger!C178:K178,4,0),"-")</f>
        <v>-</v>
      </c>
      <c r="M178" s="49" t="str">
        <f>IFERROR(VLOOKUP($Q$5,Ledger!C178:K178,5,0),"-")</f>
        <v>-</v>
      </c>
      <c r="N178" s="49" t="str">
        <f>IFERROR(VLOOKUP($Q$5,Ledger!C178:K178,6,0),"-")</f>
        <v>-</v>
      </c>
      <c r="O178" s="45">
        <f t="shared" si="30"/>
        <v>0</v>
      </c>
      <c r="P178" s="45" t="str">
        <f>IFERROR(VLOOKUP($Q$5,Ledger!C178:K178,9,0),"-")</f>
        <v>-</v>
      </c>
      <c r="Q178" s="45" t="str">
        <f t="shared" si="31"/>
        <v>-</v>
      </c>
      <c r="S178" s="25" t="str">
        <f>IFERROR(VLOOKUP($Z$5,Ledger!C178:K178,2,0),"-")</f>
        <v>-</v>
      </c>
      <c r="T178" s="49" t="str">
        <f>IFERROR(VLOOKUP($Z$5,Ledger!C178:K178,3,0),"-")</f>
        <v>-</v>
      </c>
      <c r="U178" s="49" t="str">
        <f>IFERROR(VLOOKUP($Z$5,Ledger!C178:K178,4,0),"-")</f>
        <v>-</v>
      </c>
      <c r="V178" s="49" t="str">
        <f>IFERROR(VLOOKUP($Z$5,Ledger!C178:K178,5,0),"-")</f>
        <v>-</v>
      </c>
      <c r="W178" s="49" t="str">
        <f>IFERROR(VLOOKUP($Z$5,Ledger!C178:K178,6,0),"-")</f>
        <v>-</v>
      </c>
      <c r="X178" s="45">
        <f t="shared" si="32"/>
        <v>0</v>
      </c>
      <c r="Y178" s="45" t="str">
        <f>IFERROR(VLOOKUP($Z$5,Ledger!C178:K178,9,0),"-")</f>
        <v>-</v>
      </c>
      <c r="Z178" s="45" t="str">
        <f t="shared" si="33"/>
        <v>-</v>
      </c>
      <c r="AB178" s="25" t="str">
        <f>IFERROR(VLOOKUP($AI$5,Ledger!C178:K178,2,0),"-")</f>
        <v>-</v>
      </c>
      <c r="AC178" s="49" t="str">
        <f>IFERROR(VLOOKUP($AI$5,Ledger!C178:K178,3,0),"-")</f>
        <v>-</v>
      </c>
      <c r="AD178" s="49" t="str">
        <f>IFERROR(VLOOKUP($AI$5,Ledger!C178:K178,4,0),"-")</f>
        <v>-</v>
      </c>
      <c r="AE178" s="49" t="str">
        <f>IFERROR(VLOOKUP($AI$5,Ledger!C178:K178,5,0),"-")</f>
        <v>-</v>
      </c>
      <c r="AF178" s="49" t="str">
        <f>IFERROR(VLOOKUP($AI$5,Ledger!C178:K178,6,0),"-")</f>
        <v>-</v>
      </c>
      <c r="AG178" s="45">
        <f t="shared" si="34"/>
        <v>0</v>
      </c>
      <c r="AH178" s="45" t="str">
        <f>IFERROR(VLOOKUP($AI$5,Ledger!C178:K178,9,0),"-")</f>
        <v>-</v>
      </c>
      <c r="AI178" s="45" t="str">
        <f t="shared" si="35"/>
        <v>-</v>
      </c>
      <c r="AK178" s="25" t="str">
        <f>IFERROR(VLOOKUP($AR$5,Ledger!C178:K178,2,0),"-")</f>
        <v>-</v>
      </c>
      <c r="AL178" s="49" t="str">
        <f>IFERROR(VLOOKUP($AR$5,Ledger!C178:K178,3,0),"-")</f>
        <v>-</v>
      </c>
      <c r="AM178" s="49" t="str">
        <f>IFERROR(VLOOKUP($AR$5,Ledger!C178:K178,4,0),"-")</f>
        <v>-</v>
      </c>
      <c r="AN178" s="49" t="str">
        <f>IFERROR(VLOOKUP($AR$5,Ledger!C178:K178,5,0),"-")</f>
        <v>-</v>
      </c>
      <c r="AO178" s="49" t="str">
        <f>IFERROR(VLOOKUP($AR$5,Ledger!C178:K178,6,0),"-")</f>
        <v>-</v>
      </c>
      <c r="AP178" s="45">
        <f t="shared" si="36"/>
        <v>0</v>
      </c>
      <c r="AQ178" s="45" t="str">
        <f>IFERROR(VLOOKUP($AR$5,Ledger!C178:K178,9,0),"-")</f>
        <v>-</v>
      </c>
      <c r="AR178" s="45" t="str">
        <f t="shared" si="37"/>
        <v>-</v>
      </c>
      <c r="AT178" s="25" t="str">
        <f>IFERROR(VLOOKUP($BA$5,Ledger!C178:K178,2,0),"-")</f>
        <v>-</v>
      </c>
      <c r="AU178" s="49" t="str">
        <f>IFERROR(VLOOKUP($BA$5,Ledger!C178:K178,3,0),"-")</f>
        <v>-</v>
      </c>
      <c r="AV178" s="49" t="str">
        <f>IFERROR(VLOOKUP($BA$5,Ledger!C178:K178,4,0),"-")</f>
        <v>-</v>
      </c>
      <c r="AW178" s="49" t="str">
        <f>IFERROR(VLOOKUP($BA$5,Ledger!C178:K178,5,0),"-")</f>
        <v>-</v>
      </c>
      <c r="AX178" s="49" t="str">
        <f>IFERROR(VLOOKUP($BA$5,Ledger!C178:K178,6,0),"-")</f>
        <v>-</v>
      </c>
      <c r="AY178" s="45">
        <f t="shared" si="38"/>
        <v>0</v>
      </c>
      <c r="AZ178" s="45" t="str">
        <f>IFERROR(VLOOKUP($BA$5,Ledger!C178:K178,9,0),"-")</f>
        <v>-</v>
      </c>
      <c r="BA178" s="45" t="str">
        <f t="shared" si="39"/>
        <v>-</v>
      </c>
      <c r="BC178" s="25" t="str">
        <f>IFERROR(VLOOKUP($BJ$5,Ledger!C178:K178,2,0),"-")</f>
        <v>-</v>
      </c>
      <c r="BD178" s="49" t="str">
        <f>IFERROR(VLOOKUP($BJ$5,Ledger!C178:K178,3,0),"-")</f>
        <v>-</v>
      </c>
      <c r="BE178" s="49" t="str">
        <f>IFERROR(VLOOKUP($BJ$5,Ledger!C178:K178,4,0),"-")</f>
        <v>-</v>
      </c>
      <c r="BF178" s="49" t="str">
        <f>IFERROR(VLOOKUP($BJ$5,Ledger!C178:K178,5,0),"-")</f>
        <v>-</v>
      </c>
      <c r="BG178" s="49" t="str">
        <f>IFERROR(VLOOKUP($BJ$5,Ledger!C178:K178,6,0),"-")</f>
        <v>-</v>
      </c>
      <c r="BH178" s="45">
        <f t="shared" si="40"/>
        <v>0</v>
      </c>
      <c r="BI178" s="45" t="str">
        <f>IFERROR(VLOOKUP($BJ$5,Ledger!C178:K178,9,0),"-")</f>
        <v>-</v>
      </c>
      <c r="BJ178" s="45" t="str">
        <f t="shared" si="41"/>
        <v>-</v>
      </c>
    </row>
    <row r="179" spans="1:62" ht="24" x14ac:dyDescent="0.2">
      <c r="A179" s="25" t="str">
        <f>IFERROR(VLOOKUP($H$5,Ledger!C179:K179,2,0),"-")</f>
        <v>-</v>
      </c>
      <c r="B179" s="49" t="str">
        <f>IFERROR(VLOOKUP($H$5,Ledger!C179:K179,3,0),"-")</f>
        <v>-</v>
      </c>
      <c r="C179" s="49" t="str">
        <f>IFERROR(VLOOKUP($H$5,Ledger!C179:K179,4,0),"-")</f>
        <v>-</v>
      </c>
      <c r="D179" s="49" t="str">
        <f>IFERROR(VLOOKUP($H$5,Ledger!C179:K179,5,0),"-")</f>
        <v>-</v>
      </c>
      <c r="E179" s="49" t="str">
        <f>IFERROR(VLOOKUP($H$5,Ledger!C179:K179,6,0),"-")</f>
        <v>-</v>
      </c>
      <c r="F179" s="45">
        <f t="shared" si="28"/>
        <v>0</v>
      </c>
      <c r="G179" s="45" t="str">
        <f>IFERROR(VLOOKUP($H$5,Ledger!C179:K179,9,0),"-")</f>
        <v>-</v>
      </c>
      <c r="H179" s="45" t="str">
        <f t="shared" si="29"/>
        <v>-</v>
      </c>
      <c r="J179" s="25" t="str">
        <f>IFERROR(VLOOKUP($Q$5,Ledger!C179:K179,2,0),"-")</f>
        <v>-</v>
      </c>
      <c r="K179" s="49" t="str">
        <f>IFERROR(VLOOKUP($Q$5,Ledger!C179:K179,3,0),"-")</f>
        <v>-</v>
      </c>
      <c r="L179" s="49" t="str">
        <f>IFERROR(VLOOKUP($Q$5,Ledger!C179:K179,4,0),"-")</f>
        <v>-</v>
      </c>
      <c r="M179" s="49" t="str">
        <f>IFERROR(VLOOKUP($Q$5,Ledger!C179:K179,5,0),"-")</f>
        <v>-</v>
      </c>
      <c r="N179" s="49" t="str">
        <f>IFERROR(VLOOKUP($Q$5,Ledger!C179:K179,6,0),"-")</f>
        <v>-</v>
      </c>
      <c r="O179" s="45">
        <f t="shared" si="30"/>
        <v>0</v>
      </c>
      <c r="P179" s="45" t="str">
        <f>IFERROR(VLOOKUP($Q$5,Ledger!C179:K179,9,0),"-")</f>
        <v>-</v>
      </c>
      <c r="Q179" s="45" t="str">
        <f t="shared" si="31"/>
        <v>-</v>
      </c>
      <c r="S179" s="25" t="str">
        <f>IFERROR(VLOOKUP($Z$5,Ledger!C179:K179,2,0),"-")</f>
        <v>-</v>
      </c>
      <c r="T179" s="49" t="str">
        <f>IFERROR(VLOOKUP($Z$5,Ledger!C179:K179,3,0),"-")</f>
        <v>-</v>
      </c>
      <c r="U179" s="49" t="str">
        <f>IFERROR(VLOOKUP($Z$5,Ledger!C179:K179,4,0),"-")</f>
        <v>-</v>
      </c>
      <c r="V179" s="49" t="str">
        <f>IFERROR(VLOOKUP($Z$5,Ledger!C179:K179,5,0),"-")</f>
        <v>-</v>
      </c>
      <c r="W179" s="49" t="str">
        <f>IFERROR(VLOOKUP($Z$5,Ledger!C179:K179,6,0),"-")</f>
        <v>-</v>
      </c>
      <c r="X179" s="45">
        <f t="shared" si="32"/>
        <v>0</v>
      </c>
      <c r="Y179" s="45" t="str">
        <f>IFERROR(VLOOKUP($Z$5,Ledger!C179:K179,9,0),"-")</f>
        <v>-</v>
      </c>
      <c r="Z179" s="45" t="str">
        <f t="shared" si="33"/>
        <v>-</v>
      </c>
      <c r="AB179" s="25" t="str">
        <f>IFERROR(VLOOKUP($AI$5,Ledger!C179:K179,2,0),"-")</f>
        <v>-</v>
      </c>
      <c r="AC179" s="49" t="str">
        <f>IFERROR(VLOOKUP($AI$5,Ledger!C179:K179,3,0),"-")</f>
        <v>-</v>
      </c>
      <c r="AD179" s="49" t="str">
        <f>IFERROR(VLOOKUP($AI$5,Ledger!C179:K179,4,0),"-")</f>
        <v>-</v>
      </c>
      <c r="AE179" s="49" t="str">
        <f>IFERROR(VLOOKUP($AI$5,Ledger!C179:K179,5,0),"-")</f>
        <v>-</v>
      </c>
      <c r="AF179" s="49" t="str">
        <f>IFERROR(VLOOKUP($AI$5,Ledger!C179:K179,6,0),"-")</f>
        <v>-</v>
      </c>
      <c r="AG179" s="45">
        <f t="shared" si="34"/>
        <v>0</v>
      </c>
      <c r="AH179" s="45" t="str">
        <f>IFERROR(VLOOKUP($AI$5,Ledger!C179:K179,9,0),"-")</f>
        <v>-</v>
      </c>
      <c r="AI179" s="45" t="str">
        <f t="shared" si="35"/>
        <v>-</v>
      </c>
      <c r="AK179" s="25" t="str">
        <f>IFERROR(VLOOKUP($AR$5,Ledger!C179:K179,2,0),"-")</f>
        <v>-</v>
      </c>
      <c r="AL179" s="49" t="str">
        <f>IFERROR(VLOOKUP($AR$5,Ledger!C179:K179,3,0),"-")</f>
        <v>-</v>
      </c>
      <c r="AM179" s="49" t="str">
        <f>IFERROR(VLOOKUP($AR$5,Ledger!C179:K179,4,0),"-")</f>
        <v>-</v>
      </c>
      <c r="AN179" s="49" t="str">
        <f>IFERROR(VLOOKUP($AR$5,Ledger!C179:K179,5,0),"-")</f>
        <v>-</v>
      </c>
      <c r="AO179" s="49" t="str">
        <f>IFERROR(VLOOKUP($AR$5,Ledger!C179:K179,6,0),"-")</f>
        <v>-</v>
      </c>
      <c r="AP179" s="45">
        <f t="shared" si="36"/>
        <v>0</v>
      </c>
      <c r="AQ179" s="45" t="str">
        <f>IFERROR(VLOOKUP($AR$5,Ledger!C179:K179,9,0),"-")</f>
        <v>-</v>
      </c>
      <c r="AR179" s="45" t="str">
        <f t="shared" si="37"/>
        <v>-</v>
      </c>
      <c r="AT179" s="25" t="str">
        <f>IFERROR(VLOOKUP($BA$5,Ledger!C179:K179,2,0),"-")</f>
        <v>-</v>
      </c>
      <c r="AU179" s="49" t="str">
        <f>IFERROR(VLOOKUP($BA$5,Ledger!C179:K179,3,0),"-")</f>
        <v>-</v>
      </c>
      <c r="AV179" s="49" t="str">
        <f>IFERROR(VLOOKUP($BA$5,Ledger!C179:K179,4,0),"-")</f>
        <v>-</v>
      </c>
      <c r="AW179" s="49" t="str">
        <f>IFERROR(VLOOKUP($BA$5,Ledger!C179:K179,5,0),"-")</f>
        <v>-</v>
      </c>
      <c r="AX179" s="49" t="str">
        <f>IFERROR(VLOOKUP($BA$5,Ledger!C179:K179,6,0),"-")</f>
        <v>-</v>
      </c>
      <c r="AY179" s="45">
        <f t="shared" si="38"/>
        <v>0</v>
      </c>
      <c r="AZ179" s="45" t="str">
        <f>IFERROR(VLOOKUP($BA$5,Ledger!C179:K179,9,0),"-")</f>
        <v>-</v>
      </c>
      <c r="BA179" s="45" t="str">
        <f t="shared" si="39"/>
        <v>-</v>
      </c>
      <c r="BC179" s="25" t="str">
        <f>IFERROR(VLOOKUP($BJ$5,Ledger!C179:K179,2,0),"-")</f>
        <v>-</v>
      </c>
      <c r="BD179" s="49" t="str">
        <f>IFERROR(VLOOKUP($BJ$5,Ledger!C179:K179,3,0),"-")</f>
        <v>-</v>
      </c>
      <c r="BE179" s="49" t="str">
        <f>IFERROR(VLOOKUP($BJ$5,Ledger!C179:K179,4,0),"-")</f>
        <v>-</v>
      </c>
      <c r="BF179" s="49" t="str">
        <f>IFERROR(VLOOKUP($BJ$5,Ledger!C179:K179,5,0),"-")</f>
        <v>-</v>
      </c>
      <c r="BG179" s="49" t="str">
        <f>IFERROR(VLOOKUP($BJ$5,Ledger!C179:K179,6,0),"-")</f>
        <v>-</v>
      </c>
      <c r="BH179" s="45">
        <f t="shared" si="40"/>
        <v>0</v>
      </c>
      <c r="BI179" s="45" t="str">
        <f>IFERROR(VLOOKUP($BJ$5,Ledger!C179:K179,9,0),"-")</f>
        <v>-</v>
      </c>
      <c r="BJ179" s="45" t="str">
        <f t="shared" si="41"/>
        <v>-</v>
      </c>
    </row>
    <row r="180" spans="1:62" ht="24" x14ac:dyDescent="0.2">
      <c r="A180" s="25" t="str">
        <f>IFERROR(VLOOKUP($H$5,Ledger!C180:K180,2,0),"-")</f>
        <v>-</v>
      </c>
      <c r="B180" s="49" t="str">
        <f>IFERROR(VLOOKUP($H$5,Ledger!C180:K180,3,0),"-")</f>
        <v>-</v>
      </c>
      <c r="C180" s="49" t="str">
        <f>IFERROR(VLOOKUP($H$5,Ledger!C180:K180,4,0),"-")</f>
        <v>-</v>
      </c>
      <c r="D180" s="49" t="str">
        <f>IFERROR(VLOOKUP($H$5,Ledger!C180:K180,5,0),"-")</f>
        <v>-</v>
      </c>
      <c r="E180" s="49" t="str">
        <f>IFERROR(VLOOKUP($H$5,Ledger!C180:K180,6,0),"-")</f>
        <v>-</v>
      </c>
      <c r="F180" s="45">
        <f t="shared" si="28"/>
        <v>0</v>
      </c>
      <c r="G180" s="45" t="str">
        <f>IFERROR(VLOOKUP($H$5,Ledger!C180:K180,9,0),"-")</f>
        <v>-</v>
      </c>
      <c r="H180" s="45" t="str">
        <f t="shared" si="29"/>
        <v>-</v>
      </c>
      <c r="J180" s="25" t="str">
        <f>IFERROR(VLOOKUP($Q$5,Ledger!C180:K180,2,0),"-")</f>
        <v>-</v>
      </c>
      <c r="K180" s="49" t="str">
        <f>IFERROR(VLOOKUP($Q$5,Ledger!C180:K180,3,0),"-")</f>
        <v>-</v>
      </c>
      <c r="L180" s="49" t="str">
        <f>IFERROR(VLOOKUP($Q$5,Ledger!C180:K180,4,0),"-")</f>
        <v>-</v>
      </c>
      <c r="M180" s="49" t="str">
        <f>IFERROR(VLOOKUP($Q$5,Ledger!C180:K180,5,0),"-")</f>
        <v>-</v>
      </c>
      <c r="N180" s="49" t="str">
        <f>IFERROR(VLOOKUP($Q$5,Ledger!C180:K180,6,0),"-")</f>
        <v>-</v>
      </c>
      <c r="O180" s="45">
        <f t="shared" si="30"/>
        <v>0</v>
      </c>
      <c r="P180" s="45" t="str">
        <f>IFERROR(VLOOKUP($Q$5,Ledger!C180:K180,9,0),"-")</f>
        <v>-</v>
      </c>
      <c r="Q180" s="45" t="str">
        <f t="shared" si="31"/>
        <v>-</v>
      </c>
      <c r="S180" s="25" t="str">
        <f>IFERROR(VLOOKUP($Z$5,Ledger!C180:K180,2,0),"-")</f>
        <v>-</v>
      </c>
      <c r="T180" s="49" t="str">
        <f>IFERROR(VLOOKUP($Z$5,Ledger!C180:K180,3,0),"-")</f>
        <v>-</v>
      </c>
      <c r="U180" s="49" t="str">
        <f>IFERROR(VLOOKUP($Z$5,Ledger!C180:K180,4,0),"-")</f>
        <v>-</v>
      </c>
      <c r="V180" s="49" t="str">
        <f>IFERROR(VLOOKUP($Z$5,Ledger!C180:K180,5,0),"-")</f>
        <v>-</v>
      </c>
      <c r="W180" s="49" t="str">
        <f>IFERROR(VLOOKUP($Z$5,Ledger!C180:K180,6,0),"-")</f>
        <v>-</v>
      </c>
      <c r="X180" s="45">
        <f t="shared" si="32"/>
        <v>0</v>
      </c>
      <c r="Y180" s="45" t="str">
        <f>IFERROR(VLOOKUP($Z$5,Ledger!C180:K180,9,0),"-")</f>
        <v>-</v>
      </c>
      <c r="Z180" s="45" t="str">
        <f t="shared" si="33"/>
        <v>-</v>
      </c>
      <c r="AB180" s="25" t="str">
        <f>IFERROR(VLOOKUP($AI$5,Ledger!C180:K180,2,0),"-")</f>
        <v>-</v>
      </c>
      <c r="AC180" s="49" t="str">
        <f>IFERROR(VLOOKUP($AI$5,Ledger!C180:K180,3,0),"-")</f>
        <v>-</v>
      </c>
      <c r="AD180" s="49" t="str">
        <f>IFERROR(VLOOKUP($AI$5,Ledger!C180:K180,4,0),"-")</f>
        <v>-</v>
      </c>
      <c r="AE180" s="49" t="str">
        <f>IFERROR(VLOOKUP($AI$5,Ledger!C180:K180,5,0),"-")</f>
        <v>-</v>
      </c>
      <c r="AF180" s="49" t="str">
        <f>IFERROR(VLOOKUP($AI$5,Ledger!C180:K180,6,0),"-")</f>
        <v>-</v>
      </c>
      <c r="AG180" s="45">
        <f t="shared" si="34"/>
        <v>0</v>
      </c>
      <c r="AH180" s="45" t="str">
        <f>IFERROR(VLOOKUP($AI$5,Ledger!C180:K180,9,0),"-")</f>
        <v>-</v>
      </c>
      <c r="AI180" s="45" t="str">
        <f t="shared" si="35"/>
        <v>-</v>
      </c>
      <c r="AK180" s="25" t="str">
        <f>IFERROR(VLOOKUP($AR$5,Ledger!C180:K180,2,0),"-")</f>
        <v>-</v>
      </c>
      <c r="AL180" s="49" t="str">
        <f>IFERROR(VLOOKUP($AR$5,Ledger!C180:K180,3,0),"-")</f>
        <v>-</v>
      </c>
      <c r="AM180" s="49" t="str">
        <f>IFERROR(VLOOKUP($AR$5,Ledger!C180:K180,4,0),"-")</f>
        <v>-</v>
      </c>
      <c r="AN180" s="49" t="str">
        <f>IFERROR(VLOOKUP($AR$5,Ledger!C180:K180,5,0),"-")</f>
        <v>-</v>
      </c>
      <c r="AO180" s="49" t="str">
        <f>IFERROR(VLOOKUP($AR$5,Ledger!C180:K180,6,0),"-")</f>
        <v>-</v>
      </c>
      <c r="AP180" s="45">
        <f t="shared" si="36"/>
        <v>0</v>
      </c>
      <c r="AQ180" s="45" t="str">
        <f>IFERROR(VLOOKUP($AR$5,Ledger!C180:K180,9,0),"-")</f>
        <v>-</v>
      </c>
      <c r="AR180" s="45" t="str">
        <f t="shared" si="37"/>
        <v>-</v>
      </c>
      <c r="AT180" s="25" t="str">
        <f>IFERROR(VLOOKUP($BA$5,Ledger!C180:K180,2,0),"-")</f>
        <v>-</v>
      </c>
      <c r="AU180" s="49" t="str">
        <f>IFERROR(VLOOKUP($BA$5,Ledger!C180:K180,3,0),"-")</f>
        <v>-</v>
      </c>
      <c r="AV180" s="49" t="str">
        <f>IFERROR(VLOOKUP($BA$5,Ledger!C180:K180,4,0),"-")</f>
        <v>-</v>
      </c>
      <c r="AW180" s="49" t="str">
        <f>IFERROR(VLOOKUP($BA$5,Ledger!C180:K180,5,0),"-")</f>
        <v>-</v>
      </c>
      <c r="AX180" s="49" t="str">
        <f>IFERROR(VLOOKUP($BA$5,Ledger!C180:K180,6,0),"-")</f>
        <v>-</v>
      </c>
      <c r="AY180" s="45">
        <f t="shared" si="38"/>
        <v>0</v>
      </c>
      <c r="AZ180" s="45" t="str">
        <f>IFERROR(VLOOKUP($BA$5,Ledger!C180:K180,9,0),"-")</f>
        <v>-</v>
      </c>
      <c r="BA180" s="45" t="str">
        <f t="shared" si="39"/>
        <v>-</v>
      </c>
      <c r="BC180" s="25" t="str">
        <f>IFERROR(VLOOKUP($BJ$5,Ledger!C180:K180,2,0),"-")</f>
        <v>-</v>
      </c>
      <c r="BD180" s="49" t="str">
        <f>IFERROR(VLOOKUP($BJ$5,Ledger!C180:K180,3,0),"-")</f>
        <v>-</v>
      </c>
      <c r="BE180" s="49" t="str">
        <f>IFERROR(VLOOKUP($BJ$5,Ledger!C180:K180,4,0),"-")</f>
        <v>-</v>
      </c>
      <c r="BF180" s="49" t="str">
        <f>IFERROR(VLOOKUP($BJ$5,Ledger!C180:K180,5,0),"-")</f>
        <v>-</v>
      </c>
      <c r="BG180" s="49" t="str">
        <f>IFERROR(VLOOKUP($BJ$5,Ledger!C180:K180,6,0),"-")</f>
        <v>-</v>
      </c>
      <c r="BH180" s="45">
        <f t="shared" si="40"/>
        <v>0</v>
      </c>
      <c r="BI180" s="45" t="str">
        <f>IFERROR(VLOOKUP($BJ$5,Ledger!C180:K180,9,0),"-")</f>
        <v>-</v>
      </c>
      <c r="BJ180" s="45" t="str">
        <f t="shared" si="41"/>
        <v>-</v>
      </c>
    </row>
    <row r="181" spans="1:62" ht="24" x14ac:dyDescent="0.2">
      <c r="A181" s="25" t="str">
        <f>IFERROR(VLOOKUP($H$5,Ledger!C181:K181,2,0),"-")</f>
        <v>-</v>
      </c>
      <c r="B181" s="49" t="str">
        <f>IFERROR(VLOOKUP($H$5,Ledger!C181:K181,3,0),"-")</f>
        <v>-</v>
      </c>
      <c r="C181" s="49" t="str">
        <f>IFERROR(VLOOKUP($H$5,Ledger!C181:K181,4,0),"-")</f>
        <v>-</v>
      </c>
      <c r="D181" s="49" t="str">
        <f>IFERROR(VLOOKUP($H$5,Ledger!C181:K181,5,0),"-")</f>
        <v>-</v>
      </c>
      <c r="E181" s="49" t="str">
        <f>IFERROR(VLOOKUP($H$5,Ledger!C181:K181,6,0),"-")</f>
        <v>-</v>
      </c>
      <c r="F181" s="45">
        <f t="shared" si="28"/>
        <v>0</v>
      </c>
      <c r="G181" s="45" t="str">
        <f>IFERROR(VLOOKUP($H$5,Ledger!C181:K181,9,0),"-")</f>
        <v>-</v>
      </c>
      <c r="H181" s="45" t="str">
        <f t="shared" si="29"/>
        <v>-</v>
      </c>
      <c r="J181" s="25" t="str">
        <f>IFERROR(VLOOKUP($Q$5,Ledger!C181:K181,2,0),"-")</f>
        <v>-</v>
      </c>
      <c r="K181" s="49" t="str">
        <f>IFERROR(VLOOKUP($Q$5,Ledger!C181:K181,3,0),"-")</f>
        <v>-</v>
      </c>
      <c r="L181" s="49" t="str">
        <f>IFERROR(VLOOKUP($Q$5,Ledger!C181:K181,4,0),"-")</f>
        <v>-</v>
      </c>
      <c r="M181" s="49" t="str">
        <f>IFERROR(VLOOKUP($Q$5,Ledger!C181:K181,5,0),"-")</f>
        <v>-</v>
      </c>
      <c r="N181" s="49" t="str">
        <f>IFERROR(VLOOKUP($Q$5,Ledger!C181:K181,6,0),"-")</f>
        <v>-</v>
      </c>
      <c r="O181" s="45">
        <f t="shared" si="30"/>
        <v>0</v>
      </c>
      <c r="P181" s="45" t="str">
        <f>IFERROR(VLOOKUP($Q$5,Ledger!C181:K181,9,0),"-")</f>
        <v>-</v>
      </c>
      <c r="Q181" s="45" t="str">
        <f t="shared" si="31"/>
        <v>-</v>
      </c>
      <c r="S181" s="25" t="str">
        <f>IFERROR(VLOOKUP($Z$5,Ledger!C181:K181,2,0),"-")</f>
        <v>-</v>
      </c>
      <c r="T181" s="49" t="str">
        <f>IFERROR(VLOOKUP($Z$5,Ledger!C181:K181,3,0),"-")</f>
        <v>-</v>
      </c>
      <c r="U181" s="49" t="str">
        <f>IFERROR(VLOOKUP($Z$5,Ledger!C181:K181,4,0),"-")</f>
        <v>-</v>
      </c>
      <c r="V181" s="49" t="str">
        <f>IFERROR(VLOOKUP($Z$5,Ledger!C181:K181,5,0),"-")</f>
        <v>-</v>
      </c>
      <c r="W181" s="49" t="str">
        <f>IFERROR(VLOOKUP($Z$5,Ledger!C181:K181,6,0),"-")</f>
        <v>-</v>
      </c>
      <c r="X181" s="45">
        <f t="shared" si="32"/>
        <v>0</v>
      </c>
      <c r="Y181" s="45" t="str">
        <f>IFERROR(VLOOKUP($Z$5,Ledger!C181:K181,9,0),"-")</f>
        <v>-</v>
      </c>
      <c r="Z181" s="45" t="str">
        <f t="shared" si="33"/>
        <v>-</v>
      </c>
      <c r="AB181" s="25" t="str">
        <f>IFERROR(VLOOKUP($AI$5,Ledger!C181:K181,2,0),"-")</f>
        <v>-</v>
      </c>
      <c r="AC181" s="49" t="str">
        <f>IFERROR(VLOOKUP($AI$5,Ledger!C181:K181,3,0),"-")</f>
        <v>-</v>
      </c>
      <c r="AD181" s="49" t="str">
        <f>IFERROR(VLOOKUP($AI$5,Ledger!C181:K181,4,0),"-")</f>
        <v>-</v>
      </c>
      <c r="AE181" s="49" t="str">
        <f>IFERROR(VLOOKUP($AI$5,Ledger!C181:K181,5,0),"-")</f>
        <v>-</v>
      </c>
      <c r="AF181" s="49" t="str">
        <f>IFERROR(VLOOKUP($AI$5,Ledger!C181:K181,6,0),"-")</f>
        <v>-</v>
      </c>
      <c r="AG181" s="45">
        <f t="shared" si="34"/>
        <v>0</v>
      </c>
      <c r="AH181" s="45" t="str">
        <f>IFERROR(VLOOKUP($AI$5,Ledger!C181:K181,9,0),"-")</f>
        <v>-</v>
      </c>
      <c r="AI181" s="45" t="str">
        <f t="shared" si="35"/>
        <v>-</v>
      </c>
      <c r="AK181" s="25" t="str">
        <f>IFERROR(VLOOKUP($AR$5,Ledger!C181:K181,2,0),"-")</f>
        <v>-</v>
      </c>
      <c r="AL181" s="49" t="str">
        <f>IFERROR(VLOOKUP($AR$5,Ledger!C181:K181,3,0),"-")</f>
        <v>-</v>
      </c>
      <c r="AM181" s="49" t="str">
        <f>IFERROR(VLOOKUP($AR$5,Ledger!C181:K181,4,0),"-")</f>
        <v>-</v>
      </c>
      <c r="AN181" s="49" t="str">
        <f>IFERROR(VLOOKUP($AR$5,Ledger!C181:K181,5,0),"-")</f>
        <v>-</v>
      </c>
      <c r="AO181" s="49" t="str">
        <f>IFERROR(VLOOKUP($AR$5,Ledger!C181:K181,6,0),"-")</f>
        <v>-</v>
      </c>
      <c r="AP181" s="45">
        <f t="shared" si="36"/>
        <v>0</v>
      </c>
      <c r="AQ181" s="45" t="str">
        <f>IFERROR(VLOOKUP($AR$5,Ledger!C181:K181,9,0),"-")</f>
        <v>-</v>
      </c>
      <c r="AR181" s="45" t="str">
        <f t="shared" si="37"/>
        <v>-</v>
      </c>
      <c r="AT181" s="25" t="str">
        <f>IFERROR(VLOOKUP($BA$5,Ledger!C181:K181,2,0),"-")</f>
        <v>-</v>
      </c>
      <c r="AU181" s="49" t="str">
        <f>IFERROR(VLOOKUP($BA$5,Ledger!C181:K181,3,0),"-")</f>
        <v>-</v>
      </c>
      <c r="AV181" s="49" t="str">
        <f>IFERROR(VLOOKUP($BA$5,Ledger!C181:K181,4,0),"-")</f>
        <v>-</v>
      </c>
      <c r="AW181" s="49" t="str">
        <f>IFERROR(VLOOKUP($BA$5,Ledger!C181:K181,5,0),"-")</f>
        <v>-</v>
      </c>
      <c r="AX181" s="49" t="str">
        <f>IFERROR(VLOOKUP($BA$5,Ledger!C181:K181,6,0),"-")</f>
        <v>-</v>
      </c>
      <c r="AY181" s="45">
        <f t="shared" si="38"/>
        <v>0</v>
      </c>
      <c r="AZ181" s="45" t="str">
        <f>IFERROR(VLOOKUP($BA$5,Ledger!C181:K181,9,0),"-")</f>
        <v>-</v>
      </c>
      <c r="BA181" s="45" t="str">
        <f t="shared" si="39"/>
        <v>-</v>
      </c>
      <c r="BC181" s="25" t="str">
        <f>IFERROR(VLOOKUP($BJ$5,Ledger!C181:K181,2,0),"-")</f>
        <v>-</v>
      </c>
      <c r="BD181" s="49" t="str">
        <f>IFERROR(VLOOKUP($BJ$5,Ledger!C181:K181,3,0),"-")</f>
        <v>-</v>
      </c>
      <c r="BE181" s="49" t="str">
        <f>IFERROR(VLOOKUP($BJ$5,Ledger!C181:K181,4,0),"-")</f>
        <v>-</v>
      </c>
      <c r="BF181" s="49" t="str">
        <f>IFERROR(VLOOKUP($BJ$5,Ledger!C181:K181,5,0),"-")</f>
        <v>-</v>
      </c>
      <c r="BG181" s="49" t="str">
        <f>IFERROR(VLOOKUP($BJ$5,Ledger!C181:K181,6,0),"-")</f>
        <v>-</v>
      </c>
      <c r="BH181" s="45">
        <f t="shared" si="40"/>
        <v>0</v>
      </c>
      <c r="BI181" s="45" t="str">
        <f>IFERROR(VLOOKUP($BJ$5,Ledger!C181:K181,9,0),"-")</f>
        <v>-</v>
      </c>
      <c r="BJ181" s="45" t="str">
        <f t="shared" si="41"/>
        <v>-</v>
      </c>
    </row>
    <row r="182" spans="1:62" ht="24" x14ac:dyDescent="0.2">
      <c r="A182" s="25" t="str">
        <f>IFERROR(VLOOKUP($H$5,Ledger!C182:K182,2,0),"-")</f>
        <v>-</v>
      </c>
      <c r="B182" s="49" t="str">
        <f>IFERROR(VLOOKUP($H$5,Ledger!C182:K182,3,0),"-")</f>
        <v>-</v>
      </c>
      <c r="C182" s="49" t="str">
        <f>IFERROR(VLOOKUP($H$5,Ledger!C182:K182,4,0),"-")</f>
        <v>-</v>
      </c>
      <c r="D182" s="49" t="str">
        <f>IFERROR(VLOOKUP($H$5,Ledger!C182:K182,5,0),"-")</f>
        <v>-</v>
      </c>
      <c r="E182" s="49" t="str">
        <f>IFERROR(VLOOKUP($H$5,Ledger!C182:K182,6,0),"-")</f>
        <v>-</v>
      </c>
      <c r="F182" s="45">
        <f t="shared" si="28"/>
        <v>0</v>
      </c>
      <c r="G182" s="45" t="str">
        <f>IFERROR(VLOOKUP($H$5,Ledger!C182:K182,9,0),"-")</f>
        <v>-</v>
      </c>
      <c r="H182" s="45" t="str">
        <f t="shared" si="29"/>
        <v>-</v>
      </c>
      <c r="J182" s="25" t="str">
        <f>IFERROR(VLOOKUP($Q$5,Ledger!C182:K182,2,0),"-")</f>
        <v>-</v>
      </c>
      <c r="K182" s="49" t="str">
        <f>IFERROR(VLOOKUP($Q$5,Ledger!C182:K182,3,0),"-")</f>
        <v>-</v>
      </c>
      <c r="L182" s="49" t="str">
        <f>IFERROR(VLOOKUP($Q$5,Ledger!C182:K182,4,0),"-")</f>
        <v>-</v>
      </c>
      <c r="M182" s="49" t="str">
        <f>IFERROR(VLOOKUP($Q$5,Ledger!C182:K182,5,0),"-")</f>
        <v>-</v>
      </c>
      <c r="N182" s="49" t="str">
        <f>IFERROR(VLOOKUP($Q$5,Ledger!C182:K182,6,0),"-")</f>
        <v>-</v>
      </c>
      <c r="O182" s="45">
        <f t="shared" si="30"/>
        <v>0</v>
      </c>
      <c r="P182" s="45" t="str">
        <f>IFERROR(VLOOKUP($Q$5,Ledger!C182:K182,9,0),"-")</f>
        <v>-</v>
      </c>
      <c r="Q182" s="45" t="str">
        <f t="shared" si="31"/>
        <v>-</v>
      </c>
      <c r="S182" s="25" t="str">
        <f>IFERROR(VLOOKUP($Z$5,Ledger!C182:K182,2,0),"-")</f>
        <v>-</v>
      </c>
      <c r="T182" s="49" t="str">
        <f>IFERROR(VLOOKUP($Z$5,Ledger!C182:K182,3,0),"-")</f>
        <v>-</v>
      </c>
      <c r="U182" s="49" t="str">
        <f>IFERROR(VLOOKUP($Z$5,Ledger!C182:K182,4,0),"-")</f>
        <v>-</v>
      </c>
      <c r="V182" s="49" t="str">
        <f>IFERROR(VLOOKUP($Z$5,Ledger!C182:K182,5,0),"-")</f>
        <v>-</v>
      </c>
      <c r="W182" s="49" t="str">
        <f>IFERROR(VLOOKUP($Z$5,Ledger!C182:K182,6,0),"-")</f>
        <v>-</v>
      </c>
      <c r="X182" s="45">
        <f t="shared" si="32"/>
        <v>0</v>
      </c>
      <c r="Y182" s="45" t="str">
        <f>IFERROR(VLOOKUP($Z$5,Ledger!C182:K182,9,0),"-")</f>
        <v>-</v>
      </c>
      <c r="Z182" s="45" t="str">
        <f t="shared" si="33"/>
        <v>-</v>
      </c>
      <c r="AB182" s="25" t="str">
        <f>IFERROR(VLOOKUP($AI$5,Ledger!C182:K182,2,0),"-")</f>
        <v>-</v>
      </c>
      <c r="AC182" s="49" t="str">
        <f>IFERROR(VLOOKUP($AI$5,Ledger!C182:K182,3,0),"-")</f>
        <v>-</v>
      </c>
      <c r="AD182" s="49" t="str">
        <f>IFERROR(VLOOKUP($AI$5,Ledger!C182:K182,4,0),"-")</f>
        <v>-</v>
      </c>
      <c r="AE182" s="49" t="str">
        <f>IFERROR(VLOOKUP($AI$5,Ledger!C182:K182,5,0),"-")</f>
        <v>-</v>
      </c>
      <c r="AF182" s="49" t="str">
        <f>IFERROR(VLOOKUP($AI$5,Ledger!C182:K182,6,0),"-")</f>
        <v>-</v>
      </c>
      <c r="AG182" s="45">
        <f t="shared" si="34"/>
        <v>0</v>
      </c>
      <c r="AH182" s="45" t="str">
        <f>IFERROR(VLOOKUP($AI$5,Ledger!C182:K182,9,0),"-")</f>
        <v>-</v>
      </c>
      <c r="AI182" s="45" t="str">
        <f t="shared" si="35"/>
        <v>-</v>
      </c>
      <c r="AK182" s="25" t="str">
        <f>IFERROR(VLOOKUP($AR$5,Ledger!C182:K182,2,0),"-")</f>
        <v>-</v>
      </c>
      <c r="AL182" s="49" t="str">
        <f>IFERROR(VLOOKUP($AR$5,Ledger!C182:K182,3,0),"-")</f>
        <v>-</v>
      </c>
      <c r="AM182" s="49" t="str">
        <f>IFERROR(VLOOKUP($AR$5,Ledger!C182:K182,4,0),"-")</f>
        <v>-</v>
      </c>
      <c r="AN182" s="49" t="str">
        <f>IFERROR(VLOOKUP($AR$5,Ledger!C182:K182,5,0),"-")</f>
        <v>-</v>
      </c>
      <c r="AO182" s="49" t="str">
        <f>IFERROR(VLOOKUP($AR$5,Ledger!C182:K182,6,0),"-")</f>
        <v>-</v>
      </c>
      <c r="AP182" s="45">
        <f t="shared" si="36"/>
        <v>0</v>
      </c>
      <c r="AQ182" s="45" t="str">
        <f>IFERROR(VLOOKUP($AR$5,Ledger!C182:K182,9,0),"-")</f>
        <v>-</v>
      </c>
      <c r="AR182" s="45" t="str">
        <f t="shared" si="37"/>
        <v>-</v>
      </c>
      <c r="AT182" s="25" t="str">
        <f>IFERROR(VLOOKUP($BA$5,Ledger!C182:K182,2,0),"-")</f>
        <v>-</v>
      </c>
      <c r="AU182" s="49" t="str">
        <f>IFERROR(VLOOKUP($BA$5,Ledger!C182:K182,3,0),"-")</f>
        <v>-</v>
      </c>
      <c r="AV182" s="49" t="str">
        <f>IFERROR(VLOOKUP($BA$5,Ledger!C182:K182,4,0),"-")</f>
        <v>-</v>
      </c>
      <c r="AW182" s="49" t="str">
        <f>IFERROR(VLOOKUP($BA$5,Ledger!C182:K182,5,0),"-")</f>
        <v>-</v>
      </c>
      <c r="AX182" s="49" t="str">
        <f>IFERROR(VLOOKUP($BA$5,Ledger!C182:K182,6,0),"-")</f>
        <v>-</v>
      </c>
      <c r="AY182" s="45">
        <f t="shared" si="38"/>
        <v>0</v>
      </c>
      <c r="AZ182" s="45" t="str">
        <f>IFERROR(VLOOKUP($BA$5,Ledger!C182:K182,9,0),"-")</f>
        <v>-</v>
      </c>
      <c r="BA182" s="45" t="str">
        <f t="shared" si="39"/>
        <v>-</v>
      </c>
      <c r="BC182" s="25" t="str">
        <f>IFERROR(VLOOKUP($BJ$5,Ledger!C182:K182,2,0),"-")</f>
        <v>-</v>
      </c>
      <c r="BD182" s="49" t="str">
        <f>IFERROR(VLOOKUP($BJ$5,Ledger!C182:K182,3,0),"-")</f>
        <v>-</v>
      </c>
      <c r="BE182" s="49" t="str">
        <f>IFERROR(VLOOKUP($BJ$5,Ledger!C182:K182,4,0),"-")</f>
        <v>-</v>
      </c>
      <c r="BF182" s="49" t="str">
        <f>IFERROR(VLOOKUP($BJ$5,Ledger!C182:K182,5,0),"-")</f>
        <v>-</v>
      </c>
      <c r="BG182" s="49" t="str">
        <f>IFERROR(VLOOKUP($BJ$5,Ledger!C182:K182,6,0),"-")</f>
        <v>-</v>
      </c>
      <c r="BH182" s="45">
        <f t="shared" si="40"/>
        <v>0</v>
      </c>
      <c r="BI182" s="45" t="str">
        <f>IFERROR(VLOOKUP($BJ$5,Ledger!C182:K182,9,0),"-")</f>
        <v>-</v>
      </c>
      <c r="BJ182" s="45" t="str">
        <f t="shared" si="41"/>
        <v>-</v>
      </c>
    </row>
    <row r="183" spans="1:62" ht="24" x14ac:dyDescent="0.2">
      <c r="A183" s="25" t="str">
        <f>IFERROR(VLOOKUP($H$5,Ledger!C183:K183,2,0),"-")</f>
        <v>-</v>
      </c>
      <c r="B183" s="49" t="str">
        <f>IFERROR(VLOOKUP($H$5,Ledger!C183:K183,3,0),"-")</f>
        <v>-</v>
      </c>
      <c r="C183" s="49" t="str">
        <f>IFERROR(VLOOKUP($H$5,Ledger!C183:K183,4,0),"-")</f>
        <v>-</v>
      </c>
      <c r="D183" s="49" t="str">
        <f>IFERROR(VLOOKUP($H$5,Ledger!C183:K183,5,0),"-")</f>
        <v>-</v>
      </c>
      <c r="E183" s="49" t="str">
        <f>IFERROR(VLOOKUP($H$5,Ledger!C183:K183,6,0),"-")</f>
        <v>-</v>
      </c>
      <c r="F183" s="45">
        <f t="shared" si="28"/>
        <v>0</v>
      </c>
      <c r="G183" s="45" t="str">
        <f>IFERROR(VLOOKUP($H$5,Ledger!C183:K183,9,0),"-")</f>
        <v>-</v>
      </c>
      <c r="H183" s="45" t="str">
        <f t="shared" si="29"/>
        <v>-</v>
      </c>
      <c r="J183" s="25" t="str">
        <f>IFERROR(VLOOKUP($Q$5,Ledger!C183:K183,2,0),"-")</f>
        <v>-</v>
      </c>
      <c r="K183" s="49" t="str">
        <f>IFERROR(VLOOKUP($Q$5,Ledger!C183:K183,3,0),"-")</f>
        <v>-</v>
      </c>
      <c r="L183" s="49" t="str">
        <f>IFERROR(VLOOKUP($Q$5,Ledger!C183:K183,4,0),"-")</f>
        <v>-</v>
      </c>
      <c r="M183" s="49" t="str">
        <f>IFERROR(VLOOKUP($Q$5,Ledger!C183:K183,5,0),"-")</f>
        <v>-</v>
      </c>
      <c r="N183" s="49" t="str">
        <f>IFERROR(VLOOKUP($Q$5,Ledger!C183:K183,6,0),"-")</f>
        <v>-</v>
      </c>
      <c r="O183" s="45">
        <f t="shared" si="30"/>
        <v>0</v>
      </c>
      <c r="P183" s="45" t="str">
        <f>IFERROR(VLOOKUP($Q$5,Ledger!C183:K183,9,0),"-")</f>
        <v>-</v>
      </c>
      <c r="Q183" s="45" t="str">
        <f t="shared" si="31"/>
        <v>-</v>
      </c>
      <c r="S183" s="25" t="str">
        <f>IFERROR(VLOOKUP($Z$5,Ledger!C183:K183,2,0),"-")</f>
        <v>-</v>
      </c>
      <c r="T183" s="49" t="str">
        <f>IFERROR(VLOOKUP($Z$5,Ledger!C183:K183,3,0),"-")</f>
        <v>-</v>
      </c>
      <c r="U183" s="49" t="str">
        <f>IFERROR(VLOOKUP($Z$5,Ledger!C183:K183,4,0),"-")</f>
        <v>-</v>
      </c>
      <c r="V183" s="49" t="str">
        <f>IFERROR(VLOOKUP($Z$5,Ledger!C183:K183,5,0),"-")</f>
        <v>-</v>
      </c>
      <c r="W183" s="49" t="str">
        <f>IFERROR(VLOOKUP($Z$5,Ledger!C183:K183,6,0),"-")</f>
        <v>-</v>
      </c>
      <c r="X183" s="45">
        <f t="shared" si="32"/>
        <v>0</v>
      </c>
      <c r="Y183" s="45" t="str">
        <f>IFERROR(VLOOKUP($Z$5,Ledger!C183:K183,9,0),"-")</f>
        <v>-</v>
      </c>
      <c r="Z183" s="45" t="str">
        <f t="shared" si="33"/>
        <v>-</v>
      </c>
      <c r="AB183" s="25" t="str">
        <f>IFERROR(VLOOKUP($AI$5,Ledger!C183:K183,2,0),"-")</f>
        <v>-</v>
      </c>
      <c r="AC183" s="49" t="str">
        <f>IFERROR(VLOOKUP($AI$5,Ledger!C183:K183,3,0),"-")</f>
        <v>-</v>
      </c>
      <c r="AD183" s="49" t="str">
        <f>IFERROR(VLOOKUP($AI$5,Ledger!C183:K183,4,0),"-")</f>
        <v>-</v>
      </c>
      <c r="AE183" s="49" t="str">
        <f>IFERROR(VLOOKUP($AI$5,Ledger!C183:K183,5,0),"-")</f>
        <v>-</v>
      </c>
      <c r="AF183" s="49" t="str">
        <f>IFERROR(VLOOKUP($AI$5,Ledger!C183:K183,6,0),"-")</f>
        <v>-</v>
      </c>
      <c r="AG183" s="45">
        <f t="shared" si="34"/>
        <v>0</v>
      </c>
      <c r="AH183" s="45" t="str">
        <f>IFERROR(VLOOKUP($AI$5,Ledger!C183:K183,9,0),"-")</f>
        <v>-</v>
      </c>
      <c r="AI183" s="45" t="str">
        <f t="shared" si="35"/>
        <v>-</v>
      </c>
      <c r="AK183" s="25" t="str">
        <f>IFERROR(VLOOKUP($AR$5,Ledger!C183:K183,2,0),"-")</f>
        <v>-</v>
      </c>
      <c r="AL183" s="49" t="str">
        <f>IFERROR(VLOOKUP($AR$5,Ledger!C183:K183,3,0),"-")</f>
        <v>-</v>
      </c>
      <c r="AM183" s="49" t="str">
        <f>IFERROR(VLOOKUP($AR$5,Ledger!C183:K183,4,0),"-")</f>
        <v>-</v>
      </c>
      <c r="AN183" s="49" t="str">
        <f>IFERROR(VLOOKUP($AR$5,Ledger!C183:K183,5,0),"-")</f>
        <v>-</v>
      </c>
      <c r="AO183" s="49" t="str">
        <f>IFERROR(VLOOKUP($AR$5,Ledger!C183:K183,6,0),"-")</f>
        <v>-</v>
      </c>
      <c r="AP183" s="45">
        <f t="shared" si="36"/>
        <v>0</v>
      </c>
      <c r="AQ183" s="45" t="str">
        <f>IFERROR(VLOOKUP($AR$5,Ledger!C183:K183,9,0),"-")</f>
        <v>-</v>
      </c>
      <c r="AR183" s="45" t="str">
        <f t="shared" si="37"/>
        <v>-</v>
      </c>
      <c r="AT183" s="25" t="str">
        <f>IFERROR(VLOOKUP($BA$5,Ledger!C183:K183,2,0),"-")</f>
        <v>-</v>
      </c>
      <c r="AU183" s="49" t="str">
        <f>IFERROR(VLOOKUP($BA$5,Ledger!C183:K183,3,0),"-")</f>
        <v>-</v>
      </c>
      <c r="AV183" s="49" t="str">
        <f>IFERROR(VLOOKUP($BA$5,Ledger!C183:K183,4,0),"-")</f>
        <v>-</v>
      </c>
      <c r="AW183" s="49" t="str">
        <f>IFERROR(VLOOKUP($BA$5,Ledger!C183:K183,5,0),"-")</f>
        <v>-</v>
      </c>
      <c r="AX183" s="49" t="str">
        <f>IFERROR(VLOOKUP($BA$5,Ledger!C183:K183,6,0),"-")</f>
        <v>-</v>
      </c>
      <c r="AY183" s="45">
        <f t="shared" si="38"/>
        <v>0</v>
      </c>
      <c r="AZ183" s="45" t="str">
        <f>IFERROR(VLOOKUP($BA$5,Ledger!C183:K183,9,0),"-")</f>
        <v>-</v>
      </c>
      <c r="BA183" s="45" t="str">
        <f t="shared" si="39"/>
        <v>-</v>
      </c>
      <c r="BC183" s="25" t="str">
        <f>IFERROR(VLOOKUP($BJ$5,Ledger!C183:K183,2,0),"-")</f>
        <v>-</v>
      </c>
      <c r="BD183" s="49" t="str">
        <f>IFERROR(VLOOKUP($BJ$5,Ledger!C183:K183,3,0),"-")</f>
        <v>-</v>
      </c>
      <c r="BE183" s="49" t="str">
        <f>IFERROR(VLOOKUP($BJ$5,Ledger!C183:K183,4,0),"-")</f>
        <v>-</v>
      </c>
      <c r="BF183" s="49" t="str">
        <f>IFERROR(VLOOKUP($BJ$5,Ledger!C183:K183,5,0),"-")</f>
        <v>-</v>
      </c>
      <c r="BG183" s="49" t="str">
        <f>IFERROR(VLOOKUP($BJ$5,Ledger!C183:K183,6,0),"-")</f>
        <v>-</v>
      </c>
      <c r="BH183" s="45">
        <f t="shared" si="40"/>
        <v>0</v>
      </c>
      <c r="BI183" s="45" t="str">
        <f>IFERROR(VLOOKUP($BJ$5,Ledger!C183:K183,9,0),"-")</f>
        <v>-</v>
      </c>
      <c r="BJ183" s="45" t="str">
        <f t="shared" si="41"/>
        <v>-</v>
      </c>
    </row>
    <row r="184" spans="1:62" ht="24" x14ac:dyDescent="0.2">
      <c r="A184" s="25" t="str">
        <f>IFERROR(VLOOKUP($H$5,Ledger!C184:K184,2,0),"-")</f>
        <v>-</v>
      </c>
      <c r="B184" s="49" t="str">
        <f>IFERROR(VLOOKUP($H$5,Ledger!C184:K184,3,0),"-")</f>
        <v>-</v>
      </c>
      <c r="C184" s="49" t="str">
        <f>IFERROR(VLOOKUP($H$5,Ledger!C184:K184,4,0),"-")</f>
        <v>-</v>
      </c>
      <c r="D184" s="49" t="str">
        <f>IFERROR(VLOOKUP($H$5,Ledger!C184:K184,5,0),"-")</f>
        <v>-</v>
      </c>
      <c r="E184" s="49" t="str">
        <f>IFERROR(VLOOKUP($H$5,Ledger!C184:K184,6,0),"-")</f>
        <v>-</v>
      </c>
      <c r="F184" s="45">
        <f t="shared" si="28"/>
        <v>0</v>
      </c>
      <c r="G184" s="45" t="str">
        <f>IFERROR(VLOOKUP($H$5,Ledger!C184:K184,9,0),"-")</f>
        <v>-</v>
      </c>
      <c r="H184" s="45" t="str">
        <f t="shared" si="29"/>
        <v>-</v>
      </c>
      <c r="J184" s="25" t="str">
        <f>IFERROR(VLOOKUP($Q$5,Ledger!C184:K184,2,0),"-")</f>
        <v>-</v>
      </c>
      <c r="K184" s="49" t="str">
        <f>IFERROR(VLOOKUP($Q$5,Ledger!C184:K184,3,0),"-")</f>
        <v>-</v>
      </c>
      <c r="L184" s="49" t="str">
        <f>IFERROR(VLOOKUP($Q$5,Ledger!C184:K184,4,0),"-")</f>
        <v>-</v>
      </c>
      <c r="M184" s="49" t="str">
        <f>IFERROR(VLOOKUP($Q$5,Ledger!C184:K184,5,0),"-")</f>
        <v>-</v>
      </c>
      <c r="N184" s="49" t="str">
        <f>IFERROR(VLOOKUP($Q$5,Ledger!C184:K184,6,0),"-")</f>
        <v>-</v>
      </c>
      <c r="O184" s="45">
        <f t="shared" si="30"/>
        <v>0</v>
      </c>
      <c r="P184" s="45" t="str">
        <f>IFERROR(VLOOKUP($Q$5,Ledger!C184:K184,9,0),"-")</f>
        <v>-</v>
      </c>
      <c r="Q184" s="45" t="str">
        <f t="shared" si="31"/>
        <v>-</v>
      </c>
      <c r="S184" s="25" t="str">
        <f>IFERROR(VLOOKUP($Z$5,Ledger!C184:K184,2,0),"-")</f>
        <v>-</v>
      </c>
      <c r="T184" s="49" t="str">
        <f>IFERROR(VLOOKUP($Z$5,Ledger!C184:K184,3,0),"-")</f>
        <v>-</v>
      </c>
      <c r="U184" s="49" t="str">
        <f>IFERROR(VLOOKUP($Z$5,Ledger!C184:K184,4,0),"-")</f>
        <v>-</v>
      </c>
      <c r="V184" s="49" t="str">
        <f>IFERROR(VLOOKUP($Z$5,Ledger!C184:K184,5,0),"-")</f>
        <v>-</v>
      </c>
      <c r="W184" s="49" t="str">
        <f>IFERROR(VLOOKUP($Z$5,Ledger!C184:K184,6,0),"-")</f>
        <v>-</v>
      </c>
      <c r="X184" s="45">
        <f t="shared" si="32"/>
        <v>0</v>
      </c>
      <c r="Y184" s="45" t="str">
        <f>IFERROR(VLOOKUP($Z$5,Ledger!C184:K184,9,0),"-")</f>
        <v>-</v>
      </c>
      <c r="Z184" s="45" t="str">
        <f t="shared" si="33"/>
        <v>-</v>
      </c>
      <c r="AB184" s="25" t="str">
        <f>IFERROR(VLOOKUP($AI$5,Ledger!C184:K184,2,0),"-")</f>
        <v>-</v>
      </c>
      <c r="AC184" s="49" t="str">
        <f>IFERROR(VLOOKUP($AI$5,Ledger!C184:K184,3,0),"-")</f>
        <v>-</v>
      </c>
      <c r="AD184" s="49" t="str">
        <f>IFERROR(VLOOKUP($AI$5,Ledger!C184:K184,4,0),"-")</f>
        <v>-</v>
      </c>
      <c r="AE184" s="49" t="str">
        <f>IFERROR(VLOOKUP($AI$5,Ledger!C184:K184,5,0),"-")</f>
        <v>-</v>
      </c>
      <c r="AF184" s="49" t="str">
        <f>IFERROR(VLOOKUP($AI$5,Ledger!C184:K184,6,0),"-")</f>
        <v>-</v>
      </c>
      <c r="AG184" s="45">
        <f t="shared" si="34"/>
        <v>0</v>
      </c>
      <c r="AH184" s="45" t="str">
        <f>IFERROR(VLOOKUP($AI$5,Ledger!C184:K184,9,0),"-")</f>
        <v>-</v>
      </c>
      <c r="AI184" s="45" t="str">
        <f t="shared" si="35"/>
        <v>-</v>
      </c>
      <c r="AK184" s="25" t="str">
        <f>IFERROR(VLOOKUP($AR$5,Ledger!C184:K184,2,0),"-")</f>
        <v>-</v>
      </c>
      <c r="AL184" s="49" t="str">
        <f>IFERROR(VLOOKUP($AR$5,Ledger!C184:K184,3,0),"-")</f>
        <v>-</v>
      </c>
      <c r="AM184" s="49" t="str">
        <f>IFERROR(VLOOKUP($AR$5,Ledger!C184:K184,4,0),"-")</f>
        <v>-</v>
      </c>
      <c r="AN184" s="49" t="str">
        <f>IFERROR(VLOOKUP($AR$5,Ledger!C184:K184,5,0),"-")</f>
        <v>-</v>
      </c>
      <c r="AO184" s="49" t="str">
        <f>IFERROR(VLOOKUP($AR$5,Ledger!C184:K184,6,0),"-")</f>
        <v>-</v>
      </c>
      <c r="AP184" s="45">
        <f t="shared" si="36"/>
        <v>0</v>
      </c>
      <c r="AQ184" s="45" t="str">
        <f>IFERROR(VLOOKUP($AR$5,Ledger!C184:K184,9,0),"-")</f>
        <v>-</v>
      </c>
      <c r="AR184" s="45" t="str">
        <f t="shared" si="37"/>
        <v>-</v>
      </c>
      <c r="AT184" s="25" t="str">
        <f>IFERROR(VLOOKUP($BA$5,Ledger!C184:K184,2,0),"-")</f>
        <v>-</v>
      </c>
      <c r="AU184" s="49" t="str">
        <f>IFERROR(VLOOKUP($BA$5,Ledger!C184:K184,3,0),"-")</f>
        <v>-</v>
      </c>
      <c r="AV184" s="49" t="str">
        <f>IFERROR(VLOOKUP($BA$5,Ledger!C184:K184,4,0),"-")</f>
        <v>-</v>
      </c>
      <c r="AW184" s="49" t="str">
        <f>IFERROR(VLOOKUP($BA$5,Ledger!C184:K184,5,0),"-")</f>
        <v>-</v>
      </c>
      <c r="AX184" s="49" t="str">
        <f>IFERROR(VLOOKUP($BA$5,Ledger!C184:K184,6,0),"-")</f>
        <v>-</v>
      </c>
      <c r="AY184" s="45">
        <f t="shared" si="38"/>
        <v>0</v>
      </c>
      <c r="AZ184" s="45" t="str">
        <f>IFERROR(VLOOKUP($BA$5,Ledger!C184:K184,9,0),"-")</f>
        <v>-</v>
      </c>
      <c r="BA184" s="45" t="str">
        <f t="shared" si="39"/>
        <v>-</v>
      </c>
      <c r="BC184" s="25" t="str">
        <f>IFERROR(VLOOKUP($BJ$5,Ledger!C184:K184,2,0),"-")</f>
        <v>-</v>
      </c>
      <c r="BD184" s="49" t="str">
        <f>IFERROR(VLOOKUP($BJ$5,Ledger!C184:K184,3,0),"-")</f>
        <v>-</v>
      </c>
      <c r="BE184" s="49" t="str">
        <f>IFERROR(VLOOKUP($BJ$5,Ledger!C184:K184,4,0),"-")</f>
        <v>-</v>
      </c>
      <c r="BF184" s="49" t="str">
        <f>IFERROR(VLOOKUP($BJ$5,Ledger!C184:K184,5,0),"-")</f>
        <v>-</v>
      </c>
      <c r="BG184" s="49" t="str">
        <f>IFERROR(VLOOKUP($BJ$5,Ledger!C184:K184,6,0),"-")</f>
        <v>-</v>
      </c>
      <c r="BH184" s="45">
        <f t="shared" si="40"/>
        <v>0</v>
      </c>
      <c r="BI184" s="45" t="str">
        <f>IFERROR(VLOOKUP($BJ$5,Ledger!C184:K184,9,0),"-")</f>
        <v>-</v>
      </c>
      <c r="BJ184" s="45" t="str">
        <f t="shared" si="41"/>
        <v>-</v>
      </c>
    </row>
    <row r="185" spans="1:62" ht="24" x14ac:dyDescent="0.2">
      <c r="A185" s="25" t="str">
        <f>IFERROR(VLOOKUP($H$5,Ledger!C185:K185,2,0),"-")</f>
        <v>-</v>
      </c>
      <c r="B185" s="49" t="str">
        <f>IFERROR(VLOOKUP($H$5,Ledger!C185:K185,3,0),"-")</f>
        <v>-</v>
      </c>
      <c r="C185" s="49" t="str">
        <f>IFERROR(VLOOKUP($H$5,Ledger!C185:K185,4,0),"-")</f>
        <v>-</v>
      </c>
      <c r="D185" s="49" t="str">
        <f>IFERROR(VLOOKUP($H$5,Ledger!C185:K185,5,0),"-")</f>
        <v>-</v>
      </c>
      <c r="E185" s="49" t="str">
        <f>IFERROR(VLOOKUP($H$5,Ledger!C185:K185,6,0),"-")</f>
        <v>-</v>
      </c>
      <c r="F185" s="45">
        <f t="shared" si="28"/>
        <v>0</v>
      </c>
      <c r="G185" s="45" t="str">
        <f>IFERROR(VLOOKUP($H$5,Ledger!C185:K185,9,0),"-")</f>
        <v>-</v>
      </c>
      <c r="H185" s="45" t="str">
        <f t="shared" si="29"/>
        <v>-</v>
      </c>
      <c r="J185" s="25" t="str">
        <f>IFERROR(VLOOKUP($Q$5,Ledger!C185:K185,2,0),"-")</f>
        <v>-</v>
      </c>
      <c r="K185" s="49" t="str">
        <f>IFERROR(VLOOKUP($Q$5,Ledger!C185:K185,3,0),"-")</f>
        <v>-</v>
      </c>
      <c r="L185" s="49" t="str">
        <f>IFERROR(VLOOKUP($Q$5,Ledger!C185:K185,4,0),"-")</f>
        <v>-</v>
      </c>
      <c r="M185" s="49" t="str">
        <f>IFERROR(VLOOKUP($Q$5,Ledger!C185:K185,5,0),"-")</f>
        <v>-</v>
      </c>
      <c r="N185" s="49" t="str">
        <f>IFERROR(VLOOKUP($Q$5,Ledger!C185:K185,6,0),"-")</f>
        <v>-</v>
      </c>
      <c r="O185" s="45">
        <f t="shared" si="30"/>
        <v>0</v>
      </c>
      <c r="P185" s="45" t="str">
        <f>IFERROR(VLOOKUP($Q$5,Ledger!C185:K185,9,0),"-")</f>
        <v>-</v>
      </c>
      <c r="Q185" s="45" t="str">
        <f t="shared" si="31"/>
        <v>-</v>
      </c>
      <c r="S185" s="25" t="str">
        <f>IFERROR(VLOOKUP($Z$5,Ledger!C185:K185,2,0),"-")</f>
        <v>-</v>
      </c>
      <c r="T185" s="49" t="str">
        <f>IFERROR(VLOOKUP($Z$5,Ledger!C185:K185,3,0),"-")</f>
        <v>-</v>
      </c>
      <c r="U185" s="49" t="str">
        <f>IFERROR(VLOOKUP($Z$5,Ledger!C185:K185,4,0),"-")</f>
        <v>-</v>
      </c>
      <c r="V185" s="49" t="str">
        <f>IFERROR(VLOOKUP($Z$5,Ledger!C185:K185,5,0),"-")</f>
        <v>-</v>
      </c>
      <c r="W185" s="49" t="str">
        <f>IFERROR(VLOOKUP($Z$5,Ledger!C185:K185,6,0),"-")</f>
        <v>-</v>
      </c>
      <c r="X185" s="45">
        <f t="shared" si="32"/>
        <v>0</v>
      </c>
      <c r="Y185" s="45" t="str">
        <f>IFERROR(VLOOKUP($Z$5,Ledger!C185:K185,9,0),"-")</f>
        <v>-</v>
      </c>
      <c r="Z185" s="45" t="str">
        <f t="shared" si="33"/>
        <v>-</v>
      </c>
      <c r="AB185" s="25" t="str">
        <f>IFERROR(VLOOKUP($AI$5,Ledger!C185:K185,2,0),"-")</f>
        <v>-</v>
      </c>
      <c r="AC185" s="49" t="str">
        <f>IFERROR(VLOOKUP($AI$5,Ledger!C185:K185,3,0),"-")</f>
        <v>-</v>
      </c>
      <c r="AD185" s="49" t="str">
        <f>IFERROR(VLOOKUP($AI$5,Ledger!C185:K185,4,0),"-")</f>
        <v>-</v>
      </c>
      <c r="AE185" s="49" t="str">
        <f>IFERROR(VLOOKUP($AI$5,Ledger!C185:K185,5,0),"-")</f>
        <v>-</v>
      </c>
      <c r="AF185" s="49" t="str">
        <f>IFERROR(VLOOKUP($AI$5,Ledger!C185:K185,6,0),"-")</f>
        <v>-</v>
      </c>
      <c r="AG185" s="45">
        <f t="shared" si="34"/>
        <v>0</v>
      </c>
      <c r="AH185" s="45" t="str">
        <f>IFERROR(VLOOKUP($AI$5,Ledger!C185:K185,9,0),"-")</f>
        <v>-</v>
      </c>
      <c r="AI185" s="45" t="str">
        <f t="shared" si="35"/>
        <v>-</v>
      </c>
      <c r="AK185" s="25" t="str">
        <f>IFERROR(VLOOKUP($AR$5,Ledger!C185:K185,2,0),"-")</f>
        <v>-</v>
      </c>
      <c r="AL185" s="49" t="str">
        <f>IFERROR(VLOOKUP($AR$5,Ledger!C185:K185,3,0),"-")</f>
        <v>-</v>
      </c>
      <c r="AM185" s="49" t="str">
        <f>IFERROR(VLOOKUP($AR$5,Ledger!C185:K185,4,0),"-")</f>
        <v>-</v>
      </c>
      <c r="AN185" s="49" t="str">
        <f>IFERROR(VLOOKUP($AR$5,Ledger!C185:K185,5,0),"-")</f>
        <v>-</v>
      </c>
      <c r="AO185" s="49" t="str">
        <f>IFERROR(VLOOKUP($AR$5,Ledger!C185:K185,6,0),"-")</f>
        <v>-</v>
      </c>
      <c r="AP185" s="45">
        <f t="shared" si="36"/>
        <v>0</v>
      </c>
      <c r="AQ185" s="45" t="str">
        <f>IFERROR(VLOOKUP($AR$5,Ledger!C185:K185,9,0),"-")</f>
        <v>-</v>
      </c>
      <c r="AR185" s="45" t="str">
        <f t="shared" si="37"/>
        <v>-</v>
      </c>
      <c r="AT185" s="25" t="str">
        <f>IFERROR(VLOOKUP($BA$5,Ledger!C185:K185,2,0),"-")</f>
        <v>-</v>
      </c>
      <c r="AU185" s="49" t="str">
        <f>IFERROR(VLOOKUP($BA$5,Ledger!C185:K185,3,0),"-")</f>
        <v>-</v>
      </c>
      <c r="AV185" s="49" t="str">
        <f>IFERROR(VLOOKUP($BA$5,Ledger!C185:K185,4,0),"-")</f>
        <v>-</v>
      </c>
      <c r="AW185" s="49" t="str">
        <f>IFERROR(VLOOKUP($BA$5,Ledger!C185:K185,5,0),"-")</f>
        <v>-</v>
      </c>
      <c r="AX185" s="49" t="str">
        <f>IFERROR(VLOOKUP($BA$5,Ledger!C185:K185,6,0),"-")</f>
        <v>-</v>
      </c>
      <c r="AY185" s="45">
        <f t="shared" si="38"/>
        <v>0</v>
      </c>
      <c r="AZ185" s="45" t="str">
        <f>IFERROR(VLOOKUP($BA$5,Ledger!C185:K185,9,0),"-")</f>
        <v>-</v>
      </c>
      <c r="BA185" s="45" t="str">
        <f t="shared" si="39"/>
        <v>-</v>
      </c>
      <c r="BC185" s="25" t="str">
        <f>IFERROR(VLOOKUP($BJ$5,Ledger!C185:K185,2,0),"-")</f>
        <v>-</v>
      </c>
      <c r="BD185" s="49" t="str">
        <f>IFERROR(VLOOKUP($BJ$5,Ledger!C185:K185,3,0),"-")</f>
        <v>-</v>
      </c>
      <c r="BE185" s="49" t="str">
        <f>IFERROR(VLOOKUP($BJ$5,Ledger!C185:K185,4,0),"-")</f>
        <v>-</v>
      </c>
      <c r="BF185" s="49" t="str">
        <f>IFERROR(VLOOKUP($BJ$5,Ledger!C185:K185,5,0),"-")</f>
        <v>-</v>
      </c>
      <c r="BG185" s="49" t="str">
        <f>IFERROR(VLOOKUP($BJ$5,Ledger!C185:K185,6,0),"-")</f>
        <v>-</v>
      </c>
      <c r="BH185" s="45">
        <f t="shared" si="40"/>
        <v>0</v>
      </c>
      <c r="BI185" s="45" t="str">
        <f>IFERROR(VLOOKUP($BJ$5,Ledger!C185:K185,9,0),"-")</f>
        <v>-</v>
      </c>
      <c r="BJ185" s="45" t="str">
        <f t="shared" si="41"/>
        <v>-</v>
      </c>
    </row>
    <row r="186" spans="1:62" ht="24" x14ac:dyDescent="0.2">
      <c r="A186" s="25" t="str">
        <f>IFERROR(VLOOKUP($H$5,Ledger!C186:K186,2,0),"-")</f>
        <v>-</v>
      </c>
      <c r="B186" s="49" t="str">
        <f>IFERROR(VLOOKUP($H$5,Ledger!C186:K186,3,0),"-")</f>
        <v>-</v>
      </c>
      <c r="C186" s="49" t="str">
        <f>IFERROR(VLOOKUP($H$5,Ledger!C186:K186,4,0),"-")</f>
        <v>-</v>
      </c>
      <c r="D186" s="49" t="str">
        <f>IFERROR(VLOOKUP($H$5,Ledger!C186:K186,5,0),"-")</f>
        <v>-</v>
      </c>
      <c r="E186" s="49" t="str">
        <f>IFERROR(VLOOKUP($H$5,Ledger!C186:K186,6,0),"-")</f>
        <v>-</v>
      </c>
      <c r="F186" s="45">
        <f t="shared" si="28"/>
        <v>0</v>
      </c>
      <c r="G186" s="45" t="str">
        <f>IFERROR(VLOOKUP($H$5,Ledger!C186:K186,9,0),"-")</f>
        <v>-</v>
      </c>
      <c r="H186" s="45" t="str">
        <f t="shared" si="29"/>
        <v>-</v>
      </c>
      <c r="J186" s="25" t="str">
        <f>IFERROR(VLOOKUP($Q$5,Ledger!C186:K186,2,0),"-")</f>
        <v>-</v>
      </c>
      <c r="K186" s="49" t="str">
        <f>IFERROR(VLOOKUP($Q$5,Ledger!C186:K186,3,0),"-")</f>
        <v>-</v>
      </c>
      <c r="L186" s="49" t="str">
        <f>IFERROR(VLOOKUP($Q$5,Ledger!C186:K186,4,0),"-")</f>
        <v>-</v>
      </c>
      <c r="M186" s="49" t="str">
        <f>IFERROR(VLOOKUP($Q$5,Ledger!C186:K186,5,0),"-")</f>
        <v>-</v>
      </c>
      <c r="N186" s="49" t="str">
        <f>IFERROR(VLOOKUP($Q$5,Ledger!C186:K186,6,0),"-")</f>
        <v>-</v>
      </c>
      <c r="O186" s="45">
        <f t="shared" si="30"/>
        <v>0</v>
      </c>
      <c r="P186" s="45" t="str">
        <f>IFERROR(VLOOKUP($Q$5,Ledger!C186:K186,9,0),"-")</f>
        <v>-</v>
      </c>
      <c r="Q186" s="45" t="str">
        <f t="shared" si="31"/>
        <v>-</v>
      </c>
      <c r="S186" s="25" t="str">
        <f>IFERROR(VLOOKUP($Z$5,Ledger!C186:K186,2,0),"-")</f>
        <v>-</v>
      </c>
      <c r="T186" s="49" t="str">
        <f>IFERROR(VLOOKUP($Z$5,Ledger!C186:K186,3,0),"-")</f>
        <v>-</v>
      </c>
      <c r="U186" s="49" t="str">
        <f>IFERROR(VLOOKUP($Z$5,Ledger!C186:K186,4,0),"-")</f>
        <v>-</v>
      </c>
      <c r="V186" s="49" t="str">
        <f>IFERROR(VLOOKUP($Z$5,Ledger!C186:K186,5,0),"-")</f>
        <v>-</v>
      </c>
      <c r="W186" s="49" t="str">
        <f>IFERROR(VLOOKUP($Z$5,Ledger!C186:K186,6,0),"-")</f>
        <v>-</v>
      </c>
      <c r="X186" s="45">
        <f t="shared" si="32"/>
        <v>0</v>
      </c>
      <c r="Y186" s="45" t="str">
        <f>IFERROR(VLOOKUP($Z$5,Ledger!C186:K186,9,0),"-")</f>
        <v>-</v>
      </c>
      <c r="Z186" s="45" t="str">
        <f t="shared" si="33"/>
        <v>-</v>
      </c>
      <c r="AB186" s="25" t="str">
        <f>IFERROR(VLOOKUP($AI$5,Ledger!C186:K186,2,0),"-")</f>
        <v>-</v>
      </c>
      <c r="AC186" s="49" t="str">
        <f>IFERROR(VLOOKUP($AI$5,Ledger!C186:K186,3,0),"-")</f>
        <v>-</v>
      </c>
      <c r="AD186" s="49" t="str">
        <f>IFERROR(VLOOKUP($AI$5,Ledger!C186:K186,4,0),"-")</f>
        <v>-</v>
      </c>
      <c r="AE186" s="49" t="str">
        <f>IFERROR(VLOOKUP($AI$5,Ledger!C186:K186,5,0),"-")</f>
        <v>-</v>
      </c>
      <c r="AF186" s="49" t="str">
        <f>IFERROR(VLOOKUP($AI$5,Ledger!C186:K186,6,0),"-")</f>
        <v>-</v>
      </c>
      <c r="AG186" s="45">
        <f t="shared" si="34"/>
        <v>0</v>
      </c>
      <c r="AH186" s="45" t="str">
        <f>IFERROR(VLOOKUP($AI$5,Ledger!C186:K186,9,0),"-")</f>
        <v>-</v>
      </c>
      <c r="AI186" s="45" t="str">
        <f t="shared" si="35"/>
        <v>-</v>
      </c>
      <c r="AK186" s="25" t="str">
        <f>IFERROR(VLOOKUP($AR$5,Ledger!C186:K186,2,0),"-")</f>
        <v>-</v>
      </c>
      <c r="AL186" s="49" t="str">
        <f>IFERROR(VLOOKUP($AR$5,Ledger!C186:K186,3,0),"-")</f>
        <v>-</v>
      </c>
      <c r="AM186" s="49" t="str">
        <f>IFERROR(VLOOKUP($AR$5,Ledger!C186:K186,4,0),"-")</f>
        <v>-</v>
      </c>
      <c r="AN186" s="49" t="str">
        <f>IFERROR(VLOOKUP($AR$5,Ledger!C186:K186,5,0),"-")</f>
        <v>-</v>
      </c>
      <c r="AO186" s="49" t="str">
        <f>IFERROR(VLOOKUP($AR$5,Ledger!C186:K186,6,0),"-")</f>
        <v>-</v>
      </c>
      <c r="AP186" s="45">
        <f t="shared" si="36"/>
        <v>0</v>
      </c>
      <c r="AQ186" s="45" t="str">
        <f>IFERROR(VLOOKUP($AR$5,Ledger!C186:K186,9,0),"-")</f>
        <v>-</v>
      </c>
      <c r="AR186" s="45" t="str">
        <f t="shared" si="37"/>
        <v>-</v>
      </c>
      <c r="AT186" s="25" t="str">
        <f>IFERROR(VLOOKUP($BA$5,Ledger!C186:K186,2,0),"-")</f>
        <v>-</v>
      </c>
      <c r="AU186" s="49" t="str">
        <f>IFERROR(VLOOKUP($BA$5,Ledger!C186:K186,3,0),"-")</f>
        <v>-</v>
      </c>
      <c r="AV186" s="49" t="str">
        <f>IFERROR(VLOOKUP($BA$5,Ledger!C186:K186,4,0),"-")</f>
        <v>-</v>
      </c>
      <c r="AW186" s="49" t="str">
        <f>IFERROR(VLOOKUP($BA$5,Ledger!C186:K186,5,0),"-")</f>
        <v>-</v>
      </c>
      <c r="AX186" s="49" t="str">
        <f>IFERROR(VLOOKUP($BA$5,Ledger!C186:K186,6,0),"-")</f>
        <v>-</v>
      </c>
      <c r="AY186" s="45">
        <f t="shared" si="38"/>
        <v>0</v>
      </c>
      <c r="AZ186" s="45" t="str">
        <f>IFERROR(VLOOKUP($BA$5,Ledger!C186:K186,9,0),"-")</f>
        <v>-</v>
      </c>
      <c r="BA186" s="45" t="str">
        <f t="shared" si="39"/>
        <v>-</v>
      </c>
      <c r="BC186" s="25" t="str">
        <f>IFERROR(VLOOKUP($BJ$5,Ledger!C186:K186,2,0),"-")</f>
        <v>-</v>
      </c>
      <c r="BD186" s="49" t="str">
        <f>IFERROR(VLOOKUP($BJ$5,Ledger!C186:K186,3,0),"-")</f>
        <v>-</v>
      </c>
      <c r="BE186" s="49" t="str">
        <f>IFERROR(VLOOKUP($BJ$5,Ledger!C186:K186,4,0),"-")</f>
        <v>-</v>
      </c>
      <c r="BF186" s="49" t="str">
        <f>IFERROR(VLOOKUP($BJ$5,Ledger!C186:K186,5,0),"-")</f>
        <v>-</v>
      </c>
      <c r="BG186" s="49" t="str">
        <f>IFERROR(VLOOKUP($BJ$5,Ledger!C186:K186,6,0),"-")</f>
        <v>-</v>
      </c>
      <c r="BH186" s="45">
        <f t="shared" si="40"/>
        <v>0</v>
      </c>
      <c r="BI186" s="45" t="str">
        <f>IFERROR(VLOOKUP($BJ$5,Ledger!C186:K186,9,0),"-")</f>
        <v>-</v>
      </c>
      <c r="BJ186" s="45" t="str">
        <f t="shared" si="41"/>
        <v>-</v>
      </c>
    </row>
    <row r="187" spans="1:62" ht="24" x14ac:dyDescent="0.2">
      <c r="A187" s="25" t="str">
        <f>IFERROR(VLOOKUP($H$5,Ledger!C187:K187,2,0),"-")</f>
        <v>-</v>
      </c>
      <c r="B187" s="49" t="str">
        <f>IFERROR(VLOOKUP($H$5,Ledger!C187:K187,3,0),"-")</f>
        <v>-</v>
      </c>
      <c r="C187" s="49" t="str">
        <f>IFERROR(VLOOKUP($H$5,Ledger!C187:K187,4,0),"-")</f>
        <v>-</v>
      </c>
      <c r="D187" s="49" t="str">
        <f>IFERROR(VLOOKUP($H$5,Ledger!C187:K187,5,0),"-")</f>
        <v>-</v>
      </c>
      <c r="E187" s="49" t="str">
        <f>IFERROR(VLOOKUP($H$5,Ledger!C187:K187,6,0),"-")</f>
        <v>-</v>
      </c>
      <c r="F187" s="45">
        <f t="shared" si="28"/>
        <v>0</v>
      </c>
      <c r="G187" s="45" t="str">
        <f>IFERROR(VLOOKUP($H$5,Ledger!C187:K187,9,0),"-")</f>
        <v>-</v>
      </c>
      <c r="H187" s="45" t="str">
        <f t="shared" si="29"/>
        <v>-</v>
      </c>
      <c r="J187" s="25" t="str">
        <f>IFERROR(VLOOKUP($Q$5,Ledger!C187:K187,2,0),"-")</f>
        <v>-</v>
      </c>
      <c r="K187" s="49" t="str">
        <f>IFERROR(VLOOKUP($Q$5,Ledger!C187:K187,3,0),"-")</f>
        <v>-</v>
      </c>
      <c r="L187" s="49" t="str">
        <f>IFERROR(VLOOKUP($Q$5,Ledger!C187:K187,4,0),"-")</f>
        <v>-</v>
      </c>
      <c r="M187" s="49" t="str">
        <f>IFERROR(VLOOKUP($Q$5,Ledger!C187:K187,5,0),"-")</f>
        <v>-</v>
      </c>
      <c r="N187" s="49" t="str">
        <f>IFERROR(VLOOKUP($Q$5,Ledger!C187:K187,6,0),"-")</f>
        <v>-</v>
      </c>
      <c r="O187" s="45">
        <f t="shared" si="30"/>
        <v>0</v>
      </c>
      <c r="P187" s="45" t="str">
        <f>IFERROR(VLOOKUP($Q$5,Ledger!C187:K187,9,0),"-")</f>
        <v>-</v>
      </c>
      <c r="Q187" s="45" t="str">
        <f t="shared" si="31"/>
        <v>-</v>
      </c>
      <c r="S187" s="25" t="str">
        <f>IFERROR(VLOOKUP($Z$5,Ledger!C187:K187,2,0),"-")</f>
        <v>-</v>
      </c>
      <c r="T187" s="49" t="str">
        <f>IFERROR(VLOOKUP($Z$5,Ledger!C187:K187,3,0),"-")</f>
        <v>-</v>
      </c>
      <c r="U187" s="49" t="str">
        <f>IFERROR(VLOOKUP($Z$5,Ledger!C187:K187,4,0),"-")</f>
        <v>-</v>
      </c>
      <c r="V187" s="49" t="str">
        <f>IFERROR(VLOOKUP($Z$5,Ledger!C187:K187,5,0),"-")</f>
        <v>-</v>
      </c>
      <c r="W187" s="49" t="str">
        <f>IFERROR(VLOOKUP($Z$5,Ledger!C187:K187,6,0),"-")</f>
        <v>-</v>
      </c>
      <c r="X187" s="45">
        <f t="shared" si="32"/>
        <v>0</v>
      </c>
      <c r="Y187" s="45" t="str">
        <f>IFERROR(VLOOKUP($Z$5,Ledger!C187:K187,9,0),"-")</f>
        <v>-</v>
      </c>
      <c r="Z187" s="45" t="str">
        <f t="shared" si="33"/>
        <v>-</v>
      </c>
      <c r="AB187" s="25" t="str">
        <f>IFERROR(VLOOKUP($AI$5,Ledger!C187:K187,2,0),"-")</f>
        <v>-</v>
      </c>
      <c r="AC187" s="49" t="str">
        <f>IFERROR(VLOOKUP($AI$5,Ledger!C187:K187,3,0),"-")</f>
        <v>-</v>
      </c>
      <c r="AD187" s="49" t="str">
        <f>IFERROR(VLOOKUP($AI$5,Ledger!C187:K187,4,0),"-")</f>
        <v>-</v>
      </c>
      <c r="AE187" s="49" t="str">
        <f>IFERROR(VLOOKUP($AI$5,Ledger!C187:K187,5,0),"-")</f>
        <v>-</v>
      </c>
      <c r="AF187" s="49" t="str">
        <f>IFERROR(VLOOKUP($AI$5,Ledger!C187:K187,6,0),"-")</f>
        <v>-</v>
      </c>
      <c r="AG187" s="45">
        <f t="shared" si="34"/>
        <v>0</v>
      </c>
      <c r="AH187" s="45" t="str">
        <f>IFERROR(VLOOKUP($AI$5,Ledger!C187:K187,9,0),"-")</f>
        <v>-</v>
      </c>
      <c r="AI187" s="45" t="str">
        <f t="shared" si="35"/>
        <v>-</v>
      </c>
      <c r="AK187" s="25" t="str">
        <f>IFERROR(VLOOKUP($AR$5,Ledger!C187:K187,2,0),"-")</f>
        <v>-</v>
      </c>
      <c r="AL187" s="49" t="str">
        <f>IFERROR(VLOOKUP($AR$5,Ledger!C187:K187,3,0),"-")</f>
        <v>-</v>
      </c>
      <c r="AM187" s="49" t="str">
        <f>IFERROR(VLOOKUP($AR$5,Ledger!C187:K187,4,0),"-")</f>
        <v>-</v>
      </c>
      <c r="AN187" s="49" t="str">
        <f>IFERROR(VLOOKUP($AR$5,Ledger!C187:K187,5,0),"-")</f>
        <v>-</v>
      </c>
      <c r="AO187" s="49" t="str">
        <f>IFERROR(VLOOKUP($AR$5,Ledger!C187:K187,6,0),"-")</f>
        <v>-</v>
      </c>
      <c r="AP187" s="45">
        <f t="shared" si="36"/>
        <v>0</v>
      </c>
      <c r="AQ187" s="45" t="str">
        <f>IFERROR(VLOOKUP($AR$5,Ledger!C187:K187,9,0),"-")</f>
        <v>-</v>
      </c>
      <c r="AR187" s="45" t="str">
        <f t="shared" si="37"/>
        <v>-</v>
      </c>
      <c r="AT187" s="25" t="str">
        <f>IFERROR(VLOOKUP($BA$5,Ledger!C187:K187,2,0),"-")</f>
        <v>-</v>
      </c>
      <c r="AU187" s="49" t="str">
        <f>IFERROR(VLOOKUP($BA$5,Ledger!C187:K187,3,0),"-")</f>
        <v>-</v>
      </c>
      <c r="AV187" s="49" t="str">
        <f>IFERROR(VLOOKUP($BA$5,Ledger!C187:K187,4,0),"-")</f>
        <v>-</v>
      </c>
      <c r="AW187" s="49" t="str">
        <f>IFERROR(VLOOKUP($BA$5,Ledger!C187:K187,5,0),"-")</f>
        <v>-</v>
      </c>
      <c r="AX187" s="49" t="str">
        <f>IFERROR(VLOOKUP($BA$5,Ledger!C187:K187,6,0),"-")</f>
        <v>-</v>
      </c>
      <c r="AY187" s="45">
        <f t="shared" si="38"/>
        <v>0</v>
      </c>
      <c r="AZ187" s="45" t="str">
        <f>IFERROR(VLOOKUP($BA$5,Ledger!C187:K187,9,0),"-")</f>
        <v>-</v>
      </c>
      <c r="BA187" s="45" t="str">
        <f t="shared" si="39"/>
        <v>-</v>
      </c>
      <c r="BC187" s="25" t="str">
        <f>IFERROR(VLOOKUP($BJ$5,Ledger!C187:K187,2,0),"-")</f>
        <v>-</v>
      </c>
      <c r="BD187" s="49" t="str">
        <f>IFERROR(VLOOKUP($BJ$5,Ledger!C187:K187,3,0),"-")</f>
        <v>-</v>
      </c>
      <c r="BE187" s="49" t="str">
        <f>IFERROR(VLOOKUP($BJ$5,Ledger!C187:K187,4,0),"-")</f>
        <v>-</v>
      </c>
      <c r="BF187" s="49" t="str">
        <f>IFERROR(VLOOKUP($BJ$5,Ledger!C187:K187,5,0),"-")</f>
        <v>-</v>
      </c>
      <c r="BG187" s="49" t="str">
        <f>IFERROR(VLOOKUP($BJ$5,Ledger!C187:K187,6,0),"-")</f>
        <v>-</v>
      </c>
      <c r="BH187" s="45">
        <f t="shared" si="40"/>
        <v>0</v>
      </c>
      <c r="BI187" s="45" t="str">
        <f>IFERROR(VLOOKUP($BJ$5,Ledger!C187:K187,9,0),"-")</f>
        <v>-</v>
      </c>
      <c r="BJ187" s="45" t="str">
        <f t="shared" si="41"/>
        <v>-</v>
      </c>
    </row>
    <row r="188" spans="1:62" ht="24" x14ac:dyDescent="0.2">
      <c r="A188" s="25" t="str">
        <f>IFERROR(VLOOKUP($H$5,Ledger!C188:K188,2,0),"-")</f>
        <v>-</v>
      </c>
      <c r="B188" s="49" t="str">
        <f>IFERROR(VLOOKUP($H$5,Ledger!C188:K188,3,0),"-")</f>
        <v>-</v>
      </c>
      <c r="C188" s="49" t="str">
        <f>IFERROR(VLOOKUP($H$5,Ledger!C188:K188,4,0),"-")</f>
        <v>-</v>
      </c>
      <c r="D188" s="49" t="str">
        <f>IFERROR(VLOOKUP($H$5,Ledger!C188:K188,5,0),"-")</f>
        <v>-</v>
      </c>
      <c r="E188" s="49" t="str">
        <f>IFERROR(VLOOKUP($H$5,Ledger!C188:K188,6,0),"-")</f>
        <v>-</v>
      </c>
      <c r="F188" s="45">
        <f t="shared" si="28"/>
        <v>0</v>
      </c>
      <c r="G188" s="45" t="str">
        <f>IFERROR(VLOOKUP($H$5,Ledger!C188:K188,9,0),"-")</f>
        <v>-</v>
      </c>
      <c r="H188" s="45" t="str">
        <f t="shared" si="29"/>
        <v>-</v>
      </c>
      <c r="J188" s="25" t="str">
        <f>IFERROR(VLOOKUP($Q$5,Ledger!C188:K188,2,0),"-")</f>
        <v>-</v>
      </c>
      <c r="K188" s="49" t="str">
        <f>IFERROR(VLOOKUP($Q$5,Ledger!C188:K188,3,0),"-")</f>
        <v>-</v>
      </c>
      <c r="L188" s="49" t="str">
        <f>IFERROR(VLOOKUP($Q$5,Ledger!C188:K188,4,0),"-")</f>
        <v>-</v>
      </c>
      <c r="M188" s="49" t="str">
        <f>IFERROR(VLOOKUP($Q$5,Ledger!C188:K188,5,0),"-")</f>
        <v>-</v>
      </c>
      <c r="N188" s="49" t="str">
        <f>IFERROR(VLOOKUP($Q$5,Ledger!C188:K188,6,0),"-")</f>
        <v>-</v>
      </c>
      <c r="O188" s="45">
        <f t="shared" si="30"/>
        <v>0</v>
      </c>
      <c r="P188" s="45" t="str">
        <f>IFERROR(VLOOKUP($Q$5,Ledger!C188:K188,9,0),"-")</f>
        <v>-</v>
      </c>
      <c r="Q188" s="45" t="str">
        <f t="shared" si="31"/>
        <v>-</v>
      </c>
      <c r="S188" s="25" t="str">
        <f>IFERROR(VLOOKUP($Z$5,Ledger!C188:K188,2,0),"-")</f>
        <v>-</v>
      </c>
      <c r="T188" s="49" t="str">
        <f>IFERROR(VLOOKUP($Z$5,Ledger!C188:K188,3,0),"-")</f>
        <v>-</v>
      </c>
      <c r="U188" s="49" t="str">
        <f>IFERROR(VLOOKUP($Z$5,Ledger!C188:K188,4,0),"-")</f>
        <v>-</v>
      </c>
      <c r="V188" s="49" t="str">
        <f>IFERROR(VLOOKUP($Z$5,Ledger!C188:K188,5,0),"-")</f>
        <v>-</v>
      </c>
      <c r="W188" s="49" t="str">
        <f>IFERROR(VLOOKUP($Z$5,Ledger!C188:K188,6,0),"-")</f>
        <v>-</v>
      </c>
      <c r="X188" s="45">
        <f t="shared" si="32"/>
        <v>0</v>
      </c>
      <c r="Y188" s="45" t="str">
        <f>IFERROR(VLOOKUP($Z$5,Ledger!C188:K188,9,0),"-")</f>
        <v>-</v>
      </c>
      <c r="Z188" s="45" t="str">
        <f t="shared" si="33"/>
        <v>-</v>
      </c>
      <c r="AB188" s="25" t="str">
        <f>IFERROR(VLOOKUP($AI$5,Ledger!C188:K188,2,0),"-")</f>
        <v>-</v>
      </c>
      <c r="AC188" s="49" t="str">
        <f>IFERROR(VLOOKUP($AI$5,Ledger!C188:K188,3,0),"-")</f>
        <v>-</v>
      </c>
      <c r="AD188" s="49" t="str">
        <f>IFERROR(VLOOKUP($AI$5,Ledger!C188:K188,4,0),"-")</f>
        <v>-</v>
      </c>
      <c r="AE188" s="49" t="str">
        <f>IFERROR(VLOOKUP($AI$5,Ledger!C188:K188,5,0),"-")</f>
        <v>-</v>
      </c>
      <c r="AF188" s="49" t="str">
        <f>IFERROR(VLOOKUP($AI$5,Ledger!C188:K188,6,0),"-")</f>
        <v>-</v>
      </c>
      <c r="AG188" s="45">
        <f t="shared" si="34"/>
        <v>0</v>
      </c>
      <c r="AH188" s="45" t="str">
        <f>IFERROR(VLOOKUP($AI$5,Ledger!C188:K188,9,0),"-")</f>
        <v>-</v>
      </c>
      <c r="AI188" s="45" t="str">
        <f t="shared" si="35"/>
        <v>-</v>
      </c>
      <c r="AK188" s="25" t="str">
        <f>IFERROR(VLOOKUP($AR$5,Ledger!C188:K188,2,0),"-")</f>
        <v>-</v>
      </c>
      <c r="AL188" s="49" t="str">
        <f>IFERROR(VLOOKUP($AR$5,Ledger!C188:K188,3,0),"-")</f>
        <v>-</v>
      </c>
      <c r="AM188" s="49" t="str">
        <f>IFERROR(VLOOKUP($AR$5,Ledger!C188:K188,4,0),"-")</f>
        <v>-</v>
      </c>
      <c r="AN188" s="49" t="str">
        <f>IFERROR(VLOOKUP($AR$5,Ledger!C188:K188,5,0),"-")</f>
        <v>-</v>
      </c>
      <c r="AO188" s="49" t="str">
        <f>IFERROR(VLOOKUP($AR$5,Ledger!C188:K188,6,0),"-")</f>
        <v>-</v>
      </c>
      <c r="AP188" s="45">
        <f t="shared" si="36"/>
        <v>0</v>
      </c>
      <c r="AQ188" s="45" t="str">
        <f>IFERROR(VLOOKUP($AR$5,Ledger!C188:K188,9,0),"-")</f>
        <v>-</v>
      </c>
      <c r="AR188" s="45" t="str">
        <f t="shared" si="37"/>
        <v>-</v>
      </c>
      <c r="AT188" s="25" t="str">
        <f>IFERROR(VLOOKUP($BA$5,Ledger!C188:K188,2,0),"-")</f>
        <v>-</v>
      </c>
      <c r="AU188" s="49" t="str">
        <f>IFERROR(VLOOKUP($BA$5,Ledger!C188:K188,3,0),"-")</f>
        <v>-</v>
      </c>
      <c r="AV188" s="49" t="str">
        <f>IFERROR(VLOOKUP($BA$5,Ledger!C188:K188,4,0),"-")</f>
        <v>-</v>
      </c>
      <c r="AW188" s="49" t="str">
        <f>IFERROR(VLOOKUP($BA$5,Ledger!C188:K188,5,0),"-")</f>
        <v>-</v>
      </c>
      <c r="AX188" s="49" t="str">
        <f>IFERROR(VLOOKUP($BA$5,Ledger!C188:K188,6,0),"-")</f>
        <v>-</v>
      </c>
      <c r="AY188" s="45">
        <f t="shared" si="38"/>
        <v>0</v>
      </c>
      <c r="AZ188" s="45" t="str">
        <f>IFERROR(VLOOKUP($BA$5,Ledger!C188:K188,9,0),"-")</f>
        <v>-</v>
      </c>
      <c r="BA188" s="45" t="str">
        <f t="shared" si="39"/>
        <v>-</v>
      </c>
      <c r="BC188" s="25" t="str">
        <f>IFERROR(VLOOKUP($BJ$5,Ledger!C188:K188,2,0),"-")</f>
        <v>-</v>
      </c>
      <c r="BD188" s="49" t="str">
        <f>IFERROR(VLOOKUP($BJ$5,Ledger!C188:K188,3,0),"-")</f>
        <v>-</v>
      </c>
      <c r="BE188" s="49" t="str">
        <f>IFERROR(VLOOKUP($BJ$5,Ledger!C188:K188,4,0),"-")</f>
        <v>-</v>
      </c>
      <c r="BF188" s="49" t="str">
        <f>IFERROR(VLOOKUP($BJ$5,Ledger!C188:K188,5,0),"-")</f>
        <v>-</v>
      </c>
      <c r="BG188" s="49" t="str">
        <f>IFERROR(VLOOKUP($BJ$5,Ledger!C188:K188,6,0),"-")</f>
        <v>-</v>
      </c>
      <c r="BH188" s="45">
        <f t="shared" si="40"/>
        <v>0</v>
      </c>
      <c r="BI188" s="45" t="str">
        <f>IFERROR(VLOOKUP($BJ$5,Ledger!C188:K188,9,0),"-")</f>
        <v>-</v>
      </c>
      <c r="BJ188" s="45" t="str">
        <f t="shared" si="41"/>
        <v>-</v>
      </c>
    </row>
    <row r="189" spans="1:62" ht="24" x14ac:dyDescent="0.2">
      <c r="A189" s="25" t="str">
        <f>IFERROR(VLOOKUP($H$5,Ledger!C189:K189,2,0),"-")</f>
        <v>-</v>
      </c>
      <c r="B189" s="49" t="str">
        <f>IFERROR(VLOOKUP($H$5,Ledger!C189:K189,3,0),"-")</f>
        <v>-</v>
      </c>
      <c r="C189" s="49" t="str">
        <f>IFERROR(VLOOKUP($H$5,Ledger!C189:K189,4,0),"-")</f>
        <v>-</v>
      </c>
      <c r="D189" s="49" t="str">
        <f>IFERROR(VLOOKUP($H$5,Ledger!C189:K189,5,0),"-")</f>
        <v>-</v>
      </c>
      <c r="E189" s="49" t="str">
        <f>IFERROR(VLOOKUP($H$5,Ledger!C189:K189,6,0),"-")</f>
        <v>-</v>
      </c>
      <c r="F189" s="45">
        <f t="shared" si="28"/>
        <v>0</v>
      </c>
      <c r="G189" s="45" t="str">
        <f>IFERROR(VLOOKUP($H$5,Ledger!C189:K189,9,0),"-")</f>
        <v>-</v>
      </c>
      <c r="H189" s="45" t="str">
        <f t="shared" si="29"/>
        <v>-</v>
      </c>
      <c r="J189" s="25" t="str">
        <f>IFERROR(VLOOKUP($Q$5,Ledger!C189:K189,2,0),"-")</f>
        <v>-</v>
      </c>
      <c r="K189" s="49" t="str">
        <f>IFERROR(VLOOKUP($Q$5,Ledger!C189:K189,3,0),"-")</f>
        <v>-</v>
      </c>
      <c r="L189" s="49" t="str">
        <f>IFERROR(VLOOKUP($Q$5,Ledger!C189:K189,4,0),"-")</f>
        <v>-</v>
      </c>
      <c r="M189" s="49" t="str">
        <f>IFERROR(VLOOKUP($Q$5,Ledger!C189:K189,5,0),"-")</f>
        <v>-</v>
      </c>
      <c r="N189" s="49" t="str">
        <f>IFERROR(VLOOKUP($Q$5,Ledger!C189:K189,6,0),"-")</f>
        <v>-</v>
      </c>
      <c r="O189" s="45">
        <f t="shared" si="30"/>
        <v>0</v>
      </c>
      <c r="P189" s="45" t="str">
        <f>IFERROR(VLOOKUP($Q$5,Ledger!C189:K189,9,0),"-")</f>
        <v>-</v>
      </c>
      <c r="Q189" s="45" t="str">
        <f t="shared" si="31"/>
        <v>-</v>
      </c>
      <c r="S189" s="25" t="str">
        <f>IFERROR(VLOOKUP($Z$5,Ledger!C189:K189,2,0),"-")</f>
        <v>-</v>
      </c>
      <c r="T189" s="49" t="str">
        <f>IFERROR(VLOOKUP($Z$5,Ledger!C189:K189,3,0),"-")</f>
        <v>-</v>
      </c>
      <c r="U189" s="49" t="str">
        <f>IFERROR(VLOOKUP($Z$5,Ledger!C189:K189,4,0),"-")</f>
        <v>-</v>
      </c>
      <c r="V189" s="49" t="str">
        <f>IFERROR(VLOOKUP($Z$5,Ledger!C189:K189,5,0),"-")</f>
        <v>-</v>
      </c>
      <c r="W189" s="49" t="str">
        <f>IFERROR(VLOOKUP($Z$5,Ledger!C189:K189,6,0),"-")</f>
        <v>-</v>
      </c>
      <c r="X189" s="45">
        <f t="shared" si="32"/>
        <v>0</v>
      </c>
      <c r="Y189" s="45" t="str">
        <f>IFERROR(VLOOKUP($Z$5,Ledger!C189:K189,9,0),"-")</f>
        <v>-</v>
      </c>
      <c r="Z189" s="45" t="str">
        <f t="shared" si="33"/>
        <v>-</v>
      </c>
      <c r="AB189" s="25" t="str">
        <f>IFERROR(VLOOKUP($AI$5,Ledger!C189:K189,2,0),"-")</f>
        <v>-</v>
      </c>
      <c r="AC189" s="49" t="str">
        <f>IFERROR(VLOOKUP($AI$5,Ledger!C189:K189,3,0),"-")</f>
        <v>-</v>
      </c>
      <c r="AD189" s="49" t="str">
        <f>IFERROR(VLOOKUP($AI$5,Ledger!C189:K189,4,0),"-")</f>
        <v>-</v>
      </c>
      <c r="AE189" s="49" t="str">
        <f>IFERROR(VLOOKUP($AI$5,Ledger!C189:K189,5,0),"-")</f>
        <v>-</v>
      </c>
      <c r="AF189" s="49" t="str">
        <f>IFERROR(VLOOKUP($AI$5,Ledger!C189:K189,6,0),"-")</f>
        <v>-</v>
      </c>
      <c r="AG189" s="45">
        <f t="shared" si="34"/>
        <v>0</v>
      </c>
      <c r="AH189" s="45" t="str">
        <f>IFERROR(VLOOKUP($AI$5,Ledger!C189:K189,9,0),"-")</f>
        <v>-</v>
      </c>
      <c r="AI189" s="45" t="str">
        <f t="shared" si="35"/>
        <v>-</v>
      </c>
      <c r="AK189" s="25" t="str">
        <f>IFERROR(VLOOKUP($AR$5,Ledger!C189:K189,2,0),"-")</f>
        <v>-</v>
      </c>
      <c r="AL189" s="49" t="str">
        <f>IFERROR(VLOOKUP($AR$5,Ledger!C189:K189,3,0),"-")</f>
        <v>-</v>
      </c>
      <c r="AM189" s="49" t="str">
        <f>IFERROR(VLOOKUP($AR$5,Ledger!C189:K189,4,0),"-")</f>
        <v>-</v>
      </c>
      <c r="AN189" s="49" t="str">
        <f>IFERROR(VLOOKUP($AR$5,Ledger!C189:K189,5,0),"-")</f>
        <v>-</v>
      </c>
      <c r="AO189" s="49" t="str">
        <f>IFERROR(VLOOKUP($AR$5,Ledger!C189:K189,6,0),"-")</f>
        <v>-</v>
      </c>
      <c r="AP189" s="45">
        <f t="shared" si="36"/>
        <v>0</v>
      </c>
      <c r="AQ189" s="45" t="str">
        <f>IFERROR(VLOOKUP($AR$5,Ledger!C189:K189,9,0),"-")</f>
        <v>-</v>
      </c>
      <c r="AR189" s="45" t="str">
        <f t="shared" si="37"/>
        <v>-</v>
      </c>
      <c r="AT189" s="25" t="str">
        <f>IFERROR(VLOOKUP($BA$5,Ledger!C189:K189,2,0),"-")</f>
        <v>-</v>
      </c>
      <c r="AU189" s="49" t="str">
        <f>IFERROR(VLOOKUP($BA$5,Ledger!C189:K189,3,0),"-")</f>
        <v>-</v>
      </c>
      <c r="AV189" s="49" t="str">
        <f>IFERROR(VLOOKUP($BA$5,Ledger!C189:K189,4,0),"-")</f>
        <v>-</v>
      </c>
      <c r="AW189" s="49" t="str">
        <f>IFERROR(VLOOKUP($BA$5,Ledger!C189:K189,5,0),"-")</f>
        <v>-</v>
      </c>
      <c r="AX189" s="49" t="str">
        <f>IFERROR(VLOOKUP($BA$5,Ledger!C189:K189,6,0),"-")</f>
        <v>-</v>
      </c>
      <c r="AY189" s="45">
        <f t="shared" si="38"/>
        <v>0</v>
      </c>
      <c r="AZ189" s="45" t="str">
        <f>IFERROR(VLOOKUP($BA$5,Ledger!C189:K189,9,0),"-")</f>
        <v>-</v>
      </c>
      <c r="BA189" s="45" t="str">
        <f t="shared" si="39"/>
        <v>-</v>
      </c>
      <c r="BC189" s="25" t="str">
        <f>IFERROR(VLOOKUP($BJ$5,Ledger!C189:K189,2,0),"-")</f>
        <v>-</v>
      </c>
      <c r="BD189" s="49" t="str">
        <f>IFERROR(VLOOKUP($BJ$5,Ledger!C189:K189,3,0),"-")</f>
        <v>-</v>
      </c>
      <c r="BE189" s="49" t="str">
        <f>IFERROR(VLOOKUP($BJ$5,Ledger!C189:K189,4,0),"-")</f>
        <v>-</v>
      </c>
      <c r="BF189" s="49" t="str">
        <f>IFERROR(VLOOKUP($BJ$5,Ledger!C189:K189,5,0),"-")</f>
        <v>-</v>
      </c>
      <c r="BG189" s="49" t="str">
        <f>IFERROR(VLOOKUP($BJ$5,Ledger!C189:K189,6,0),"-")</f>
        <v>-</v>
      </c>
      <c r="BH189" s="45">
        <f t="shared" si="40"/>
        <v>0</v>
      </c>
      <c r="BI189" s="45" t="str">
        <f>IFERROR(VLOOKUP($BJ$5,Ledger!C189:K189,9,0),"-")</f>
        <v>-</v>
      </c>
      <c r="BJ189" s="45" t="str">
        <f t="shared" si="41"/>
        <v>-</v>
      </c>
    </row>
    <row r="190" spans="1:62" ht="24" x14ac:dyDescent="0.2">
      <c r="A190" s="25" t="str">
        <f>IFERROR(VLOOKUP($H$5,Ledger!C190:K190,2,0),"-")</f>
        <v>-</v>
      </c>
      <c r="B190" s="49" t="str">
        <f>IFERROR(VLOOKUP($H$5,Ledger!C190:K190,3,0),"-")</f>
        <v>-</v>
      </c>
      <c r="C190" s="49" t="str">
        <f>IFERROR(VLOOKUP($H$5,Ledger!C190:K190,4,0),"-")</f>
        <v>-</v>
      </c>
      <c r="D190" s="49" t="str">
        <f>IFERROR(VLOOKUP($H$5,Ledger!C190:K190,5,0),"-")</f>
        <v>-</v>
      </c>
      <c r="E190" s="49" t="str">
        <f>IFERROR(VLOOKUP($H$5,Ledger!C190:K190,6,0),"-")</f>
        <v>-</v>
      </c>
      <c r="F190" s="45">
        <f t="shared" si="28"/>
        <v>0</v>
      </c>
      <c r="G190" s="45" t="str">
        <f>IFERROR(VLOOKUP($H$5,Ledger!C190:K190,9,0),"-")</f>
        <v>-</v>
      </c>
      <c r="H190" s="45" t="str">
        <f t="shared" si="29"/>
        <v>-</v>
      </c>
      <c r="J190" s="25" t="str">
        <f>IFERROR(VLOOKUP($Q$5,Ledger!C190:K190,2,0),"-")</f>
        <v>-</v>
      </c>
      <c r="K190" s="49" t="str">
        <f>IFERROR(VLOOKUP($Q$5,Ledger!C190:K190,3,0),"-")</f>
        <v>-</v>
      </c>
      <c r="L190" s="49" t="str">
        <f>IFERROR(VLOOKUP($Q$5,Ledger!C190:K190,4,0),"-")</f>
        <v>-</v>
      </c>
      <c r="M190" s="49" t="str">
        <f>IFERROR(VLOOKUP($Q$5,Ledger!C190:K190,5,0),"-")</f>
        <v>-</v>
      </c>
      <c r="N190" s="49" t="str">
        <f>IFERROR(VLOOKUP($Q$5,Ledger!C190:K190,6,0),"-")</f>
        <v>-</v>
      </c>
      <c r="O190" s="45">
        <f t="shared" si="30"/>
        <v>0</v>
      </c>
      <c r="P190" s="45" t="str">
        <f>IFERROR(VLOOKUP($Q$5,Ledger!C190:K190,9,0),"-")</f>
        <v>-</v>
      </c>
      <c r="Q190" s="45" t="str">
        <f t="shared" si="31"/>
        <v>-</v>
      </c>
      <c r="S190" s="25" t="str">
        <f>IFERROR(VLOOKUP($Z$5,Ledger!C190:K190,2,0),"-")</f>
        <v>-</v>
      </c>
      <c r="T190" s="49" t="str">
        <f>IFERROR(VLOOKUP($Z$5,Ledger!C190:K190,3,0),"-")</f>
        <v>-</v>
      </c>
      <c r="U190" s="49" t="str">
        <f>IFERROR(VLOOKUP($Z$5,Ledger!C190:K190,4,0),"-")</f>
        <v>-</v>
      </c>
      <c r="V190" s="49" t="str">
        <f>IFERROR(VLOOKUP($Z$5,Ledger!C190:K190,5,0),"-")</f>
        <v>-</v>
      </c>
      <c r="W190" s="49" t="str">
        <f>IFERROR(VLOOKUP($Z$5,Ledger!C190:K190,6,0),"-")</f>
        <v>-</v>
      </c>
      <c r="X190" s="45">
        <f t="shared" si="32"/>
        <v>0</v>
      </c>
      <c r="Y190" s="45" t="str">
        <f>IFERROR(VLOOKUP($Z$5,Ledger!C190:K190,9,0),"-")</f>
        <v>-</v>
      </c>
      <c r="Z190" s="45" t="str">
        <f t="shared" si="33"/>
        <v>-</v>
      </c>
      <c r="AB190" s="25" t="str">
        <f>IFERROR(VLOOKUP($AI$5,Ledger!C190:K190,2,0),"-")</f>
        <v>-</v>
      </c>
      <c r="AC190" s="49" t="str">
        <f>IFERROR(VLOOKUP($AI$5,Ledger!C190:K190,3,0),"-")</f>
        <v>-</v>
      </c>
      <c r="AD190" s="49" t="str">
        <f>IFERROR(VLOOKUP($AI$5,Ledger!C190:K190,4,0),"-")</f>
        <v>-</v>
      </c>
      <c r="AE190" s="49" t="str">
        <f>IFERROR(VLOOKUP($AI$5,Ledger!C190:K190,5,0),"-")</f>
        <v>-</v>
      </c>
      <c r="AF190" s="49" t="str">
        <f>IFERROR(VLOOKUP($AI$5,Ledger!C190:K190,6,0),"-")</f>
        <v>-</v>
      </c>
      <c r="AG190" s="45">
        <f t="shared" si="34"/>
        <v>0</v>
      </c>
      <c r="AH190" s="45" t="str">
        <f>IFERROR(VLOOKUP($AI$5,Ledger!C190:K190,9,0),"-")</f>
        <v>-</v>
      </c>
      <c r="AI190" s="45" t="str">
        <f t="shared" si="35"/>
        <v>-</v>
      </c>
      <c r="AK190" s="25" t="str">
        <f>IFERROR(VLOOKUP($AR$5,Ledger!C190:K190,2,0),"-")</f>
        <v>-</v>
      </c>
      <c r="AL190" s="49" t="str">
        <f>IFERROR(VLOOKUP($AR$5,Ledger!C190:K190,3,0),"-")</f>
        <v>-</v>
      </c>
      <c r="AM190" s="49" t="str">
        <f>IFERROR(VLOOKUP($AR$5,Ledger!C190:K190,4,0),"-")</f>
        <v>-</v>
      </c>
      <c r="AN190" s="49" t="str">
        <f>IFERROR(VLOOKUP($AR$5,Ledger!C190:K190,5,0),"-")</f>
        <v>-</v>
      </c>
      <c r="AO190" s="49" t="str">
        <f>IFERROR(VLOOKUP($AR$5,Ledger!C190:K190,6,0),"-")</f>
        <v>-</v>
      </c>
      <c r="AP190" s="45">
        <f t="shared" si="36"/>
        <v>0</v>
      </c>
      <c r="AQ190" s="45" t="str">
        <f>IFERROR(VLOOKUP($AR$5,Ledger!C190:K190,9,0),"-")</f>
        <v>-</v>
      </c>
      <c r="AR190" s="45" t="str">
        <f t="shared" si="37"/>
        <v>-</v>
      </c>
      <c r="AT190" s="25" t="str">
        <f>IFERROR(VLOOKUP($BA$5,Ledger!C190:K190,2,0),"-")</f>
        <v>-</v>
      </c>
      <c r="AU190" s="49" t="str">
        <f>IFERROR(VLOOKUP($BA$5,Ledger!C190:K190,3,0),"-")</f>
        <v>-</v>
      </c>
      <c r="AV190" s="49" t="str">
        <f>IFERROR(VLOOKUP($BA$5,Ledger!C190:K190,4,0),"-")</f>
        <v>-</v>
      </c>
      <c r="AW190" s="49" t="str">
        <f>IFERROR(VLOOKUP($BA$5,Ledger!C190:K190,5,0),"-")</f>
        <v>-</v>
      </c>
      <c r="AX190" s="49" t="str">
        <f>IFERROR(VLOOKUP($BA$5,Ledger!C190:K190,6,0),"-")</f>
        <v>-</v>
      </c>
      <c r="AY190" s="45">
        <f t="shared" si="38"/>
        <v>0</v>
      </c>
      <c r="AZ190" s="45" t="str">
        <f>IFERROR(VLOOKUP($BA$5,Ledger!C190:K190,9,0),"-")</f>
        <v>-</v>
      </c>
      <c r="BA190" s="45" t="str">
        <f t="shared" si="39"/>
        <v>-</v>
      </c>
      <c r="BC190" s="25" t="str">
        <f>IFERROR(VLOOKUP($BJ$5,Ledger!C190:K190,2,0),"-")</f>
        <v>-</v>
      </c>
      <c r="BD190" s="49" t="str">
        <f>IFERROR(VLOOKUP($BJ$5,Ledger!C190:K190,3,0),"-")</f>
        <v>-</v>
      </c>
      <c r="BE190" s="49" t="str">
        <f>IFERROR(VLOOKUP($BJ$5,Ledger!C190:K190,4,0),"-")</f>
        <v>-</v>
      </c>
      <c r="BF190" s="49" t="str">
        <f>IFERROR(VLOOKUP($BJ$5,Ledger!C190:K190,5,0),"-")</f>
        <v>-</v>
      </c>
      <c r="BG190" s="49" t="str">
        <f>IFERROR(VLOOKUP($BJ$5,Ledger!C190:K190,6,0),"-")</f>
        <v>-</v>
      </c>
      <c r="BH190" s="45">
        <f t="shared" si="40"/>
        <v>0</v>
      </c>
      <c r="BI190" s="45" t="str">
        <f>IFERROR(VLOOKUP($BJ$5,Ledger!C190:K190,9,0),"-")</f>
        <v>-</v>
      </c>
      <c r="BJ190" s="45" t="str">
        <f t="shared" si="41"/>
        <v>-</v>
      </c>
    </row>
    <row r="191" spans="1:62" ht="24" x14ac:dyDescent="0.2">
      <c r="A191" s="25" t="str">
        <f>IFERROR(VLOOKUP($H$5,Ledger!C191:K191,2,0),"-")</f>
        <v>-</v>
      </c>
      <c r="B191" s="49" t="str">
        <f>IFERROR(VLOOKUP($H$5,Ledger!C191:K191,3,0),"-")</f>
        <v>-</v>
      </c>
      <c r="C191" s="49" t="str">
        <f>IFERROR(VLOOKUP($H$5,Ledger!C191:K191,4,0),"-")</f>
        <v>-</v>
      </c>
      <c r="D191" s="49" t="str">
        <f>IFERROR(VLOOKUP($H$5,Ledger!C191:K191,5,0),"-")</f>
        <v>-</v>
      </c>
      <c r="E191" s="49" t="str">
        <f>IFERROR(VLOOKUP($H$5,Ledger!C191:K191,6,0),"-")</f>
        <v>-</v>
      </c>
      <c r="F191" s="45">
        <f t="shared" si="28"/>
        <v>0</v>
      </c>
      <c r="G191" s="45" t="str">
        <f>IFERROR(VLOOKUP($H$5,Ledger!C191:K191,9,0),"-")</f>
        <v>-</v>
      </c>
      <c r="H191" s="45" t="str">
        <f t="shared" si="29"/>
        <v>-</v>
      </c>
      <c r="J191" s="25" t="str">
        <f>IFERROR(VLOOKUP($Q$5,Ledger!C191:K191,2,0),"-")</f>
        <v>-</v>
      </c>
      <c r="K191" s="49" t="str">
        <f>IFERROR(VLOOKUP($Q$5,Ledger!C191:K191,3,0),"-")</f>
        <v>-</v>
      </c>
      <c r="L191" s="49" t="str">
        <f>IFERROR(VLOOKUP($Q$5,Ledger!C191:K191,4,0),"-")</f>
        <v>-</v>
      </c>
      <c r="M191" s="49" t="str">
        <f>IFERROR(VLOOKUP($Q$5,Ledger!C191:K191,5,0),"-")</f>
        <v>-</v>
      </c>
      <c r="N191" s="49" t="str">
        <f>IFERROR(VLOOKUP($Q$5,Ledger!C191:K191,6,0),"-")</f>
        <v>-</v>
      </c>
      <c r="O191" s="45">
        <f t="shared" si="30"/>
        <v>0</v>
      </c>
      <c r="P191" s="45" t="str">
        <f>IFERROR(VLOOKUP($Q$5,Ledger!C191:K191,9,0),"-")</f>
        <v>-</v>
      </c>
      <c r="Q191" s="45" t="str">
        <f t="shared" si="31"/>
        <v>-</v>
      </c>
      <c r="S191" s="25" t="str">
        <f>IFERROR(VLOOKUP($Z$5,Ledger!C191:K191,2,0),"-")</f>
        <v>-</v>
      </c>
      <c r="T191" s="49" t="str">
        <f>IFERROR(VLOOKUP($Z$5,Ledger!C191:K191,3,0),"-")</f>
        <v>-</v>
      </c>
      <c r="U191" s="49" t="str">
        <f>IFERROR(VLOOKUP($Z$5,Ledger!C191:K191,4,0),"-")</f>
        <v>-</v>
      </c>
      <c r="V191" s="49" t="str">
        <f>IFERROR(VLOOKUP($Z$5,Ledger!C191:K191,5,0),"-")</f>
        <v>-</v>
      </c>
      <c r="W191" s="49" t="str">
        <f>IFERROR(VLOOKUP($Z$5,Ledger!C191:K191,6,0),"-")</f>
        <v>-</v>
      </c>
      <c r="X191" s="45">
        <f t="shared" si="32"/>
        <v>0</v>
      </c>
      <c r="Y191" s="45" t="str">
        <f>IFERROR(VLOOKUP($Z$5,Ledger!C191:K191,9,0),"-")</f>
        <v>-</v>
      </c>
      <c r="Z191" s="45" t="str">
        <f t="shared" si="33"/>
        <v>-</v>
      </c>
      <c r="AB191" s="25" t="str">
        <f>IFERROR(VLOOKUP($AI$5,Ledger!C191:K191,2,0),"-")</f>
        <v>-</v>
      </c>
      <c r="AC191" s="49" t="str">
        <f>IFERROR(VLOOKUP($AI$5,Ledger!C191:K191,3,0),"-")</f>
        <v>-</v>
      </c>
      <c r="AD191" s="49" t="str">
        <f>IFERROR(VLOOKUP($AI$5,Ledger!C191:K191,4,0),"-")</f>
        <v>-</v>
      </c>
      <c r="AE191" s="49" t="str">
        <f>IFERROR(VLOOKUP($AI$5,Ledger!C191:K191,5,0),"-")</f>
        <v>-</v>
      </c>
      <c r="AF191" s="49" t="str">
        <f>IFERROR(VLOOKUP($AI$5,Ledger!C191:K191,6,0),"-")</f>
        <v>-</v>
      </c>
      <c r="AG191" s="45">
        <f t="shared" si="34"/>
        <v>0</v>
      </c>
      <c r="AH191" s="45" t="str">
        <f>IFERROR(VLOOKUP($AI$5,Ledger!C191:K191,9,0),"-")</f>
        <v>-</v>
      </c>
      <c r="AI191" s="45" t="str">
        <f t="shared" si="35"/>
        <v>-</v>
      </c>
      <c r="AK191" s="25" t="str">
        <f>IFERROR(VLOOKUP($AR$5,Ledger!C191:K191,2,0),"-")</f>
        <v>-</v>
      </c>
      <c r="AL191" s="49" t="str">
        <f>IFERROR(VLOOKUP($AR$5,Ledger!C191:K191,3,0),"-")</f>
        <v>-</v>
      </c>
      <c r="AM191" s="49" t="str">
        <f>IFERROR(VLOOKUP($AR$5,Ledger!C191:K191,4,0),"-")</f>
        <v>-</v>
      </c>
      <c r="AN191" s="49" t="str">
        <f>IFERROR(VLOOKUP($AR$5,Ledger!C191:K191,5,0),"-")</f>
        <v>-</v>
      </c>
      <c r="AO191" s="49" t="str">
        <f>IFERROR(VLOOKUP($AR$5,Ledger!C191:K191,6,0),"-")</f>
        <v>-</v>
      </c>
      <c r="AP191" s="45">
        <f t="shared" si="36"/>
        <v>0</v>
      </c>
      <c r="AQ191" s="45" t="str">
        <f>IFERROR(VLOOKUP($AR$5,Ledger!C191:K191,9,0),"-")</f>
        <v>-</v>
      </c>
      <c r="AR191" s="45" t="str">
        <f t="shared" si="37"/>
        <v>-</v>
      </c>
      <c r="AT191" s="25" t="str">
        <f>IFERROR(VLOOKUP($BA$5,Ledger!C191:K191,2,0),"-")</f>
        <v>-</v>
      </c>
      <c r="AU191" s="49" t="str">
        <f>IFERROR(VLOOKUP($BA$5,Ledger!C191:K191,3,0),"-")</f>
        <v>-</v>
      </c>
      <c r="AV191" s="49" t="str">
        <f>IFERROR(VLOOKUP($BA$5,Ledger!C191:K191,4,0),"-")</f>
        <v>-</v>
      </c>
      <c r="AW191" s="49" t="str">
        <f>IFERROR(VLOOKUP($BA$5,Ledger!C191:K191,5,0),"-")</f>
        <v>-</v>
      </c>
      <c r="AX191" s="49" t="str">
        <f>IFERROR(VLOOKUP($BA$5,Ledger!C191:K191,6,0),"-")</f>
        <v>-</v>
      </c>
      <c r="AY191" s="45">
        <f t="shared" si="38"/>
        <v>0</v>
      </c>
      <c r="AZ191" s="45" t="str">
        <f>IFERROR(VLOOKUP($BA$5,Ledger!C191:K191,9,0),"-")</f>
        <v>-</v>
      </c>
      <c r="BA191" s="45" t="str">
        <f t="shared" si="39"/>
        <v>-</v>
      </c>
      <c r="BC191" s="25" t="str">
        <f>IFERROR(VLOOKUP($BJ$5,Ledger!C191:K191,2,0),"-")</f>
        <v>-</v>
      </c>
      <c r="BD191" s="49" t="str">
        <f>IFERROR(VLOOKUP($BJ$5,Ledger!C191:K191,3,0),"-")</f>
        <v>-</v>
      </c>
      <c r="BE191" s="49" t="str">
        <f>IFERROR(VLOOKUP($BJ$5,Ledger!C191:K191,4,0),"-")</f>
        <v>-</v>
      </c>
      <c r="BF191" s="49" t="str">
        <f>IFERROR(VLOOKUP($BJ$5,Ledger!C191:K191,5,0),"-")</f>
        <v>-</v>
      </c>
      <c r="BG191" s="49" t="str">
        <f>IFERROR(VLOOKUP($BJ$5,Ledger!C191:K191,6,0),"-")</f>
        <v>-</v>
      </c>
      <c r="BH191" s="45">
        <f t="shared" si="40"/>
        <v>0</v>
      </c>
      <c r="BI191" s="45" t="str">
        <f>IFERROR(VLOOKUP($BJ$5,Ledger!C191:K191,9,0),"-")</f>
        <v>-</v>
      </c>
      <c r="BJ191" s="45" t="str">
        <f t="shared" si="41"/>
        <v>-</v>
      </c>
    </row>
    <row r="192" spans="1:62" ht="24" x14ac:dyDescent="0.2">
      <c r="A192" s="25" t="str">
        <f>IFERROR(VLOOKUP($H$5,Ledger!C192:K192,2,0),"-")</f>
        <v>-</v>
      </c>
      <c r="B192" s="49" t="str">
        <f>IFERROR(VLOOKUP($H$5,Ledger!C192:K192,3,0),"-")</f>
        <v>-</v>
      </c>
      <c r="C192" s="49" t="str">
        <f>IFERROR(VLOOKUP($H$5,Ledger!C192:K192,4,0),"-")</f>
        <v>-</v>
      </c>
      <c r="D192" s="49" t="str">
        <f>IFERROR(VLOOKUP($H$5,Ledger!C192:K192,5,0),"-")</f>
        <v>-</v>
      </c>
      <c r="E192" s="49" t="str">
        <f>IFERROR(VLOOKUP($H$5,Ledger!C192:K192,6,0),"-")</f>
        <v>-</v>
      </c>
      <c r="F192" s="45">
        <f t="shared" si="28"/>
        <v>0</v>
      </c>
      <c r="G192" s="45" t="str">
        <f>IFERROR(VLOOKUP($H$5,Ledger!C192:K192,9,0),"-")</f>
        <v>-</v>
      </c>
      <c r="H192" s="45" t="str">
        <f t="shared" si="29"/>
        <v>-</v>
      </c>
      <c r="J192" s="25" t="str">
        <f>IFERROR(VLOOKUP($Q$5,Ledger!C192:K192,2,0),"-")</f>
        <v>-</v>
      </c>
      <c r="K192" s="49" t="str">
        <f>IFERROR(VLOOKUP($Q$5,Ledger!C192:K192,3,0),"-")</f>
        <v>-</v>
      </c>
      <c r="L192" s="49" t="str">
        <f>IFERROR(VLOOKUP($Q$5,Ledger!C192:K192,4,0),"-")</f>
        <v>-</v>
      </c>
      <c r="M192" s="49" t="str">
        <f>IFERROR(VLOOKUP($Q$5,Ledger!C192:K192,5,0),"-")</f>
        <v>-</v>
      </c>
      <c r="N192" s="49" t="str">
        <f>IFERROR(VLOOKUP($Q$5,Ledger!C192:K192,6,0),"-")</f>
        <v>-</v>
      </c>
      <c r="O192" s="45">
        <f t="shared" si="30"/>
        <v>0</v>
      </c>
      <c r="P192" s="45" t="str">
        <f>IFERROR(VLOOKUP($Q$5,Ledger!C192:K192,9,0),"-")</f>
        <v>-</v>
      </c>
      <c r="Q192" s="45" t="str">
        <f t="shared" si="31"/>
        <v>-</v>
      </c>
      <c r="S192" s="25" t="str">
        <f>IFERROR(VLOOKUP($Z$5,Ledger!C192:K192,2,0),"-")</f>
        <v>-</v>
      </c>
      <c r="T192" s="49" t="str">
        <f>IFERROR(VLOOKUP($Z$5,Ledger!C192:K192,3,0),"-")</f>
        <v>-</v>
      </c>
      <c r="U192" s="49" t="str">
        <f>IFERROR(VLOOKUP($Z$5,Ledger!C192:K192,4,0),"-")</f>
        <v>-</v>
      </c>
      <c r="V192" s="49" t="str">
        <f>IFERROR(VLOOKUP($Z$5,Ledger!C192:K192,5,0),"-")</f>
        <v>-</v>
      </c>
      <c r="W192" s="49" t="str">
        <f>IFERROR(VLOOKUP($Z$5,Ledger!C192:K192,6,0),"-")</f>
        <v>-</v>
      </c>
      <c r="X192" s="45">
        <f t="shared" si="32"/>
        <v>0</v>
      </c>
      <c r="Y192" s="45" t="str">
        <f>IFERROR(VLOOKUP($Z$5,Ledger!C192:K192,9,0),"-")</f>
        <v>-</v>
      </c>
      <c r="Z192" s="45" t="str">
        <f t="shared" si="33"/>
        <v>-</v>
      </c>
      <c r="AB192" s="25" t="str">
        <f>IFERROR(VLOOKUP($AI$5,Ledger!C192:K192,2,0),"-")</f>
        <v>-</v>
      </c>
      <c r="AC192" s="49" t="str">
        <f>IFERROR(VLOOKUP($AI$5,Ledger!C192:K192,3,0),"-")</f>
        <v>-</v>
      </c>
      <c r="AD192" s="49" t="str">
        <f>IFERROR(VLOOKUP($AI$5,Ledger!C192:K192,4,0),"-")</f>
        <v>-</v>
      </c>
      <c r="AE192" s="49" t="str">
        <f>IFERROR(VLOOKUP($AI$5,Ledger!C192:K192,5,0),"-")</f>
        <v>-</v>
      </c>
      <c r="AF192" s="49" t="str">
        <f>IFERROR(VLOOKUP($AI$5,Ledger!C192:K192,6,0),"-")</f>
        <v>-</v>
      </c>
      <c r="AG192" s="45">
        <f t="shared" si="34"/>
        <v>0</v>
      </c>
      <c r="AH192" s="45" t="str">
        <f>IFERROR(VLOOKUP($AI$5,Ledger!C192:K192,9,0),"-")</f>
        <v>-</v>
      </c>
      <c r="AI192" s="45" t="str">
        <f t="shared" si="35"/>
        <v>-</v>
      </c>
      <c r="AK192" s="25" t="str">
        <f>IFERROR(VLOOKUP($AR$5,Ledger!C192:K192,2,0),"-")</f>
        <v>-</v>
      </c>
      <c r="AL192" s="49" t="str">
        <f>IFERROR(VLOOKUP($AR$5,Ledger!C192:K192,3,0),"-")</f>
        <v>-</v>
      </c>
      <c r="AM192" s="49" t="str">
        <f>IFERROR(VLOOKUP($AR$5,Ledger!C192:K192,4,0),"-")</f>
        <v>-</v>
      </c>
      <c r="AN192" s="49" t="str">
        <f>IFERROR(VLOOKUP($AR$5,Ledger!C192:K192,5,0),"-")</f>
        <v>-</v>
      </c>
      <c r="AO192" s="49" t="str">
        <f>IFERROR(VLOOKUP($AR$5,Ledger!C192:K192,6,0),"-")</f>
        <v>-</v>
      </c>
      <c r="AP192" s="45">
        <f t="shared" si="36"/>
        <v>0</v>
      </c>
      <c r="AQ192" s="45" t="str">
        <f>IFERROR(VLOOKUP($AR$5,Ledger!C192:K192,9,0),"-")</f>
        <v>-</v>
      </c>
      <c r="AR192" s="45" t="str">
        <f t="shared" si="37"/>
        <v>-</v>
      </c>
      <c r="AT192" s="25" t="str">
        <f>IFERROR(VLOOKUP($BA$5,Ledger!C192:K192,2,0),"-")</f>
        <v>-</v>
      </c>
      <c r="AU192" s="49" t="str">
        <f>IFERROR(VLOOKUP($BA$5,Ledger!C192:K192,3,0),"-")</f>
        <v>-</v>
      </c>
      <c r="AV192" s="49" t="str">
        <f>IFERROR(VLOOKUP($BA$5,Ledger!C192:K192,4,0),"-")</f>
        <v>-</v>
      </c>
      <c r="AW192" s="49" t="str">
        <f>IFERROR(VLOOKUP($BA$5,Ledger!C192:K192,5,0),"-")</f>
        <v>-</v>
      </c>
      <c r="AX192" s="49" t="str">
        <f>IFERROR(VLOOKUP($BA$5,Ledger!C192:K192,6,0),"-")</f>
        <v>-</v>
      </c>
      <c r="AY192" s="45">
        <f t="shared" si="38"/>
        <v>0</v>
      </c>
      <c r="AZ192" s="45" t="str">
        <f>IFERROR(VLOOKUP($BA$5,Ledger!C192:K192,9,0),"-")</f>
        <v>-</v>
      </c>
      <c r="BA192" s="45" t="str">
        <f t="shared" si="39"/>
        <v>-</v>
      </c>
      <c r="BC192" s="25" t="str">
        <f>IFERROR(VLOOKUP($BJ$5,Ledger!C192:K192,2,0),"-")</f>
        <v>-</v>
      </c>
      <c r="BD192" s="49" t="str">
        <f>IFERROR(VLOOKUP($BJ$5,Ledger!C192:K192,3,0),"-")</f>
        <v>-</v>
      </c>
      <c r="BE192" s="49" t="str">
        <f>IFERROR(VLOOKUP($BJ$5,Ledger!C192:K192,4,0),"-")</f>
        <v>-</v>
      </c>
      <c r="BF192" s="49" t="str">
        <f>IFERROR(VLOOKUP($BJ$5,Ledger!C192:K192,5,0),"-")</f>
        <v>-</v>
      </c>
      <c r="BG192" s="49" t="str">
        <f>IFERROR(VLOOKUP($BJ$5,Ledger!C192:K192,6,0),"-")</f>
        <v>-</v>
      </c>
      <c r="BH192" s="45">
        <f t="shared" si="40"/>
        <v>0</v>
      </c>
      <c r="BI192" s="45" t="str">
        <f>IFERROR(VLOOKUP($BJ$5,Ledger!C192:K192,9,0),"-")</f>
        <v>-</v>
      </c>
      <c r="BJ192" s="45" t="str">
        <f t="shared" si="41"/>
        <v>-</v>
      </c>
    </row>
    <row r="193" spans="1:62" ht="24" x14ac:dyDescent="0.2">
      <c r="A193" s="25" t="str">
        <f>IFERROR(VLOOKUP($H$5,Ledger!C193:K193,2,0),"-")</f>
        <v>-</v>
      </c>
      <c r="B193" s="49" t="str">
        <f>IFERROR(VLOOKUP($H$5,Ledger!C193:K193,3,0),"-")</f>
        <v>-</v>
      </c>
      <c r="C193" s="49" t="str">
        <f>IFERROR(VLOOKUP($H$5,Ledger!C193:K193,4,0),"-")</f>
        <v>-</v>
      </c>
      <c r="D193" s="49" t="str">
        <f>IFERROR(VLOOKUP($H$5,Ledger!C193:K193,5,0),"-")</f>
        <v>-</v>
      </c>
      <c r="E193" s="49" t="str">
        <f>IFERROR(VLOOKUP($H$5,Ledger!C193:K193,6,0),"-")</f>
        <v>-</v>
      </c>
      <c r="F193" s="45">
        <f t="shared" si="28"/>
        <v>0</v>
      </c>
      <c r="G193" s="45" t="str">
        <f>IFERROR(VLOOKUP($H$5,Ledger!C193:K193,9,0),"-")</f>
        <v>-</v>
      </c>
      <c r="H193" s="45" t="str">
        <f t="shared" si="29"/>
        <v>-</v>
      </c>
      <c r="J193" s="25" t="str">
        <f>IFERROR(VLOOKUP($Q$5,Ledger!C193:K193,2,0),"-")</f>
        <v>-</v>
      </c>
      <c r="K193" s="49" t="str">
        <f>IFERROR(VLOOKUP($Q$5,Ledger!C193:K193,3,0),"-")</f>
        <v>-</v>
      </c>
      <c r="L193" s="49" t="str">
        <f>IFERROR(VLOOKUP($Q$5,Ledger!C193:K193,4,0),"-")</f>
        <v>-</v>
      </c>
      <c r="M193" s="49" t="str">
        <f>IFERROR(VLOOKUP($Q$5,Ledger!C193:K193,5,0),"-")</f>
        <v>-</v>
      </c>
      <c r="N193" s="49" t="str">
        <f>IFERROR(VLOOKUP($Q$5,Ledger!C193:K193,6,0),"-")</f>
        <v>-</v>
      </c>
      <c r="O193" s="45">
        <f t="shared" si="30"/>
        <v>0</v>
      </c>
      <c r="P193" s="45" t="str">
        <f>IFERROR(VLOOKUP($Q$5,Ledger!C193:K193,9,0),"-")</f>
        <v>-</v>
      </c>
      <c r="Q193" s="45" t="str">
        <f t="shared" si="31"/>
        <v>-</v>
      </c>
      <c r="S193" s="25" t="str">
        <f>IFERROR(VLOOKUP($Z$5,Ledger!C193:K193,2,0),"-")</f>
        <v>-</v>
      </c>
      <c r="T193" s="49" t="str">
        <f>IFERROR(VLOOKUP($Z$5,Ledger!C193:K193,3,0),"-")</f>
        <v>-</v>
      </c>
      <c r="U193" s="49" t="str">
        <f>IFERROR(VLOOKUP($Z$5,Ledger!C193:K193,4,0),"-")</f>
        <v>-</v>
      </c>
      <c r="V193" s="49" t="str">
        <f>IFERROR(VLOOKUP($Z$5,Ledger!C193:K193,5,0),"-")</f>
        <v>-</v>
      </c>
      <c r="W193" s="49" t="str">
        <f>IFERROR(VLOOKUP($Z$5,Ledger!C193:K193,6,0),"-")</f>
        <v>-</v>
      </c>
      <c r="X193" s="45">
        <f t="shared" si="32"/>
        <v>0</v>
      </c>
      <c r="Y193" s="45" t="str">
        <f>IFERROR(VLOOKUP($Z$5,Ledger!C193:K193,9,0),"-")</f>
        <v>-</v>
      </c>
      <c r="Z193" s="45" t="str">
        <f t="shared" si="33"/>
        <v>-</v>
      </c>
      <c r="AB193" s="25" t="str">
        <f>IFERROR(VLOOKUP($AI$5,Ledger!C193:K193,2,0),"-")</f>
        <v>-</v>
      </c>
      <c r="AC193" s="49" t="str">
        <f>IFERROR(VLOOKUP($AI$5,Ledger!C193:K193,3,0),"-")</f>
        <v>-</v>
      </c>
      <c r="AD193" s="49" t="str">
        <f>IFERROR(VLOOKUP($AI$5,Ledger!C193:K193,4,0),"-")</f>
        <v>-</v>
      </c>
      <c r="AE193" s="49" t="str">
        <f>IFERROR(VLOOKUP($AI$5,Ledger!C193:K193,5,0),"-")</f>
        <v>-</v>
      </c>
      <c r="AF193" s="49" t="str">
        <f>IFERROR(VLOOKUP($AI$5,Ledger!C193:K193,6,0),"-")</f>
        <v>-</v>
      </c>
      <c r="AG193" s="45">
        <f t="shared" si="34"/>
        <v>0</v>
      </c>
      <c r="AH193" s="45" t="str">
        <f>IFERROR(VLOOKUP($AI$5,Ledger!C193:K193,9,0),"-")</f>
        <v>-</v>
      </c>
      <c r="AI193" s="45" t="str">
        <f t="shared" si="35"/>
        <v>-</v>
      </c>
      <c r="AK193" s="25" t="str">
        <f>IFERROR(VLOOKUP($AR$5,Ledger!C193:K193,2,0),"-")</f>
        <v>-</v>
      </c>
      <c r="AL193" s="49" t="str">
        <f>IFERROR(VLOOKUP($AR$5,Ledger!C193:K193,3,0),"-")</f>
        <v>-</v>
      </c>
      <c r="AM193" s="49" t="str">
        <f>IFERROR(VLOOKUP($AR$5,Ledger!C193:K193,4,0),"-")</f>
        <v>-</v>
      </c>
      <c r="AN193" s="49" t="str">
        <f>IFERROR(VLOOKUP($AR$5,Ledger!C193:K193,5,0),"-")</f>
        <v>-</v>
      </c>
      <c r="AO193" s="49" t="str">
        <f>IFERROR(VLOOKUP($AR$5,Ledger!C193:K193,6,0),"-")</f>
        <v>-</v>
      </c>
      <c r="AP193" s="45">
        <f t="shared" si="36"/>
        <v>0</v>
      </c>
      <c r="AQ193" s="45" t="str">
        <f>IFERROR(VLOOKUP($AR$5,Ledger!C193:K193,9,0),"-")</f>
        <v>-</v>
      </c>
      <c r="AR193" s="45" t="str">
        <f t="shared" si="37"/>
        <v>-</v>
      </c>
      <c r="AT193" s="25" t="str">
        <f>IFERROR(VLOOKUP($BA$5,Ledger!C193:K193,2,0),"-")</f>
        <v>-</v>
      </c>
      <c r="AU193" s="49" t="str">
        <f>IFERROR(VLOOKUP($BA$5,Ledger!C193:K193,3,0),"-")</f>
        <v>-</v>
      </c>
      <c r="AV193" s="49" t="str">
        <f>IFERROR(VLOOKUP($BA$5,Ledger!C193:K193,4,0),"-")</f>
        <v>-</v>
      </c>
      <c r="AW193" s="49" t="str">
        <f>IFERROR(VLOOKUP($BA$5,Ledger!C193:K193,5,0),"-")</f>
        <v>-</v>
      </c>
      <c r="AX193" s="49" t="str">
        <f>IFERROR(VLOOKUP($BA$5,Ledger!C193:K193,6,0),"-")</f>
        <v>-</v>
      </c>
      <c r="AY193" s="45">
        <f t="shared" si="38"/>
        <v>0</v>
      </c>
      <c r="AZ193" s="45" t="str">
        <f>IFERROR(VLOOKUP($BA$5,Ledger!C193:K193,9,0),"-")</f>
        <v>-</v>
      </c>
      <c r="BA193" s="45" t="str">
        <f t="shared" si="39"/>
        <v>-</v>
      </c>
      <c r="BC193" s="25" t="str">
        <f>IFERROR(VLOOKUP($BJ$5,Ledger!C193:K193,2,0),"-")</f>
        <v>-</v>
      </c>
      <c r="BD193" s="49" t="str">
        <f>IFERROR(VLOOKUP($BJ$5,Ledger!C193:K193,3,0),"-")</f>
        <v>-</v>
      </c>
      <c r="BE193" s="49" t="str">
        <f>IFERROR(VLOOKUP($BJ$5,Ledger!C193:K193,4,0),"-")</f>
        <v>-</v>
      </c>
      <c r="BF193" s="49" t="str">
        <f>IFERROR(VLOOKUP($BJ$5,Ledger!C193:K193,5,0),"-")</f>
        <v>-</v>
      </c>
      <c r="BG193" s="49" t="str">
        <f>IFERROR(VLOOKUP($BJ$5,Ledger!C193:K193,6,0),"-")</f>
        <v>-</v>
      </c>
      <c r="BH193" s="45">
        <f t="shared" si="40"/>
        <v>0</v>
      </c>
      <c r="BI193" s="45" t="str">
        <f>IFERROR(VLOOKUP($BJ$5,Ledger!C193:K193,9,0),"-")</f>
        <v>-</v>
      </c>
      <c r="BJ193" s="45" t="str">
        <f t="shared" si="41"/>
        <v>-</v>
      </c>
    </row>
    <row r="194" spans="1:62" ht="24" x14ac:dyDescent="0.2">
      <c r="A194" s="25" t="str">
        <f>IFERROR(VLOOKUP($H$5,Ledger!C194:K194,2,0),"-")</f>
        <v>-</v>
      </c>
      <c r="B194" s="49" t="str">
        <f>IFERROR(VLOOKUP($H$5,Ledger!C194:K194,3,0),"-")</f>
        <v>-</v>
      </c>
      <c r="C194" s="49" t="str">
        <f>IFERROR(VLOOKUP($H$5,Ledger!C194:K194,4,0),"-")</f>
        <v>-</v>
      </c>
      <c r="D194" s="49" t="str">
        <f>IFERROR(VLOOKUP($H$5,Ledger!C194:K194,5,0),"-")</f>
        <v>-</v>
      </c>
      <c r="E194" s="49" t="str">
        <f>IFERROR(VLOOKUP($H$5,Ledger!C194:K194,6,0),"-")</f>
        <v>-</v>
      </c>
      <c r="F194" s="45">
        <f t="shared" si="28"/>
        <v>0</v>
      </c>
      <c r="G194" s="45" t="str">
        <f>IFERROR(VLOOKUP($H$5,Ledger!C194:K194,9,0),"-")</f>
        <v>-</v>
      </c>
      <c r="H194" s="45" t="str">
        <f t="shared" si="29"/>
        <v>-</v>
      </c>
      <c r="J194" s="25" t="str">
        <f>IFERROR(VLOOKUP($Q$5,Ledger!C194:K194,2,0),"-")</f>
        <v>-</v>
      </c>
      <c r="K194" s="49" t="str">
        <f>IFERROR(VLOOKUP($Q$5,Ledger!C194:K194,3,0),"-")</f>
        <v>-</v>
      </c>
      <c r="L194" s="49" t="str">
        <f>IFERROR(VLOOKUP($Q$5,Ledger!C194:K194,4,0),"-")</f>
        <v>-</v>
      </c>
      <c r="M194" s="49" t="str">
        <f>IFERROR(VLOOKUP($Q$5,Ledger!C194:K194,5,0),"-")</f>
        <v>-</v>
      </c>
      <c r="N194" s="49" t="str">
        <f>IFERROR(VLOOKUP($Q$5,Ledger!C194:K194,6,0),"-")</f>
        <v>-</v>
      </c>
      <c r="O194" s="45">
        <f t="shared" si="30"/>
        <v>0</v>
      </c>
      <c r="P194" s="45" t="str">
        <f>IFERROR(VLOOKUP($Q$5,Ledger!C194:K194,9,0),"-")</f>
        <v>-</v>
      </c>
      <c r="Q194" s="45" t="str">
        <f t="shared" si="31"/>
        <v>-</v>
      </c>
      <c r="S194" s="25" t="str">
        <f>IFERROR(VLOOKUP($Z$5,Ledger!C194:K194,2,0),"-")</f>
        <v>-</v>
      </c>
      <c r="T194" s="49" t="str">
        <f>IFERROR(VLOOKUP($Z$5,Ledger!C194:K194,3,0),"-")</f>
        <v>-</v>
      </c>
      <c r="U194" s="49" t="str">
        <f>IFERROR(VLOOKUP($Z$5,Ledger!C194:K194,4,0),"-")</f>
        <v>-</v>
      </c>
      <c r="V194" s="49" t="str">
        <f>IFERROR(VLOOKUP($Z$5,Ledger!C194:K194,5,0),"-")</f>
        <v>-</v>
      </c>
      <c r="W194" s="49" t="str">
        <f>IFERROR(VLOOKUP($Z$5,Ledger!C194:K194,6,0),"-")</f>
        <v>-</v>
      </c>
      <c r="X194" s="45">
        <f t="shared" si="32"/>
        <v>0</v>
      </c>
      <c r="Y194" s="45" t="str">
        <f>IFERROR(VLOOKUP($Z$5,Ledger!C194:K194,9,0),"-")</f>
        <v>-</v>
      </c>
      <c r="Z194" s="45" t="str">
        <f t="shared" si="33"/>
        <v>-</v>
      </c>
      <c r="AB194" s="25" t="str">
        <f>IFERROR(VLOOKUP($AI$5,Ledger!C194:K194,2,0),"-")</f>
        <v>-</v>
      </c>
      <c r="AC194" s="49" t="str">
        <f>IFERROR(VLOOKUP($AI$5,Ledger!C194:K194,3,0),"-")</f>
        <v>-</v>
      </c>
      <c r="AD194" s="49" t="str">
        <f>IFERROR(VLOOKUP($AI$5,Ledger!C194:K194,4,0),"-")</f>
        <v>-</v>
      </c>
      <c r="AE194" s="49" t="str">
        <f>IFERROR(VLOOKUP($AI$5,Ledger!C194:K194,5,0),"-")</f>
        <v>-</v>
      </c>
      <c r="AF194" s="49" t="str">
        <f>IFERROR(VLOOKUP($AI$5,Ledger!C194:K194,6,0),"-")</f>
        <v>-</v>
      </c>
      <c r="AG194" s="45">
        <f t="shared" si="34"/>
        <v>0</v>
      </c>
      <c r="AH194" s="45" t="str">
        <f>IFERROR(VLOOKUP($AI$5,Ledger!C194:K194,9,0),"-")</f>
        <v>-</v>
      </c>
      <c r="AI194" s="45" t="str">
        <f t="shared" si="35"/>
        <v>-</v>
      </c>
      <c r="AK194" s="25" t="str">
        <f>IFERROR(VLOOKUP($AR$5,Ledger!C194:K194,2,0),"-")</f>
        <v>-</v>
      </c>
      <c r="AL194" s="49" t="str">
        <f>IFERROR(VLOOKUP($AR$5,Ledger!C194:K194,3,0),"-")</f>
        <v>-</v>
      </c>
      <c r="AM194" s="49" t="str">
        <f>IFERROR(VLOOKUP($AR$5,Ledger!C194:K194,4,0),"-")</f>
        <v>-</v>
      </c>
      <c r="AN194" s="49" t="str">
        <f>IFERROR(VLOOKUP($AR$5,Ledger!C194:K194,5,0),"-")</f>
        <v>-</v>
      </c>
      <c r="AO194" s="49" t="str">
        <f>IFERROR(VLOOKUP($AR$5,Ledger!C194:K194,6,0),"-")</f>
        <v>-</v>
      </c>
      <c r="AP194" s="45">
        <f t="shared" si="36"/>
        <v>0</v>
      </c>
      <c r="AQ194" s="45" t="str">
        <f>IFERROR(VLOOKUP($AR$5,Ledger!C194:K194,9,0),"-")</f>
        <v>-</v>
      </c>
      <c r="AR194" s="45" t="str">
        <f t="shared" si="37"/>
        <v>-</v>
      </c>
      <c r="AT194" s="25" t="str">
        <f>IFERROR(VLOOKUP($BA$5,Ledger!C194:K194,2,0),"-")</f>
        <v>-</v>
      </c>
      <c r="AU194" s="49" t="str">
        <f>IFERROR(VLOOKUP($BA$5,Ledger!C194:K194,3,0),"-")</f>
        <v>-</v>
      </c>
      <c r="AV194" s="49" t="str">
        <f>IFERROR(VLOOKUP($BA$5,Ledger!C194:K194,4,0),"-")</f>
        <v>-</v>
      </c>
      <c r="AW194" s="49" t="str">
        <f>IFERROR(VLOOKUP($BA$5,Ledger!C194:K194,5,0),"-")</f>
        <v>-</v>
      </c>
      <c r="AX194" s="49" t="str">
        <f>IFERROR(VLOOKUP($BA$5,Ledger!C194:K194,6,0),"-")</f>
        <v>-</v>
      </c>
      <c r="AY194" s="45">
        <f t="shared" si="38"/>
        <v>0</v>
      </c>
      <c r="AZ194" s="45" t="str">
        <f>IFERROR(VLOOKUP($BA$5,Ledger!C194:K194,9,0),"-")</f>
        <v>-</v>
      </c>
      <c r="BA194" s="45" t="str">
        <f t="shared" si="39"/>
        <v>-</v>
      </c>
      <c r="BC194" s="25" t="str">
        <f>IFERROR(VLOOKUP($BJ$5,Ledger!C194:K194,2,0),"-")</f>
        <v>-</v>
      </c>
      <c r="BD194" s="49" t="str">
        <f>IFERROR(VLOOKUP($BJ$5,Ledger!C194:K194,3,0),"-")</f>
        <v>-</v>
      </c>
      <c r="BE194" s="49" t="str">
        <f>IFERROR(VLOOKUP($BJ$5,Ledger!C194:K194,4,0),"-")</f>
        <v>-</v>
      </c>
      <c r="BF194" s="49" t="str">
        <f>IFERROR(VLOOKUP($BJ$5,Ledger!C194:K194,5,0),"-")</f>
        <v>-</v>
      </c>
      <c r="BG194" s="49" t="str">
        <f>IFERROR(VLOOKUP($BJ$5,Ledger!C194:K194,6,0),"-")</f>
        <v>-</v>
      </c>
      <c r="BH194" s="45">
        <f t="shared" si="40"/>
        <v>0</v>
      </c>
      <c r="BI194" s="45" t="str">
        <f>IFERROR(VLOOKUP($BJ$5,Ledger!C194:K194,9,0),"-")</f>
        <v>-</v>
      </c>
      <c r="BJ194" s="45" t="str">
        <f t="shared" si="41"/>
        <v>-</v>
      </c>
    </row>
    <row r="195" spans="1:62" ht="24" x14ac:dyDescent="0.2">
      <c r="A195" s="25" t="str">
        <f>IFERROR(VLOOKUP($H$5,Ledger!C195:K195,2,0),"-")</f>
        <v>-</v>
      </c>
      <c r="B195" s="49" t="str">
        <f>IFERROR(VLOOKUP($H$5,Ledger!C195:K195,3,0),"-")</f>
        <v>-</v>
      </c>
      <c r="C195" s="49" t="str">
        <f>IFERROR(VLOOKUP($H$5,Ledger!C195:K195,4,0),"-")</f>
        <v>-</v>
      </c>
      <c r="D195" s="49" t="str">
        <f>IFERROR(VLOOKUP($H$5,Ledger!C195:K195,5,0),"-")</f>
        <v>-</v>
      </c>
      <c r="E195" s="49" t="str">
        <f>IFERROR(VLOOKUP($H$5,Ledger!C195:K195,6,0),"-")</f>
        <v>-</v>
      </c>
      <c r="F195" s="45">
        <f t="shared" si="28"/>
        <v>0</v>
      </c>
      <c r="G195" s="45" t="str">
        <f>IFERROR(VLOOKUP($H$5,Ledger!C195:K195,9,0),"-")</f>
        <v>-</v>
      </c>
      <c r="H195" s="45" t="str">
        <f t="shared" si="29"/>
        <v>-</v>
      </c>
      <c r="J195" s="25" t="str">
        <f>IFERROR(VLOOKUP($Q$5,Ledger!C195:K195,2,0),"-")</f>
        <v>-</v>
      </c>
      <c r="K195" s="49" t="str">
        <f>IFERROR(VLOOKUP($Q$5,Ledger!C195:K195,3,0),"-")</f>
        <v>-</v>
      </c>
      <c r="L195" s="49" t="str">
        <f>IFERROR(VLOOKUP($Q$5,Ledger!C195:K195,4,0),"-")</f>
        <v>-</v>
      </c>
      <c r="M195" s="49" t="str">
        <f>IFERROR(VLOOKUP($Q$5,Ledger!C195:K195,5,0),"-")</f>
        <v>-</v>
      </c>
      <c r="N195" s="49" t="str">
        <f>IFERROR(VLOOKUP($Q$5,Ledger!C195:K195,6,0),"-")</f>
        <v>-</v>
      </c>
      <c r="O195" s="45">
        <f t="shared" si="30"/>
        <v>0</v>
      </c>
      <c r="P195" s="45" t="str">
        <f>IFERROR(VLOOKUP($Q$5,Ledger!C195:K195,9,0),"-")</f>
        <v>-</v>
      </c>
      <c r="Q195" s="45" t="str">
        <f t="shared" si="31"/>
        <v>-</v>
      </c>
      <c r="S195" s="25" t="str">
        <f>IFERROR(VLOOKUP($Z$5,Ledger!C195:K195,2,0),"-")</f>
        <v>-</v>
      </c>
      <c r="T195" s="49" t="str">
        <f>IFERROR(VLOOKUP($Z$5,Ledger!C195:K195,3,0),"-")</f>
        <v>-</v>
      </c>
      <c r="U195" s="49" t="str">
        <f>IFERROR(VLOOKUP($Z$5,Ledger!C195:K195,4,0),"-")</f>
        <v>-</v>
      </c>
      <c r="V195" s="49" t="str">
        <f>IFERROR(VLOOKUP($Z$5,Ledger!C195:K195,5,0),"-")</f>
        <v>-</v>
      </c>
      <c r="W195" s="49" t="str">
        <f>IFERROR(VLOOKUP($Z$5,Ledger!C195:K195,6,0),"-")</f>
        <v>-</v>
      </c>
      <c r="X195" s="45">
        <f t="shared" si="32"/>
        <v>0</v>
      </c>
      <c r="Y195" s="45" t="str">
        <f>IFERROR(VLOOKUP($Z$5,Ledger!C195:K195,9,0),"-")</f>
        <v>-</v>
      </c>
      <c r="Z195" s="45" t="str">
        <f t="shared" si="33"/>
        <v>-</v>
      </c>
      <c r="AB195" s="25" t="str">
        <f>IFERROR(VLOOKUP($AI$5,Ledger!C195:K195,2,0),"-")</f>
        <v>-</v>
      </c>
      <c r="AC195" s="49" t="str">
        <f>IFERROR(VLOOKUP($AI$5,Ledger!C195:K195,3,0),"-")</f>
        <v>-</v>
      </c>
      <c r="AD195" s="49" t="str">
        <f>IFERROR(VLOOKUP($AI$5,Ledger!C195:K195,4,0),"-")</f>
        <v>-</v>
      </c>
      <c r="AE195" s="49" t="str">
        <f>IFERROR(VLOOKUP($AI$5,Ledger!C195:K195,5,0),"-")</f>
        <v>-</v>
      </c>
      <c r="AF195" s="49" t="str">
        <f>IFERROR(VLOOKUP($AI$5,Ledger!C195:K195,6,0),"-")</f>
        <v>-</v>
      </c>
      <c r="AG195" s="45">
        <f t="shared" si="34"/>
        <v>0</v>
      </c>
      <c r="AH195" s="45" t="str">
        <f>IFERROR(VLOOKUP($AI$5,Ledger!C195:K195,9,0),"-")</f>
        <v>-</v>
      </c>
      <c r="AI195" s="45" t="str">
        <f t="shared" si="35"/>
        <v>-</v>
      </c>
      <c r="AK195" s="25" t="str">
        <f>IFERROR(VLOOKUP($AR$5,Ledger!C195:K195,2,0),"-")</f>
        <v>-</v>
      </c>
      <c r="AL195" s="49" t="str">
        <f>IFERROR(VLOOKUP($AR$5,Ledger!C195:K195,3,0),"-")</f>
        <v>-</v>
      </c>
      <c r="AM195" s="49" t="str">
        <f>IFERROR(VLOOKUP($AR$5,Ledger!C195:K195,4,0),"-")</f>
        <v>-</v>
      </c>
      <c r="AN195" s="49" t="str">
        <f>IFERROR(VLOOKUP($AR$5,Ledger!C195:K195,5,0),"-")</f>
        <v>-</v>
      </c>
      <c r="AO195" s="49" t="str">
        <f>IFERROR(VLOOKUP($AR$5,Ledger!C195:K195,6,0),"-")</f>
        <v>-</v>
      </c>
      <c r="AP195" s="45">
        <f t="shared" si="36"/>
        <v>0</v>
      </c>
      <c r="AQ195" s="45" t="str">
        <f>IFERROR(VLOOKUP($AR$5,Ledger!C195:K195,9,0),"-")</f>
        <v>-</v>
      </c>
      <c r="AR195" s="45" t="str">
        <f t="shared" si="37"/>
        <v>-</v>
      </c>
      <c r="AT195" s="25" t="str">
        <f>IFERROR(VLOOKUP($BA$5,Ledger!C195:K195,2,0),"-")</f>
        <v>-</v>
      </c>
      <c r="AU195" s="49" t="str">
        <f>IFERROR(VLOOKUP($BA$5,Ledger!C195:K195,3,0),"-")</f>
        <v>-</v>
      </c>
      <c r="AV195" s="49" t="str">
        <f>IFERROR(VLOOKUP($BA$5,Ledger!C195:K195,4,0),"-")</f>
        <v>-</v>
      </c>
      <c r="AW195" s="49" t="str">
        <f>IFERROR(VLOOKUP($BA$5,Ledger!C195:K195,5,0),"-")</f>
        <v>-</v>
      </c>
      <c r="AX195" s="49" t="str">
        <f>IFERROR(VLOOKUP($BA$5,Ledger!C195:K195,6,0),"-")</f>
        <v>-</v>
      </c>
      <c r="AY195" s="45">
        <f t="shared" si="38"/>
        <v>0</v>
      </c>
      <c r="AZ195" s="45" t="str">
        <f>IFERROR(VLOOKUP($BA$5,Ledger!C195:K195,9,0),"-")</f>
        <v>-</v>
      </c>
      <c r="BA195" s="45" t="str">
        <f t="shared" si="39"/>
        <v>-</v>
      </c>
      <c r="BC195" s="25" t="str">
        <f>IFERROR(VLOOKUP($BJ$5,Ledger!C195:K195,2,0),"-")</f>
        <v>-</v>
      </c>
      <c r="BD195" s="49" t="str">
        <f>IFERROR(VLOOKUP($BJ$5,Ledger!C195:K195,3,0),"-")</f>
        <v>-</v>
      </c>
      <c r="BE195" s="49" t="str">
        <f>IFERROR(VLOOKUP($BJ$5,Ledger!C195:K195,4,0),"-")</f>
        <v>-</v>
      </c>
      <c r="BF195" s="49" t="str">
        <f>IFERROR(VLOOKUP($BJ$5,Ledger!C195:K195,5,0),"-")</f>
        <v>-</v>
      </c>
      <c r="BG195" s="49" t="str">
        <f>IFERROR(VLOOKUP($BJ$5,Ledger!C195:K195,6,0),"-")</f>
        <v>-</v>
      </c>
      <c r="BH195" s="45">
        <f t="shared" si="40"/>
        <v>0</v>
      </c>
      <c r="BI195" s="45" t="str">
        <f>IFERROR(VLOOKUP($BJ$5,Ledger!C195:K195,9,0),"-")</f>
        <v>-</v>
      </c>
      <c r="BJ195" s="45" t="str">
        <f t="shared" si="41"/>
        <v>-</v>
      </c>
    </row>
    <row r="196" spans="1:62" ht="24" x14ac:dyDescent="0.2">
      <c r="A196" s="25" t="str">
        <f>IFERROR(VLOOKUP($H$5,Ledger!C196:K196,2,0),"-")</f>
        <v>-</v>
      </c>
      <c r="B196" s="49" t="str">
        <f>IFERROR(VLOOKUP($H$5,Ledger!C196:K196,3,0),"-")</f>
        <v>-</v>
      </c>
      <c r="C196" s="49" t="str">
        <f>IFERROR(VLOOKUP($H$5,Ledger!C196:K196,4,0),"-")</f>
        <v>-</v>
      </c>
      <c r="D196" s="49" t="str">
        <f>IFERROR(VLOOKUP($H$5,Ledger!C196:K196,5,0),"-")</f>
        <v>-</v>
      </c>
      <c r="E196" s="49" t="str">
        <f>IFERROR(VLOOKUP($H$5,Ledger!C196:K196,6,0),"-")</f>
        <v>-</v>
      </c>
      <c r="F196" s="45">
        <f t="shared" si="28"/>
        <v>0</v>
      </c>
      <c r="G196" s="45" t="str">
        <f>IFERROR(VLOOKUP($H$5,Ledger!C196:K196,9,0),"-")</f>
        <v>-</v>
      </c>
      <c r="H196" s="45" t="str">
        <f t="shared" si="29"/>
        <v>-</v>
      </c>
      <c r="J196" s="25" t="str">
        <f>IFERROR(VLOOKUP($Q$5,Ledger!C196:K196,2,0),"-")</f>
        <v>-</v>
      </c>
      <c r="K196" s="49" t="str">
        <f>IFERROR(VLOOKUP($Q$5,Ledger!C196:K196,3,0),"-")</f>
        <v>-</v>
      </c>
      <c r="L196" s="49" t="str">
        <f>IFERROR(VLOOKUP($Q$5,Ledger!C196:K196,4,0),"-")</f>
        <v>-</v>
      </c>
      <c r="M196" s="49" t="str">
        <f>IFERROR(VLOOKUP($Q$5,Ledger!C196:K196,5,0),"-")</f>
        <v>-</v>
      </c>
      <c r="N196" s="49" t="str">
        <f>IFERROR(VLOOKUP($Q$5,Ledger!C196:K196,6,0),"-")</f>
        <v>-</v>
      </c>
      <c r="O196" s="45">
        <f t="shared" si="30"/>
        <v>0</v>
      </c>
      <c r="P196" s="45" t="str">
        <f>IFERROR(VLOOKUP($Q$5,Ledger!C196:K196,9,0),"-")</f>
        <v>-</v>
      </c>
      <c r="Q196" s="45" t="str">
        <f t="shared" si="31"/>
        <v>-</v>
      </c>
      <c r="S196" s="25" t="str">
        <f>IFERROR(VLOOKUP($Z$5,Ledger!C196:K196,2,0),"-")</f>
        <v>-</v>
      </c>
      <c r="T196" s="49" t="str">
        <f>IFERROR(VLOOKUP($Z$5,Ledger!C196:K196,3,0),"-")</f>
        <v>-</v>
      </c>
      <c r="U196" s="49" t="str">
        <f>IFERROR(VLOOKUP($Z$5,Ledger!C196:K196,4,0),"-")</f>
        <v>-</v>
      </c>
      <c r="V196" s="49" t="str">
        <f>IFERROR(VLOOKUP($Z$5,Ledger!C196:K196,5,0),"-")</f>
        <v>-</v>
      </c>
      <c r="W196" s="49" t="str">
        <f>IFERROR(VLOOKUP($Z$5,Ledger!C196:K196,6,0),"-")</f>
        <v>-</v>
      </c>
      <c r="X196" s="45">
        <f t="shared" si="32"/>
        <v>0</v>
      </c>
      <c r="Y196" s="45" t="str">
        <f>IFERROR(VLOOKUP($Z$5,Ledger!C196:K196,9,0),"-")</f>
        <v>-</v>
      </c>
      <c r="Z196" s="45" t="str">
        <f t="shared" si="33"/>
        <v>-</v>
      </c>
      <c r="AB196" s="25" t="str">
        <f>IFERROR(VLOOKUP($AI$5,Ledger!C196:K196,2,0),"-")</f>
        <v>-</v>
      </c>
      <c r="AC196" s="49" t="str">
        <f>IFERROR(VLOOKUP($AI$5,Ledger!C196:K196,3,0),"-")</f>
        <v>-</v>
      </c>
      <c r="AD196" s="49" t="str">
        <f>IFERROR(VLOOKUP($AI$5,Ledger!C196:K196,4,0),"-")</f>
        <v>-</v>
      </c>
      <c r="AE196" s="49" t="str">
        <f>IFERROR(VLOOKUP($AI$5,Ledger!C196:K196,5,0),"-")</f>
        <v>-</v>
      </c>
      <c r="AF196" s="49" t="str">
        <f>IFERROR(VLOOKUP($AI$5,Ledger!C196:K196,6,0),"-")</f>
        <v>-</v>
      </c>
      <c r="AG196" s="45">
        <f t="shared" si="34"/>
        <v>0</v>
      </c>
      <c r="AH196" s="45" t="str">
        <f>IFERROR(VLOOKUP($AI$5,Ledger!C196:K196,9,0),"-")</f>
        <v>-</v>
      </c>
      <c r="AI196" s="45" t="str">
        <f t="shared" si="35"/>
        <v>-</v>
      </c>
      <c r="AK196" s="25" t="str">
        <f>IFERROR(VLOOKUP($AR$5,Ledger!C196:K196,2,0),"-")</f>
        <v>-</v>
      </c>
      <c r="AL196" s="49" t="str">
        <f>IFERROR(VLOOKUP($AR$5,Ledger!C196:K196,3,0),"-")</f>
        <v>-</v>
      </c>
      <c r="AM196" s="49" t="str">
        <f>IFERROR(VLOOKUP($AR$5,Ledger!C196:K196,4,0),"-")</f>
        <v>-</v>
      </c>
      <c r="AN196" s="49" t="str">
        <f>IFERROR(VLOOKUP($AR$5,Ledger!C196:K196,5,0),"-")</f>
        <v>-</v>
      </c>
      <c r="AO196" s="49" t="str">
        <f>IFERROR(VLOOKUP($AR$5,Ledger!C196:K196,6,0),"-")</f>
        <v>-</v>
      </c>
      <c r="AP196" s="45">
        <f t="shared" si="36"/>
        <v>0</v>
      </c>
      <c r="AQ196" s="45" t="str">
        <f>IFERROR(VLOOKUP($AR$5,Ledger!C196:K196,9,0),"-")</f>
        <v>-</v>
      </c>
      <c r="AR196" s="45" t="str">
        <f t="shared" si="37"/>
        <v>-</v>
      </c>
      <c r="AT196" s="25" t="str">
        <f>IFERROR(VLOOKUP($BA$5,Ledger!C196:K196,2,0),"-")</f>
        <v>-</v>
      </c>
      <c r="AU196" s="49" t="str">
        <f>IFERROR(VLOOKUP($BA$5,Ledger!C196:K196,3,0),"-")</f>
        <v>-</v>
      </c>
      <c r="AV196" s="49" t="str">
        <f>IFERROR(VLOOKUP($BA$5,Ledger!C196:K196,4,0),"-")</f>
        <v>-</v>
      </c>
      <c r="AW196" s="49" t="str">
        <f>IFERROR(VLOOKUP($BA$5,Ledger!C196:K196,5,0),"-")</f>
        <v>-</v>
      </c>
      <c r="AX196" s="49" t="str">
        <f>IFERROR(VLOOKUP($BA$5,Ledger!C196:K196,6,0),"-")</f>
        <v>-</v>
      </c>
      <c r="AY196" s="45">
        <f t="shared" si="38"/>
        <v>0</v>
      </c>
      <c r="AZ196" s="45" t="str">
        <f>IFERROR(VLOOKUP($BA$5,Ledger!C196:K196,9,0),"-")</f>
        <v>-</v>
      </c>
      <c r="BA196" s="45" t="str">
        <f t="shared" si="39"/>
        <v>-</v>
      </c>
      <c r="BC196" s="25" t="str">
        <f>IFERROR(VLOOKUP($BJ$5,Ledger!C196:K196,2,0),"-")</f>
        <v>-</v>
      </c>
      <c r="BD196" s="49" t="str">
        <f>IFERROR(VLOOKUP($BJ$5,Ledger!C196:K196,3,0),"-")</f>
        <v>-</v>
      </c>
      <c r="BE196" s="49" t="str">
        <f>IFERROR(VLOOKUP($BJ$5,Ledger!C196:K196,4,0),"-")</f>
        <v>-</v>
      </c>
      <c r="BF196" s="49" t="str">
        <f>IFERROR(VLOOKUP($BJ$5,Ledger!C196:K196,5,0),"-")</f>
        <v>-</v>
      </c>
      <c r="BG196" s="49" t="str">
        <f>IFERROR(VLOOKUP($BJ$5,Ledger!C196:K196,6,0),"-")</f>
        <v>-</v>
      </c>
      <c r="BH196" s="45">
        <f t="shared" si="40"/>
        <v>0</v>
      </c>
      <c r="BI196" s="45" t="str">
        <f>IFERROR(VLOOKUP($BJ$5,Ledger!C196:K196,9,0),"-")</f>
        <v>-</v>
      </c>
      <c r="BJ196" s="45" t="str">
        <f t="shared" si="41"/>
        <v>-</v>
      </c>
    </row>
    <row r="197" spans="1:62" ht="24" x14ac:dyDescent="0.2">
      <c r="A197" s="25" t="str">
        <f>IFERROR(VLOOKUP($H$5,Ledger!C197:K197,2,0),"-")</f>
        <v>-</v>
      </c>
      <c r="B197" s="49" t="str">
        <f>IFERROR(VLOOKUP($H$5,Ledger!C197:K197,3,0),"-")</f>
        <v>-</v>
      </c>
      <c r="C197" s="49" t="str">
        <f>IFERROR(VLOOKUP($H$5,Ledger!C197:K197,4,0),"-")</f>
        <v>-</v>
      </c>
      <c r="D197" s="49" t="str">
        <f>IFERROR(VLOOKUP($H$5,Ledger!C197:K197,5,0),"-")</f>
        <v>-</v>
      </c>
      <c r="E197" s="49" t="str">
        <f>IFERROR(VLOOKUP($H$5,Ledger!C197:K197,6,0),"-")</f>
        <v>-</v>
      </c>
      <c r="F197" s="45">
        <f t="shared" si="28"/>
        <v>0</v>
      </c>
      <c r="G197" s="45" t="str">
        <f>IFERROR(VLOOKUP($H$5,Ledger!C197:K197,9,0),"-")</f>
        <v>-</v>
      </c>
      <c r="H197" s="45" t="str">
        <f t="shared" si="29"/>
        <v>-</v>
      </c>
      <c r="J197" s="25" t="str">
        <f>IFERROR(VLOOKUP($Q$5,Ledger!C197:K197,2,0),"-")</f>
        <v>-</v>
      </c>
      <c r="K197" s="49" t="str">
        <f>IFERROR(VLOOKUP($Q$5,Ledger!C197:K197,3,0),"-")</f>
        <v>-</v>
      </c>
      <c r="L197" s="49" t="str">
        <f>IFERROR(VLOOKUP($Q$5,Ledger!C197:K197,4,0),"-")</f>
        <v>-</v>
      </c>
      <c r="M197" s="49" t="str">
        <f>IFERROR(VLOOKUP($Q$5,Ledger!C197:K197,5,0),"-")</f>
        <v>-</v>
      </c>
      <c r="N197" s="49" t="str">
        <f>IFERROR(VLOOKUP($Q$5,Ledger!C197:K197,6,0),"-")</f>
        <v>-</v>
      </c>
      <c r="O197" s="45">
        <f t="shared" si="30"/>
        <v>0</v>
      </c>
      <c r="P197" s="45" t="str">
        <f>IFERROR(VLOOKUP($Q$5,Ledger!C197:K197,9,0),"-")</f>
        <v>-</v>
      </c>
      <c r="Q197" s="45" t="str">
        <f t="shared" si="31"/>
        <v>-</v>
      </c>
      <c r="S197" s="25" t="str">
        <f>IFERROR(VLOOKUP($Z$5,Ledger!C197:K197,2,0),"-")</f>
        <v>-</v>
      </c>
      <c r="T197" s="49" t="str">
        <f>IFERROR(VLOOKUP($Z$5,Ledger!C197:K197,3,0),"-")</f>
        <v>-</v>
      </c>
      <c r="U197" s="49" t="str">
        <f>IFERROR(VLOOKUP($Z$5,Ledger!C197:K197,4,0),"-")</f>
        <v>-</v>
      </c>
      <c r="V197" s="49" t="str">
        <f>IFERROR(VLOOKUP($Z$5,Ledger!C197:K197,5,0),"-")</f>
        <v>-</v>
      </c>
      <c r="W197" s="49" t="str">
        <f>IFERROR(VLOOKUP($Z$5,Ledger!C197:K197,6,0),"-")</f>
        <v>-</v>
      </c>
      <c r="X197" s="45">
        <f t="shared" si="32"/>
        <v>0</v>
      </c>
      <c r="Y197" s="45" t="str">
        <f>IFERROR(VLOOKUP($Z$5,Ledger!C197:K197,9,0),"-")</f>
        <v>-</v>
      </c>
      <c r="Z197" s="45" t="str">
        <f t="shared" si="33"/>
        <v>-</v>
      </c>
      <c r="AB197" s="25" t="str">
        <f>IFERROR(VLOOKUP($AI$5,Ledger!C197:K197,2,0),"-")</f>
        <v>-</v>
      </c>
      <c r="AC197" s="49" t="str">
        <f>IFERROR(VLOOKUP($AI$5,Ledger!C197:K197,3,0),"-")</f>
        <v>-</v>
      </c>
      <c r="AD197" s="49" t="str">
        <f>IFERROR(VLOOKUP($AI$5,Ledger!C197:K197,4,0),"-")</f>
        <v>-</v>
      </c>
      <c r="AE197" s="49" t="str">
        <f>IFERROR(VLOOKUP($AI$5,Ledger!C197:K197,5,0),"-")</f>
        <v>-</v>
      </c>
      <c r="AF197" s="49" t="str">
        <f>IFERROR(VLOOKUP($AI$5,Ledger!C197:K197,6,0),"-")</f>
        <v>-</v>
      </c>
      <c r="AG197" s="45">
        <f t="shared" si="34"/>
        <v>0</v>
      </c>
      <c r="AH197" s="45" t="str">
        <f>IFERROR(VLOOKUP($AI$5,Ledger!C197:K197,9,0),"-")</f>
        <v>-</v>
      </c>
      <c r="AI197" s="45" t="str">
        <f t="shared" si="35"/>
        <v>-</v>
      </c>
      <c r="AK197" s="25" t="str">
        <f>IFERROR(VLOOKUP($AR$5,Ledger!C197:K197,2,0),"-")</f>
        <v>-</v>
      </c>
      <c r="AL197" s="49" t="str">
        <f>IFERROR(VLOOKUP($AR$5,Ledger!C197:K197,3,0),"-")</f>
        <v>-</v>
      </c>
      <c r="AM197" s="49" t="str">
        <f>IFERROR(VLOOKUP($AR$5,Ledger!C197:K197,4,0),"-")</f>
        <v>-</v>
      </c>
      <c r="AN197" s="49" t="str">
        <f>IFERROR(VLOOKUP($AR$5,Ledger!C197:K197,5,0),"-")</f>
        <v>-</v>
      </c>
      <c r="AO197" s="49" t="str">
        <f>IFERROR(VLOOKUP($AR$5,Ledger!C197:K197,6,0),"-")</f>
        <v>-</v>
      </c>
      <c r="AP197" s="45">
        <f t="shared" si="36"/>
        <v>0</v>
      </c>
      <c r="AQ197" s="45" t="str">
        <f>IFERROR(VLOOKUP($AR$5,Ledger!C197:K197,9,0),"-")</f>
        <v>-</v>
      </c>
      <c r="AR197" s="45" t="str">
        <f t="shared" si="37"/>
        <v>-</v>
      </c>
      <c r="AT197" s="25" t="str">
        <f>IFERROR(VLOOKUP($BA$5,Ledger!C197:K197,2,0),"-")</f>
        <v>-</v>
      </c>
      <c r="AU197" s="49" t="str">
        <f>IFERROR(VLOOKUP($BA$5,Ledger!C197:K197,3,0),"-")</f>
        <v>-</v>
      </c>
      <c r="AV197" s="49" t="str">
        <f>IFERROR(VLOOKUP($BA$5,Ledger!C197:K197,4,0),"-")</f>
        <v>-</v>
      </c>
      <c r="AW197" s="49" t="str">
        <f>IFERROR(VLOOKUP($BA$5,Ledger!C197:K197,5,0),"-")</f>
        <v>-</v>
      </c>
      <c r="AX197" s="49" t="str">
        <f>IFERROR(VLOOKUP($BA$5,Ledger!C197:K197,6,0),"-")</f>
        <v>-</v>
      </c>
      <c r="AY197" s="45">
        <f t="shared" si="38"/>
        <v>0</v>
      </c>
      <c r="AZ197" s="45" t="str">
        <f>IFERROR(VLOOKUP($BA$5,Ledger!C197:K197,9,0),"-")</f>
        <v>-</v>
      </c>
      <c r="BA197" s="45" t="str">
        <f t="shared" si="39"/>
        <v>-</v>
      </c>
      <c r="BC197" s="25" t="str">
        <f>IFERROR(VLOOKUP($BJ$5,Ledger!C197:K197,2,0),"-")</f>
        <v>-</v>
      </c>
      <c r="BD197" s="49" t="str">
        <f>IFERROR(VLOOKUP($BJ$5,Ledger!C197:K197,3,0),"-")</f>
        <v>-</v>
      </c>
      <c r="BE197" s="49" t="str">
        <f>IFERROR(VLOOKUP($BJ$5,Ledger!C197:K197,4,0),"-")</f>
        <v>-</v>
      </c>
      <c r="BF197" s="49" t="str">
        <f>IFERROR(VLOOKUP($BJ$5,Ledger!C197:K197,5,0),"-")</f>
        <v>-</v>
      </c>
      <c r="BG197" s="49" t="str">
        <f>IFERROR(VLOOKUP($BJ$5,Ledger!C197:K197,6,0),"-")</f>
        <v>-</v>
      </c>
      <c r="BH197" s="45">
        <f t="shared" si="40"/>
        <v>0</v>
      </c>
      <c r="BI197" s="45" t="str">
        <f>IFERROR(VLOOKUP($BJ$5,Ledger!C197:K197,9,0),"-")</f>
        <v>-</v>
      </c>
      <c r="BJ197" s="45" t="str">
        <f t="shared" si="41"/>
        <v>-</v>
      </c>
    </row>
    <row r="198" spans="1:62" ht="24" x14ac:dyDescent="0.2">
      <c r="A198" s="25" t="str">
        <f>IFERROR(VLOOKUP($H$5,Ledger!C198:K198,2,0),"-")</f>
        <v>-</v>
      </c>
      <c r="B198" s="49" t="str">
        <f>IFERROR(VLOOKUP($H$5,Ledger!C198:K198,3,0),"-")</f>
        <v>-</v>
      </c>
      <c r="C198" s="49" t="str">
        <f>IFERROR(VLOOKUP($H$5,Ledger!C198:K198,4,0),"-")</f>
        <v>-</v>
      </c>
      <c r="D198" s="49" t="str">
        <f>IFERROR(VLOOKUP($H$5,Ledger!C198:K198,5,0),"-")</f>
        <v>-</v>
      </c>
      <c r="E198" s="49" t="str">
        <f>IFERROR(VLOOKUP($H$5,Ledger!C198:K198,6,0),"-")</f>
        <v>-</v>
      </c>
      <c r="F198" s="45">
        <f t="shared" si="28"/>
        <v>0</v>
      </c>
      <c r="G198" s="45" t="str">
        <f>IFERROR(VLOOKUP($H$5,Ledger!C198:K198,9,0),"-")</f>
        <v>-</v>
      </c>
      <c r="H198" s="45" t="str">
        <f t="shared" si="29"/>
        <v>-</v>
      </c>
      <c r="J198" s="25" t="str">
        <f>IFERROR(VLOOKUP($Q$5,Ledger!C198:K198,2,0),"-")</f>
        <v>-</v>
      </c>
      <c r="K198" s="49" t="str">
        <f>IFERROR(VLOOKUP($Q$5,Ledger!C198:K198,3,0),"-")</f>
        <v>-</v>
      </c>
      <c r="L198" s="49" t="str">
        <f>IFERROR(VLOOKUP($Q$5,Ledger!C198:K198,4,0),"-")</f>
        <v>-</v>
      </c>
      <c r="M198" s="49" t="str">
        <f>IFERROR(VLOOKUP($Q$5,Ledger!C198:K198,5,0),"-")</f>
        <v>-</v>
      </c>
      <c r="N198" s="49" t="str">
        <f>IFERROR(VLOOKUP($Q$5,Ledger!C198:K198,6,0),"-")</f>
        <v>-</v>
      </c>
      <c r="O198" s="45">
        <f t="shared" si="30"/>
        <v>0</v>
      </c>
      <c r="P198" s="45" t="str">
        <f>IFERROR(VLOOKUP($Q$5,Ledger!C198:K198,9,0),"-")</f>
        <v>-</v>
      </c>
      <c r="Q198" s="45" t="str">
        <f t="shared" si="31"/>
        <v>-</v>
      </c>
      <c r="S198" s="25" t="str">
        <f>IFERROR(VLOOKUP($Z$5,Ledger!C198:K198,2,0),"-")</f>
        <v>-</v>
      </c>
      <c r="T198" s="49" t="str">
        <f>IFERROR(VLOOKUP($Z$5,Ledger!C198:K198,3,0),"-")</f>
        <v>-</v>
      </c>
      <c r="U198" s="49" t="str">
        <f>IFERROR(VLOOKUP($Z$5,Ledger!C198:K198,4,0),"-")</f>
        <v>-</v>
      </c>
      <c r="V198" s="49" t="str">
        <f>IFERROR(VLOOKUP($Z$5,Ledger!C198:K198,5,0),"-")</f>
        <v>-</v>
      </c>
      <c r="W198" s="49" t="str">
        <f>IFERROR(VLOOKUP($Z$5,Ledger!C198:K198,6,0),"-")</f>
        <v>-</v>
      </c>
      <c r="X198" s="45">
        <f t="shared" si="32"/>
        <v>0</v>
      </c>
      <c r="Y198" s="45" t="str">
        <f>IFERROR(VLOOKUP($Z$5,Ledger!C198:K198,9,0),"-")</f>
        <v>-</v>
      </c>
      <c r="Z198" s="45" t="str">
        <f t="shared" si="33"/>
        <v>-</v>
      </c>
      <c r="AB198" s="25" t="str">
        <f>IFERROR(VLOOKUP($AI$5,Ledger!C198:K198,2,0),"-")</f>
        <v>-</v>
      </c>
      <c r="AC198" s="49" t="str">
        <f>IFERROR(VLOOKUP($AI$5,Ledger!C198:K198,3,0),"-")</f>
        <v>-</v>
      </c>
      <c r="AD198" s="49" t="str">
        <f>IFERROR(VLOOKUP($AI$5,Ledger!C198:K198,4,0),"-")</f>
        <v>-</v>
      </c>
      <c r="AE198" s="49" t="str">
        <f>IFERROR(VLOOKUP($AI$5,Ledger!C198:K198,5,0),"-")</f>
        <v>-</v>
      </c>
      <c r="AF198" s="49" t="str">
        <f>IFERROR(VLOOKUP($AI$5,Ledger!C198:K198,6,0),"-")</f>
        <v>-</v>
      </c>
      <c r="AG198" s="45">
        <f t="shared" si="34"/>
        <v>0</v>
      </c>
      <c r="AH198" s="45" t="str">
        <f>IFERROR(VLOOKUP($AI$5,Ledger!C198:K198,9,0),"-")</f>
        <v>-</v>
      </c>
      <c r="AI198" s="45" t="str">
        <f t="shared" si="35"/>
        <v>-</v>
      </c>
      <c r="AK198" s="25" t="str">
        <f>IFERROR(VLOOKUP($AR$5,Ledger!C198:K198,2,0),"-")</f>
        <v>-</v>
      </c>
      <c r="AL198" s="49" t="str">
        <f>IFERROR(VLOOKUP($AR$5,Ledger!C198:K198,3,0),"-")</f>
        <v>-</v>
      </c>
      <c r="AM198" s="49" t="str">
        <f>IFERROR(VLOOKUP($AR$5,Ledger!C198:K198,4,0),"-")</f>
        <v>-</v>
      </c>
      <c r="AN198" s="49" t="str">
        <f>IFERROR(VLOOKUP($AR$5,Ledger!C198:K198,5,0),"-")</f>
        <v>-</v>
      </c>
      <c r="AO198" s="49" t="str">
        <f>IFERROR(VLOOKUP($AR$5,Ledger!C198:K198,6,0),"-")</f>
        <v>-</v>
      </c>
      <c r="AP198" s="45">
        <f t="shared" si="36"/>
        <v>0</v>
      </c>
      <c r="AQ198" s="45" t="str">
        <f>IFERROR(VLOOKUP($AR$5,Ledger!C198:K198,9,0),"-")</f>
        <v>-</v>
      </c>
      <c r="AR198" s="45" t="str">
        <f t="shared" si="37"/>
        <v>-</v>
      </c>
      <c r="AT198" s="25" t="str">
        <f>IFERROR(VLOOKUP($BA$5,Ledger!C198:K198,2,0),"-")</f>
        <v>-</v>
      </c>
      <c r="AU198" s="49" t="str">
        <f>IFERROR(VLOOKUP($BA$5,Ledger!C198:K198,3,0),"-")</f>
        <v>-</v>
      </c>
      <c r="AV198" s="49" t="str">
        <f>IFERROR(VLOOKUP($BA$5,Ledger!C198:K198,4,0),"-")</f>
        <v>-</v>
      </c>
      <c r="AW198" s="49" t="str">
        <f>IFERROR(VLOOKUP($BA$5,Ledger!C198:K198,5,0),"-")</f>
        <v>-</v>
      </c>
      <c r="AX198" s="49" t="str">
        <f>IFERROR(VLOOKUP($BA$5,Ledger!C198:K198,6,0),"-")</f>
        <v>-</v>
      </c>
      <c r="AY198" s="45">
        <f t="shared" si="38"/>
        <v>0</v>
      </c>
      <c r="AZ198" s="45" t="str">
        <f>IFERROR(VLOOKUP($BA$5,Ledger!C198:K198,9,0),"-")</f>
        <v>-</v>
      </c>
      <c r="BA198" s="45" t="str">
        <f t="shared" si="39"/>
        <v>-</v>
      </c>
      <c r="BC198" s="25" t="str">
        <f>IFERROR(VLOOKUP($BJ$5,Ledger!C198:K198,2,0),"-")</f>
        <v>-</v>
      </c>
      <c r="BD198" s="49" t="str">
        <f>IFERROR(VLOOKUP($BJ$5,Ledger!C198:K198,3,0),"-")</f>
        <v>-</v>
      </c>
      <c r="BE198" s="49" t="str">
        <f>IFERROR(VLOOKUP($BJ$5,Ledger!C198:K198,4,0),"-")</f>
        <v>-</v>
      </c>
      <c r="BF198" s="49" t="str">
        <f>IFERROR(VLOOKUP($BJ$5,Ledger!C198:K198,5,0),"-")</f>
        <v>-</v>
      </c>
      <c r="BG198" s="49" t="str">
        <f>IFERROR(VLOOKUP($BJ$5,Ledger!C198:K198,6,0),"-")</f>
        <v>-</v>
      </c>
      <c r="BH198" s="45">
        <f t="shared" si="40"/>
        <v>0</v>
      </c>
      <c r="BI198" s="45" t="str">
        <f>IFERROR(VLOOKUP($BJ$5,Ledger!C198:K198,9,0),"-")</f>
        <v>-</v>
      </c>
      <c r="BJ198" s="45" t="str">
        <f t="shared" si="41"/>
        <v>-</v>
      </c>
    </row>
    <row r="199" spans="1:62" ht="24" x14ac:dyDescent="0.2">
      <c r="A199" s="25" t="str">
        <f>IFERROR(VLOOKUP($H$5,Ledger!C199:K199,2,0),"-")</f>
        <v>-</v>
      </c>
      <c r="B199" s="49" t="str">
        <f>IFERROR(VLOOKUP($H$5,Ledger!C199:K199,3,0),"-")</f>
        <v>-</v>
      </c>
      <c r="C199" s="49" t="str">
        <f>IFERROR(VLOOKUP($H$5,Ledger!C199:K199,4,0),"-")</f>
        <v>-</v>
      </c>
      <c r="D199" s="49" t="str">
        <f>IFERROR(VLOOKUP($H$5,Ledger!C199:K199,5,0),"-")</f>
        <v>-</v>
      </c>
      <c r="E199" s="49" t="str">
        <f>IFERROR(VLOOKUP($H$5,Ledger!C199:K199,6,0),"-")</f>
        <v>-</v>
      </c>
      <c r="F199" s="45">
        <f t="shared" si="28"/>
        <v>0</v>
      </c>
      <c r="G199" s="45" t="str">
        <f>IFERROR(VLOOKUP($H$5,Ledger!C199:K199,9,0),"-")</f>
        <v>-</v>
      </c>
      <c r="H199" s="45" t="str">
        <f t="shared" si="29"/>
        <v>-</v>
      </c>
      <c r="J199" s="25" t="str">
        <f>IFERROR(VLOOKUP($Q$5,Ledger!C199:K199,2,0),"-")</f>
        <v>-</v>
      </c>
      <c r="K199" s="49" t="str">
        <f>IFERROR(VLOOKUP($Q$5,Ledger!C199:K199,3,0),"-")</f>
        <v>-</v>
      </c>
      <c r="L199" s="49" t="str">
        <f>IFERROR(VLOOKUP($Q$5,Ledger!C199:K199,4,0),"-")</f>
        <v>-</v>
      </c>
      <c r="M199" s="49" t="str">
        <f>IFERROR(VLOOKUP($Q$5,Ledger!C199:K199,5,0),"-")</f>
        <v>-</v>
      </c>
      <c r="N199" s="49" t="str">
        <f>IFERROR(VLOOKUP($Q$5,Ledger!C199:K199,6,0),"-")</f>
        <v>-</v>
      </c>
      <c r="O199" s="45">
        <f t="shared" si="30"/>
        <v>0</v>
      </c>
      <c r="P199" s="45" t="str">
        <f>IFERROR(VLOOKUP($Q$5,Ledger!C199:K199,9,0),"-")</f>
        <v>-</v>
      </c>
      <c r="Q199" s="45" t="str">
        <f t="shared" si="31"/>
        <v>-</v>
      </c>
      <c r="S199" s="25" t="str">
        <f>IFERROR(VLOOKUP($Z$5,Ledger!C199:K199,2,0),"-")</f>
        <v>-</v>
      </c>
      <c r="T199" s="49" t="str">
        <f>IFERROR(VLOOKUP($Z$5,Ledger!C199:K199,3,0),"-")</f>
        <v>-</v>
      </c>
      <c r="U199" s="49" t="str">
        <f>IFERROR(VLOOKUP($Z$5,Ledger!C199:K199,4,0),"-")</f>
        <v>-</v>
      </c>
      <c r="V199" s="49" t="str">
        <f>IFERROR(VLOOKUP($Z$5,Ledger!C199:K199,5,0),"-")</f>
        <v>-</v>
      </c>
      <c r="W199" s="49" t="str">
        <f>IFERROR(VLOOKUP($Z$5,Ledger!C199:K199,6,0),"-")</f>
        <v>-</v>
      </c>
      <c r="X199" s="45">
        <f t="shared" si="32"/>
        <v>0</v>
      </c>
      <c r="Y199" s="45" t="str">
        <f>IFERROR(VLOOKUP($Z$5,Ledger!C199:K199,9,0),"-")</f>
        <v>-</v>
      </c>
      <c r="Z199" s="45" t="str">
        <f t="shared" si="33"/>
        <v>-</v>
      </c>
      <c r="AB199" s="25" t="str">
        <f>IFERROR(VLOOKUP($AI$5,Ledger!C199:K199,2,0),"-")</f>
        <v>-</v>
      </c>
      <c r="AC199" s="49" t="str">
        <f>IFERROR(VLOOKUP($AI$5,Ledger!C199:K199,3,0),"-")</f>
        <v>-</v>
      </c>
      <c r="AD199" s="49" t="str">
        <f>IFERROR(VLOOKUP($AI$5,Ledger!C199:K199,4,0),"-")</f>
        <v>-</v>
      </c>
      <c r="AE199" s="49" t="str">
        <f>IFERROR(VLOOKUP($AI$5,Ledger!C199:K199,5,0),"-")</f>
        <v>-</v>
      </c>
      <c r="AF199" s="49" t="str">
        <f>IFERROR(VLOOKUP($AI$5,Ledger!C199:K199,6,0),"-")</f>
        <v>-</v>
      </c>
      <c r="AG199" s="45">
        <f t="shared" si="34"/>
        <v>0</v>
      </c>
      <c r="AH199" s="45" t="str">
        <f>IFERROR(VLOOKUP($AI$5,Ledger!C199:K199,9,0),"-")</f>
        <v>-</v>
      </c>
      <c r="AI199" s="45" t="str">
        <f t="shared" si="35"/>
        <v>-</v>
      </c>
      <c r="AK199" s="25" t="str">
        <f>IFERROR(VLOOKUP($AR$5,Ledger!C199:K199,2,0),"-")</f>
        <v>-</v>
      </c>
      <c r="AL199" s="49" t="str">
        <f>IFERROR(VLOOKUP($AR$5,Ledger!C199:K199,3,0),"-")</f>
        <v>-</v>
      </c>
      <c r="AM199" s="49" t="str">
        <f>IFERROR(VLOOKUP($AR$5,Ledger!C199:K199,4,0),"-")</f>
        <v>-</v>
      </c>
      <c r="AN199" s="49" t="str">
        <f>IFERROR(VLOOKUP($AR$5,Ledger!C199:K199,5,0),"-")</f>
        <v>-</v>
      </c>
      <c r="AO199" s="49" t="str">
        <f>IFERROR(VLOOKUP($AR$5,Ledger!C199:K199,6,0),"-")</f>
        <v>-</v>
      </c>
      <c r="AP199" s="45">
        <f t="shared" si="36"/>
        <v>0</v>
      </c>
      <c r="AQ199" s="45" t="str">
        <f>IFERROR(VLOOKUP($AR$5,Ledger!C199:K199,9,0),"-")</f>
        <v>-</v>
      </c>
      <c r="AR199" s="45" t="str">
        <f t="shared" si="37"/>
        <v>-</v>
      </c>
      <c r="AT199" s="25" t="str">
        <f>IFERROR(VLOOKUP($BA$5,Ledger!C199:K199,2,0),"-")</f>
        <v>-</v>
      </c>
      <c r="AU199" s="49" t="str">
        <f>IFERROR(VLOOKUP($BA$5,Ledger!C199:K199,3,0),"-")</f>
        <v>-</v>
      </c>
      <c r="AV199" s="49" t="str">
        <f>IFERROR(VLOOKUP($BA$5,Ledger!C199:K199,4,0),"-")</f>
        <v>-</v>
      </c>
      <c r="AW199" s="49" t="str">
        <f>IFERROR(VLOOKUP($BA$5,Ledger!C199:K199,5,0),"-")</f>
        <v>-</v>
      </c>
      <c r="AX199" s="49" t="str">
        <f>IFERROR(VLOOKUP($BA$5,Ledger!C199:K199,6,0),"-")</f>
        <v>-</v>
      </c>
      <c r="AY199" s="45">
        <f t="shared" si="38"/>
        <v>0</v>
      </c>
      <c r="AZ199" s="45" t="str">
        <f>IFERROR(VLOOKUP($BA$5,Ledger!C199:K199,9,0),"-")</f>
        <v>-</v>
      </c>
      <c r="BA199" s="45" t="str">
        <f t="shared" si="39"/>
        <v>-</v>
      </c>
      <c r="BC199" s="25" t="str">
        <f>IFERROR(VLOOKUP($BJ$5,Ledger!C199:K199,2,0),"-")</f>
        <v>-</v>
      </c>
      <c r="BD199" s="49" t="str">
        <f>IFERROR(VLOOKUP($BJ$5,Ledger!C199:K199,3,0),"-")</f>
        <v>-</v>
      </c>
      <c r="BE199" s="49" t="str">
        <f>IFERROR(VLOOKUP($BJ$5,Ledger!C199:K199,4,0),"-")</f>
        <v>-</v>
      </c>
      <c r="BF199" s="49" t="str">
        <f>IFERROR(VLOOKUP($BJ$5,Ledger!C199:K199,5,0),"-")</f>
        <v>-</v>
      </c>
      <c r="BG199" s="49" t="str">
        <f>IFERROR(VLOOKUP($BJ$5,Ledger!C199:K199,6,0),"-")</f>
        <v>-</v>
      </c>
      <c r="BH199" s="45">
        <f t="shared" si="40"/>
        <v>0</v>
      </c>
      <c r="BI199" s="45" t="str">
        <f>IFERROR(VLOOKUP($BJ$5,Ledger!C199:K199,9,0),"-")</f>
        <v>-</v>
      </c>
      <c r="BJ199" s="45" t="str">
        <f t="shared" si="41"/>
        <v>-</v>
      </c>
    </row>
    <row r="200" spans="1:62" ht="24" x14ac:dyDescent="0.2">
      <c r="A200" s="25" t="str">
        <f>IFERROR(VLOOKUP($H$5,Ledger!C200:K200,2,0),"-")</f>
        <v>-</v>
      </c>
      <c r="B200" s="49" t="str">
        <f>IFERROR(VLOOKUP($H$5,Ledger!C200:K200,3,0),"-")</f>
        <v>-</v>
      </c>
      <c r="C200" s="49" t="str">
        <f>IFERROR(VLOOKUP($H$5,Ledger!C200:K200,4,0),"-")</f>
        <v>-</v>
      </c>
      <c r="D200" s="49" t="str">
        <f>IFERROR(VLOOKUP($H$5,Ledger!C200:K200,5,0),"-")</f>
        <v>-</v>
      </c>
      <c r="E200" s="49" t="str">
        <f>IFERROR(VLOOKUP($H$5,Ledger!C200:K200,6,0),"-")</f>
        <v>-</v>
      </c>
      <c r="F200" s="45">
        <f t="shared" ref="F200:F263" si="42">PRODUCT(D200:E200)</f>
        <v>0</v>
      </c>
      <c r="G200" s="45" t="str">
        <f>IFERROR(VLOOKUP($H$5,Ledger!C200:K200,9,0),"-")</f>
        <v>-</v>
      </c>
      <c r="H200" s="45" t="str">
        <f t="shared" ref="H200:H263" si="43">IFERROR((F200-G200),"-")</f>
        <v>-</v>
      </c>
      <c r="J200" s="25" t="str">
        <f>IFERROR(VLOOKUP($Q$5,Ledger!C200:K200,2,0),"-")</f>
        <v>-</v>
      </c>
      <c r="K200" s="49" t="str">
        <f>IFERROR(VLOOKUP($Q$5,Ledger!C200:K200,3,0),"-")</f>
        <v>-</v>
      </c>
      <c r="L200" s="49" t="str">
        <f>IFERROR(VLOOKUP($Q$5,Ledger!C200:K200,4,0),"-")</f>
        <v>-</v>
      </c>
      <c r="M200" s="49" t="str">
        <f>IFERROR(VLOOKUP($Q$5,Ledger!C200:K200,5,0),"-")</f>
        <v>-</v>
      </c>
      <c r="N200" s="49" t="str">
        <f>IFERROR(VLOOKUP($Q$5,Ledger!C200:K200,6,0),"-")</f>
        <v>-</v>
      </c>
      <c r="O200" s="45">
        <f t="shared" ref="O200:O263" si="44">PRODUCT(M200:N200)</f>
        <v>0</v>
      </c>
      <c r="P200" s="45" t="str">
        <f>IFERROR(VLOOKUP($Q$5,Ledger!C200:K200,9,0),"-")</f>
        <v>-</v>
      </c>
      <c r="Q200" s="45" t="str">
        <f t="shared" ref="Q200:Q263" si="45">IFERROR((O200-P200),"-")</f>
        <v>-</v>
      </c>
      <c r="S200" s="25" t="str">
        <f>IFERROR(VLOOKUP($Z$5,Ledger!C200:K200,2,0),"-")</f>
        <v>-</v>
      </c>
      <c r="T200" s="49" t="str">
        <f>IFERROR(VLOOKUP($Z$5,Ledger!C200:K200,3,0),"-")</f>
        <v>-</v>
      </c>
      <c r="U200" s="49" t="str">
        <f>IFERROR(VLOOKUP($Z$5,Ledger!C200:K200,4,0),"-")</f>
        <v>-</v>
      </c>
      <c r="V200" s="49" t="str">
        <f>IFERROR(VLOOKUP($Z$5,Ledger!C200:K200,5,0),"-")</f>
        <v>-</v>
      </c>
      <c r="W200" s="49" t="str">
        <f>IFERROR(VLOOKUP($Z$5,Ledger!C200:K200,6,0),"-")</f>
        <v>-</v>
      </c>
      <c r="X200" s="45">
        <f t="shared" ref="X200:X263" si="46">PRODUCT(V200:W200)</f>
        <v>0</v>
      </c>
      <c r="Y200" s="45" t="str">
        <f>IFERROR(VLOOKUP($Z$5,Ledger!C200:K200,9,0),"-")</f>
        <v>-</v>
      </c>
      <c r="Z200" s="45" t="str">
        <f t="shared" ref="Z200:Z263" si="47">IFERROR((X200-Y200),"-")</f>
        <v>-</v>
      </c>
      <c r="AB200" s="25" t="str">
        <f>IFERROR(VLOOKUP($AI$5,Ledger!C200:K200,2,0),"-")</f>
        <v>-</v>
      </c>
      <c r="AC200" s="49" t="str">
        <f>IFERROR(VLOOKUP($AI$5,Ledger!C200:K200,3,0),"-")</f>
        <v>-</v>
      </c>
      <c r="AD200" s="49" t="str">
        <f>IFERROR(VLOOKUP($AI$5,Ledger!C200:K200,4,0),"-")</f>
        <v>-</v>
      </c>
      <c r="AE200" s="49" t="str">
        <f>IFERROR(VLOOKUP($AI$5,Ledger!C200:K200,5,0),"-")</f>
        <v>-</v>
      </c>
      <c r="AF200" s="49" t="str">
        <f>IFERROR(VLOOKUP($AI$5,Ledger!C200:K200,6,0),"-")</f>
        <v>-</v>
      </c>
      <c r="AG200" s="45">
        <f t="shared" ref="AG200:AG263" si="48">PRODUCT(AE200:AF200)</f>
        <v>0</v>
      </c>
      <c r="AH200" s="45" t="str">
        <f>IFERROR(VLOOKUP($AI$5,Ledger!C200:K200,9,0),"-")</f>
        <v>-</v>
      </c>
      <c r="AI200" s="45" t="str">
        <f t="shared" ref="AI200:AI263" si="49">IFERROR((AG200-AH200),"-")</f>
        <v>-</v>
      </c>
      <c r="AK200" s="25" t="str">
        <f>IFERROR(VLOOKUP($AR$5,Ledger!C200:K200,2,0),"-")</f>
        <v>-</v>
      </c>
      <c r="AL200" s="49" t="str">
        <f>IFERROR(VLOOKUP($AR$5,Ledger!C200:K200,3,0),"-")</f>
        <v>-</v>
      </c>
      <c r="AM200" s="49" t="str">
        <f>IFERROR(VLOOKUP($AR$5,Ledger!C200:K200,4,0),"-")</f>
        <v>-</v>
      </c>
      <c r="AN200" s="49" t="str">
        <f>IFERROR(VLOOKUP($AR$5,Ledger!C200:K200,5,0),"-")</f>
        <v>-</v>
      </c>
      <c r="AO200" s="49" t="str">
        <f>IFERROR(VLOOKUP($AR$5,Ledger!C200:K200,6,0),"-")</f>
        <v>-</v>
      </c>
      <c r="AP200" s="45">
        <f t="shared" ref="AP200:AP263" si="50">PRODUCT(AN200:AO200)</f>
        <v>0</v>
      </c>
      <c r="AQ200" s="45" t="str">
        <f>IFERROR(VLOOKUP($AR$5,Ledger!C200:K200,9,0),"-")</f>
        <v>-</v>
      </c>
      <c r="AR200" s="45" t="str">
        <f t="shared" ref="AR200:AR263" si="51">IFERROR((AP200-AQ200),"-")</f>
        <v>-</v>
      </c>
      <c r="AT200" s="25" t="str">
        <f>IFERROR(VLOOKUP($BA$5,Ledger!C200:K200,2,0),"-")</f>
        <v>-</v>
      </c>
      <c r="AU200" s="49" t="str">
        <f>IFERROR(VLOOKUP($BA$5,Ledger!C200:K200,3,0),"-")</f>
        <v>-</v>
      </c>
      <c r="AV200" s="49" t="str">
        <f>IFERROR(VLOOKUP($BA$5,Ledger!C200:K200,4,0),"-")</f>
        <v>-</v>
      </c>
      <c r="AW200" s="49" t="str">
        <f>IFERROR(VLOOKUP($BA$5,Ledger!C200:K200,5,0),"-")</f>
        <v>-</v>
      </c>
      <c r="AX200" s="49" t="str">
        <f>IFERROR(VLOOKUP($BA$5,Ledger!C200:K200,6,0),"-")</f>
        <v>-</v>
      </c>
      <c r="AY200" s="45">
        <f t="shared" ref="AY200:AY263" si="52">PRODUCT(AW200:AX200)</f>
        <v>0</v>
      </c>
      <c r="AZ200" s="45" t="str">
        <f>IFERROR(VLOOKUP($BA$5,Ledger!C200:K200,9,0),"-")</f>
        <v>-</v>
      </c>
      <c r="BA200" s="45" t="str">
        <f t="shared" ref="BA200:BA263" si="53">IFERROR((AY200-AZ200),"-")</f>
        <v>-</v>
      </c>
      <c r="BC200" s="25" t="str">
        <f>IFERROR(VLOOKUP($BJ$5,Ledger!C200:K200,2,0),"-")</f>
        <v>-</v>
      </c>
      <c r="BD200" s="49" t="str">
        <f>IFERROR(VLOOKUP($BJ$5,Ledger!C200:K200,3,0),"-")</f>
        <v>-</v>
      </c>
      <c r="BE200" s="49" t="str">
        <f>IFERROR(VLOOKUP($BJ$5,Ledger!C200:K200,4,0),"-")</f>
        <v>-</v>
      </c>
      <c r="BF200" s="49" t="str">
        <f>IFERROR(VLOOKUP($BJ$5,Ledger!C200:K200,5,0),"-")</f>
        <v>-</v>
      </c>
      <c r="BG200" s="49" t="str">
        <f>IFERROR(VLOOKUP($BJ$5,Ledger!C200:K200,6,0),"-")</f>
        <v>-</v>
      </c>
      <c r="BH200" s="45">
        <f t="shared" ref="BH200:BH263" si="54">PRODUCT(BF200:BG200)</f>
        <v>0</v>
      </c>
      <c r="BI200" s="45" t="str">
        <f>IFERROR(VLOOKUP($BJ$5,Ledger!C200:K200,9,0),"-")</f>
        <v>-</v>
      </c>
      <c r="BJ200" s="45" t="str">
        <f t="shared" ref="BJ200:BJ263" si="55">IFERROR((BH200-BI200),"-")</f>
        <v>-</v>
      </c>
    </row>
    <row r="201" spans="1:62" ht="24" x14ac:dyDescent="0.2">
      <c r="A201" s="25" t="str">
        <f>IFERROR(VLOOKUP($H$5,Ledger!C201:K201,2,0),"-")</f>
        <v>-</v>
      </c>
      <c r="B201" s="49" t="str">
        <f>IFERROR(VLOOKUP($H$5,Ledger!C201:K201,3,0),"-")</f>
        <v>-</v>
      </c>
      <c r="C201" s="49" t="str">
        <f>IFERROR(VLOOKUP($H$5,Ledger!C201:K201,4,0),"-")</f>
        <v>-</v>
      </c>
      <c r="D201" s="49" t="str">
        <f>IFERROR(VLOOKUP($H$5,Ledger!C201:K201,5,0),"-")</f>
        <v>-</v>
      </c>
      <c r="E201" s="49" t="str">
        <f>IFERROR(VLOOKUP($H$5,Ledger!C201:K201,6,0),"-")</f>
        <v>-</v>
      </c>
      <c r="F201" s="45">
        <f t="shared" si="42"/>
        <v>0</v>
      </c>
      <c r="G201" s="45" t="str">
        <f>IFERROR(VLOOKUP($H$5,Ledger!C201:K201,9,0),"-")</f>
        <v>-</v>
      </c>
      <c r="H201" s="45" t="str">
        <f t="shared" si="43"/>
        <v>-</v>
      </c>
      <c r="J201" s="25" t="str">
        <f>IFERROR(VLOOKUP($Q$5,Ledger!C201:K201,2,0),"-")</f>
        <v>-</v>
      </c>
      <c r="K201" s="49" t="str">
        <f>IFERROR(VLOOKUP($Q$5,Ledger!C201:K201,3,0),"-")</f>
        <v>-</v>
      </c>
      <c r="L201" s="49" t="str">
        <f>IFERROR(VLOOKUP($Q$5,Ledger!C201:K201,4,0),"-")</f>
        <v>-</v>
      </c>
      <c r="M201" s="49" t="str">
        <f>IFERROR(VLOOKUP($Q$5,Ledger!C201:K201,5,0),"-")</f>
        <v>-</v>
      </c>
      <c r="N201" s="49" t="str">
        <f>IFERROR(VLOOKUP($Q$5,Ledger!C201:K201,6,0),"-")</f>
        <v>-</v>
      </c>
      <c r="O201" s="45">
        <f t="shared" si="44"/>
        <v>0</v>
      </c>
      <c r="P201" s="45" t="str">
        <f>IFERROR(VLOOKUP($Q$5,Ledger!C201:K201,9,0),"-")</f>
        <v>-</v>
      </c>
      <c r="Q201" s="45" t="str">
        <f t="shared" si="45"/>
        <v>-</v>
      </c>
      <c r="S201" s="25" t="str">
        <f>IFERROR(VLOOKUP($Z$5,Ledger!C201:K201,2,0),"-")</f>
        <v>-</v>
      </c>
      <c r="T201" s="49" t="str">
        <f>IFERROR(VLOOKUP($Z$5,Ledger!C201:K201,3,0),"-")</f>
        <v>-</v>
      </c>
      <c r="U201" s="49" t="str">
        <f>IFERROR(VLOOKUP($Z$5,Ledger!C201:K201,4,0),"-")</f>
        <v>-</v>
      </c>
      <c r="V201" s="49" t="str">
        <f>IFERROR(VLOOKUP($Z$5,Ledger!C201:K201,5,0),"-")</f>
        <v>-</v>
      </c>
      <c r="W201" s="49" t="str">
        <f>IFERROR(VLOOKUP($Z$5,Ledger!C201:K201,6,0),"-")</f>
        <v>-</v>
      </c>
      <c r="X201" s="45">
        <f t="shared" si="46"/>
        <v>0</v>
      </c>
      <c r="Y201" s="45" t="str">
        <f>IFERROR(VLOOKUP($Z$5,Ledger!C201:K201,9,0),"-")</f>
        <v>-</v>
      </c>
      <c r="Z201" s="45" t="str">
        <f t="shared" si="47"/>
        <v>-</v>
      </c>
      <c r="AB201" s="25" t="str">
        <f>IFERROR(VLOOKUP($AI$5,Ledger!C201:K201,2,0),"-")</f>
        <v>-</v>
      </c>
      <c r="AC201" s="49" t="str">
        <f>IFERROR(VLOOKUP($AI$5,Ledger!C201:K201,3,0),"-")</f>
        <v>-</v>
      </c>
      <c r="AD201" s="49" t="str">
        <f>IFERROR(VLOOKUP($AI$5,Ledger!C201:K201,4,0),"-")</f>
        <v>-</v>
      </c>
      <c r="AE201" s="49" t="str">
        <f>IFERROR(VLOOKUP($AI$5,Ledger!C201:K201,5,0),"-")</f>
        <v>-</v>
      </c>
      <c r="AF201" s="49" t="str">
        <f>IFERROR(VLOOKUP($AI$5,Ledger!C201:K201,6,0),"-")</f>
        <v>-</v>
      </c>
      <c r="AG201" s="45">
        <f t="shared" si="48"/>
        <v>0</v>
      </c>
      <c r="AH201" s="45" t="str">
        <f>IFERROR(VLOOKUP($AI$5,Ledger!C201:K201,9,0),"-")</f>
        <v>-</v>
      </c>
      <c r="AI201" s="45" t="str">
        <f t="shared" si="49"/>
        <v>-</v>
      </c>
      <c r="AK201" s="25" t="str">
        <f>IFERROR(VLOOKUP($AR$5,Ledger!C201:K201,2,0),"-")</f>
        <v>-</v>
      </c>
      <c r="AL201" s="49" t="str">
        <f>IFERROR(VLOOKUP($AR$5,Ledger!C201:K201,3,0),"-")</f>
        <v>-</v>
      </c>
      <c r="AM201" s="49" t="str">
        <f>IFERROR(VLOOKUP($AR$5,Ledger!C201:K201,4,0),"-")</f>
        <v>-</v>
      </c>
      <c r="AN201" s="49" t="str">
        <f>IFERROR(VLOOKUP($AR$5,Ledger!C201:K201,5,0),"-")</f>
        <v>-</v>
      </c>
      <c r="AO201" s="49" t="str">
        <f>IFERROR(VLOOKUP($AR$5,Ledger!C201:K201,6,0),"-")</f>
        <v>-</v>
      </c>
      <c r="AP201" s="45">
        <f t="shared" si="50"/>
        <v>0</v>
      </c>
      <c r="AQ201" s="45" t="str">
        <f>IFERROR(VLOOKUP($AR$5,Ledger!C201:K201,9,0),"-")</f>
        <v>-</v>
      </c>
      <c r="AR201" s="45" t="str">
        <f t="shared" si="51"/>
        <v>-</v>
      </c>
      <c r="AT201" s="25" t="str">
        <f>IFERROR(VLOOKUP($BA$5,Ledger!C201:K201,2,0),"-")</f>
        <v>-</v>
      </c>
      <c r="AU201" s="49" t="str">
        <f>IFERROR(VLOOKUP($BA$5,Ledger!C201:K201,3,0),"-")</f>
        <v>-</v>
      </c>
      <c r="AV201" s="49" t="str">
        <f>IFERROR(VLOOKUP($BA$5,Ledger!C201:K201,4,0),"-")</f>
        <v>-</v>
      </c>
      <c r="AW201" s="49" t="str">
        <f>IFERROR(VLOOKUP($BA$5,Ledger!C201:K201,5,0),"-")</f>
        <v>-</v>
      </c>
      <c r="AX201" s="49" t="str">
        <f>IFERROR(VLOOKUP($BA$5,Ledger!C201:K201,6,0),"-")</f>
        <v>-</v>
      </c>
      <c r="AY201" s="45">
        <f t="shared" si="52"/>
        <v>0</v>
      </c>
      <c r="AZ201" s="45" t="str">
        <f>IFERROR(VLOOKUP($BA$5,Ledger!C201:K201,9,0),"-")</f>
        <v>-</v>
      </c>
      <c r="BA201" s="45" t="str">
        <f t="shared" si="53"/>
        <v>-</v>
      </c>
      <c r="BC201" s="25" t="str">
        <f>IFERROR(VLOOKUP($BJ$5,Ledger!C201:K201,2,0),"-")</f>
        <v>-</v>
      </c>
      <c r="BD201" s="49" t="str">
        <f>IFERROR(VLOOKUP($BJ$5,Ledger!C201:K201,3,0),"-")</f>
        <v>-</v>
      </c>
      <c r="BE201" s="49" t="str">
        <f>IFERROR(VLOOKUP($BJ$5,Ledger!C201:K201,4,0),"-")</f>
        <v>-</v>
      </c>
      <c r="BF201" s="49" t="str">
        <f>IFERROR(VLOOKUP($BJ$5,Ledger!C201:K201,5,0),"-")</f>
        <v>-</v>
      </c>
      <c r="BG201" s="49" t="str">
        <f>IFERROR(VLOOKUP($BJ$5,Ledger!C201:K201,6,0),"-")</f>
        <v>-</v>
      </c>
      <c r="BH201" s="45">
        <f t="shared" si="54"/>
        <v>0</v>
      </c>
      <c r="BI201" s="45" t="str">
        <f>IFERROR(VLOOKUP($BJ$5,Ledger!C201:K201,9,0),"-")</f>
        <v>-</v>
      </c>
      <c r="BJ201" s="45" t="str">
        <f t="shared" si="55"/>
        <v>-</v>
      </c>
    </row>
    <row r="202" spans="1:62" ht="24" x14ac:dyDescent="0.2">
      <c r="A202" s="25" t="str">
        <f>IFERROR(VLOOKUP($H$5,Ledger!C202:K202,2,0),"-")</f>
        <v>-</v>
      </c>
      <c r="B202" s="49" t="str">
        <f>IFERROR(VLOOKUP($H$5,Ledger!C202:K202,3,0),"-")</f>
        <v>-</v>
      </c>
      <c r="C202" s="49" t="str">
        <f>IFERROR(VLOOKUP($H$5,Ledger!C202:K202,4,0),"-")</f>
        <v>-</v>
      </c>
      <c r="D202" s="49" t="str">
        <f>IFERROR(VLOOKUP($H$5,Ledger!C202:K202,5,0),"-")</f>
        <v>-</v>
      </c>
      <c r="E202" s="49" t="str">
        <f>IFERROR(VLOOKUP($H$5,Ledger!C202:K202,6,0),"-")</f>
        <v>-</v>
      </c>
      <c r="F202" s="45">
        <f t="shared" si="42"/>
        <v>0</v>
      </c>
      <c r="G202" s="45" t="str">
        <f>IFERROR(VLOOKUP($H$5,Ledger!C202:K202,9,0),"-")</f>
        <v>-</v>
      </c>
      <c r="H202" s="45" t="str">
        <f t="shared" si="43"/>
        <v>-</v>
      </c>
      <c r="J202" s="25" t="str">
        <f>IFERROR(VLOOKUP($Q$5,Ledger!C202:K202,2,0),"-")</f>
        <v>-</v>
      </c>
      <c r="K202" s="49" t="str">
        <f>IFERROR(VLOOKUP($Q$5,Ledger!C202:K202,3,0),"-")</f>
        <v>-</v>
      </c>
      <c r="L202" s="49" t="str">
        <f>IFERROR(VLOOKUP($Q$5,Ledger!C202:K202,4,0),"-")</f>
        <v>-</v>
      </c>
      <c r="M202" s="49" t="str">
        <f>IFERROR(VLOOKUP($Q$5,Ledger!C202:K202,5,0),"-")</f>
        <v>-</v>
      </c>
      <c r="N202" s="49" t="str">
        <f>IFERROR(VLOOKUP($Q$5,Ledger!C202:K202,6,0),"-")</f>
        <v>-</v>
      </c>
      <c r="O202" s="45">
        <f t="shared" si="44"/>
        <v>0</v>
      </c>
      <c r="P202" s="45" t="str">
        <f>IFERROR(VLOOKUP($Q$5,Ledger!C202:K202,9,0),"-")</f>
        <v>-</v>
      </c>
      <c r="Q202" s="45" t="str">
        <f t="shared" si="45"/>
        <v>-</v>
      </c>
      <c r="S202" s="25" t="str">
        <f>IFERROR(VLOOKUP($Z$5,Ledger!C202:K202,2,0),"-")</f>
        <v>-</v>
      </c>
      <c r="T202" s="49" t="str">
        <f>IFERROR(VLOOKUP($Z$5,Ledger!C202:K202,3,0),"-")</f>
        <v>-</v>
      </c>
      <c r="U202" s="49" t="str">
        <f>IFERROR(VLOOKUP($Z$5,Ledger!C202:K202,4,0),"-")</f>
        <v>-</v>
      </c>
      <c r="V202" s="49" t="str">
        <f>IFERROR(VLOOKUP($Z$5,Ledger!C202:K202,5,0),"-")</f>
        <v>-</v>
      </c>
      <c r="W202" s="49" t="str">
        <f>IFERROR(VLOOKUP($Z$5,Ledger!C202:K202,6,0),"-")</f>
        <v>-</v>
      </c>
      <c r="X202" s="45">
        <f t="shared" si="46"/>
        <v>0</v>
      </c>
      <c r="Y202" s="45" t="str">
        <f>IFERROR(VLOOKUP($Z$5,Ledger!C202:K202,9,0),"-")</f>
        <v>-</v>
      </c>
      <c r="Z202" s="45" t="str">
        <f t="shared" si="47"/>
        <v>-</v>
      </c>
      <c r="AB202" s="25" t="str">
        <f>IFERROR(VLOOKUP($AI$5,Ledger!C202:K202,2,0),"-")</f>
        <v>-</v>
      </c>
      <c r="AC202" s="49" t="str">
        <f>IFERROR(VLOOKUP($AI$5,Ledger!C202:K202,3,0),"-")</f>
        <v>-</v>
      </c>
      <c r="AD202" s="49" t="str">
        <f>IFERROR(VLOOKUP($AI$5,Ledger!C202:K202,4,0),"-")</f>
        <v>-</v>
      </c>
      <c r="AE202" s="49" t="str">
        <f>IFERROR(VLOOKUP($AI$5,Ledger!C202:K202,5,0),"-")</f>
        <v>-</v>
      </c>
      <c r="AF202" s="49" t="str">
        <f>IFERROR(VLOOKUP($AI$5,Ledger!C202:K202,6,0),"-")</f>
        <v>-</v>
      </c>
      <c r="AG202" s="45">
        <f t="shared" si="48"/>
        <v>0</v>
      </c>
      <c r="AH202" s="45" t="str">
        <f>IFERROR(VLOOKUP($AI$5,Ledger!C202:K202,9,0),"-")</f>
        <v>-</v>
      </c>
      <c r="AI202" s="45" t="str">
        <f t="shared" si="49"/>
        <v>-</v>
      </c>
      <c r="AK202" s="25" t="str">
        <f>IFERROR(VLOOKUP($AR$5,Ledger!C202:K202,2,0),"-")</f>
        <v>-</v>
      </c>
      <c r="AL202" s="49" t="str">
        <f>IFERROR(VLOOKUP($AR$5,Ledger!C202:K202,3,0),"-")</f>
        <v>-</v>
      </c>
      <c r="AM202" s="49" t="str">
        <f>IFERROR(VLOOKUP($AR$5,Ledger!C202:K202,4,0),"-")</f>
        <v>-</v>
      </c>
      <c r="AN202" s="49" t="str">
        <f>IFERROR(VLOOKUP($AR$5,Ledger!C202:K202,5,0),"-")</f>
        <v>-</v>
      </c>
      <c r="AO202" s="49" t="str">
        <f>IFERROR(VLOOKUP($AR$5,Ledger!C202:K202,6,0),"-")</f>
        <v>-</v>
      </c>
      <c r="AP202" s="45">
        <f t="shared" si="50"/>
        <v>0</v>
      </c>
      <c r="AQ202" s="45" t="str">
        <f>IFERROR(VLOOKUP($AR$5,Ledger!C202:K202,9,0),"-")</f>
        <v>-</v>
      </c>
      <c r="AR202" s="45" t="str">
        <f t="shared" si="51"/>
        <v>-</v>
      </c>
      <c r="AT202" s="25" t="str">
        <f>IFERROR(VLOOKUP($BA$5,Ledger!C202:K202,2,0),"-")</f>
        <v>-</v>
      </c>
      <c r="AU202" s="49" t="str">
        <f>IFERROR(VLOOKUP($BA$5,Ledger!C202:K202,3,0),"-")</f>
        <v>-</v>
      </c>
      <c r="AV202" s="49" t="str">
        <f>IFERROR(VLOOKUP($BA$5,Ledger!C202:K202,4,0),"-")</f>
        <v>-</v>
      </c>
      <c r="AW202" s="49" t="str">
        <f>IFERROR(VLOOKUP($BA$5,Ledger!C202:K202,5,0),"-")</f>
        <v>-</v>
      </c>
      <c r="AX202" s="49" t="str">
        <f>IFERROR(VLOOKUP($BA$5,Ledger!C202:K202,6,0),"-")</f>
        <v>-</v>
      </c>
      <c r="AY202" s="45">
        <f t="shared" si="52"/>
        <v>0</v>
      </c>
      <c r="AZ202" s="45" t="str">
        <f>IFERROR(VLOOKUP($BA$5,Ledger!C202:K202,9,0),"-")</f>
        <v>-</v>
      </c>
      <c r="BA202" s="45" t="str">
        <f t="shared" si="53"/>
        <v>-</v>
      </c>
      <c r="BC202" s="25" t="str">
        <f>IFERROR(VLOOKUP($BJ$5,Ledger!C202:K202,2,0),"-")</f>
        <v>-</v>
      </c>
      <c r="BD202" s="49" t="str">
        <f>IFERROR(VLOOKUP($BJ$5,Ledger!C202:K202,3,0),"-")</f>
        <v>-</v>
      </c>
      <c r="BE202" s="49" t="str">
        <f>IFERROR(VLOOKUP($BJ$5,Ledger!C202:K202,4,0),"-")</f>
        <v>-</v>
      </c>
      <c r="BF202" s="49" t="str">
        <f>IFERROR(VLOOKUP($BJ$5,Ledger!C202:K202,5,0),"-")</f>
        <v>-</v>
      </c>
      <c r="BG202" s="49" t="str">
        <f>IFERROR(VLOOKUP($BJ$5,Ledger!C202:K202,6,0),"-")</f>
        <v>-</v>
      </c>
      <c r="BH202" s="45">
        <f t="shared" si="54"/>
        <v>0</v>
      </c>
      <c r="BI202" s="45" t="str">
        <f>IFERROR(VLOOKUP($BJ$5,Ledger!C202:K202,9,0),"-")</f>
        <v>-</v>
      </c>
      <c r="BJ202" s="45" t="str">
        <f t="shared" si="55"/>
        <v>-</v>
      </c>
    </row>
    <row r="203" spans="1:62" ht="24" x14ac:dyDescent="0.2">
      <c r="A203" s="25" t="str">
        <f>IFERROR(VLOOKUP($H$5,Ledger!C203:K203,2,0),"-")</f>
        <v>-</v>
      </c>
      <c r="B203" s="49" t="str">
        <f>IFERROR(VLOOKUP($H$5,Ledger!C203:K203,3,0),"-")</f>
        <v>-</v>
      </c>
      <c r="C203" s="49" t="str">
        <f>IFERROR(VLOOKUP($H$5,Ledger!C203:K203,4,0),"-")</f>
        <v>-</v>
      </c>
      <c r="D203" s="49" t="str">
        <f>IFERROR(VLOOKUP($H$5,Ledger!C203:K203,5,0),"-")</f>
        <v>-</v>
      </c>
      <c r="E203" s="49" t="str">
        <f>IFERROR(VLOOKUP($H$5,Ledger!C203:K203,6,0),"-")</f>
        <v>-</v>
      </c>
      <c r="F203" s="45">
        <f t="shared" si="42"/>
        <v>0</v>
      </c>
      <c r="G203" s="45" t="str">
        <f>IFERROR(VLOOKUP($H$5,Ledger!C203:K203,9,0),"-")</f>
        <v>-</v>
      </c>
      <c r="H203" s="45" t="str">
        <f t="shared" si="43"/>
        <v>-</v>
      </c>
      <c r="J203" s="25" t="str">
        <f>IFERROR(VLOOKUP($Q$5,Ledger!C203:K203,2,0),"-")</f>
        <v>-</v>
      </c>
      <c r="K203" s="49" t="str">
        <f>IFERROR(VLOOKUP($Q$5,Ledger!C203:K203,3,0),"-")</f>
        <v>-</v>
      </c>
      <c r="L203" s="49" t="str">
        <f>IFERROR(VLOOKUP($Q$5,Ledger!C203:K203,4,0),"-")</f>
        <v>-</v>
      </c>
      <c r="M203" s="49" t="str">
        <f>IFERROR(VLOOKUP($Q$5,Ledger!C203:K203,5,0),"-")</f>
        <v>-</v>
      </c>
      <c r="N203" s="49" t="str">
        <f>IFERROR(VLOOKUP($Q$5,Ledger!C203:K203,6,0),"-")</f>
        <v>-</v>
      </c>
      <c r="O203" s="45">
        <f t="shared" si="44"/>
        <v>0</v>
      </c>
      <c r="P203" s="45" t="str">
        <f>IFERROR(VLOOKUP($Q$5,Ledger!C203:K203,9,0),"-")</f>
        <v>-</v>
      </c>
      <c r="Q203" s="45" t="str">
        <f t="shared" si="45"/>
        <v>-</v>
      </c>
      <c r="S203" s="25" t="str">
        <f>IFERROR(VLOOKUP($Z$5,Ledger!C203:K203,2,0),"-")</f>
        <v>-</v>
      </c>
      <c r="T203" s="49" t="str">
        <f>IFERROR(VLOOKUP($Z$5,Ledger!C203:K203,3,0),"-")</f>
        <v>-</v>
      </c>
      <c r="U203" s="49" t="str">
        <f>IFERROR(VLOOKUP($Z$5,Ledger!C203:K203,4,0),"-")</f>
        <v>-</v>
      </c>
      <c r="V203" s="49" t="str">
        <f>IFERROR(VLOOKUP($Z$5,Ledger!C203:K203,5,0),"-")</f>
        <v>-</v>
      </c>
      <c r="W203" s="49" t="str">
        <f>IFERROR(VLOOKUP($Z$5,Ledger!C203:K203,6,0),"-")</f>
        <v>-</v>
      </c>
      <c r="X203" s="45">
        <f t="shared" si="46"/>
        <v>0</v>
      </c>
      <c r="Y203" s="45" t="str">
        <f>IFERROR(VLOOKUP($Z$5,Ledger!C203:K203,9,0),"-")</f>
        <v>-</v>
      </c>
      <c r="Z203" s="45" t="str">
        <f t="shared" si="47"/>
        <v>-</v>
      </c>
      <c r="AB203" s="25" t="str">
        <f>IFERROR(VLOOKUP($AI$5,Ledger!C203:K203,2,0),"-")</f>
        <v>-</v>
      </c>
      <c r="AC203" s="49" t="str">
        <f>IFERROR(VLOOKUP($AI$5,Ledger!C203:K203,3,0),"-")</f>
        <v>-</v>
      </c>
      <c r="AD203" s="49" t="str">
        <f>IFERROR(VLOOKUP($AI$5,Ledger!C203:K203,4,0),"-")</f>
        <v>-</v>
      </c>
      <c r="AE203" s="49" t="str">
        <f>IFERROR(VLOOKUP($AI$5,Ledger!C203:K203,5,0),"-")</f>
        <v>-</v>
      </c>
      <c r="AF203" s="49" t="str">
        <f>IFERROR(VLOOKUP($AI$5,Ledger!C203:K203,6,0),"-")</f>
        <v>-</v>
      </c>
      <c r="AG203" s="45">
        <f t="shared" si="48"/>
        <v>0</v>
      </c>
      <c r="AH203" s="45" t="str">
        <f>IFERROR(VLOOKUP($AI$5,Ledger!C203:K203,9,0),"-")</f>
        <v>-</v>
      </c>
      <c r="AI203" s="45" t="str">
        <f t="shared" si="49"/>
        <v>-</v>
      </c>
      <c r="AK203" s="25" t="str">
        <f>IFERROR(VLOOKUP($AR$5,Ledger!C203:K203,2,0),"-")</f>
        <v>-</v>
      </c>
      <c r="AL203" s="49" t="str">
        <f>IFERROR(VLOOKUP($AR$5,Ledger!C203:K203,3,0),"-")</f>
        <v>-</v>
      </c>
      <c r="AM203" s="49" t="str">
        <f>IFERROR(VLOOKUP($AR$5,Ledger!C203:K203,4,0),"-")</f>
        <v>-</v>
      </c>
      <c r="AN203" s="49" t="str">
        <f>IFERROR(VLOOKUP($AR$5,Ledger!C203:K203,5,0),"-")</f>
        <v>-</v>
      </c>
      <c r="AO203" s="49" t="str">
        <f>IFERROR(VLOOKUP($AR$5,Ledger!C203:K203,6,0),"-")</f>
        <v>-</v>
      </c>
      <c r="AP203" s="45">
        <f t="shared" si="50"/>
        <v>0</v>
      </c>
      <c r="AQ203" s="45" t="str">
        <f>IFERROR(VLOOKUP($AR$5,Ledger!C203:K203,9,0),"-")</f>
        <v>-</v>
      </c>
      <c r="AR203" s="45" t="str">
        <f t="shared" si="51"/>
        <v>-</v>
      </c>
      <c r="AT203" s="25" t="str">
        <f>IFERROR(VLOOKUP($BA$5,Ledger!C203:K203,2,0),"-")</f>
        <v>-</v>
      </c>
      <c r="AU203" s="49" t="str">
        <f>IFERROR(VLOOKUP($BA$5,Ledger!C203:K203,3,0),"-")</f>
        <v>-</v>
      </c>
      <c r="AV203" s="49" t="str">
        <f>IFERROR(VLOOKUP($BA$5,Ledger!C203:K203,4,0),"-")</f>
        <v>-</v>
      </c>
      <c r="AW203" s="49" t="str">
        <f>IFERROR(VLOOKUP($BA$5,Ledger!C203:K203,5,0),"-")</f>
        <v>-</v>
      </c>
      <c r="AX203" s="49" t="str">
        <f>IFERROR(VLOOKUP($BA$5,Ledger!C203:K203,6,0),"-")</f>
        <v>-</v>
      </c>
      <c r="AY203" s="45">
        <f t="shared" si="52"/>
        <v>0</v>
      </c>
      <c r="AZ203" s="45" t="str">
        <f>IFERROR(VLOOKUP($BA$5,Ledger!C203:K203,9,0),"-")</f>
        <v>-</v>
      </c>
      <c r="BA203" s="45" t="str">
        <f t="shared" si="53"/>
        <v>-</v>
      </c>
      <c r="BC203" s="25" t="str">
        <f>IFERROR(VLOOKUP($BJ$5,Ledger!C203:K203,2,0),"-")</f>
        <v>-</v>
      </c>
      <c r="BD203" s="49" t="str">
        <f>IFERROR(VLOOKUP($BJ$5,Ledger!C203:K203,3,0),"-")</f>
        <v>-</v>
      </c>
      <c r="BE203" s="49" t="str">
        <f>IFERROR(VLOOKUP($BJ$5,Ledger!C203:K203,4,0),"-")</f>
        <v>-</v>
      </c>
      <c r="BF203" s="49" t="str">
        <f>IFERROR(VLOOKUP($BJ$5,Ledger!C203:K203,5,0),"-")</f>
        <v>-</v>
      </c>
      <c r="BG203" s="49" t="str">
        <f>IFERROR(VLOOKUP($BJ$5,Ledger!C203:K203,6,0),"-")</f>
        <v>-</v>
      </c>
      <c r="BH203" s="45">
        <f t="shared" si="54"/>
        <v>0</v>
      </c>
      <c r="BI203" s="45" t="str">
        <f>IFERROR(VLOOKUP($BJ$5,Ledger!C203:K203,9,0),"-")</f>
        <v>-</v>
      </c>
      <c r="BJ203" s="45" t="str">
        <f t="shared" si="55"/>
        <v>-</v>
      </c>
    </row>
    <row r="204" spans="1:62" ht="24" x14ac:dyDescent="0.2">
      <c r="A204" s="25" t="str">
        <f>IFERROR(VLOOKUP($H$5,Ledger!C204:K204,2,0),"-")</f>
        <v>-</v>
      </c>
      <c r="B204" s="49" t="str">
        <f>IFERROR(VLOOKUP($H$5,Ledger!C204:K204,3,0),"-")</f>
        <v>-</v>
      </c>
      <c r="C204" s="49" t="str">
        <f>IFERROR(VLOOKUP($H$5,Ledger!C204:K204,4,0),"-")</f>
        <v>-</v>
      </c>
      <c r="D204" s="49" t="str">
        <f>IFERROR(VLOOKUP($H$5,Ledger!C204:K204,5,0),"-")</f>
        <v>-</v>
      </c>
      <c r="E204" s="49" t="str">
        <f>IFERROR(VLOOKUP($H$5,Ledger!C204:K204,6,0),"-")</f>
        <v>-</v>
      </c>
      <c r="F204" s="45">
        <f t="shared" si="42"/>
        <v>0</v>
      </c>
      <c r="G204" s="45" t="str">
        <f>IFERROR(VLOOKUP($H$5,Ledger!C204:K204,9,0),"-")</f>
        <v>-</v>
      </c>
      <c r="H204" s="45" t="str">
        <f t="shared" si="43"/>
        <v>-</v>
      </c>
      <c r="J204" s="25" t="str">
        <f>IFERROR(VLOOKUP($Q$5,Ledger!C204:K204,2,0),"-")</f>
        <v>-</v>
      </c>
      <c r="K204" s="49" t="str">
        <f>IFERROR(VLOOKUP($Q$5,Ledger!C204:K204,3,0),"-")</f>
        <v>-</v>
      </c>
      <c r="L204" s="49" t="str">
        <f>IFERROR(VLOOKUP($Q$5,Ledger!C204:K204,4,0),"-")</f>
        <v>-</v>
      </c>
      <c r="M204" s="49" t="str">
        <f>IFERROR(VLOOKUP($Q$5,Ledger!C204:K204,5,0),"-")</f>
        <v>-</v>
      </c>
      <c r="N204" s="49" t="str">
        <f>IFERROR(VLOOKUP($Q$5,Ledger!C204:K204,6,0),"-")</f>
        <v>-</v>
      </c>
      <c r="O204" s="45">
        <f t="shared" si="44"/>
        <v>0</v>
      </c>
      <c r="P204" s="45" t="str">
        <f>IFERROR(VLOOKUP($Q$5,Ledger!C204:K204,9,0),"-")</f>
        <v>-</v>
      </c>
      <c r="Q204" s="45" t="str">
        <f t="shared" si="45"/>
        <v>-</v>
      </c>
      <c r="S204" s="25" t="str">
        <f>IFERROR(VLOOKUP($Z$5,Ledger!C204:K204,2,0),"-")</f>
        <v>-</v>
      </c>
      <c r="T204" s="49" t="str">
        <f>IFERROR(VLOOKUP($Z$5,Ledger!C204:K204,3,0),"-")</f>
        <v>-</v>
      </c>
      <c r="U204" s="49" t="str">
        <f>IFERROR(VLOOKUP($Z$5,Ledger!C204:K204,4,0),"-")</f>
        <v>-</v>
      </c>
      <c r="V204" s="49" t="str">
        <f>IFERROR(VLOOKUP($Z$5,Ledger!C204:K204,5,0),"-")</f>
        <v>-</v>
      </c>
      <c r="W204" s="49" t="str">
        <f>IFERROR(VLOOKUP($Z$5,Ledger!C204:K204,6,0),"-")</f>
        <v>-</v>
      </c>
      <c r="X204" s="45">
        <f t="shared" si="46"/>
        <v>0</v>
      </c>
      <c r="Y204" s="45" t="str">
        <f>IFERROR(VLOOKUP($Z$5,Ledger!C204:K204,9,0),"-")</f>
        <v>-</v>
      </c>
      <c r="Z204" s="45" t="str">
        <f t="shared" si="47"/>
        <v>-</v>
      </c>
      <c r="AB204" s="25" t="str">
        <f>IFERROR(VLOOKUP($AI$5,Ledger!C204:K204,2,0),"-")</f>
        <v>-</v>
      </c>
      <c r="AC204" s="49" t="str">
        <f>IFERROR(VLOOKUP($AI$5,Ledger!C204:K204,3,0),"-")</f>
        <v>-</v>
      </c>
      <c r="AD204" s="49" t="str">
        <f>IFERROR(VLOOKUP($AI$5,Ledger!C204:K204,4,0),"-")</f>
        <v>-</v>
      </c>
      <c r="AE204" s="49" t="str">
        <f>IFERROR(VLOOKUP($AI$5,Ledger!C204:K204,5,0),"-")</f>
        <v>-</v>
      </c>
      <c r="AF204" s="49" t="str">
        <f>IFERROR(VLOOKUP($AI$5,Ledger!C204:K204,6,0),"-")</f>
        <v>-</v>
      </c>
      <c r="AG204" s="45">
        <f t="shared" si="48"/>
        <v>0</v>
      </c>
      <c r="AH204" s="45" t="str">
        <f>IFERROR(VLOOKUP($AI$5,Ledger!C204:K204,9,0),"-")</f>
        <v>-</v>
      </c>
      <c r="AI204" s="45" t="str">
        <f t="shared" si="49"/>
        <v>-</v>
      </c>
      <c r="AK204" s="25" t="str">
        <f>IFERROR(VLOOKUP($AR$5,Ledger!C204:K204,2,0),"-")</f>
        <v>-</v>
      </c>
      <c r="AL204" s="49" t="str">
        <f>IFERROR(VLOOKUP($AR$5,Ledger!C204:K204,3,0),"-")</f>
        <v>-</v>
      </c>
      <c r="AM204" s="49" t="str">
        <f>IFERROR(VLOOKUP($AR$5,Ledger!C204:K204,4,0),"-")</f>
        <v>-</v>
      </c>
      <c r="AN204" s="49" t="str">
        <f>IFERROR(VLOOKUP($AR$5,Ledger!C204:K204,5,0),"-")</f>
        <v>-</v>
      </c>
      <c r="AO204" s="49" t="str">
        <f>IFERROR(VLOOKUP($AR$5,Ledger!C204:K204,6,0),"-")</f>
        <v>-</v>
      </c>
      <c r="AP204" s="45">
        <f t="shared" si="50"/>
        <v>0</v>
      </c>
      <c r="AQ204" s="45" t="str">
        <f>IFERROR(VLOOKUP($AR$5,Ledger!C204:K204,9,0),"-")</f>
        <v>-</v>
      </c>
      <c r="AR204" s="45" t="str">
        <f t="shared" si="51"/>
        <v>-</v>
      </c>
      <c r="AT204" s="25" t="str">
        <f>IFERROR(VLOOKUP($BA$5,Ledger!C204:K204,2,0),"-")</f>
        <v>-</v>
      </c>
      <c r="AU204" s="49" t="str">
        <f>IFERROR(VLOOKUP($BA$5,Ledger!C204:K204,3,0),"-")</f>
        <v>-</v>
      </c>
      <c r="AV204" s="49" t="str">
        <f>IFERROR(VLOOKUP($BA$5,Ledger!C204:K204,4,0),"-")</f>
        <v>-</v>
      </c>
      <c r="AW204" s="49" t="str">
        <f>IFERROR(VLOOKUP($BA$5,Ledger!C204:K204,5,0),"-")</f>
        <v>-</v>
      </c>
      <c r="AX204" s="49" t="str">
        <f>IFERROR(VLOOKUP($BA$5,Ledger!C204:K204,6,0),"-")</f>
        <v>-</v>
      </c>
      <c r="AY204" s="45">
        <f t="shared" si="52"/>
        <v>0</v>
      </c>
      <c r="AZ204" s="45" t="str">
        <f>IFERROR(VLOOKUP($BA$5,Ledger!C204:K204,9,0),"-")</f>
        <v>-</v>
      </c>
      <c r="BA204" s="45" t="str">
        <f t="shared" si="53"/>
        <v>-</v>
      </c>
      <c r="BC204" s="25" t="str">
        <f>IFERROR(VLOOKUP($BJ$5,Ledger!C204:K204,2,0),"-")</f>
        <v>-</v>
      </c>
      <c r="BD204" s="49" t="str">
        <f>IFERROR(VLOOKUP($BJ$5,Ledger!C204:K204,3,0),"-")</f>
        <v>-</v>
      </c>
      <c r="BE204" s="49" t="str">
        <f>IFERROR(VLOOKUP($BJ$5,Ledger!C204:K204,4,0),"-")</f>
        <v>-</v>
      </c>
      <c r="BF204" s="49" t="str">
        <f>IFERROR(VLOOKUP($BJ$5,Ledger!C204:K204,5,0),"-")</f>
        <v>-</v>
      </c>
      <c r="BG204" s="49" t="str">
        <f>IFERROR(VLOOKUP($BJ$5,Ledger!C204:K204,6,0),"-")</f>
        <v>-</v>
      </c>
      <c r="BH204" s="45">
        <f t="shared" si="54"/>
        <v>0</v>
      </c>
      <c r="BI204" s="45" t="str">
        <f>IFERROR(VLOOKUP($BJ$5,Ledger!C204:K204,9,0),"-")</f>
        <v>-</v>
      </c>
      <c r="BJ204" s="45" t="str">
        <f t="shared" si="55"/>
        <v>-</v>
      </c>
    </row>
    <row r="205" spans="1:62" ht="24" x14ac:dyDescent="0.2">
      <c r="A205" s="25" t="str">
        <f>IFERROR(VLOOKUP($H$5,Ledger!C205:K205,2,0),"-")</f>
        <v>-</v>
      </c>
      <c r="B205" s="49" t="str">
        <f>IFERROR(VLOOKUP($H$5,Ledger!C205:K205,3,0),"-")</f>
        <v>-</v>
      </c>
      <c r="C205" s="49" t="str">
        <f>IFERROR(VLOOKUP($H$5,Ledger!C205:K205,4,0),"-")</f>
        <v>-</v>
      </c>
      <c r="D205" s="49" t="str">
        <f>IFERROR(VLOOKUP($H$5,Ledger!C205:K205,5,0),"-")</f>
        <v>-</v>
      </c>
      <c r="E205" s="49" t="str">
        <f>IFERROR(VLOOKUP($H$5,Ledger!C205:K205,6,0),"-")</f>
        <v>-</v>
      </c>
      <c r="F205" s="45">
        <f t="shared" si="42"/>
        <v>0</v>
      </c>
      <c r="G205" s="45" t="str">
        <f>IFERROR(VLOOKUP($H$5,Ledger!C205:K205,9,0),"-")</f>
        <v>-</v>
      </c>
      <c r="H205" s="45" t="str">
        <f t="shared" si="43"/>
        <v>-</v>
      </c>
      <c r="J205" s="25" t="str">
        <f>IFERROR(VLOOKUP($Q$5,Ledger!C205:K205,2,0),"-")</f>
        <v>-</v>
      </c>
      <c r="K205" s="49" t="str">
        <f>IFERROR(VLOOKUP($Q$5,Ledger!C205:K205,3,0),"-")</f>
        <v>-</v>
      </c>
      <c r="L205" s="49" t="str">
        <f>IFERROR(VLOOKUP($Q$5,Ledger!C205:K205,4,0),"-")</f>
        <v>-</v>
      </c>
      <c r="M205" s="49" t="str">
        <f>IFERROR(VLOOKUP($Q$5,Ledger!C205:K205,5,0),"-")</f>
        <v>-</v>
      </c>
      <c r="N205" s="49" t="str">
        <f>IFERROR(VLOOKUP($Q$5,Ledger!C205:K205,6,0),"-")</f>
        <v>-</v>
      </c>
      <c r="O205" s="45">
        <f t="shared" si="44"/>
        <v>0</v>
      </c>
      <c r="P205" s="45" t="str">
        <f>IFERROR(VLOOKUP($Q$5,Ledger!C205:K205,9,0),"-")</f>
        <v>-</v>
      </c>
      <c r="Q205" s="45" t="str">
        <f t="shared" si="45"/>
        <v>-</v>
      </c>
      <c r="S205" s="25" t="str">
        <f>IFERROR(VLOOKUP($Z$5,Ledger!C205:K205,2,0),"-")</f>
        <v>-</v>
      </c>
      <c r="T205" s="49" t="str">
        <f>IFERROR(VLOOKUP($Z$5,Ledger!C205:K205,3,0),"-")</f>
        <v>-</v>
      </c>
      <c r="U205" s="49" t="str">
        <f>IFERROR(VLOOKUP($Z$5,Ledger!C205:K205,4,0),"-")</f>
        <v>-</v>
      </c>
      <c r="V205" s="49" t="str">
        <f>IFERROR(VLOOKUP($Z$5,Ledger!C205:K205,5,0),"-")</f>
        <v>-</v>
      </c>
      <c r="W205" s="49" t="str">
        <f>IFERROR(VLOOKUP($Z$5,Ledger!C205:K205,6,0),"-")</f>
        <v>-</v>
      </c>
      <c r="X205" s="45">
        <f t="shared" si="46"/>
        <v>0</v>
      </c>
      <c r="Y205" s="45" t="str">
        <f>IFERROR(VLOOKUP($Z$5,Ledger!C205:K205,9,0),"-")</f>
        <v>-</v>
      </c>
      <c r="Z205" s="45" t="str">
        <f t="shared" si="47"/>
        <v>-</v>
      </c>
      <c r="AB205" s="25" t="str">
        <f>IFERROR(VLOOKUP($AI$5,Ledger!C205:K205,2,0),"-")</f>
        <v>-</v>
      </c>
      <c r="AC205" s="49" t="str">
        <f>IFERROR(VLOOKUP($AI$5,Ledger!C205:K205,3,0),"-")</f>
        <v>-</v>
      </c>
      <c r="AD205" s="49" t="str">
        <f>IFERROR(VLOOKUP($AI$5,Ledger!C205:K205,4,0),"-")</f>
        <v>-</v>
      </c>
      <c r="AE205" s="49" t="str">
        <f>IFERROR(VLOOKUP($AI$5,Ledger!C205:K205,5,0),"-")</f>
        <v>-</v>
      </c>
      <c r="AF205" s="49" t="str">
        <f>IFERROR(VLOOKUP($AI$5,Ledger!C205:K205,6,0),"-")</f>
        <v>-</v>
      </c>
      <c r="AG205" s="45">
        <f t="shared" si="48"/>
        <v>0</v>
      </c>
      <c r="AH205" s="45" t="str">
        <f>IFERROR(VLOOKUP($AI$5,Ledger!C205:K205,9,0),"-")</f>
        <v>-</v>
      </c>
      <c r="AI205" s="45" t="str">
        <f t="shared" si="49"/>
        <v>-</v>
      </c>
      <c r="AK205" s="25" t="str">
        <f>IFERROR(VLOOKUP($AR$5,Ledger!C205:K205,2,0),"-")</f>
        <v>-</v>
      </c>
      <c r="AL205" s="49" t="str">
        <f>IFERROR(VLOOKUP($AR$5,Ledger!C205:K205,3,0),"-")</f>
        <v>-</v>
      </c>
      <c r="AM205" s="49" t="str">
        <f>IFERROR(VLOOKUP($AR$5,Ledger!C205:K205,4,0),"-")</f>
        <v>-</v>
      </c>
      <c r="AN205" s="49" t="str">
        <f>IFERROR(VLOOKUP($AR$5,Ledger!C205:K205,5,0),"-")</f>
        <v>-</v>
      </c>
      <c r="AO205" s="49" t="str">
        <f>IFERROR(VLOOKUP($AR$5,Ledger!C205:K205,6,0),"-")</f>
        <v>-</v>
      </c>
      <c r="AP205" s="45">
        <f t="shared" si="50"/>
        <v>0</v>
      </c>
      <c r="AQ205" s="45" t="str">
        <f>IFERROR(VLOOKUP($AR$5,Ledger!C205:K205,9,0),"-")</f>
        <v>-</v>
      </c>
      <c r="AR205" s="45" t="str">
        <f t="shared" si="51"/>
        <v>-</v>
      </c>
      <c r="AT205" s="25" t="str">
        <f>IFERROR(VLOOKUP($BA$5,Ledger!C205:K205,2,0),"-")</f>
        <v>-</v>
      </c>
      <c r="AU205" s="49" t="str">
        <f>IFERROR(VLOOKUP($BA$5,Ledger!C205:K205,3,0),"-")</f>
        <v>-</v>
      </c>
      <c r="AV205" s="49" t="str">
        <f>IFERROR(VLOOKUP($BA$5,Ledger!C205:K205,4,0),"-")</f>
        <v>-</v>
      </c>
      <c r="AW205" s="49" t="str">
        <f>IFERROR(VLOOKUP($BA$5,Ledger!C205:K205,5,0),"-")</f>
        <v>-</v>
      </c>
      <c r="AX205" s="49" t="str">
        <f>IFERROR(VLOOKUP($BA$5,Ledger!C205:K205,6,0),"-")</f>
        <v>-</v>
      </c>
      <c r="AY205" s="45">
        <f t="shared" si="52"/>
        <v>0</v>
      </c>
      <c r="AZ205" s="45" t="str">
        <f>IFERROR(VLOOKUP($BA$5,Ledger!C205:K205,9,0),"-")</f>
        <v>-</v>
      </c>
      <c r="BA205" s="45" t="str">
        <f t="shared" si="53"/>
        <v>-</v>
      </c>
      <c r="BC205" s="25" t="str">
        <f>IFERROR(VLOOKUP($BJ$5,Ledger!C205:K205,2,0),"-")</f>
        <v>-</v>
      </c>
      <c r="BD205" s="49" t="str">
        <f>IFERROR(VLOOKUP($BJ$5,Ledger!C205:K205,3,0),"-")</f>
        <v>-</v>
      </c>
      <c r="BE205" s="49" t="str">
        <f>IFERROR(VLOOKUP($BJ$5,Ledger!C205:K205,4,0),"-")</f>
        <v>-</v>
      </c>
      <c r="BF205" s="49" t="str">
        <f>IFERROR(VLOOKUP($BJ$5,Ledger!C205:K205,5,0),"-")</f>
        <v>-</v>
      </c>
      <c r="BG205" s="49" t="str">
        <f>IFERROR(VLOOKUP($BJ$5,Ledger!C205:K205,6,0),"-")</f>
        <v>-</v>
      </c>
      <c r="BH205" s="45">
        <f t="shared" si="54"/>
        <v>0</v>
      </c>
      <c r="BI205" s="45" t="str">
        <f>IFERROR(VLOOKUP($BJ$5,Ledger!C205:K205,9,0),"-")</f>
        <v>-</v>
      </c>
      <c r="BJ205" s="45" t="str">
        <f t="shared" si="55"/>
        <v>-</v>
      </c>
    </row>
    <row r="206" spans="1:62" ht="24" x14ac:dyDescent="0.2">
      <c r="A206" s="25" t="str">
        <f>IFERROR(VLOOKUP($H$5,Ledger!C206:K206,2,0),"-")</f>
        <v>-</v>
      </c>
      <c r="B206" s="49" t="str">
        <f>IFERROR(VLOOKUP($H$5,Ledger!C206:K206,3,0),"-")</f>
        <v>-</v>
      </c>
      <c r="C206" s="49" t="str">
        <f>IFERROR(VLOOKUP($H$5,Ledger!C206:K206,4,0),"-")</f>
        <v>-</v>
      </c>
      <c r="D206" s="49" t="str">
        <f>IFERROR(VLOOKUP($H$5,Ledger!C206:K206,5,0),"-")</f>
        <v>-</v>
      </c>
      <c r="E206" s="49" t="str">
        <f>IFERROR(VLOOKUP($H$5,Ledger!C206:K206,6,0),"-")</f>
        <v>-</v>
      </c>
      <c r="F206" s="45">
        <f t="shared" si="42"/>
        <v>0</v>
      </c>
      <c r="G206" s="45" t="str">
        <f>IFERROR(VLOOKUP($H$5,Ledger!C206:K206,9,0),"-")</f>
        <v>-</v>
      </c>
      <c r="H206" s="45" t="str">
        <f t="shared" si="43"/>
        <v>-</v>
      </c>
      <c r="J206" s="25" t="str">
        <f>IFERROR(VLOOKUP($Q$5,Ledger!C206:K206,2,0),"-")</f>
        <v>-</v>
      </c>
      <c r="K206" s="49" t="str">
        <f>IFERROR(VLOOKUP($Q$5,Ledger!C206:K206,3,0),"-")</f>
        <v>-</v>
      </c>
      <c r="L206" s="49" t="str">
        <f>IFERROR(VLOOKUP($Q$5,Ledger!C206:K206,4,0),"-")</f>
        <v>-</v>
      </c>
      <c r="M206" s="49" t="str">
        <f>IFERROR(VLOOKUP($Q$5,Ledger!C206:K206,5,0),"-")</f>
        <v>-</v>
      </c>
      <c r="N206" s="49" t="str">
        <f>IFERROR(VLOOKUP($Q$5,Ledger!C206:K206,6,0),"-")</f>
        <v>-</v>
      </c>
      <c r="O206" s="45">
        <f t="shared" si="44"/>
        <v>0</v>
      </c>
      <c r="P206" s="45" t="str">
        <f>IFERROR(VLOOKUP($Q$5,Ledger!C206:K206,9,0),"-")</f>
        <v>-</v>
      </c>
      <c r="Q206" s="45" t="str">
        <f t="shared" si="45"/>
        <v>-</v>
      </c>
      <c r="S206" s="25" t="str">
        <f>IFERROR(VLOOKUP($Z$5,Ledger!C206:K206,2,0),"-")</f>
        <v>-</v>
      </c>
      <c r="T206" s="49" t="str">
        <f>IFERROR(VLOOKUP($Z$5,Ledger!C206:K206,3,0),"-")</f>
        <v>-</v>
      </c>
      <c r="U206" s="49" t="str">
        <f>IFERROR(VLOOKUP($Z$5,Ledger!C206:K206,4,0),"-")</f>
        <v>-</v>
      </c>
      <c r="V206" s="49" t="str">
        <f>IFERROR(VLOOKUP($Z$5,Ledger!C206:K206,5,0),"-")</f>
        <v>-</v>
      </c>
      <c r="W206" s="49" t="str">
        <f>IFERROR(VLOOKUP($Z$5,Ledger!C206:K206,6,0),"-")</f>
        <v>-</v>
      </c>
      <c r="X206" s="45">
        <f t="shared" si="46"/>
        <v>0</v>
      </c>
      <c r="Y206" s="45" t="str">
        <f>IFERROR(VLOOKUP($Z$5,Ledger!C206:K206,9,0),"-")</f>
        <v>-</v>
      </c>
      <c r="Z206" s="45" t="str">
        <f t="shared" si="47"/>
        <v>-</v>
      </c>
      <c r="AB206" s="25" t="str">
        <f>IFERROR(VLOOKUP($AI$5,Ledger!C206:K206,2,0),"-")</f>
        <v>-</v>
      </c>
      <c r="AC206" s="49" t="str">
        <f>IFERROR(VLOOKUP($AI$5,Ledger!C206:K206,3,0),"-")</f>
        <v>-</v>
      </c>
      <c r="AD206" s="49" t="str">
        <f>IFERROR(VLOOKUP($AI$5,Ledger!C206:K206,4,0),"-")</f>
        <v>-</v>
      </c>
      <c r="AE206" s="49" t="str">
        <f>IFERROR(VLOOKUP($AI$5,Ledger!C206:K206,5,0),"-")</f>
        <v>-</v>
      </c>
      <c r="AF206" s="49" t="str">
        <f>IFERROR(VLOOKUP($AI$5,Ledger!C206:K206,6,0),"-")</f>
        <v>-</v>
      </c>
      <c r="AG206" s="45">
        <f t="shared" si="48"/>
        <v>0</v>
      </c>
      <c r="AH206" s="45" t="str">
        <f>IFERROR(VLOOKUP($AI$5,Ledger!C206:K206,9,0),"-")</f>
        <v>-</v>
      </c>
      <c r="AI206" s="45" t="str">
        <f t="shared" si="49"/>
        <v>-</v>
      </c>
      <c r="AK206" s="25" t="str">
        <f>IFERROR(VLOOKUP($AR$5,Ledger!C206:K206,2,0),"-")</f>
        <v>-</v>
      </c>
      <c r="AL206" s="49" t="str">
        <f>IFERROR(VLOOKUP($AR$5,Ledger!C206:K206,3,0),"-")</f>
        <v>-</v>
      </c>
      <c r="AM206" s="49" t="str">
        <f>IFERROR(VLOOKUP($AR$5,Ledger!C206:K206,4,0),"-")</f>
        <v>-</v>
      </c>
      <c r="AN206" s="49" t="str">
        <f>IFERROR(VLOOKUP($AR$5,Ledger!C206:K206,5,0),"-")</f>
        <v>-</v>
      </c>
      <c r="AO206" s="49" t="str">
        <f>IFERROR(VLOOKUP($AR$5,Ledger!C206:K206,6,0),"-")</f>
        <v>-</v>
      </c>
      <c r="AP206" s="45">
        <f t="shared" si="50"/>
        <v>0</v>
      </c>
      <c r="AQ206" s="45" t="str">
        <f>IFERROR(VLOOKUP($AR$5,Ledger!C206:K206,9,0),"-")</f>
        <v>-</v>
      </c>
      <c r="AR206" s="45" t="str">
        <f t="shared" si="51"/>
        <v>-</v>
      </c>
      <c r="AT206" s="25" t="str">
        <f>IFERROR(VLOOKUP($BA$5,Ledger!C206:K206,2,0),"-")</f>
        <v>-</v>
      </c>
      <c r="AU206" s="49" t="str">
        <f>IFERROR(VLOOKUP($BA$5,Ledger!C206:K206,3,0),"-")</f>
        <v>-</v>
      </c>
      <c r="AV206" s="49" t="str">
        <f>IFERROR(VLOOKUP($BA$5,Ledger!C206:K206,4,0),"-")</f>
        <v>-</v>
      </c>
      <c r="AW206" s="49" t="str">
        <f>IFERROR(VLOOKUP($BA$5,Ledger!C206:K206,5,0),"-")</f>
        <v>-</v>
      </c>
      <c r="AX206" s="49" t="str">
        <f>IFERROR(VLOOKUP($BA$5,Ledger!C206:K206,6,0),"-")</f>
        <v>-</v>
      </c>
      <c r="AY206" s="45">
        <f t="shared" si="52"/>
        <v>0</v>
      </c>
      <c r="AZ206" s="45" t="str">
        <f>IFERROR(VLOOKUP($BA$5,Ledger!C206:K206,9,0),"-")</f>
        <v>-</v>
      </c>
      <c r="BA206" s="45" t="str">
        <f t="shared" si="53"/>
        <v>-</v>
      </c>
      <c r="BC206" s="25" t="str">
        <f>IFERROR(VLOOKUP($BJ$5,Ledger!C206:K206,2,0),"-")</f>
        <v>-</v>
      </c>
      <c r="BD206" s="49" t="str">
        <f>IFERROR(VLOOKUP($BJ$5,Ledger!C206:K206,3,0),"-")</f>
        <v>-</v>
      </c>
      <c r="BE206" s="49" t="str">
        <f>IFERROR(VLOOKUP($BJ$5,Ledger!C206:K206,4,0),"-")</f>
        <v>-</v>
      </c>
      <c r="BF206" s="49" t="str">
        <f>IFERROR(VLOOKUP($BJ$5,Ledger!C206:K206,5,0),"-")</f>
        <v>-</v>
      </c>
      <c r="BG206" s="49" t="str">
        <f>IFERROR(VLOOKUP($BJ$5,Ledger!C206:K206,6,0),"-")</f>
        <v>-</v>
      </c>
      <c r="BH206" s="45">
        <f t="shared" si="54"/>
        <v>0</v>
      </c>
      <c r="BI206" s="45" t="str">
        <f>IFERROR(VLOOKUP($BJ$5,Ledger!C206:K206,9,0),"-")</f>
        <v>-</v>
      </c>
      <c r="BJ206" s="45" t="str">
        <f t="shared" si="55"/>
        <v>-</v>
      </c>
    </row>
    <row r="207" spans="1:62" ht="24" x14ac:dyDescent="0.2">
      <c r="A207" s="25" t="str">
        <f>IFERROR(VLOOKUP($H$5,Ledger!C207:K207,2,0),"-")</f>
        <v>-</v>
      </c>
      <c r="B207" s="49" t="str">
        <f>IFERROR(VLOOKUP($H$5,Ledger!C207:K207,3,0),"-")</f>
        <v>-</v>
      </c>
      <c r="C207" s="49" t="str">
        <f>IFERROR(VLOOKUP($H$5,Ledger!C207:K207,4,0),"-")</f>
        <v>-</v>
      </c>
      <c r="D207" s="49" t="str">
        <f>IFERROR(VLOOKUP($H$5,Ledger!C207:K207,5,0),"-")</f>
        <v>-</v>
      </c>
      <c r="E207" s="49" t="str">
        <f>IFERROR(VLOOKUP($H$5,Ledger!C207:K207,6,0),"-")</f>
        <v>-</v>
      </c>
      <c r="F207" s="45">
        <f t="shared" si="42"/>
        <v>0</v>
      </c>
      <c r="G207" s="45" t="str">
        <f>IFERROR(VLOOKUP($H$5,Ledger!C207:K207,9,0),"-")</f>
        <v>-</v>
      </c>
      <c r="H207" s="45" t="str">
        <f t="shared" si="43"/>
        <v>-</v>
      </c>
      <c r="J207" s="25" t="str">
        <f>IFERROR(VLOOKUP($Q$5,Ledger!C207:K207,2,0),"-")</f>
        <v>-</v>
      </c>
      <c r="K207" s="49" t="str">
        <f>IFERROR(VLOOKUP($Q$5,Ledger!C207:K207,3,0),"-")</f>
        <v>-</v>
      </c>
      <c r="L207" s="49" t="str">
        <f>IFERROR(VLOOKUP($Q$5,Ledger!C207:K207,4,0),"-")</f>
        <v>-</v>
      </c>
      <c r="M207" s="49" t="str">
        <f>IFERROR(VLOOKUP($Q$5,Ledger!C207:K207,5,0),"-")</f>
        <v>-</v>
      </c>
      <c r="N207" s="49" t="str">
        <f>IFERROR(VLOOKUP($Q$5,Ledger!C207:K207,6,0),"-")</f>
        <v>-</v>
      </c>
      <c r="O207" s="45">
        <f t="shared" si="44"/>
        <v>0</v>
      </c>
      <c r="P207" s="45" t="str">
        <f>IFERROR(VLOOKUP($Q$5,Ledger!C207:K207,9,0),"-")</f>
        <v>-</v>
      </c>
      <c r="Q207" s="45" t="str">
        <f t="shared" si="45"/>
        <v>-</v>
      </c>
      <c r="S207" s="25" t="str">
        <f>IFERROR(VLOOKUP($Z$5,Ledger!C207:K207,2,0),"-")</f>
        <v>-</v>
      </c>
      <c r="T207" s="49" t="str">
        <f>IFERROR(VLOOKUP($Z$5,Ledger!C207:K207,3,0),"-")</f>
        <v>-</v>
      </c>
      <c r="U207" s="49" t="str">
        <f>IFERROR(VLOOKUP($Z$5,Ledger!C207:K207,4,0),"-")</f>
        <v>-</v>
      </c>
      <c r="V207" s="49" t="str">
        <f>IFERROR(VLOOKUP($Z$5,Ledger!C207:K207,5,0),"-")</f>
        <v>-</v>
      </c>
      <c r="W207" s="49" t="str">
        <f>IFERROR(VLOOKUP($Z$5,Ledger!C207:K207,6,0),"-")</f>
        <v>-</v>
      </c>
      <c r="X207" s="45">
        <f t="shared" si="46"/>
        <v>0</v>
      </c>
      <c r="Y207" s="45" t="str">
        <f>IFERROR(VLOOKUP($Z$5,Ledger!C207:K207,9,0),"-")</f>
        <v>-</v>
      </c>
      <c r="Z207" s="45" t="str">
        <f t="shared" si="47"/>
        <v>-</v>
      </c>
      <c r="AB207" s="25" t="str">
        <f>IFERROR(VLOOKUP($AI$5,Ledger!C207:K207,2,0),"-")</f>
        <v>-</v>
      </c>
      <c r="AC207" s="49" t="str">
        <f>IFERROR(VLOOKUP($AI$5,Ledger!C207:K207,3,0),"-")</f>
        <v>-</v>
      </c>
      <c r="AD207" s="49" t="str">
        <f>IFERROR(VLOOKUP($AI$5,Ledger!C207:K207,4,0),"-")</f>
        <v>-</v>
      </c>
      <c r="AE207" s="49" t="str">
        <f>IFERROR(VLOOKUP($AI$5,Ledger!C207:K207,5,0),"-")</f>
        <v>-</v>
      </c>
      <c r="AF207" s="49" t="str">
        <f>IFERROR(VLOOKUP($AI$5,Ledger!C207:K207,6,0),"-")</f>
        <v>-</v>
      </c>
      <c r="AG207" s="45">
        <f t="shared" si="48"/>
        <v>0</v>
      </c>
      <c r="AH207" s="45" t="str">
        <f>IFERROR(VLOOKUP($AI$5,Ledger!C207:K207,9,0),"-")</f>
        <v>-</v>
      </c>
      <c r="AI207" s="45" t="str">
        <f t="shared" si="49"/>
        <v>-</v>
      </c>
      <c r="AK207" s="25" t="str">
        <f>IFERROR(VLOOKUP($AR$5,Ledger!C207:K207,2,0),"-")</f>
        <v>-</v>
      </c>
      <c r="AL207" s="49" t="str">
        <f>IFERROR(VLOOKUP($AR$5,Ledger!C207:K207,3,0),"-")</f>
        <v>-</v>
      </c>
      <c r="AM207" s="49" t="str">
        <f>IFERROR(VLOOKUP($AR$5,Ledger!C207:K207,4,0),"-")</f>
        <v>-</v>
      </c>
      <c r="AN207" s="49" t="str">
        <f>IFERROR(VLOOKUP($AR$5,Ledger!C207:K207,5,0),"-")</f>
        <v>-</v>
      </c>
      <c r="AO207" s="49" t="str">
        <f>IFERROR(VLOOKUP($AR$5,Ledger!C207:K207,6,0),"-")</f>
        <v>-</v>
      </c>
      <c r="AP207" s="45">
        <f t="shared" si="50"/>
        <v>0</v>
      </c>
      <c r="AQ207" s="45" t="str">
        <f>IFERROR(VLOOKUP($AR$5,Ledger!C207:K207,9,0),"-")</f>
        <v>-</v>
      </c>
      <c r="AR207" s="45" t="str">
        <f t="shared" si="51"/>
        <v>-</v>
      </c>
      <c r="AT207" s="25" t="str">
        <f>IFERROR(VLOOKUP($BA$5,Ledger!C207:K207,2,0),"-")</f>
        <v>-</v>
      </c>
      <c r="AU207" s="49" t="str">
        <f>IFERROR(VLOOKUP($BA$5,Ledger!C207:K207,3,0),"-")</f>
        <v>-</v>
      </c>
      <c r="AV207" s="49" t="str">
        <f>IFERROR(VLOOKUP($BA$5,Ledger!C207:K207,4,0),"-")</f>
        <v>-</v>
      </c>
      <c r="AW207" s="49" t="str">
        <f>IFERROR(VLOOKUP($BA$5,Ledger!C207:K207,5,0),"-")</f>
        <v>-</v>
      </c>
      <c r="AX207" s="49" t="str">
        <f>IFERROR(VLOOKUP($BA$5,Ledger!C207:K207,6,0),"-")</f>
        <v>-</v>
      </c>
      <c r="AY207" s="45">
        <f t="shared" si="52"/>
        <v>0</v>
      </c>
      <c r="AZ207" s="45" t="str">
        <f>IFERROR(VLOOKUP($BA$5,Ledger!C207:K207,9,0),"-")</f>
        <v>-</v>
      </c>
      <c r="BA207" s="45" t="str">
        <f t="shared" si="53"/>
        <v>-</v>
      </c>
      <c r="BC207" s="25" t="str">
        <f>IFERROR(VLOOKUP($BJ$5,Ledger!C207:K207,2,0),"-")</f>
        <v>-</v>
      </c>
      <c r="BD207" s="49" t="str">
        <f>IFERROR(VLOOKUP($BJ$5,Ledger!C207:K207,3,0),"-")</f>
        <v>-</v>
      </c>
      <c r="BE207" s="49" t="str">
        <f>IFERROR(VLOOKUP($BJ$5,Ledger!C207:K207,4,0),"-")</f>
        <v>-</v>
      </c>
      <c r="BF207" s="49" t="str">
        <f>IFERROR(VLOOKUP($BJ$5,Ledger!C207:K207,5,0),"-")</f>
        <v>-</v>
      </c>
      <c r="BG207" s="49" t="str">
        <f>IFERROR(VLOOKUP($BJ$5,Ledger!C207:K207,6,0),"-")</f>
        <v>-</v>
      </c>
      <c r="BH207" s="45">
        <f t="shared" si="54"/>
        <v>0</v>
      </c>
      <c r="BI207" s="45" t="str">
        <f>IFERROR(VLOOKUP($BJ$5,Ledger!C207:K207,9,0),"-")</f>
        <v>-</v>
      </c>
      <c r="BJ207" s="45" t="str">
        <f t="shared" si="55"/>
        <v>-</v>
      </c>
    </row>
    <row r="208" spans="1:62" ht="24" x14ac:dyDescent="0.2">
      <c r="A208" s="25" t="str">
        <f>IFERROR(VLOOKUP($H$5,Ledger!C208:K208,2,0),"-")</f>
        <v>-</v>
      </c>
      <c r="B208" s="49" t="str">
        <f>IFERROR(VLOOKUP($H$5,Ledger!C208:K208,3,0),"-")</f>
        <v>-</v>
      </c>
      <c r="C208" s="49" t="str">
        <f>IFERROR(VLOOKUP($H$5,Ledger!C208:K208,4,0),"-")</f>
        <v>-</v>
      </c>
      <c r="D208" s="49" t="str">
        <f>IFERROR(VLOOKUP($H$5,Ledger!C208:K208,5,0),"-")</f>
        <v>-</v>
      </c>
      <c r="E208" s="49" t="str">
        <f>IFERROR(VLOOKUP($H$5,Ledger!C208:K208,6,0),"-")</f>
        <v>-</v>
      </c>
      <c r="F208" s="45">
        <f t="shared" si="42"/>
        <v>0</v>
      </c>
      <c r="G208" s="45" t="str">
        <f>IFERROR(VLOOKUP($H$5,Ledger!C208:K208,9,0),"-")</f>
        <v>-</v>
      </c>
      <c r="H208" s="45" t="str">
        <f t="shared" si="43"/>
        <v>-</v>
      </c>
      <c r="J208" s="25" t="str">
        <f>IFERROR(VLOOKUP($Q$5,Ledger!C208:K208,2,0),"-")</f>
        <v>-</v>
      </c>
      <c r="K208" s="49" t="str">
        <f>IFERROR(VLOOKUP($Q$5,Ledger!C208:K208,3,0),"-")</f>
        <v>-</v>
      </c>
      <c r="L208" s="49" t="str">
        <f>IFERROR(VLOOKUP($Q$5,Ledger!C208:K208,4,0),"-")</f>
        <v>-</v>
      </c>
      <c r="M208" s="49" t="str">
        <f>IFERROR(VLOOKUP($Q$5,Ledger!C208:K208,5,0),"-")</f>
        <v>-</v>
      </c>
      <c r="N208" s="49" t="str">
        <f>IFERROR(VLOOKUP($Q$5,Ledger!C208:K208,6,0),"-")</f>
        <v>-</v>
      </c>
      <c r="O208" s="45">
        <f t="shared" si="44"/>
        <v>0</v>
      </c>
      <c r="P208" s="45" t="str">
        <f>IFERROR(VLOOKUP($Q$5,Ledger!C208:K208,9,0),"-")</f>
        <v>-</v>
      </c>
      <c r="Q208" s="45" t="str">
        <f t="shared" si="45"/>
        <v>-</v>
      </c>
      <c r="S208" s="25" t="str">
        <f>IFERROR(VLOOKUP($Z$5,Ledger!C208:K208,2,0),"-")</f>
        <v>-</v>
      </c>
      <c r="T208" s="49" t="str">
        <f>IFERROR(VLOOKUP($Z$5,Ledger!C208:K208,3,0),"-")</f>
        <v>-</v>
      </c>
      <c r="U208" s="49" t="str">
        <f>IFERROR(VLOOKUP($Z$5,Ledger!C208:K208,4,0),"-")</f>
        <v>-</v>
      </c>
      <c r="V208" s="49" t="str">
        <f>IFERROR(VLOOKUP($Z$5,Ledger!C208:K208,5,0),"-")</f>
        <v>-</v>
      </c>
      <c r="W208" s="49" t="str">
        <f>IFERROR(VLOOKUP($Z$5,Ledger!C208:K208,6,0),"-")</f>
        <v>-</v>
      </c>
      <c r="X208" s="45">
        <f t="shared" si="46"/>
        <v>0</v>
      </c>
      <c r="Y208" s="45" t="str">
        <f>IFERROR(VLOOKUP($Z$5,Ledger!C208:K208,9,0),"-")</f>
        <v>-</v>
      </c>
      <c r="Z208" s="45" t="str">
        <f t="shared" si="47"/>
        <v>-</v>
      </c>
      <c r="AB208" s="25" t="str">
        <f>IFERROR(VLOOKUP($AI$5,Ledger!C208:K208,2,0),"-")</f>
        <v>-</v>
      </c>
      <c r="AC208" s="49" t="str">
        <f>IFERROR(VLOOKUP($AI$5,Ledger!C208:K208,3,0),"-")</f>
        <v>-</v>
      </c>
      <c r="AD208" s="49" t="str">
        <f>IFERROR(VLOOKUP($AI$5,Ledger!C208:K208,4,0),"-")</f>
        <v>-</v>
      </c>
      <c r="AE208" s="49" t="str">
        <f>IFERROR(VLOOKUP($AI$5,Ledger!C208:K208,5,0),"-")</f>
        <v>-</v>
      </c>
      <c r="AF208" s="49" t="str">
        <f>IFERROR(VLOOKUP($AI$5,Ledger!C208:K208,6,0),"-")</f>
        <v>-</v>
      </c>
      <c r="AG208" s="45">
        <f t="shared" si="48"/>
        <v>0</v>
      </c>
      <c r="AH208" s="45" t="str">
        <f>IFERROR(VLOOKUP($AI$5,Ledger!C208:K208,9,0),"-")</f>
        <v>-</v>
      </c>
      <c r="AI208" s="45" t="str">
        <f t="shared" si="49"/>
        <v>-</v>
      </c>
      <c r="AK208" s="25" t="str">
        <f>IFERROR(VLOOKUP($AR$5,Ledger!C208:K208,2,0),"-")</f>
        <v>-</v>
      </c>
      <c r="AL208" s="49" t="str">
        <f>IFERROR(VLOOKUP($AR$5,Ledger!C208:K208,3,0),"-")</f>
        <v>-</v>
      </c>
      <c r="AM208" s="49" t="str">
        <f>IFERROR(VLOOKUP($AR$5,Ledger!C208:K208,4,0),"-")</f>
        <v>-</v>
      </c>
      <c r="AN208" s="49" t="str">
        <f>IFERROR(VLOOKUP($AR$5,Ledger!C208:K208,5,0),"-")</f>
        <v>-</v>
      </c>
      <c r="AO208" s="49" t="str">
        <f>IFERROR(VLOOKUP($AR$5,Ledger!C208:K208,6,0),"-")</f>
        <v>-</v>
      </c>
      <c r="AP208" s="45">
        <f t="shared" si="50"/>
        <v>0</v>
      </c>
      <c r="AQ208" s="45" t="str">
        <f>IFERROR(VLOOKUP($AR$5,Ledger!C208:K208,9,0),"-")</f>
        <v>-</v>
      </c>
      <c r="AR208" s="45" t="str">
        <f t="shared" si="51"/>
        <v>-</v>
      </c>
      <c r="AT208" s="25" t="str">
        <f>IFERROR(VLOOKUP($BA$5,Ledger!C208:K208,2,0),"-")</f>
        <v>-</v>
      </c>
      <c r="AU208" s="49" t="str">
        <f>IFERROR(VLOOKUP($BA$5,Ledger!C208:K208,3,0),"-")</f>
        <v>-</v>
      </c>
      <c r="AV208" s="49" t="str">
        <f>IFERROR(VLOOKUP($BA$5,Ledger!C208:K208,4,0),"-")</f>
        <v>-</v>
      </c>
      <c r="AW208" s="49" t="str">
        <f>IFERROR(VLOOKUP($BA$5,Ledger!C208:K208,5,0),"-")</f>
        <v>-</v>
      </c>
      <c r="AX208" s="49" t="str">
        <f>IFERROR(VLOOKUP($BA$5,Ledger!C208:K208,6,0),"-")</f>
        <v>-</v>
      </c>
      <c r="AY208" s="45">
        <f t="shared" si="52"/>
        <v>0</v>
      </c>
      <c r="AZ208" s="45" t="str">
        <f>IFERROR(VLOOKUP($BA$5,Ledger!C208:K208,9,0),"-")</f>
        <v>-</v>
      </c>
      <c r="BA208" s="45" t="str">
        <f t="shared" si="53"/>
        <v>-</v>
      </c>
      <c r="BC208" s="25" t="str">
        <f>IFERROR(VLOOKUP($BJ$5,Ledger!C208:K208,2,0),"-")</f>
        <v>-</v>
      </c>
      <c r="BD208" s="49" t="str">
        <f>IFERROR(VLOOKUP($BJ$5,Ledger!C208:K208,3,0),"-")</f>
        <v>-</v>
      </c>
      <c r="BE208" s="49" t="str">
        <f>IFERROR(VLOOKUP($BJ$5,Ledger!C208:K208,4,0),"-")</f>
        <v>-</v>
      </c>
      <c r="BF208" s="49" t="str">
        <f>IFERROR(VLOOKUP($BJ$5,Ledger!C208:K208,5,0),"-")</f>
        <v>-</v>
      </c>
      <c r="BG208" s="49" t="str">
        <f>IFERROR(VLOOKUP($BJ$5,Ledger!C208:K208,6,0),"-")</f>
        <v>-</v>
      </c>
      <c r="BH208" s="45">
        <f t="shared" si="54"/>
        <v>0</v>
      </c>
      <c r="BI208" s="45" t="str">
        <f>IFERROR(VLOOKUP($BJ$5,Ledger!C208:K208,9,0),"-")</f>
        <v>-</v>
      </c>
      <c r="BJ208" s="45" t="str">
        <f t="shared" si="55"/>
        <v>-</v>
      </c>
    </row>
    <row r="209" spans="1:62" ht="24" x14ac:dyDescent="0.2">
      <c r="A209" s="25" t="str">
        <f>IFERROR(VLOOKUP($H$5,Ledger!C209:K209,2,0),"-")</f>
        <v>-</v>
      </c>
      <c r="B209" s="49" t="str">
        <f>IFERROR(VLOOKUP($H$5,Ledger!C209:K209,3,0),"-")</f>
        <v>-</v>
      </c>
      <c r="C209" s="49" t="str">
        <f>IFERROR(VLOOKUP($H$5,Ledger!C209:K209,4,0),"-")</f>
        <v>-</v>
      </c>
      <c r="D209" s="49" t="str">
        <f>IFERROR(VLOOKUP($H$5,Ledger!C209:K209,5,0),"-")</f>
        <v>-</v>
      </c>
      <c r="E209" s="49" t="str">
        <f>IFERROR(VLOOKUP($H$5,Ledger!C209:K209,6,0),"-")</f>
        <v>-</v>
      </c>
      <c r="F209" s="45">
        <f t="shared" si="42"/>
        <v>0</v>
      </c>
      <c r="G209" s="45" t="str">
        <f>IFERROR(VLOOKUP($H$5,Ledger!C209:K209,9,0),"-")</f>
        <v>-</v>
      </c>
      <c r="H209" s="45" t="str">
        <f t="shared" si="43"/>
        <v>-</v>
      </c>
      <c r="J209" s="25" t="str">
        <f>IFERROR(VLOOKUP($Q$5,Ledger!C209:K209,2,0),"-")</f>
        <v>-</v>
      </c>
      <c r="K209" s="49" t="str">
        <f>IFERROR(VLOOKUP($Q$5,Ledger!C209:K209,3,0),"-")</f>
        <v>-</v>
      </c>
      <c r="L209" s="49" t="str">
        <f>IFERROR(VLOOKUP($Q$5,Ledger!C209:K209,4,0),"-")</f>
        <v>-</v>
      </c>
      <c r="M209" s="49" t="str">
        <f>IFERROR(VLOOKUP($Q$5,Ledger!C209:K209,5,0),"-")</f>
        <v>-</v>
      </c>
      <c r="N209" s="49" t="str">
        <f>IFERROR(VLOOKUP($Q$5,Ledger!C209:K209,6,0),"-")</f>
        <v>-</v>
      </c>
      <c r="O209" s="45">
        <f t="shared" si="44"/>
        <v>0</v>
      </c>
      <c r="P209" s="45" t="str">
        <f>IFERROR(VLOOKUP($Q$5,Ledger!C209:K209,9,0),"-")</f>
        <v>-</v>
      </c>
      <c r="Q209" s="45" t="str">
        <f t="shared" si="45"/>
        <v>-</v>
      </c>
      <c r="S209" s="25" t="str">
        <f>IFERROR(VLOOKUP($Z$5,Ledger!C209:K209,2,0),"-")</f>
        <v>-</v>
      </c>
      <c r="T209" s="49" t="str">
        <f>IFERROR(VLOOKUP($Z$5,Ledger!C209:K209,3,0),"-")</f>
        <v>-</v>
      </c>
      <c r="U209" s="49" t="str">
        <f>IFERROR(VLOOKUP($Z$5,Ledger!C209:K209,4,0),"-")</f>
        <v>-</v>
      </c>
      <c r="V209" s="49" t="str">
        <f>IFERROR(VLOOKUP($Z$5,Ledger!C209:K209,5,0),"-")</f>
        <v>-</v>
      </c>
      <c r="W209" s="49" t="str">
        <f>IFERROR(VLOOKUP($Z$5,Ledger!C209:K209,6,0),"-")</f>
        <v>-</v>
      </c>
      <c r="X209" s="45">
        <f t="shared" si="46"/>
        <v>0</v>
      </c>
      <c r="Y209" s="45" t="str">
        <f>IFERROR(VLOOKUP($Z$5,Ledger!C209:K209,9,0),"-")</f>
        <v>-</v>
      </c>
      <c r="Z209" s="45" t="str">
        <f t="shared" si="47"/>
        <v>-</v>
      </c>
      <c r="AB209" s="25" t="str">
        <f>IFERROR(VLOOKUP($AI$5,Ledger!C209:K209,2,0),"-")</f>
        <v>-</v>
      </c>
      <c r="AC209" s="49" t="str">
        <f>IFERROR(VLOOKUP($AI$5,Ledger!C209:K209,3,0),"-")</f>
        <v>-</v>
      </c>
      <c r="AD209" s="49" t="str">
        <f>IFERROR(VLOOKUP($AI$5,Ledger!C209:K209,4,0),"-")</f>
        <v>-</v>
      </c>
      <c r="AE209" s="49" t="str">
        <f>IFERROR(VLOOKUP($AI$5,Ledger!C209:K209,5,0),"-")</f>
        <v>-</v>
      </c>
      <c r="AF209" s="49" t="str">
        <f>IFERROR(VLOOKUP($AI$5,Ledger!C209:K209,6,0),"-")</f>
        <v>-</v>
      </c>
      <c r="AG209" s="45">
        <f t="shared" si="48"/>
        <v>0</v>
      </c>
      <c r="AH209" s="45" t="str">
        <f>IFERROR(VLOOKUP($AI$5,Ledger!C209:K209,9,0),"-")</f>
        <v>-</v>
      </c>
      <c r="AI209" s="45" t="str">
        <f t="shared" si="49"/>
        <v>-</v>
      </c>
      <c r="AK209" s="25" t="str">
        <f>IFERROR(VLOOKUP($AR$5,Ledger!C209:K209,2,0),"-")</f>
        <v>-</v>
      </c>
      <c r="AL209" s="49" t="str">
        <f>IFERROR(VLOOKUP($AR$5,Ledger!C209:K209,3,0),"-")</f>
        <v>-</v>
      </c>
      <c r="AM209" s="49" t="str">
        <f>IFERROR(VLOOKUP($AR$5,Ledger!C209:K209,4,0),"-")</f>
        <v>-</v>
      </c>
      <c r="AN209" s="49" t="str">
        <f>IFERROR(VLOOKUP($AR$5,Ledger!C209:K209,5,0),"-")</f>
        <v>-</v>
      </c>
      <c r="AO209" s="49" t="str">
        <f>IFERROR(VLOOKUP($AR$5,Ledger!C209:K209,6,0),"-")</f>
        <v>-</v>
      </c>
      <c r="AP209" s="45">
        <f t="shared" si="50"/>
        <v>0</v>
      </c>
      <c r="AQ209" s="45" t="str">
        <f>IFERROR(VLOOKUP($AR$5,Ledger!C209:K209,9,0),"-")</f>
        <v>-</v>
      </c>
      <c r="AR209" s="45" t="str">
        <f t="shared" si="51"/>
        <v>-</v>
      </c>
      <c r="AT209" s="25" t="str">
        <f>IFERROR(VLOOKUP($BA$5,Ledger!C209:K209,2,0),"-")</f>
        <v>-</v>
      </c>
      <c r="AU209" s="49" t="str">
        <f>IFERROR(VLOOKUP($BA$5,Ledger!C209:K209,3,0),"-")</f>
        <v>-</v>
      </c>
      <c r="AV209" s="49" t="str">
        <f>IFERROR(VLOOKUP($BA$5,Ledger!C209:K209,4,0),"-")</f>
        <v>-</v>
      </c>
      <c r="AW209" s="49" t="str">
        <f>IFERROR(VLOOKUP($BA$5,Ledger!C209:K209,5,0),"-")</f>
        <v>-</v>
      </c>
      <c r="AX209" s="49" t="str">
        <f>IFERROR(VLOOKUP($BA$5,Ledger!C209:K209,6,0),"-")</f>
        <v>-</v>
      </c>
      <c r="AY209" s="45">
        <f t="shared" si="52"/>
        <v>0</v>
      </c>
      <c r="AZ209" s="45" t="str">
        <f>IFERROR(VLOOKUP($BA$5,Ledger!C209:K209,9,0),"-")</f>
        <v>-</v>
      </c>
      <c r="BA209" s="45" t="str">
        <f t="shared" si="53"/>
        <v>-</v>
      </c>
      <c r="BC209" s="25" t="str">
        <f>IFERROR(VLOOKUP($BJ$5,Ledger!C209:K209,2,0),"-")</f>
        <v>-</v>
      </c>
      <c r="BD209" s="49" t="str">
        <f>IFERROR(VLOOKUP($BJ$5,Ledger!C209:K209,3,0),"-")</f>
        <v>-</v>
      </c>
      <c r="BE209" s="49" t="str">
        <f>IFERROR(VLOOKUP($BJ$5,Ledger!C209:K209,4,0),"-")</f>
        <v>-</v>
      </c>
      <c r="BF209" s="49" t="str">
        <f>IFERROR(VLOOKUP($BJ$5,Ledger!C209:K209,5,0),"-")</f>
        <v>-</v>
      </c>
      <c r="BG209" s="49" t="str">
        <f>IFERROR(VLOOKUP($BJ$5,Ledger!C209:K209,6,0),"-")</f>
        <v>-</v>
      </c>
      <c r="BH209" s="45">
        <f t="shared" si="54"/>
        <v>0</v>
      </c>
      <c r="BI209" s="45" t="str">
        <f>IFERROR(VLOOKUP($BJ$5,Ledger!C209:K209,9,0),"-")</f>
        <v>-</v>
      </c>
      <c r="BJ209" s="45" t="str">
        <f t="shared" si="55"/>
        <v>-</v>
      </c>
    </row>
    <row r="210" spans="1:62" ht="24" x14ac:dyDescent="0.2">
      <c r="A210" s="25" t="str">
        <f>IFERROR(VLOOKUP($H$5,Ledger!C210:K210,2,0),"-")</f>
        <v>-</v>
      </c>
      <c r="B210" s="49" t="str">
        <f>IFERROR(VLOOKUP($H$5,Ledger!C210:K210,3,0),"-")</f>
        <v>-</v>
      </c>
      <c r="C210" s="49" t="str">
        <f>IFERROR(VLOOKUP($H$5,Ledger!C210:K210,4,0),"-")</f>
        <v>-</v>
      </c>
      <c r="D210" s="49" t="str">
        <f>IFERROR(VLOOKUP($H$5,Ledger!C210:K210,5,0),"-")</f>
        <v>-</v>
      </c>
      <c r="E210" s="49" t="str">
        <f>IFERROR(VLOOKUP($H$5,Ledger!C210:K210,6,0),"-")</f>
        <v>-</v>
      </c>
      <c r="F210" s="45">
        <f t="shared" si="42"/>
        <v>0</v>
      </c>
      <c r="G210" s="45" t="str">
        <f>IFERROR(VLOOKUP($H$5,Ledger!C210:K210,9,0),"-")</f>
        <v>-</v>
      </c>
      <c r="H210" s="45" t="str">
        <f t="shared" si="43"/>
        <v>-</v>
      </c>
      <c r="J210" s="25" t="str">
        <f>IFERROR(VLOOKUP($Q$5,Ledger!C210:K210,2,0),"-")</f>
        <v>-</v>
      </c>
      <c r="K210" s="49" t="str">
        <f>IFERROR(VLOOKUP($Q$5,Ledger!C210:K210,3,0),"-")</f>
        <v>-</v>
      </c>
      <c r="L210" s="49" t="str">
        <f>IFERROR(VLOOKUP($Q$5,Ledger!C210:K210,4,0),"-")</f>
        <v>-</v>
      </c>
      <c r="M210" s="49" t="str">
        <f>IFERROR(VLOOKUP($Q$5,Ledger!C210:K210,5,0),"-")</f>
        <v>-</v>
      </c>
      <c r="N210" s="49" t="str">
        <f>IFERROR(VLOOKUP($Q$5,Ledger!C210:K210,6,0),"-")</f>
        <v>-</v>
      </c>
      <c r="O210" s="45">
        <f t="shared" si="44"/>
        <v>0</v>
      </c>
      <c r="P210" s="45" t="str">
        <f>IFERROR(VLOOKUP($Q$5,Ledger!C210:K210,9,0),"-")</f>
        <v>-</v>
      </c>
      <c r="Q210" s="45" t="str">
        <f t="shared" si="45"/>
        <v>-</v>
      </c>
      <c r="S210" s="25" t="str">
        <f>IFERROR(VLOOKUP($Z$5,Ledger!C210:K210,2,0),"-")</f>
        <v>-</v>
      </c>
      <c r="T210" s="49" t="str">
        <f>IFERROR(VLOOKUP($Z$5,Ledger!C210:K210,3,0),"-")</f>
        <v>-</v>
      </c>
      <c r="U210" s="49" t="str">
        <f>IFERROR(VLOOKUP($Z$5,Ledger!C210:K210,4,0),"-")</f>
        <v>-</v>
      </c>
      <c r="V210" s="49" t="str">
        <f>IFERROR(VLOOKUP($Z$5,Ledger!C210:K210,5,0),"-")</f>
        <v>-</v>
      </c>
      <c r="W210" s="49" t="str">
        <f>IFERROR(VLOOKUP($Z$5,Ledger!C210:K210,6,0),"-")</f>
        <v>-</v>
      </c>
      <c r="X210" s="45">
        <f t="shared" si="46"/>
        <v>0</v>
      </c>
      <c r="Y210" s="45" t="str">
        <f>IFERROR(VLOOKUP($Z$5,Ledger!C210:K210,9,0),"-")</f>
        <v>-</v>
      </c>
      <c r="Z210" s="45" t="str">
        <f t="shared" si="47"/>
        <v>-</v>
      </c>
      <c r="AB210" s="25" t="str">
        <f>IFERROR(VLOOKUP($AI$5,Ledger!C210:K210,2,0),"-")</f>
        <v>-</v>
      </c>
      <c r="AC210" s="49" t="str">
        <f>IFERROR(VLOOKUP($AI$5,Ledger!C210:K210,3,0),"-")</f>
        <v>-</v>
      </c>
      <c r="AD210" s="49" t="str">
        <f>IFERROR(VLOOKUP($AI$5,Ledger!C210:K210,4,0),"-")</f>
        <v>-</v>
      </c>
      <c r="AE210" s="49" t="str">
        <f>IFERROR(VLOOKUP($AI$5,Ledger!C210:K210,5,0),"-")</f>
        <v>-</v>
      </c>
      <c r="AF210" s="49" t="str">
        <f>IFERROR(VLOOKUP($AI$5,Ledger!C210:K210,6,0),"-")</f>
        <v>-</v>
      </c>
      <c r="AG210" s="45">
        <f t="shared" si="48"/>
        <v>0</v>
      </c>
      <c r="AH210" s="45" t="str">
        <f>IFERROR(VLOOKUP($AI$5,Ledger!C210:K210,9,0),"-")</f>
        <v>-</v>
      </c>
      <c r="AI210" s="45" t="str">
        <f t="shared" si="49"/>
        <v>-</v>
      </c>
      <c r="AK210" s="25" t="str">
        <f>IFERROR(VLOOKUP($AR$5,Ledger!C210:K210,2,0),"-")</f>
        <v>-</v>
      </c>
      <c r="AL210" s="49" t="str">
        <f>IFERROR(VLOOKUP($AR$5,Ledger!C210:K210,3,0),"-")</f>
        <v>-</v>
      </c>
      <c r="AM210" s="49" t="str">
        <f>IFERROR(VLOOKUP($AR$5,Ledger!C210:K210,4,0),"-")</f>
        <v>-</v>
      </c>
      <c r="AN210" s="49" t="str">
        <f>IFERROR(VLOOKUP($AR$5,Ledger!C210:K210,5,0),"-")</f>
        <v>-</v>
      </c>
      <c r="AO210" s="49" t="str">
        <f>IFERROR(VLOOKUP($AR$5,Ledger!C210:K210,6,0),"-")</f>
        <v>-</v>
      </c>
      <c r="AP210" s="45">
        <f t="shared" si="50"/>
        <v>0</v>
      </c>
      <c r="AQ210" s="45" t="str">
        <f>IFERROR(VLOOKUP($AR$5,Ledger!C210:K210,9,0),"-")</f>
        <v>-</v>
      </c>
      <c r="AR210" s="45" t="str">
        <f t="shared" si="51"/>
        <v>-</v>
      </c>
      <c r="AT210" s="25" t="str">
        <f>IFERROR(VLOOKUP($BA$5,Ledger!C210:K210,2,0),"-")</f>
        <v>-</v>
      </c>
      <c r="AU210" s="49" t="str">
        <f>IFERROR(VLOOKUP($BA$5,Ledger!C210:K210,3,0),"-")</f>
        <v>-</v>
      </c>
      <c r="AV210" s="49" t="str">
        <f>IFERROR(VLOOKUP($BA$5,Ledger!C210:K210,4,0),"-")</f>
        <v>-</v>
      </c>
      <c r="AW210" s="49" t="str">
        <f>IFERROR(VLOOKUP($BA$5,Ledger!C210:K210,5,0),"-")</f>
        <v>-</v>
      </c>
      <c r="AX210" s="49" t="str">
        <f>IFERROR(VLOOKUP($BA$5,Ledger!C210:K210,6,0),"-")</f>
        <v>-</v>
      </c>
      <c r="AY210" s="45">
        <f t="shared" si="52"/>
        <v>0</v>
      </c>
      <c r="AZ210" s="45" t="str">
        <f>IFERROR(VLOOKUP($BA$5,Ledger!C210:K210,9,0),"-")</f>
        <v>-</v>
      </c>
      <c r="BA210" s="45" t="str">
        <f t="shared" si="53"/>
        <v>-</v>
      </c>
      <c r="BC210" s="25" t="str">
        <f>IFERROR(VLOOKUP($BJ$5,Ledger!C210:K210,2,0),"-")</f>
        <v>-</v>
      </c>
      <c r="BD210" s="49" t="str">
        <f>IFERROR(VLOOKUP($BJ$5,Ledger!C210:K210,3,0),"-")</f>
        <v>-</v>
      </c>
      <c r="BE210" s="49" t="str">
        <f>IFERROR(VLOOKUP($BJ$5,Ledger!C210:K210,4,0),"-")</f>
        <v>-</v>
      </c>
      <c r="BF210" s="49" t="str">
        <f>IFERROR(VLOOKUP($BJ$5,Ledger!C210:K210,5,0),"-")</f>
        <v>-</v>
      </c>
      <c r="BG210" s="49" t="str">
        <f>IFERROR(VLOOKUP($BJ$5,Ledger!C210:K210,6,0),"-")</f>
        <v>-</v>
      </c>
      <c r="BH210" s="45">
        <f t="shared" si="54"/>
        <v>0</v>
      </c>
      <c r="BI210" s="45" t="str">
        <f>IFERROR(VLOOKUP($BJ$5,Ledger!C210:K210,9,0),"-")</f>
        <v>-</v>
      </c>
      <c r="BJ210" s="45" t="str">
        <f t="shared" si="55"/>
        <v>-</v>
      </c>
    </row>
    <row r="211" spans="1:62" ht="24" x14ac:dyDescent="0.2">
      <c r="A211" s="25" t="str">
        <f>IFERROR(VLOOKUP($H$5,Ledger!C211:K211,2,0),"-")</f>
        <v>-</v>
      </c>
      <c r="B211" s="49" t="str">
        <f>IFERROR(VLOOKUP($H$5,Ledger!C211:K211,3,0),"-")</f>
        <v>-</v>
      </c>
      <c r="C211" s="49" t="str">
        <f>IFERROR(VLOOKUP($H$5,Ledger!C211:K211,4,0),"-")</f>
        <v>-</v>
      </c>
      <c r="D211" s="49" t="str">
        <f>IFERROR(VLOOKUP($H$5,Ledger!C211:K211,5,0),"-")</f>
        <v>-</v>
      </c>
      <c r="E211" s="49" t="str">
        <f>IFERROR(VLOOKUP($H$5,Ledger!C211:K211,6,0),"-")</f>
        <v>-</v>
      </c>
      <c r="F211" s="45">
        <f t="shared" si="42"/>
        <v>0</v>
      </c>
      <c r="G211" s="45" t="str">
        <f>IFERROR(VLOOKUP($H$5,Ledger!C211:K211,9,0),"-")</f>
        <v>-</v>
      </c>
      <c r="H211" s="45" t="str">
        <f t="shared" si="43"/>
        <v>-</v>
      </c>
      <c r="J211" s="25" t="str">
        <f>IFERROR(VLOOKUP($Q$5,Ledger!C211:K211,2,0),"-")</f>
        <v>-</v>
      </c>
      <c r="K211" s="49" t="str">
        <f>IFERROR(VLOOKUP($Q$5,Ledger!C211:K211,3,0),"-")</f>
        <v>-</v>
      </c>
      <c r="L211" s="49" t="str">
        <f>IFERROR(VLOOKUP($Q$5,Ledger!C211:K211,4,0),"-")</f>
        <v>-</v>
      </c>
      <c r="M211" s="49" t="str">
        <f>IFERROR(VLOOKUP($Q$5,Ledger!C211:K211,5,0),"-")</f>
        <v>-</v>
      </c>
      <c r="N211" s="49" t="str">
        <f>IFERROR(VLOOKUP($Q$5,Ledger!C211:K211,6,0),"-")</f>
        <v>-</v>
      </c>
      <c r="O211" s="45">
        <f t="shared" si="44"/>
        <v>0</v>
      </c>
      <c r="P211" s="45" t="str">
        <f>IFERROR(VLOOKUP($Q$5,Ledger!C211:K211,9,0),"-")</f>
        <v>-</v>
      </c>
      <c r="Q211" s="45" t="str">
        <f t="shared" si="45"/>
        <v>-</v>
      </c>
      <c r="S211" s="25" t="str">
        <f>IFERROR(VLOOKUP($Z$5,Ledger!C211:K211,2,0),"-")</f>
        <v>-</v>
      </c>
      <c r="T211" s="49" t="str">
        <f>IFERROR(VLOOKUP($Z$5,Ledger!C211:K211,3,0),"-")</f>
        <v>-</v>
      </c>
      <c r="U211" s="49" t="str">
        <f>IFERROR(VLOOKUP($Z$5,Ledger!C211:K211,4,0),"-")</f>
        <v>-</v>
      </c>
      <c r="V211" s="49" t="str">
        <f>IFERROR(VLOOKUP($Z$5,Ledger!C211:K211,5,0),"-")</f>
        <v>-</v>
      </c>
      <c r="W211" s="49" t="str">
        <f>IFERROR(VLOOKUP($Z$5,Ledger!C211:K211,6,0),"-")</f>
        <v>-</v>
      </c>
      <c r="X211" s="45">
        <f t="shared" si="46"/>
        <v>0</v>
      </c>
      <c r="Y211" s="45" t="str">
        <f>IFERROR(VLOOKUP($Z$5,Ledger!C211:K211,9,0),"-")</f>
        <v>-</v>
      </c>
      <c r="Z211" s="45" t="str">
        <f t="shared" si="47"/>
        <v>-</v>
      </c>
      <c r="AB211" s="25" t="str">
        <f>IFERROR(VLOOKUP($AI$5,Ledger!C211:K211,2,0),"-")</f>
        <v>-</v>
      </c>
      <c r="AC211" s="49" t="str">
        <f>IFERROR(VLOOKUP($AI$5,Ledger!C211:K211,3,0),"-")</f>
        <v>-</v>
      </c>
      <c r="AD211" s="49" t="str">
        <f>IFERROR(VLOOKUP($AI$5,Ledger!C211:K211,4,0),"-")</f>
        <v>-</v>
      </c>
      <c r="AE211" s="49" t="str">
        <f>IFERROR(VLOOKUP($AI$5,Ledger!C211:K211,5,0),"-")</f>
        <v>-</v>
      </c>
      <c r="AF211" s="49" t="str">
        <f>IFERROR(VLOOKUP($AI$5,Ledger!C211:K211,6,0),"-")</f>
        <v>-</v>
      </c>
      <c r="AG211" s="45">
        <f t="shared" si="48"/>
        <v>0</v>
      </c>
      <c r="AH211" s="45" t="str">
        <f>IFERROR(VLOOKUP($AI$5,Ledger!C211:K211,9,0),"-")</f>
        <v>-</v>
      </c>
      <c r="AI211" s="45" t="str">
        <f t="shared" si="49"/>
        <v>-</v>
      </c>
      <c r="AK211" s="25" t="str">
        <f>IFERROR(VLOOKUP($AR$5,Ledger!C211:K211,2,0),"-")</f>
        <v>-</v>
      </c>
      <c r="AL211" s="49" t="str">
        <f>IFERROR(VLOOKUP($AR$5,Ledger!C211:K211,3,0),"-")</f>
        <v>-</v>
      </c>
      <c r="AM211" s="49" t="str">
        <f>IFERROR(VLOOKUP($AR$5,Ledger!C211:K211,4,0),"-")</f>
        <v>-</v>
      </c>
      <c r="AN211" s="49" t="str">
        <f>IFERROR(VLOOKUP($AR$5,Ledger!C211:K211,5,0),"-")</f>
        <v>-</v>
      </c>
      <c r="AO211" s="49" t="str">
        <f>IFERROR(VLOOKUP($AR$5,Ledger!C211:K211,6,0),"-")</f>
        <v>-</v>
      </c>
      <c r="AP211" s="45">
        <f t="shared" si="50"/>
        <v>0</v>
      </c>
      <c r="AQ211" s="45" t="str">
        <f>IFERROR(VLOOKUP($AR$5,Ledger!C211:K211,9,0),"-")</f>
        <v>-</v>
      </c>
      <c r="AR211" s="45" t="str">
        <f t="shared" si="51"/>
        <v>-</v>
      </c>
      <c r="AT211" s="25" t="str">
        <f>IFERROR(VLOOKUP($BA$5,Ledger!C211:K211,2,0),"-")</f>
        <v>-</v>
      </c>
      <c r="AU211" s="49" t="str">
        <f>IFERROR(VLOOKUP($BA$5,Ledger!C211:K211,3,0),"-")</f>
        <v>-</v>
      </c>
      <c r="AV211" s="49" t="str">
        <f>IFERROR(VLOOKUP($BA$5,Ledger!C211:K211,4,0),"-")</f>
        <v>-</v>
      </c>
      <c r="AW211" s="49" t="str">
        <f>IFERROR(VLOOKUP($BA$5,Ledger!C211:K211,5,0),"-")</f>
        <v>-</v>
      </c>
      <c r="AX211" s="49" t="str">
        <f>IFERROR(VLOOKUP($BA$5,Ledger!C211:K211,6,0),"-")</f>
        <v>-</v>
      </c>
      <c r="AY211" s="45">
        <f t="shared" si="52"/>
        <v>0</v>
      </c>
      <c r="AZ211" s="45" t="str">
        <f>IFERROR(VLOOKUP($BA$5,Ledger!C211:K211,9,0),"-")</f>
        <v>-</v>
      </c>
      <c r="BA211" s="45" t="str">
        <f t="shared" si="53"/>
        <v>-</v>
      </c>
      <c r="BC211" s="25" t="str">
        <f>IFERROR(VLOOKUP($BJ$5,Ledger!C211:K211,2,0),"-")</f>
        <v>-</v>
      </c>
      <c r="BD211" s="49" t="str">
        <f>IFERROR(VLOOKUP($BJ$5,Ledger!C211:K211,3,0),"-")</f>
        <v>-</v>
      </c>
      <c r="BE211" s="49" t="str">
        <f>IFERROR(VLOOKUP($BJ$5,Ledger!C211:K211,4,0),"-")</f>
        <v>-</v>
      </c>
      <c r="BF211" s="49" t="str">
        <f>IFERROR(VLOOKUP($BJ$5,Ledger!C211:K211,5,0),"-")</f>
        <v>-</v>
      </c>
      <c r="BG211" s="49" t="str">
        <f>IFERROR(VLOOKUP($BJ$5,Ledger!C211:K211,6,0),"-")</f>
        <v>-</v>
      </c>
      <c r="BH211" s="45">
        <f t="shared" si="54"/>
        <v>0</v>
      </c>
      <c r="BI211" s="45" t="str">
        <f>IFERROR(VLOOKUP($BJ$5,Ledger!C211:K211,9,0),"-")</f>
        <v>-</v>
      </c>
      <c r="BJ211" s="45" t="str">
        <f t="shared" si="55"/>
        <v>-</v>
      </c>
    </row>
    <row r="212" spans="1:62" ht="24" x14ac:dyDescent="0.2">
      <c r="A212" s="25" t="str">
        <f>IFERROR(VLOOKUP($H$5,Ledger!C212:K212,2,0),"-")</f>
        <v>-</v>
      </c>
      <c r="B212" s="49" t="str">
        <f>IFERROR(VLOOKUP($H$5,Ledger!C212:K212,3,0),"-")</f>
        <v>-</v>
      </c>
      <c r="C212" s="49" t="str">
        <f>IFERROR(VLOOKUP($H$5,Ledger!C212:K212,4,0),"-")</f>
        <v>-</v>
      </c>
      <c r="D212" s="49" t="str">
        <f>IFERROR(VLOOKUP($H$5,Ledger!C212:K212,5,0),"-")</f>
        <v>-</v>
      </c>
      <c r="E212" s="49" t="str">
        <f>IFERROR(VLOOKUP($H$5,Ledger!C212:K212,6,0),"-")</f>
        <v>-</v>
      </c>
      <c r="F212" s="45">
        <f t="shared" si="42"/>
        <v>0</v>
      </c>
      <c r="G212" s="45" t="str">
        <f>IFERROR(VLOOKUP($H$5,Ledger!C212:K212,9,0),"-")</f>
        <v>-</v>
      </c>
      <c r="H212" s="45" t="str">
        <f t="shared" si="43"/>
        <v>-</v>
      </c>
      <c r="J212" s="25" t="str">
        <f>IFERROR(VLOOKUP($Q$5,Ledger!C212:K212,2,0),"-")</f>
        <v>-</v>
      </c>
      <c r="K212" s="49" t="str">
        <f>IFERROR(VLOOKUP($Q$5,Ledger!C212:K212,3,0),"-")</f>
        <v>-</v>
      </c>
      <c r="L212" s="49" t="str">
        <f>IFERROR(VLOOKUP($Q$5,Ledger!C212:K212,4,0),"-")</f>
        <v>-</v>
      </c>
      <c r="M212" s="49" t="str">
        <f>IFERROR(VLOOKUP($Q$5,Ledger!C212:K212,5,0),"-")</f>
        <v>-</v>
      </c>
      <c r="N212" s="49" t="str">
        <f>IFERROR(VLOOKUP($Q$5,Ledger!C212:K212,6,0),"-")</f>
        <v>-</v>
      </c>
      <c r="O212" s="45">
        <f t="shared" si="44"/>
        <v>0</v>
      </c>
      <c r="P212" s="45" t="str">
        <f>IFERROR(VLOOKUP($Q$5,Ledger!C212:K212,9,0),"-")</f>
        <v>-</v>
      </c>
      <c r="Q212" s="45" t="str">
        <f t="shared" si="45"/>
        <v>-</v>
      </c>
      <c r="S212" s="25" t="str">
        <f>IFERROR(VLOOKUP($Z$5,Ledger!C212:K212,2,0),"-")</f>
        <v>-</v>
      </c>
      <c r="T212" s="49" t="str">
        <f>IFERROR(VLOOKUP($Z$5,Ledger!C212:K212,3,0),"-")</f>
        <v>-</v>
      </c>
      <c r="U212" s="49" t="str">
        <f>IFERROR(VLOOKUP($Z$5,Ledger!C212:K212,4,0),"-")</f>
        <v>-</v>
      </c>
      <c r="V212" s="49" t="str">
        <f>IFERROR(VLOOKUP($Z$5,Ledger!C212:K212,5,0),"-")</f>
        <v>-</v>
      </c>
      <c r="W212" s="49" t="str">
        <f>IFERROR(VLOOKUP($Z$5,Ledger!C212:K212,6,0),"-")</f>
        <v>-</v>
      </c>
      <c r="X212" s="45">
        <f t="shared" si="46"/>
        <v>0</v>
      </c>
      <c r="Y212" s="45" t="str">
        <f>IFERROR(VLOOKUP($Z$5,Ledger!C212:K212,9,0),"-")</f>
        <v>-</v>
      </c>
      <c r="Z212" s="45" t="str">
        <f t="shared" si="47"/>
        <v>-</v>
      </c>
      <c r="AB212" s="25" t="str">
        <f>IFERROR(VLOOKUP($AI$5,Ledger!C212:K212,2,0),"-")</f>
        <v>-</v>
      </c>
      <c r="AC212" s="49" t="str">
        <f>IFERROR(VLOOKUP($AI$5,Ledger!C212:K212,3,0),"-")</f>
        <v>-</v>
      </c>
      <c r="AD212" s="49" t="str">
        <f>IFERROR(VLOOKUP($AI$5,Ledger!C212:K212,4,0),"-")</f>
        <v>-</v>
      </c>
      <c r="AE212" s="49" t="str">
        <f>IFERROR(VLOOKUP($AI$5,Ledger!C212:K212,5,0),"-")</f>
        <v>-</v>
      </c>
      <c r="AF212" s="49" t="str">
        <f>IFERROR(VLOOKUP($AI$5,Ledger!C212:K212,6,0),"-")</f>
        <v>-</v>
      </c>
      <c r="AG212" s="45">
        <f t="shared" si="48"/>
        <v>0</v>
      </c>
      <c r="AH212" s="45" t="str">
        <f>IFERROR(VLOOKUP($AI$5,Ledger!C212:K212,9,0),"-")</f>
        <v>-</v>
      </c>
      <c r="AI212" s="45" t="str">
        <f t="shared" si="49"/>
        <v>-</v>
      </c>
      <c r="AK212" s="25" t="str">
        <f>IFERROR(VLOOKUP($AR$5,Ledger!C212:K212,2,0),"-")</f>
        <v>-</v>
      </c>
      <c r="AL212" s="49" t="str">
        <f>IFERROR(VLOOKUP($AR$5,Ledger!C212:K212,3,0),"-")</f>
        <v>-</v>
      </c>
      <c r="AM212" s="49" t="str">
        <f>IFERROR(VLOOKUP($AR$5,Ledger!C212:K212,4,0),"-")</f>
        <v>-</v>
      </c>
      <c r="AN212" s="49" t="str">
        <f>IFERROR(VLOOKUP($AR$5,Ledger!C212:K212,5,0),"-")</f>
        <v>-</v>
      </c>
      <c r="AO212" s="49" t="str">
        <f>IFERROR(VLOOKUP($AR$5,Ledger!C212:K212,6,0),"-")</f>
        <v>-</v>
      </c>
      <c r="AP212" s="45">
        <f t="shared" si="50"/>
        <v>0</v>
      </c>
      <c r="AQ212" s="45" t="str">
        <f>IFERROR(VLOOKUP($AR$5,Ledger!C212:K212,9,0),"-")</f>
        <v>-</v>
      </c>
      <c r="AR212" s="45" t="str">
        <f t="shared" si="51"/>
        <v>-</v>
      </c>
      <c r="AT212" s="25" t="str">
        <f>IFERROR(VLOOKUP($BA$5,Ledger!C212:K212,2,0),"-")</f>
        <v>-</v>
      </c>
      <c r="AU212" s="49" t="str">
        <f>IFERROR(VLOOKUP($BA$5,Ledger!C212:K212,3,0),"-")</f>
        <v>-</v>
      </c>
      <c r="AV212" s="49" t="str">
        <f>IFERROR(VLOOKUP($BA$5,Ledger!C212:K212,4,0),"-")</f>
        <v>-</v>
      </c>
      <c r="AW212" s="49" t="str">
        <f>IFERROR(VLOOKUP($BA$5,Ledger!C212:K212,5,0),"-")</f>
        <v>-</v>
      </c>
      <c r="AX212" s="49" t="str">
        <f>IFERROR(VLOOKUP($BA$5,Ledger!C212:K212,6,0),"-")</f>
        <v>-</v>
      </c>
      <c r="AY212" s="45">
        <f t="shared" si="52"/>
        <v>0</v>
      </c>
      <c r="AZ212" s="45" t="str">
        <f>IFERROR(VLOOKUP($BA$5,Ledger!C212:K212,9,0),"-")</f>
        <v>-</v>
      </c>
      <c r="BA212" s="45" t="str">
        <f t="shared" si="53"/>
        <v>-</v>
      </c>
      <c r="BC212" s="25" t="str">
        <f>IFERROR(VLOOKUP($BJ$5,Ledger!C212:K212,2,0),"-")</f>
        <v>-</v>
      </c>
      <c r="BD212" s="49" t="str">
        <f>IFERROR(VLOOKUP($BJ$5,Ledger!C212:K212,3,0),"-")</f>
        <v>-</v>
      </c>
      <c r="BE212" s="49" t="str">
        <f>IFERROR(VLOOKUP($BJ$5,Ledger!C212:K212,4,0),"-")</f>
        <v>-</v>
      </c>
      <c r="BF212" s="49" t="str">
        <f>IFERROR(VLOOKUP($BJ$5,Ledger!C212:K212,5,0),"-")</f>
        <v>-</v>
      </c>
      <c r="BG212" s="49" t="str">
        <f>IFERROR(VLOOKUP($BJ$5,Ledger!C212:K212,6,0),"-")</f>
        <v>-</v>
      </c>
      <c r="BH212" s="45">
        <f t="shared" si="54"/>
        <v>0</v>
      </c>
      <c r="BI212" s="45" t="str">
        <f>IFERROR(VLOOKUP($BJ$5,Ledger!C212:K212,9,0),"-")</f>
        <v>-</v>
      </c>
      <c r="BJ212" s="45" t="str">
        <f t="shared" si="55"/>
        <v>-</v>
      </c>
    </row>
    <row r="213" spans="1:62" ht="24" x14ac:dyDescent="0.2">
      <c r="A213" s="25" t="str">
        <f>IFERROR(VLOOKUP($H$5,Ledger!C213:K213,2,0),"-")</f>
        <v>-</v>
      </c>
      <c r="B213" s="49" t="str">
        <f>IFERROR(VLOOKUP($H$5,Ledger!C213:K213,3,0),"-")</f>
        <v>-</v>
      </c>
      <c r="C213" s="49" t="str">
        <f>IFERROR(VLOOKUP($H$5,Ledger!C213:K213,4,0),"-")</f>
        <v>-</v>
      </c>
      <c r="D213" s="49" t="str">
        <f>IFERROR(VLOOKUP($H$5,Ledger!C213:K213,5,0),"-")</f>
        <v>-</v>
      </c>
      <c r="E213" s="49" t="str">
        <f>IFERROR(VLOOKUP($H$5,Ledger!C213:K213,6,0),"-")</f>
        <v>-</v>
      </c>
      <c r="F213" s="45">
        <f t="shared" si="42"/>
        <v>0</v>
      </c>
      <c r="G213" s="45" t="str">
        <f>IFERROR(VLOOKUP($H$5,Ledger!C213:K213,9,0),"-")</f>
        <v>-</v>
      </c>
      <c r="H213" s="45" t="str">
        <f t="shared" si="43"/>
        <v>-</v>
      </c>
      <c r="J213" s="25" t="str">
        <f>IFERROR(VLOOKUP($Q$5,Ledger!C213:K213,2,0),"-")</f>
        <v>-</v>
      </c>
      <c r="K213" s="49" t="str">
        <f>IFERROR(VLOOKUP($Q$5,Ledger!C213:K213,3,0),"-")</f>
        <v>-</v>
      </c>
      <c r="L213" s="49" t="str">
        <f>IFERROR(VLOOKUP($Q$5,Ledger!C213:K213,4,0),"-")</f>
        <v>-</v>
      </c>
      <c r="M213" s="49" t="str">
        <f>IFERROR(VLOOKUP($Q$5,Ledger!C213:K213,5,0),"-")</f>
        <v>-</v>
      </c>
      <c r="N213" s="49" t="str">
        <f>IFERROR(VLOOKUP($Q$5,Ledger!C213:K213,6,0),"-")</f>
        <v>-</v>
      </c>
      <c r="O213" s="45">
        <f t="shared" si="44"/>
        <v>0</v>
      </c>
      <c r="P213" s="45" t="str">
        <f>IFERROR(VLOOKUP($Q$5,Ledger!C213:K213,9,0),"-")</f>
        <v>-</v>
      </c>
      <c r="Q213" s="45" t="str">
        <f t="shared" si="45"/>
        <v>-</v>
      </c>
      <c r="S213" s="25" t="str">
        <f>IFERROR(VLOOKUP($Z$5,Ledger!C213:K213,2,0),"-")</f>
        <v>-</v>
      </c>
      <c r="T213" s="49" t="str">
        <f>IFERROR(VLOOKUP($Z$5,Ledger!C213:K213,3,0),"-")</f>
        <v>-</v>
      </c>
      <c r="U213" s="49" t="str">
        <f>IFERROR(VLOOKUP($Z$5,Ledger!C213:K213,4,0),"-")</f>
        <v>-</v>
      </c>
      <c r="V213" s="49" t="str">
        <f>IFERROR(VLOOKUP($Z$5,Ledger!C213:K213,5,0),"-")</f>
        <v>-</v>
      </c>
      <c r="W213" s="49" t="str">
        <f>IFERROR(VLOOKUP($Z$5,Ledger!C213:K213,6,0),"-")</f>
        <v>-</v>
      </c>
      <c r="X213" s="45">
        <f t="shared" si="46"/>
        <v>0</v>
      </c>
      <c r="Y213" s="45" t="str">
        <f>IFERROR(VLOOKUP($Z$5,Ledger!C213:K213,9,0),"-")</f>
        <v>-</v>
      </c>
      <c r="Z213" s="45" t="str">
        <f t="shared" si="47"/>
        <v>-</v>
      </c>
      <c r="AB213" s="25" t="str">
        <f>IFERROR(VLOOKUP($AI$5,Ledger!C213:K213,2,0),"-")</f>
        <v>-</v>
      </c>
      <c r="AC213" s="49" t="str">
        <f>IFERROR(VLOOKUP($AI$5,Ledger!C213:K213,3,0),"-")</f>
        <v>-</v>
      </c>
      <c r="AD213" s="49" t="str">
        <f>IFERROR(VLOOKUP($AI$5,Ledger!C213:K213,4,0),"-")</f>
        <v>-</v>
      </c>
      <c r="AE213" s="49" t="str">
        <f>IFERROR(VLOOKUP($AI$5,Ledger!C213:K213,5,0),"-")</f>
        <v>-</v>
      </c>
      <c r="AF213" s="49" t="str">
        <f>IFERROR(VLOOKUP($AI$5,Ledger!C213:K213,6,0),"-")</f>
        <v>-</v>
      </c>
      <c r="AG213" s="45">
        <f t="shared" si="48"/>
        <v>0</v>
      </c>
      <c r="AH213" s="45" t="str">
        <f>IFERROR(VLOOKUP($AI$5,Ledger!C213:K213,9,0),"-")</f>
        <v>-</v>
      </c>
      <c r="AI213" s="45" t="str">
        <f t="shared" si="49"/>
        <v>-</v>
      </c>
      <c r="AK213" s="25" t="str">
        <f>IFERROR(VLOOKUP($AR$5,Ledger!C213:K213,2,0),"-")</f>
        <v>-</v>
      </c>
      <c r="AL213" s="49" t="str">
        <f>IFERROR(VLOOKUP($AR$5,Ledger!C213:K213,3,0),"-")</f>
        <v>-</v>
      </c>
      <c r="AM213" s="49" t="str">
        <f>IFERROR(VLOOKUP($AR$5,Ledger!C213:K213,4,0),"-")</f>
        <v>-</v>
      </c>
      <c r="AN213" s="49" t="str">
        <f>IFERROR(VLOOKUP($AR$5,Ledger!C213:K213,5,0),"-")</f>
        <v>-</v>
      </c>
      <c r="AO213" s="49" t="str">
        <f>IFERROR(VLOOKUP($AR$5,Ledger!C213:K213,6,0),"-")</f>
        <v>-</v>
      </c>
      <c r="AP213" s="45">
        <f t="shared" si="50"/>
        <v>0</v>
      </c>
      <c r="AQ213" s="45" t="str">
        <f>IFERROR(VLOOKUP($AR$5,Ledger!C213:K213,9,0),"-")</f>
        <v>-</v>
      </c>
      <c r="AR213" s="45" t="str">
        <f t="shared" si="51"/>
        <v>-</v>
      </c>
      <c r="AT213" s="25" t="str">
        <f>IFERROR(VLOOKUP($BA$5,Ledger!C213:K213,2,0),"-")</f>
        <v>-</v>
      </c>
      <c r="AU213" s="49" t="str">
        <f>IFERROR(VLOOKUP($BA$5,Ledger!C213:K213,3,0),"-")</f>
        <v>-</v>
      </c>
      <c r="AV213" s="49" t="str">
        <f>IFERROR(VLOOKUP($BA$5,Ledger!C213:K213,4,0),"-")</f>
        <v>-</v>
      </c>
      <c r="AW213" s="49" t="str">
        <f>IFERROR(VLOOKUP($BA$5,Ledger!C213:K213,5,0),"-")</f>
        <v>-</v>
      </c>
      <c r="AX213" s="49" t="str">
        <f>IFERROR(VLOOKUP($BA$5,Ledger!C213:K213,6,0),"-")</f>
        <v>-</v>
      </c>
      <c r="AY213" s="45">
        <f t="shared" si="52"/>
        <v>0</v>
      </c>
      <c r="AZ213" s="45" t="str">
        <f>IFERROR(VLOOKUP($BA$5,Ledger!C213:K213,9,0),"-")</f>
        <v>-</v>
      </c>
      <c r="BA213" s="45" t="str">
        <f t="shared" si="53"/>
        <v>-</v>
      </c>
      <c r="BC213" s="25" t="str">
        <f>IFERROR(VLOOKUP($BJ$5,Ledger!C213:K213,2,0),"-")</f>
        <v>-</v>
      </c>
      <c r="BD213" s="49" t="str">
        <f>IFERROR(VLOOKUP($BJ$5,Ledger!C213:K213,3,0),"-")</f>
        <v>-</v>
      </c>
      <c r="BE213" s="49" t="str">
        <f>IFERROR(VLOOKUP($BJ$5,Ledger!C213:K213,4,0),"-")</f>
        <v>-</v>
      </c>
      <c r="BF213" s="49" t="str">
        <f>IFERROR(VLOOKUP($BJ$5,Ledger!C213:K213,5,0),"-")</f>
        <v>-</v>
      </c>
      <c r="BG213" s="49" t="str">
        <f>IFERROR(VLOOKUP($BJ$5,Ledger!C213:K213,6,0),"-")</f>
        <v>-</v>
      </c>
      <c r="BH213" s="45">
        <f t="shared" si="54"/>
        <v>0</v>
      </c>
      <c r="BI213" s="45" t="str">
        <f>IFERROR(VLOOKUP($BJ$5,Ledger!C213:K213,9,0),"-")</f>
        <v>-</v>
      </c>
      <c r="BJ213" s="45" t="str">
        <f t="shared" si="55"/>
        <v>-</v>
      </c>
    </row>
    <row r="214" spans="1:62" ht="24" x14ac:dyDescent="0.2">
      <c r="A214" s="25" t="str">
        <f>IFERROR(VLOOKUP($H$5,Ledger!C214:K214,2,0),"-")</f>
        <v>-</v>
      </c>
      <c r="B214" s="49" t="str">
        <f>IFERROR(VLOOKUP($H$5,Ledger!C214:K214,3,0),"-")</f>
        <v>-</v>
      </c>
      <c r="C214" s="49" t="str">
        <f>IFERROR(VLOOKUP($H$5,Ledger!C214:K214,4,0),"-")</f>
        <v>-</v>
      </c>
      <c r="D214" s="49" t="str">
        <f>IFERROR(VLOOKUP($H$5,Ledger!C214:K214,5,0),"-")</f>
        <v>-</v>
      </c>
      <c r="E214" s="49" t="str">
        <f>IFERROR(VLOOKUP($H$5,Ledger!C214:K214,6,0),"-")</f>
        <v>-</v>
      </c>
      <c r="F214" s="45">
        <f t="shared" si="42"/>
        <v>0</v>
      </c>
      <c r="G214" s="45" t="str">
        <f>IFERROR(VLOOKUP($H$5,Ledger!C214:K214,9,0),"-")</f>
        <v>-</v>
      </c>
      <c r="H214" s="45" t="str">
        <f t="shared" si="43"/>
        <v>-</v>
      </c>
      <c r="J214" s="25" t="str">
        <f>IFERROR(VLOOKUP($Q$5,Ledger!C214:K214,2,0),"-")</f>
        <v>-</v>
      </c>
      <c r="K214" s="49" t="str">
        <f>IFERROR(VLOOKUP($Q$5,Ledger!C214:K214,3,0),"-")</f>
        <v>-</v>
      </c>
      <c r="L214" s="49" t="str">
        <f>IFERROR(VLOOKUP($Q$5,Ledger!C214:K214,4,0),"-")</f>
        <v>-</v>
      </c>
      <c r="M214" s="49" t="str">
        <f>IFERROR(VLOOKUP($Q$5,Ledger!C214:K214,5,0),"-")</f>
        <v>-</v>
      </c>
      <c r="N214" s="49" t="str">
        <f>IFERROR(VLOOKUP($Q$5,Ledger!C214:K214,6,0),"-")</f>
        <v>-</v>
      </c>
      <c r="O214" s="45">
        <f t="shared" si="44"/>
        <v>0</v>
      </c>
      <c r="P214" s="45" t="str">
        <f>IFERROR(VLOOKUP($Q$5,Ledger!C214:K214,9,0),"-")</f>
        <v>-</v>
      </c>
      <c r="Q214" s="45" t="str">
        <f t="shared" si="45"/>
        <v>-</v>
      </c>
      <c r="S214" s="25" t="str">
        <f>IFERROR(VLOOKUP($Z$5,Ledger!C214:K214,2,0),"-")</f>
        <v>-</v>
      </c>
      <c r="T214" s="49" t="str">
        <f>IFERROR(VLOOKUP($Z$5,Ledger!C214:K214,3,0),"-")</f>
        <v>-</v>
      </c>
      <c r="U214" s="49" t="str">
        <f>IFERROR(VLOOKUP($Z$5,Ledger!C214:K214,4,0),"-")</f>
        <v>-</v>
      </c>
      <c r="V214" s="49" t="str">
        <f>IFERROR(VLOOKUP($Z$5,Ledger!C214:K214,5,0),"-")</f>
        <v>-</v>
      </c>
      <c r="W214" s="49" t="str">
        <f>IFERROR(VLOOKUP($Z$5,Ledger!C214:K214,6,0),"-")</f>
        <v>-</v>
      </c>
      <c r="X214" s="45">
        <f t="shared" si="46"/>
        <v>0</v>
      </c>
      <c r="Y214" s="45" t="str">
        <f>IFERROR(VLOOKUP($Z$5,Ledger!C214:K214,9,0),"-")</f>
        <v>-</v>
      </c>
      <c r="Z214" s="45" t="str">
        <f t="shared" si="47"/>
        <v>-</v>
      </c>
      <c r="AB214" s="25" t="str">
        <f>IFERROR(VLOOKUP($AI$5,Ledger!C214:K214,2,0),"-")</f>
        <v>-</v>
      </c>
      <c r="AC214" s="49" t="str">
        <f>IFERROR(VLOOKUP($AI$5,Ledger!C214:K214,3,0),"-")</f>
        <v>-</v>
      </c>
      <c r="AD214" s="49" t="str">
        <f>IFERROR(VLOOKUP($AI$5,Ledger!C214:K214,4,0),"-")</f>
        <v>-</v>
      </c>
      <c r="AE214" s="49" t="str">
        <f>IFERROR(VLOOKUP($AI$5,Ledger!C214:K214,5,0),"-")</f>
        <v>-</v>
      </c>
      <c r="AF214" s="49" t="str">
        <f>IFERROR(VLOOKUP($AI$5,Ledger!C214:K214,6,0),"-")</f>
        <v>-</v>
      </c>
      <c r="AG214" s="45">
        <f t="shared" si="48"/>
        <v>0</v>
      </c>
      <c r="AH214" s="45" t="str">
        <f>IFERROR(VLOOKUP($AI$5,Ledger!C214:K214,9,0),"-")</f>
        <v>-</v>
      </c>
      <c r="AI214" s="45" t="str">
        <f t="shared" si="49"/>
        <v>-</v>
      </c>
      <c r="AK214" s="25" t="str">
        <f>IFERROR(VLOOKUP($AR$5,Ledger!C214:K214,2,0),"-")</f>
        <v>-</v>
      </c>
      <c r="AL214" s="49" t="str">
        <f>IFERROR(VLOOKUP($AR$5,Ledger!C214:K214,3,0),"-")</f>
        <v>-</v>
      </c>
      <c r="AM214" s="49" t="str">
        <f>IFERROR(VLOOKUP($AR$5,Ledger!C214:K214,4,0),"-")</f>
        <v>-</v>
      </c>
      <c r="AN214" s="49" t="str">
        <f>IFERROR(VLOOKUP($AR$5,Ledger!C214:K214,5,0),"-")</f>
        <v>-</v>
      </c>
      <c r="AO214" s="49" t="str">
        <f>IFERROR(VLOOKUP($AR$5,Ledger!C214:K214,6,0),"-")</f>
        <v>-</v>
      </c>
      <c r="AP214" s="45">
        <f t="shared" si="50"/>
        <v>0</v>
      </c>
      <c r="AQ214" s="45" t="str">
        <f>IFERROR(VLOOKUP($AR$5,Ledger!C214:K214,9,0),"-")</f>
        <v>-</v>
      </c>
      <c r="AR214" s="45" t="str">
        <f t="shared" si="51"/>
        <v>-</v>
      </c>
      <c r="AT214" s="25" t="str">
        <f>IFERROR(VLOOKUP($BA$5,Ledger!C214:K214,2,0),"-")</f>
        <v>-</v>
      </c>
      <c r="AU214" s="49" t="str">
        <f>IFERROR(VLOOKUP($BA$5,Ledger!C214:K214,3,0),"-")</f>
        <v>-</v>
      </c>
      <c r="AV214" s="49" t="str">
        <f>IFERROR(VLOOKUP($BA$5,Ledger!C214:K214,4,0),"-")</f>
        <v>-</v>
      </c>
      <c r="AW214" s="49" t="str">
        <f>IFERROR(VLOOKUP($BA$5,Ledger!C214:K214,5,0),"-")</f>
        <v>-</v>
      </c>
      <c r="AX214" s="49" t="str">
        <f>IFERROR(VLOOKUP($BA$5,Ledger!C214:K214,6,0),"-")</f>
        <v>-</v>
      </c>
      <c r="AY214" s="45">
        <f t="shared" si="52"/>
        <v>0</v>
      </c>
      <c r="AZ214" s="45" t="str">
        <f>IFERROR(VLOOKUP($BA$5,Ledger!C214:K214,9,0),"-")</f>
        <v>-</v>
      </c>
      <c r="BA214" s="45" t="str">
        <f t="shared" si="53"/>
        <v>-</v>
      </c>
      <c r="BC214" s="25" t="str">
        <f>IFERROR(VLOOKUP($BJ$5,Ledger!C214:K214,2,0),"-")</f>
        <v>-</v>
      </c>
      <c r="BD214" s="49" t="str">
        <f>IFERROR(VLOOKUP($BJ$5,Ledger!C214:K214,3,0),"-")</f>
        <v>-</v>
      </c>
      <c r="BE214" s="49" t="str">
        <f>IFERROR(VLOOKUP($BJ$5,Ledger!C214:K214,4,0),"-")</f>
        <v>-</v>
      </c>
      <c r="BF214" s="49" t="str">
        <f>IFERROR(VLOOKUP($BJ$5,Ledger!C214:K214,5,0),"-")</f>
        <v>-</v>
      </c>
      <c r="BG214" s="49" t="str">
        <f>IFERROR(VLOOKUP($BJ$5,Ledger!C214:K214,6,0),"-")</f>
        <v>-</v>
      </c>
      <c r="BH214" s="45">
        <f t="shared" si="54"/>
        <v>0</v>
      </c>
      <c r="BI214" s="45" t="str">
        <f>IFERROR(VLOOKUP($BJ$5,Ledger!C214:K214,9,0),"-")</f>
        <v>-</v>
      </c>
      <c r="BJ214" s="45" t="str">
        <f t="shared" si="55"/>
        <v>-</v>
      </c>
    </row>
    <row r="215" spans="1:62" ht="24" x14ac:dyDescent="0.2">
      <c r="A215" s="25" t="str">
        <f>IFERROR(VLOOKUP($H$5,Ledger!C215:K215,2,0),"-")</f>
        <v>-</v>
      </c>
      <c r="B215" s="49" t="str">
        <f>IFERROR(VLOOKUP($H$5,Ledger!C215:K215,3,0),"-")</f>
        <v>-</v>
      </c>
      <c r="C215" s="49" t="str">
        <f>IFERROR(VLOOKUP($H$5,Ledger!C215:K215,4,0),"-")</f>
        <v>-</v>
      </c>
      <c r="D215" s="49" t="str">
        <f>IFERROR(VLOOKUP($H$5,Ledger!C215:K215,5,0),"-")</f>
        <v>-</v>
      </c>
      <c r="E215" s="49" t="str">
        <f>IFERROR(VLOOKUP($H$5,Ledger!C215:K215,6,0),"-")</f>
        <v>-</v>
      </c>
      <c r="F215" s="45">
        <f t="shared" si="42"/>
        <v>0</v>
      </c>
      <c r="G215" s="45" t="str">
        <f>IFERROR(VLOOKUP($H$5,Ledger!C215:K215,9,0),"-")</f>
        <v>-</v>
      </c>
      <c r="H215" s="45" t="str">
        <f t="shared" si="43"/>
        <v>-</v>
      </c>
      <c r="J215" s="25" t="str">
        <f>IFERROR(VLOOKUP($Q$5,Ledger!C215:K215,2,0),"-")</f>
        <v>-</v>
      </c>
      <c r="K215" s="49" t="str">
        <f>IFERROR(VLOOKUP($Q$5,Ledger!C215:K215,3,0),"-")</f>
        <v>-</v>
      </c>
      <c r="L215" s="49" t="str">
        <f>IFERROR(VLOOKUP($Q$5,Ledger!C215:K215,4,0),"-")</f>
        <v>-</v>
      </c>
      <c r="M215" s="49" t="str">
        <f>IFERROR(VLOOKUP($Q$5,Ledger!C215:K215,5,0),"-")</f>
        <v>-</v>
      </c>
      <c r="N215" s="49" t="str">
        <f>IFERROR(VLOOKUP($Q$5,Ledger!C215:K215,6,0),"-")</f>
        <v>-</v>
      </c>
      <c r="O215" s="45">
        <f t="shared" si="44"/>
        <v>0</v>
      </c>
      <c r="P215" s="45" t="str">
        <f>IFERROR(VLOOKUP($Q$5,Ledger!C215:K215,9,0),"-")</f>
        <v>-</v>
      </c>
      <c r="Q215" s="45" t="str">
        <f t="shared" si="45"/>
        <v>-</v>
      </c>
      <c r="S215" s="25" t="str">
        <f>IFERROR(VLOOKUP($Z$5,Ledger!C215:K215,2,0),"-")</f>
        <v>-</v>
      </c>
      <c r="T215" s="49" t="str">
        <f>IFERROR(VLOOKUP($Z$5,Ledger!C215:K215,3,0),"-")</f>
        <v>-</v>
      </c>
      <c r="U215" s="49" t="str">
        <f>IFERROR(VLOOKUP($Z$5,Ledger!C215:K215,4,0),"-")</f>
        <v>-</v>
      </c>
      <c r="V215" s="49" t="str">
        <f>IFERROR(VLOOKUP($Z$5,Ledger!C215:K215,5,0),"-")</f>
        <v>-</v>
      </c>
      <c r="W215" s="49" t="str">
        <f>IFERROR(VLOOKUP($Z$5,Ledger!C215:K215,6,0),"-")</f>
        <v>-</v>
      </c>
      <c r="X215" s="45">
        <f t="shared" si="46"/>
        <v>0</v>
      </c>
      <c r="Y215" s="45" t="str">
        <f>IFERROR(VLOOKUP($Z$5,Ledger!C215:K215,9,0),"-")</f>
        <v>-</v>
      </c>
      <c r="Z215" s="45" t="str">
        <f t="shared" si="47"/>
        <v>-</v>
      </c>
      <c r="AB215" s="25" t="str">
        <f>IFERROR(VLOOKUP($AI$5,Ledger!C215:K215,2,0),"-")</f>
        <v>-</v>
      </c>
      <c r="AC215" s="49" t="str">
        <f>IFERROR(VLOOKUP($AI$5,Ledger!C215:K215,3,0),"-")</f>
        <v>-</v>
      </c>
      <c r="AD215" s="49" t="str">
        <f>IFERROR(VLOOKUP($AI$5,Ledger!C215:K215,4,0),"-")</f>
        <v>-</v>
      </c>
      <c r="AE215" s="49" t="str">
        <f>IFERROR(VLOOKUP($AI$5,Ledger!C215:K215,5,0),"-")</f>
        <v>-</v>
      </c>
      <c r="AF215" s="49" t="str">
        <f>IFERROR(VLOOKUP($AI$5,Ledger!C215:K215,6,0),"-")</f>
        <v>-</v>
      </c>
      <c r="AG215" s="45">
        <f t="shared" si="48"/>
        <v>0</v>
      </c>
      <c r="AH215" s="45" t="str">
        <f>IFERROR(VLOOKUP($AI$5,Ledger!C215:K215,9,0),"-")</f>
        <v>-</v>
      </c>
      <c r="AI215" s="45" t="str">
        <f t="shared" si="49"/>
        <v>-</v>
      </c>
      <c r="AK215" s="25" t="str">
        <f>IFERROR(VLOOKUP($AR$5,Ledger!C215:K215,2,0),"-")</f>
        <v>-</v>
      </c>
      <c r="AL215" s="49" t="str">
        <f>IFERROR(VLOOKUP($AR$5,Ledger!C215:K215,3,0),"-")</f>
        <v>-</v>
      </c>
      <c r="AM215" s="49" t="str">
        <f>IFERROR(VLOOKUP($AR$5,Ledger!C215:K215,4,0),"-")</f>
        <v>-</v>
      </c>
      <c r="AN215" s="49" t="str">
        <f>IFERROR(VLOOKUP($AR$5,Ledger!C215:K215,5,0),"-")</f>
        <v>-</v>
      </c>
      <c r="AO215" s="49" t="str">
        <f>IFERROR(VLOOKUP($AR$5,Ledger!C215:K215,6,0),"-")</f>
        <v>-</v>
      </c>
      <c r="AP215" s="45">
        <f t="shared" si="50"/>
        <v>0</v>
      </c>
      <c r="AQ215" s="45" t="str">
        <f>IFERROR(VLOOKUP($AR$5,Ledger!C215:K215,9,0),"-")</f>
        <v>-</v>
      </c>
      <c r="AR215" s="45" t="str">
        <f t="shared" si="51"/>
        <v>-</v>
      </c>
      <c r="AT215" s="25" t="str">
        <f>IFERROR(VLOOKUP($BA$5,Ledger!C215:K215,2,0),"-")</f>
        <v>-</v>
      </c>
      <c r="AU215" s="49" t="str">
        <f>IFERROR(VLOOKUP($BA$5,Ledger!C215:K215,3,0),"-")</f>
        <v>-</v>
      </c>
      <c r="AV215" s="49" t="str">
        <f>IFERROR(VLOOKUP($BA$5,Ledger!C215:K215,4,0),"-")</f>
        <v>-</v>
      </c>
      <c r="AW215" s="49" t="str">
        <f>IFERROR(VLOOKUP($BA$5,Ledger!C215:K215,5,0),"-")</f>
        <v>-</v>
      </c>
      <c r="AX215" s="49" t="str">
        <f>IFERROR(VLOOKUP($BA$5,Ledger!C215:K215,6,0),"-")</f>
        <v>-</v>
      </c>
      <c r="AY215" s="45">
        <f t="shared" si="52"/>
        <v>0</v>
      </c>
      <c r="AZ215" s="45" t="str">
        <f>IFERROR(VLOOKUP($BA$5,Ledger!C215:K215,9,0),"-")</f>
        <v>-</v>
      </c>
      <c r="BA215" s="45" t="str">
        <f t="shared" si="53"/>
        <v>-</v>
      </c>
      <c r="BC215" s="25" t="str">
        <f>IFERROR(VLOOKUP($BJ$5,Ledger!C215:K215,2,0),"-")</f>
        <v>-</v>
      </c>
      <c r="BD215" s="49" t="str">
        <f>IFERROR(VLOOKUP($BJ$5,Ledger!C215:K215,3,0),"-")</f>
        <v>-</v>
      </c>
      <c r="BE215" s="49" t="str">
        <f>IFERROR(VLOOKUP($BJ$5,Ledger!C215:K215,4,0),"-")</f>
        <v>-</v>
      </c>
      <c r="BF215" s="49" t="str">
        <f>IFERROR(VLOOKUP($BJ$5,Ledger!C215:K215,5,0),"-")</f>
        <v>-</v>
      </c>
      <c r="BG215" s="49" t="str">
        <f>IFERROR(VLOOKUP($BJ$5,Ledger!C215:K215,6,0),"-")</f>
        <v>-</v>
      </c>
      <c r="BH215" s="45">
        <f t="shared" si="54"/>
        <v>0</v>
      </c>
      <c r="BI215" s="45" t="str">
        <f>IFERROR(VLOOKUP($BJ$5,Ledger!C215:K215,9,0),"-")</f>
        <v>-</v>
      </c>
      <c r="BJ215" s="45" t="str">
        <f t="shared" si="55"/>
        <v>-</v>
      </c>
    </row>
    <row r="216" spans="1:62" ht="24" x14ac:dyDescent="0.2">
      <c r="A216" s="25" t="str">
        <f>IFERROR(VLOOKUP($H$5,Ledger!C216:K216,2,0),"-")</f>
        <v>-</v>
      </c>
      <c r="B216" s="49" t="str">
        <f>IFERROR(VLOOKUP($H$5,Ledger!C216:K216,3,0),"-")</f>
        <v>-</v>
      </c>
      <c r="C216" s="49" t="str">
        <f>IFERROR(VLOOKUP($H$5,Ledger!C216:K216,4,0),"-")</f>
        <v>-</v>
      </c>
      <c r="D216" s="49" t="str">
        <f>IFERROR(VLOOKUP($H$5,Ledger!C216:K216,5,0),"-")</f>
        <v>-</v>
      </c>
      <c r="E216" s="49" t="str">
        <f>IFERROR(VLOOKUP($H$5,Ledger!C216:K216,6,0),"-")</f>
        <v>-</v>
      </c>
      <c r="F216" s="45">
        <f t="shared" si="42"/>
        <v>0</v>
      </c>
      <c r="G216" s="45" t="str">
        <f>IFERROR(VLOOKUP($H$5,Ledger!C216:K216,9,0),"-")</f>
        <v>-</v>
      </c>
      <c r="H216" s="45" t="str">
        <f t="shared" si="43"/>
        <v>-</v>
      </c>
      <c r="J216" s="25" t="str">
        <f>IFERROR(VLOOKUP($Q$5,Ledger!C216:K216,2,0),"-")</f>
        <v>-</v>
      </c>
      <c r="K216" s="49" t="str">
        <f>IFERROR(VLOOKUP($Q$5,Ledger!C216:K216,3,0),"-")</f>
        <v>-</v>
      </c>
      <c r="L216" s="49" t="str">
        <f>IFERROR(VLOOKUP($Q$5,Ledger!C216:K216,4,0),"-")</f>
        <v>-</v>
      </c>
      <c r="M216" s="49" t="str">
        <f>IFERROR(VLOOKUP($Q$5,Ledger!C216:K216,5,0),"-")</f>
        <v>-</v>
      </c>
      <c r="N216" s="49" t="str">
        <f>IFERROR(VLOOKUP($Q$5,Ledger!C216:K216,6,0),"-")</f>
        <v>-</v>
      </c>
      <c r="O216" s="45">
        <f t="shared" si="44"/>
        <v>0</v>
      </c>
      <c r="P216" s="45" t="str">
        <f>IFERROR(VLOOKUP($Q$5,Ledger!C216:K216,9,0),"-")</f>
        <v>-</v>
      </c>
      <c r="Q216" s="45" t="str">
        <f t="shared" si="45"/>
        <v>-</v>
      </c>
      <c r="S216" s="25" t="str">
        <f>IFERROR(VLOOKUP($Z$5,Ledger!C216:K216,2,0),"-")</f>
        <v>-</v>
      </c>
      <c r="T216" s="49" t="str">
        <f>IFERROR(VLOOKUP($Z$5,Ledger!C216:K216,3,0),"-")</f>
        <v>-</v>
      </c>
      <c r="U216" s="49" t="str">
        <f>IFERROR(VLOOKUP($Z$5,Ledger!C216:K216,4,0),"-")</f>
        <v>-</v>
      </c>
      <c r="V216" s="49" t="str">
        <f>IFERROR(VLOOKUP($Z$5,Ledger!C216:K216,5,0),"-")</f>
        <v>-</v>
      </c>
      <c r="W216" s="49" t="str">
        <f>IFERROR(VLOOKUP($Z$5,Ledger!C216:K216,6,0),"-")</f>
        <v>-</v>
      </c>
      <c r="X216" s="45">
        <f t="shared" si="46"/>
        <v>0</v>
      </c>
      <c r="Y216" s="45" t="str">
        <f>IFERROR(VLOOKUP($Z$5,Ledger!C216:K216,9,0),"-")</f>
        <v>-</v>
      </c>
      <c r="Z216" s="45" t="str">
        <f t="shared" si="47"/>
        <v>-</v>
      </c>
      <c r="AB216" s="25" t="str">
        <f>IFERROR(VLOOKUP($AI$5,Ledger!C216:K216,2,0),"-")</f>
        <v>-</v>
      </c>
      <c r="AC216" s="49" t="str">
        <f>IFERROR(VLOOKUP($AI$5,Ledger!C216:K216,3,0),"-")</f>
        <v>-</v>
      </c>
      <c r="AD216" s="49" t="str">
        <f>IFERROR(VLOOKUP($AI$5,Ledger!C216:K216,4,0),"-")</f>
        <v>-</v>
      </c>
      <c r="AE216" s="49" t="str">
        <f>IFERROR(VLOOKUP($AI$5,Ledger!C216:K216,5,0),"-")</f>
        <v>-</v>
      </c>
      <c r="AF216" s="49" t="str">
        <f>IFERROR(VLOOKUP($AI$5,Ledger!C216:K216,6,0),"-")</f>
        <v>-</v>
      </c>
      <c r="AG216" s="45">
        <f t="shared" si="48"/>
        <v>0</v>
      </c>
      <c r="AH216" s="45" t="str">
        <f>IFERROR(VLOOKUP($AI$5,Ledger!C216:K216,9,0),"-")</f>
        <v>-</v>
      </c>
      <c r="AI216" s="45" t="str">
        <f t="shared" si="49"/>
        <v>-</v>
      </c>
      <c r="AK216" s="25" t="str">
        <f>IFERROR(VLOOKUP($AR$5,Ledger!C216:K216,2,0),"-")</f>
        <v>-</v>
      </c>
      <c r="AL216" s="49" t="str">
        <f>IFERROR(VLOOKUP($AR$5,Ledger!C216:K216,3,0),"-")</f>
        <v>-</v>
      </c>
      <c r="AM216" s="49" t="str">
        <f>IFERROR(VLOOKUP($AR$5,Ledger!C216:K216,4,0),"-")</f>
        <v>-</v>
      </c>
      <c r="AN216" s="49" t="str">
        <f>IFERROR(VLOOKUP($AR$5,Ledger!C216:K216,5,0),"-")</f>
        <v>-</v>
      </c>
      <c r="AO216" s="49" t="str">
        <f>IFERROR(VLOOKUP($AR$5,Ledger!C216:K216,6,0),"-")</f>
        <v>-</v>
      </c>
      <c r="AP216" s="45">
        <f t="shared" si="50"/>
        <v>0</v>
      </c>
      <c r="AQ216" s="45" t="str">
        <f>IFERROR(VLOOKUP($AR$5,Ledger!C216:K216,9,0),"-")</f>
        <v>-</v>
      </c>
      <c r="AR216" s="45" t="str">
        <f t="shared" si="51"/>
        <v>-</v>
      </c>
      <c r="AT216" s="25" t="str">
        <f>IFERROR(VLOOKUP($BA$5,Ledger!C216:K216,2,0),"-")</f>
        <v>-</v>
      </c>
      <c r="AU216" s="49" t="str">
        <f>IFERROR(VLOOKUP($BA$5,Ledger!C216:K216,3,0),"-")</f>
        <v>-</v>
      </c>
      <c r="AV216" s="49" t="str">
        <f>IFERROR(VLOOKUP($BA$5,Ledger!C216:K216,4,0),"-")</f>
        <v>-</v>
      </c>
      <c r="AW216" s="49" t="str">
        <f>IFERROR(VLOOKUP($BA$5,Ledger!C216:K216,5,0),"-")</f>
        <v>-</v>
      </c>
      <c r="AX216" s="49" t="str">
        <f>IFERROR(VLOOKUP($BA$5,Ledger!C216:K216,6,0),"-")</f>
        <v>-</v>
      </c>
      <c r="AY216" s="45">
        <f t="shared" si="52"/>
        <v>0</v>
      </c>
      <c r="AZ216" s="45" t="str">
        <f>IFERROR(VLOOKUP($BA$5,Ledger!C216:K216,9,0),"-")</f>
        <v>-</v>
      </c>
      <c r="BA216" s="45" t="str">
        <f t="shared" si="53"/>
        <v>-</v>
      </c>
      <c r="BC216" s="25" t="str">
        <f>IFERROR(VLOOKUP($BJ$5,Ledger!C216:K216,2,0),"-")</f>
        <v>-</v>
      </c>
      <c r="BD216" s="49" t="str">
        <f>IFERROR(VLOOKUP($BJ$5,Ledger!C216:K216,3,0),"-")</f>
        <v>-</v>
      </c>
      <c r="BE216" s="49" t="str">
        <f>IFERROR(VLOOKUP($BJ$5,Ledger!C216:K216,4,0),"-")</f>
        <v>-</v>
      </c>
      <c r="BF216" s="49" t="str">
        <f>IFERROR(VLOOKUP($BJ$5,Ledger!C216:K216,5,0),"-")</f>
        <v>-</v>
      </c>
      <c r="BG216" s="49" t="str">
        <f>IFERROR(VLOOKUP($BJ$5,Ledger!C216:K216,6,0),"-")</f>
        <v>-</v>
      </c>
      <c r="BH216" s="45">
        <f t="shared" si="54"/>
        <v>0</v>
      </c>
      <c r="BI216" s="45" t="str">
        <f>IFERROR(VLOOKUP($BJ$5,Ledger!C216:K216,9,0),"-")</f>
        <v>-</v>
      </c>
      <c r="BJ216" s="45" t="str">
        <f t="shared" si="55"/>
        <v>-</v>
      </c>
    </row>
    <row r="217" spans="1:62" ht="24" x14ac:dyDescent="0.2">
      <c r="A217" s="25" t="str">
        <f>IFERROR(VLOOKUP($H$5,Ledger!C217:K217,2,0),"-")</f>
        <v>-</v>
      </c>
      <c r="B217" s="49" t="str">
        <f>IFERROR(VLOOKUP($H$5,Ledger!C217:K217,3,0),"-")</f>
        <v>-</v>
      </c>
      <c r="C217" s="49" t="str">
        <f>IFERROR(VLOOKUP($H$5,Ledger!C217:K217,4,0),"-")</f>
        <v>-</v>
      </c>
      <c r="D217" s="49" t="str">
        <f>IFERROR(VLOOKUP($H$5,Ledger!C217:K217,5,0),"-")</f>
        <v>-</v>
      </c>
      <c r="E217" s="49" t="str">
        <f>IFERROR(VLOOKUP($H$5,Ledger!C217:K217,6,0),"-")</f>
        <v>-</v>
      </c>
      <c r="F217" s="45">
        <f t="shared" si="42"/>
        <v>0</v>
      </c>
      <c r="G217" s="45" t="str">
        <f>IFERROR(VLOOKUP($H$5,Ledger!C217:K217,9,0),"-")</f>
        <v>-</v>
      </c>
      <c r="H217" s="45" t="str">
        <f t="shared" si="43"/>
        <v>-</v>
      </c>
      <c r="J217" s="25" t="str">
        <f>IFERROR(VLOOKUP($Q$5,Ledger!C217:K217,2,0),"-")</f>
        <v>-</v>
      </c>
      <c r="K217" s="49" t="str">
        <f>IFERROR(VLOOKUP($Q$5,Ledger!C217:K217,3,0),"-")</f>
        <v>-</v>
      </c>
      <c r="L217" s="49" t="str">
        <f>IFERROR(VLOOKUP($Q$5,Ledger!C217:K217,4,0),"-")</f>
        <v>-</v>
      </c>
      <c r="M217" s="49" t="str">
        <f>IFERROR(VLOOKUP($Q$5,Ledger!C217:K217,5,0),"-")</f>
        <v>-</v>
      </c>
      <c r="N217" s="49" t="str">
        <f>IFERROR(VLOOKUP($Q$5,Ledger!C217:K217,6,0),"-")</f>
        <v>-</v>
      </c>
      <c r="O217" s="45">
        <f t="shared" si="44"/>
        <v>0</v>
      </c>
      <c r="P217" s="45" t="str">
        <f>IFERROR(VLOOKUP($Q$5,Ledger!C217:K217,9,0),"-")</f>
        <v>-</v>
      </c>
      <c r="Q217" s="45" t="str">
        <f t="shared" si="45"/>
        <v>-</v>
      </c>
      <c r="S217" s="25" t="str">
        <f>IFERROR(VLOOKUP($Z$5,Ledger!C217:K217,2,0),"-")</f>
        <v>-</v>
      </c>
      <c r="T217" s="49" t="str">
        <f>IFERROR(VLOOKUP($Z$5,Ledger!C217:K217,3,0),"-")</f>
        <v>-</v>
      </c>
      <c r="U217" s="49" t="str">
        <f>IFERROR(VLOOKUP($Z$5,Ledger!C217:K217,4,0),"-")</f>
        <v>-</v>
      </c>
      <c r="V217" s="49" t="str">
        <f>IFERROR(VLOOKUP($Z$5,Ledger!C217:K217,5,0),"-")</f>
        <v>-</v>
      </c>
      <c r="W217" s="49" t="str">
        <f>IFERROR(VLOOKUP($Z$5,Ledger!C217:K217,6,0),"-")</f>
        <v>-</v>
      </c>
      <c r="X217" s="45">
        <f t="shared" si="46"/>
        <v>0</v>
      </c>
      <c r="Y217" s="45" t="str">
        <f>IFERROR(VLOOKUP($Z$5,Ledger!C217:K217,9,0),"-")</f>
        <v>-</v>
      </c>
      <c r="Z217" s="45" t="str">
        <f t="shared" si="47"/>
        <v>-</v>
      </c>
      <c r="AB217" s="25" t="str">
        <f>IFERROR(VLOOKUP($AI$5,Ledger!C217:K217,2,0),"-")</f>
        <v>-</v>
      </c>
      <c r="AC217" s="49" t="str">
        <f>IFERROR(VLOOKUP($AI$5,Ledger!C217:K217,3,0),"-")</f>
        <v>-</v>
      </c>
      <c r="AD217" s="49" t="str">
        <f>IFERROR(VLOOKUP($AI$5,Ledger!C217:K217,4,0),"-")</f>
        <v>-</v>
      </c>
      <c r="AE217" s="49" t="str">
        <f>IFERROR(VLOOKUP($AI$5,Ledger!C217:K217,5,0),"-")</f>
        <v>-</v>
      </c>
      <c r="AF217" s="49" t="str">
        <f>IFERROR(VLOOKUP($AI$5,Ledger!C217:K217,6,0),"-")</f>
        <v>-</v>
      </c>
      <c r="AG217" s="45">
        <f t="shared" si="48"/>
        <v>0</v>
      </c>
      <c r="AH217" s="45" t="str">
        <f>IFERROR(VLOOKUP($AI$5,Ledger!C217:K217,9,0),"-")</f>
        <v>-</v>
      </c>
      <c r="AI217" s="45" t="str">
        <f t="shared" si="49"/>
        <v>-</v>
      </c>
      <c r="AK217" s="25" t="str">
        <f>IFERROR(VLOOKUP($AR$5,Ledger!C217:K217,2,0),"-")</f>
        <v>-</v>
      </c>
      <c r="AL217" s="49" t="str">
        <f>IFERROR(VLOOKUP($AR$5,Ledger!C217:K217,3,0),"-")</f>
        <v>-</v>
      </c>
      <c r="AM217" s="49" t="str">
        <f>IFERROR(VLOOKUP($AR$5,Ledger!C217:K217,4,0),"-")</f>
        <v>-</v>
      </c>
      <c r="AN217" s="49" t="str">
        <f>IFERROR(VLOOKUP($AR$5,Ledger!C217:K217,5,0),"-")</f>
        <v>-</v>
      </c>
      <c r="AO217" s="49" t="str">
        <f>IFERROR(VLOOKUP($AR$5,Ledger!C217:K217,6,0),"-")</f>
        <v>-</v>
      </c>
      <c r="AP217" s="45">
        <f t="shared" si="50"/>
        <v>0</v>
      </c>
      <c r="AQ217" s="45" t="str">
        <f>IFERROR(VLOOKUP($AR$5,Ledger!C217:K217,9,0),"-")</f>
        <v>-</v>
      </c>
      <c r="AR217" s="45" t="str">
        <f t="shared" si="51"/>
        <v>-</v>
      </c>
      <c r="AT217" s="25" t="str">
        <f>IFERROR(VLOOKUP($BA$5,Ledger!C217:K217,2,0),"-")</f>
        <v>-</v>
      </c>
      <c r="AU217" s="49" t="str">
        <f>IFERROR(VLOOKUP($BA$5,Ledger!C217:K217,3,0),"-")</f>
        <v>-</v>
      </c>
      <c r="AV217" s="49" t="str">
        <f>IFERROR(VLOOKUP($BA$5,Ledger!C217:K217,4,0),"-")</f>
        <v>-</v>
      </c>
      <c r="AW217" s="49" t="str">
        <f>IFERROR(VLOOKUP($BA$5,Ledger!C217:K217,5,0),"-")</f>
        <v>-</v>
      </c>
      <c r="AX217" s="49" t="str">
        <f>IFERROR(VLOOKUP($BA$5,Ledger!C217:K217,6,0),"-")</f>
        <v>-</v>
      </c>
      <c r="AY217" s="45">
        <f t="shared" si="52"/>
        <v>0</v>
      </c>
      <c r="AZ217" s="45" t="str">
        <f>IFERROR(VLOOKUP($BA$5,Ledger!C217:K217,9,0),"-")</f>
        <v>-</v>
      </c>
      <c r="BA217" s="45" t="str">
        <f t="shared" si="53"/>
        <v>-</v>
      </c>
      <c r="BC217" s="25" t="str">
        <f>IFERROR(VLOOKUP($BJ$5,Ledger!C217:K217,2,0),"-")</f>
        <v>-</v>
      </c>
      <c r="BD217" s="49" t="str">
        <f>IFERROR(VLOOKUP($BJ$5,Ledger!C217:K217,3,0),"-")</f>
        <v>-</v>
      </c>
      <c r="BE217" s="49" t="str">
        <f>IFERROR(VLOOKUP($BJ$5,Ledger!C217:K217,4,0),"-")</f>
        <v>-</v>
      </c>
      <c r="BF217" s="49" t="str">
        <f>IFERROR(VLOOKUP($BJ$5,Ledger!C217:K217,5,0),"-")</f>
        <v>-</v>
      </c>
      <c r="BG217" s="49" t="str">
        <f>IFERROR(VLOOKUP($BJ$5,Ledger!C217:K217,6,0),"-")</f>
        <v>-</v>
      </c>
      <c r="BH217" s="45">
        <f t="shared" si="54"/>
        <v>0</v>
      </c>
      <c r="BI217" s="45" t="str">
        <f>IFERROR(VLOOKUP($BJ$5,Ledger!C217:K217,9,0),"-")</f>
        <v>-</v>
      </c>
      <c r="BJ217" s="45" t="str">
        <f t="shared" si="55"/>
        <v>-</v>
      </c>
    </row>
    <row r="218" spans="1:62" ht="24" x14ac:dyDescent="0.2">
      <c r="A218" s="25" t="str">
        <f>IFERROR(VLOOKUP($H$5,Ledger!C218:K218,2,0),"-")</f>
        <v>-</v>
      </c>
      <c r="B218" s="49" t="str">
        <f>IFERROR(VLOOKUP($H$5,Ledger!C218:K218,3,0),"-")</f>
        <v>-</v>
      </c>
      <c r="C218" s="49" t="str">
        <f>IFERROR(VLOOKUP($H$5,Ledger!C218:K218,4,0),"-")</f>
        <v>-</v>
      </c>
      <c r="D218" s="49" t="str">
        <f>IFERROR(VLOOKUP($H$5,Ledger!C218:K218,5,0),"-")</f>
        <v>-</v>
      </c>
      <c r="E218" s="49" t="str">
        <f>IFERROR(VLOOKUP($H$5,Ledger!C218:K218,6,0),"-")</f>
        <v>-</v>
      </c>
      <c r="F218" s="45">
        <f t="shared" si="42"/>
        <v>0</v>
      </c>
      <c r="G218" s="45" t="str">
        <f>IFERROR(VLOOKUP($H$5,Ledger!C218:K218,9,0),"-")</f>
        <v>-</v>
      </c>
      <c r="H218" s="45" t="str">
        <f t="shared" si="43"/>
        <v>-</v>
      </c>
      <c r="J218" s="25" t="str">
        <f>IFERROR(VLOOKUP($Q$5,Ledger!C218:K218,2,0),"-")</f>
        <v>-</v>
      </c>
      <c r="K218" s="49" t="str">
        <f>IFERROR(VLOOKUP($Q$5,Ledger!C218:K218,3,0),"-")</f>
        <v>-</v>
      </c>
      <c r="L218" s="49" t="str">
        <f>IFERROR(VLOOKUP($Q$5,Ledger!C218:K218,4,0),"-")</f>
        <v>-</v>
      </c>
      <c r="M218" s="49" t="str">
        <f>IFERROR(VLOOKUP($Q$5,Ledger!C218:K218,5,0),"-")</f>
        <v>-</v>
      </c>
      <c r="N218" s="49" t="str">
        <f>IFERROR(VLOOKUP($Q$5,Ledger!C218:K218,6,0),"-")</f>
        <v>-</v>
      </c>
      <c r="O218" s="45">
        <f t="shared" si="44"/>
        <v>0</v>
      </c>
      <c r="P218" s="45" t="str">
        <f>IFERROR(VLOOKUP($Q$5,Ledger!C218:K218,9,0),"-")</f>
        <v>-</v>
      </c>
      <c r="Q218" s="45" t="str">
        <f t="shared" si="45"/>
        <v>-</v>
      </c>
      <c r="S218" s="25" t="str">
        <f>IFERROR(VLOOKUP($Z$5,Ledger!C218:K218,2,0),"-")</f>
        <v>-</v>
      </c>
      <c r="T218" s="49" t="str">
        <f>IFERROR(VLOOKUP($Z$5,Ledger!C218:K218,3,0),"-")</f>
        <v>-</v>
      </c>
      <c r="U218" s="49" t="str">
        <f>IFERROR(VLOOKUP($Z$5,Ledger!C218:K218,4,0),"-")</f>
        <v>-</v>
      </c>
      <c r="V218" s="49" t="str">
        <f>IFERROR(VLOOKUP($Z$5,Ledger!C218:K218,5,0),"-")</f>
        <v>-</v>
      </c>
      <c r="W218" s="49" t="str">
        <f>IFERROR(VLOOKUP($Z$5,Ledger!C218:K218,6,0),"-")</f>
        <v>-</v>
      </c>
      <c r="X218" s="45">
        <f t="shared" si="46"/>
        <v>0</v>
      </c>
      <c r="Y218" s="45" t="str">
        <f>IFERROR(VLOOKUP($Z$5,Ledger!C218:K218,9,0),"-")</f>
        <v>-</v>
      </c>
      <c r="Z218" s="45" t="str">
        <f t="shared" si="47"/>
        <v>-</v>
      </c>
      <c r="AB218" s="25" t="str">
        <f>IFERROR(VLOOKUP($AI$5,Ledger!C218:K218,2,0),"-")</f>
        <v>-</v>
      </c>
      <c r="AC218" s="49" t="str">
        <f>IFERROR(VLOOKUP($AI$5,Ledger!C218:K218,3,0),"-")</f>
        <v>-</v>
      </c>
      <c r="AD218" s="49" t="str">
        <f>IFERROR(VLOOKUP($AI$5,Ledger!C218:K218,4,0),"-")</f>
        <v>-</v>
      </c>
      <c r="AE218" s="49" t="str">
        <f>IFERROR(VLOOKUP($AI$5,Ledger!C218:K218,5,0),"-")</f>
        <v>-</v>
      </c>
      <c r="AF218" s="49" t="str">
        <f>IFERROR(VLOOKUP($AI$5,Ledger!C218:K218,6,0),"-")</f>
        <v>-</v>
      </c>
      <c r="AG218" s="45">
        <f t="shared" si="48"/>
        <v>0</v>
      </c>
      <c r="AH218" s="45" t="str">
        <f>IFERROR(VLOOKUP($AI$5,Ledger!C218:K218,9,0),"-")</f>
        <v>-</v>
      </c>
      <c r="AI218" s="45" t="str">
        <f t="shared" si="49"/>
        <v>-</v>
      </c>
      <c r="AK218" s="25" t="str">
        <f>IFERROR(VLOOKUP($AR$5,Ledger!C218:K218,2,0),"-")</f>
        <v>-</v>
      </c>
      <c r="AL218" s="49" t="str">
        <f>IFERROR(VLOOKUP($AR$5,Ledger!C218:K218,3,0),"-")</f>
        <v>-</v>
      </c>
      <c r="AM218" s="49" t="str">
        <f>IFERROR(VLOOKUP($AR$5,Ledger!C218:K218,4,0),"-")</f>
        <v>-</v>
      </c>
      <c r="AN218" s="49" t="str">
        <f>IFERROR(VLOOKUP($AR$5,Ledger!C218:K218,5,0),"-")</f>
        <v>-</v>
      </c>
      <c r="AO218" s="49" t="str">
        <f>IFERROR(VLOOKUP($AR$5,Ledger!C218:K218,6,0),"-")</f>
        <v>-</v>
      </c>
      <c r="AP218" s="45">
        <f t="shared" si="50"/>
        <v>0</v>
      </c>
      <c r="AQ218" s="45" t="str">
        <f>IFERROR(VLOOKUP($AR$5,Ledger!C218:K218,9,0),"-")</f>
        <v>-</v>
      </c>
      <c r="AR218" s="45" t="str">
        <f t="shared" si="51"/>
        <v>-</v>
      </c>
      <c r="AT218" s="25" t="str">
        <f>IFERROR(VLOOKUP($BA$5,Ledger!C218:K218,2,0),"-")</f>
        <v>-</v>
      </c>
      <c r="AU218" s="49" t="str">
        <f>IFERROR(VLOOKUP($BA$5,Ledger!C218:K218,3,0),"-")</f>
        <v>-</v>
      </c>
      <c r="AV218" s="49" t="str">
        <f>IFERROR(VLOOKUP($BA$5,Ledger!C218:K218,4,0),"-")</f>
        <v>-</v>
      </c>
      <c r="AW218" s="49" t="str">
        <f>IFERROR(VLOOKUP($BA$5,Ledger!C218:K218,5,0),"-")</f>
        <v>-</v>
      </c>
      <c r="AX218" s="49" t="str">
        <f>IFERROR(VLOOKUP($BA$5,Ledger!C218:K218,6,0),"-")</f>
        <v>-</v>
      </c>
      <c r="AY218" s="45">
        <f t="shared" si="52"/>
        <v>0</v>
      </c>
      <c r="AZ218" s="45" t="str">
        <f>IFERROR(VLOOKUP($BA$5,Ledger!C218:K218,9,0),"-")</f>
        <v>-</v>
      </c>
      <c r="BA218" s="45" t="str">
        <f t="shared" si="53"/>
        <v>-</v>
      </c>
      <c r="BC218" s="25" t="str">
        <f>IFERROR(VLOOKUP($BJ$5,Ledger!C218:K218,2,0),"-")</f>
        <v>-</v>
      </c>
      <c r="BD218" s="49" t="str">
        <f>IFERROR(VLOOKUP($BJ$5,Ledger!C218:K218,3,0),"-")</f>
        <v>-</v>
      </c>
      <c r="BE218" s="49" t="str">
        <f>IFERROR(VLOOKUP($BJ$5,Ledger!C218:K218,4,0),"-")</f>
        <v>-</v>
      </c>
      <c r="BF218" s="49" t="str">
        <f>IFERROR(VLOOKUP($BJ$5,Ledger!C218:K218,5,0),"-")</f>
        <v>-</v>
      </c>
      <c r="BG218" s="49" t="str">
        <f>IFERROR(VLOOKUP($BJ$5,Ledger!C218:K218,6,0),"-")</f>
        <v>-</v>
      </c>
      <c r="BH218" s="45">
        <f t="shared" si="54"/>
        <v>0</v>
      </c>
      <c r="BI218" s="45" t="str">
        <f>IFERROR(VLOOKUP($BJ$5,Ledger!C218:K218,9,0),"-")</f>
        <v>-</v>
      </c>
      <c r="BJ218" s="45" t="str">
        <f t="shared" si="55"/>
        <v>-</v>
      </c>
    </row>
    <row r="219" spans="1:62" ht="24" x14ac:dyDescent="0.2">
      <c r="A219" s="25" t="str">
        <f>IFERROR(VLOOKUP($H$5,Ledger!C219:K219,2,0),"-")</f>
        <v>-</v>
      </c>
      <c r="B219" s="49" t="str">
        <f>IFERROR(VLOOKUP($H$5,Ledger!C219:K219,3,0),"-")</f>
        <v>-</v>
      </c>
      <c r="C219" s="49" t="str">
        <f>IFERROR(VLOOKUP($H$5,Ledger!C219:K219,4,0),"-")</f>
        <v>-</v>
      </c>
      <c r="D219" s="49" t="str">
        <f>IFERROR(VLOOKUP($H$5,Ledger!C219:K219,5,0),"-")</f>
        <v>-</v>
      </c>
      <c r="E219" s="49" t="str">
        <f>IFERROR(VLOOKUP($H$5,Ledger!C219:K219,6,0),"-")</f>
        <v>-</v>
      </c>
      <c r="F219" s="45">
        <f t="shared" si="42"/>
        <v>0</v>
      </c>
      <c r="G219" s="45" t="str">
        <f>IFERROR(VLOOKUP($H$5,Ledger!C219:K219,9,0),"-")</f>
        <v>-</v>
      </c>
      <c r="H219" s="45" t="str">
        <f t="shared" si="43"/>
        <v>-</v>
      </c>
      <c r="J219" s="25" t="str">
        <f>IFERROR(VLOOKUP($Q$5,Ledger!C219:K219,2,0),"-")</f>
        <v>-</v>
      </c>
      <c r="K219" s="49" t="str">
        <f>IFERROR(VLOOKUP($Q$5,Ledger!C219:K219,3,0),"-")</f>
        <v>-</v>
      </c>
      <c r="L219" s="49" t="str">
        <f>IFERROR(VLOOKUP($Q$5,Ledger!C219:K219,4,0),"-")</f>
        <v>-</v>
      </c>
      <c r="M219" s="49" t="str">
        <f>IFERROR(VLOOKUP($Q$5,Ledger!C219:K219,5,0),"-")</f>
        <v>-</v>
      </c>
      <c r="N219" s="49" t="str">
        <f>IFERROR(VLOOKUP($Q$5,Ledger!C219:K219,6,0),"-")</f>
        <v>-</v>
      </c>
      <c r="O219" s="45">
        <f t="shared" si="44"/>
        <v>0</v>
      </c>
      <c r="P219" s="45" t="str">
        <f>IFERROR(VLOOKUP($Q$5,Ledger!C219:K219,9,0),"-")</f>
        <v>-</v>
      </c>
      <c r="Q219" s="45" t="str">
        <f t="shared" si="45"/>
        <v>-</v>
      </c>
      <c r="S219" s="25" t="str">
        <f>IFERROR(VLOOKUP($Z$5,Ledger!C219:K219,2,0),"-")</f>
        <v>-</v>
      </c>
      <c r="T219" s="49" t="str">
        <f>IFERROR(VLOOKUP($Z$5,Ledger!C219:K219,3,0),"-")</f>
        <v>-</v>
      </c>
      <c r="U219" s="49" t="str">
        <f>IFERROR(VLOOKUP($Z$5,Ledger!C219:K219,4,0),"-")</f>
        <v>-</v>
      </c>
      <c r="V219" s="49" t="str">
        <f>IFERROR(VLOOKUP($Z$5,Ledger!C219:K219,5,0),"-")</f>
        <v>-</v>
      </c>
      <c r="W219" s="49" t="str">
        <f>IFERROR(VLOOKUP($Z$5,Ledger!C219:K219,6,0),"-")</f>
        <v>-</v>
      </c>
      <c r="X219" s="45">
        <f t="shared" si="46"/>
        <v>0</v>
      </c>
      <c r="Y219" s="45" t="str">
        <f>IFERROR(VLOOKUP($Z$5,Ledger!C219:K219,9,0),"-")</f>
        <v>-</v>
      </c>
      <c r="Z219" s="45" t="str">
        <f t="shared" si="47"/>
        <v>-</v>
      </c>
      <c r="AB219" s="25" t="str">
        <f>IFERROR(VLOOKUP($AI$5,Ledger!C219:K219,2,0),"-")</f>
        <v>-</v>
      </c>
      <c r="AC219" s="49" t="str">
        <f>IFERROR(VLOOKUP($AI$5,Ledger!C219:K219,3,0),"-")</f>
        <v>-</v>
      </c>
      <c r="AD219" s="49" t="str">
        <f>IFERROR(VLOOKUP($AI$5,Ledger!C219:K219,4,0),"-")</f>
        <v>-</v>
      </c>
      <c r="AE219" s="49" t="str">
        <f>IFERROR(VLOOKUP($AI$5,Ledger!C219:K219,5,0),"-")</f>
        <v>-</v>
      </c>
      <c r="AF219" s="49" t="str">
        <f>IFERROR(VLOOKUP($AI$5,Ledger!C219:K219,6,0),"-")</f>
        <v>-</v>
      </c>
      <c r="AG219" s="45">
        <f t="shared" si="48"/>
        <v>0</v>
      </c>
      <c r="AH219" s="45" t="str">
        <f>IFERROR(VLOOKUP($AI$5,Ledger!C219:K219,9,0),"-")</f>
        <v>-</v>
      </c>
      <c r="AI219" s="45" t="str">
        <f t="shared" si="49"/>
        <v>-</v>
      </c>
      <c r="AK219" s="25" t="str">
        <f>IFERROR(VLOOKUP($AR$5,Ledger!C219:K219,2,0),"-")</f>
        <v>-</v>
      </c>
      <c r="AL219" s="49" t="str">
        <f>IFERROR(VLOOKUP($AR$5,Ledger!C219:K219,3,0),"-")</f>
        <v>-</v>
      </c>
      <c r="AM219" s="49" t="str">
        <f>IFERROR(VLOOKUP($AR$5,Ledger!C219:K219,4,0),"-")</f>
        <v>-</v>
      </c>
      <c r="AN219" s="49" t="str">
        <f>IFERROR(VLOOKUP($AR$5,Ledger!C219:K219,5,0),"-")</f>
        <v>-</v>
      </c>
      <c r="AO219" s="49" t="str">
        <f>IFERROR(VLOOKUP($AR$5,Ledger!C219:K219,6,0),"-")</f>
        <v>-</v>
      </c>
      <c r="AP219" s="45">
        <f t="shared" si="50"/>
        <v>0</v>
      </c>
      <c r="AQ219" s="45" t="str">
        <f>IFERROR(VLOOKUP($AR$5,Ledger!C219:K219,9,0),"-")</f>
        <v>-</v>
      </c>
      <c r="AR219" s="45" t="str">
        <f t="shared" si="51"/>
        <v>-</v>
      </c>
      <c r="AT219" s="25" t="str">
        <f>IFERROR(VLOOKUP($BA$5,Ledger!C219:K219,2,0),"-")</f>
        <v>-</v>
      </c>
      <c r="AU219" s="49" t="str">
        <f>IFERROR(VLOOKUP($BA$5,Ledger!C219:K219,3,0),"-")</f>
        <v>-</v>
      </c>
      <c r="AV219" s="49" t="str">
        <f>IFERROR(VLOOKUP($BA$5,Ledger!C219:K219,4,0),"-")</f>
        <v>-</v>
      </c>
      <c r="AW219" s="49" t="str">
        <f>IFERROR(VLOOKUP($BA$5,Ledger!C219:K219,5,0),"-")</f>
        <v>-</v>
      </c>
      <c r="AX219" s="49" t="str">
        <f>IFERROR(VLOOKUP($BA$5,Ledger!C219:K219,6,0),"-")</f>
        <v>-</v>
      </c>
      <c r="AY219" s="45">
        <f t="shared" si="52"/>
        <v>0</v>
      </c>
      <c r="AZ219" s="45" t="str">
        <f>IFERROR(VLOOKUP($BA$5,Ledger!C219:K219,9,0),"-")</f>
        <v>-</v>
      </c>
      <c r="BA219" s="45" t="str">
        <f t="shared" si="53"/>
        <v>-</v>
      </c>
      <c r="BC219" s="25" t="str">
        <f>IFERROR(VLOOKUP($BJ$5,Ledger!C219:K219,2,0),"-")</f>
        <v>-</v>
      </c>
      <c r="BD219" s="49" t="str">
        <f>IFERROR(VLOOKUP($BJ$5,Ledger!C219:K219,3,0),"-")</f>
        <v>-</v>
      </c>
      <c r="BE219" s="49" t="str">
        <f>IFERROR(VLOOKUP($BJ$5,Ledger!C219:K219,4,0),"-")</f>
        <v>-</v>
      </c>
      <c r="BF219" s="49" t="str">
        <f>IFERROR(VLOOKUP($BJ$5,Ledger!C219:K219,5,0),"-")</f>
        <v>-</v>
      </c>
      <c r="BG219" s="49" t="str">
        <f>IFERROR(VLOOKUP($BJ$5,Ledger!C219:K219,6,0),"-")</f>
        <v>-</v>
      </c>
      <c r="BH219" s="45">
        <f t="shared" si="54"/>
        <v>0</v>
      </c>
      <c r="BI219" s="45" t="str">
        <f>IFERROR(VLOOKUP($BJ$5,Ledger!C219:K219,9,0),"-")</f>
        <v>-</v>
      </c>
      <c r="BJ219" s="45" t="str">
        <f t="shared" si="55"/>
        <v>-</v>
      </c>
    </row>
    <row r="220" spans="1:62" ht="24" x14ac:dyDescent="0.2">
      <c r="A220" s="25" t="str">
        <f>IFERROR(VLOOKUP($H$5,Ledger!C220:K220,2,0),"-")</f>
        <v>-</v>
      </c>
      <c r="B220" s="49" t="str">
        <f>IFERROR(VLOOKUP($H$5,Ledger!C220:K220,3,0),"-")</f>
        <v>-</v>
      </c>
      <c r="C220" s="49" t="str">
        <f>IFERROR(VLOOKUP($H$5,Ledger!C220:K220,4,0),"-")</f>
        <v>-</v>
      </c>
      <c r="D220" s="49" t="str">
        <f>IFERROR(VLOOKUP($H$5,Ledger!C220:K220,5,0),"-")</f>
        <v>-</v>
      </c>
      <c r="E220" s="49" t="str">
        <f>IFERROR(VLOOKUP($H$5,Ledger!C220:K220,6,0),"-")</f>
        <v>-</v>
      </c>
      <c r="F220" s="45">
        <f t="shared" si="42"/>
        <v>0</v>
      </c>
      <c r="G220" s="45" t="str">
        <f>IFERROR(VLOOKUP($H$5,Ledger!C220:K220,9,0),"-")</f>
        <v>-</v>
      </c>
      <c r="H220" s="45" t="str">
        <f t="shared" si="43"/>
        <v>-</v>
      </c>
      <c r="J220" s="25" t="str">
        <f>IFERROR(VLOOKUP($Q$5,Ledger!C220:K220,2,0),"-")</f>
        <v>-</v>
      </c>
      <c r="K220" s="49" t="str">
        <f>IFERROR(VLOOKUP($Q$5,Ledger!C220:K220,3,0),"-")</f>
        <v>-</v>
      </c>
      <c r="L220" s="49" t="str">
        <f>IFERROR(VLOOKUP($Q$5,Ledger!C220:K220,4,0),"-")</f>
        <v>-</v>
      </c>
      <c r="M220" s="49" t="str">
        <f>IFERROR(VLOOKUP($Q$5,Ledger!C220:K220,5,0),"-")</f>
        <v>-</v>
      </c>
      <c r="N220" s="49" t="str">
        <f>IFERROR(VLOOKUP($Q$5,Ledger!C220:K220,6,0),"-")</f>
        <v>-</v>
      </c>
      <c r="O220" s="45">
        <f t="shared" si="44"/>
        <v>0</v>
      </c>
      <c r="P220" s="45" t="str">
        <f>IFERROR(VLOOKUP($Q$5,Ledger!C220:K220,9,0),"-")</f>
        <v>-</v>
      </c>
      <c r="Q220" s="45" t="str">
        <f t="shared" si="45"/>
        <v>-</v>
      </c>
      <c r="S220" s="25" t="str">
        <f>IFERROR(VLOOKUP($Z$5,Ledger!C220:K220,2,0),"-")</f>
        <v>-</v>
      </c>
      <c r="T220" s="49" t="str">
        <f>IFERROR(VLOOKUP($Z$5,Ledger!C220:K220,3,0),"-")</f>
        <v>-</v>
      </c>
      <c r="U220" s="49" t="str">
        <f>IFERROR(VLOOKUP($Z$5,Ledger!C220:K220,4,0),"-")</f>
        <v>-</v>
      </c>
      <c r="V220" s="49" t="str">
        <f>IFERROR(VLOOKUP($Z$5,Ledger!C220:K220,5,0),"-")</f>
        <v>-</v>
      </c>
      <c r="W220" s="49" t="str">
        <f>IFERROR(VLOOKUP($Z$5,Ledger!C220:K220,6,0),"-")</f>
        <v>-</v>
      </c>
      <c r="X220" s="45">
        <f t="shared" si="46"/>
        <v>0</v>
      </c>
      <c r="Y220" s="45" t="str">
        <f>IFERROR(VLOOKUP($Z$5,Ledger!C220:K220,9,0),"-")</f>
        <v>-</v>
      </c>
      <c r="Z220" s="45" t="str">
        <f t="shared" si="47"/>
        <v>-</v>
      </c>
      <c r="AB220" s="25" t="str">
        <f>IFERROR(VLOOKUP($AI$5,Ledger!C220:K220,2,0),"-")</f>
        <v>-</v>
      </c>
      <c r="AC220" s="49" t="str">
        <f>IFERROR(VLOOKUP($AI$5,Ledger!C220:K220,3,0),"-")</f>
        <v>-</v>
      </c>
      <c r="AD220" s="49" t="str">
        <f>IFERROR(VLOOKUP($AI$5,Ledger!C220:K220,4,0),"-")</f>
        <v>-</v>
      </c>
      <c r="AE220" s="49" t="str">
        <f>IFERROR(VLOOKUP($AI$5,Ledger!C220:K220,5,0),"-")</f>
        <v>-</v>
      </c>
      <c r="AF220" s="49" t="str">
        <f>IFERROR(VLOOKUP($AI$5,Ledger!C220:K220,6,0),"-")</f>
        <v>-</v>
      </c>
      <c r="AG220" s="45">
        <f t="shared" si="48"/>
        <v>0</v>
      </c>
      <c r="AH220" s="45" t="str">
        <f>IFERROR(VLOOKUP($AI$5,Ledger!C220:K220,9,0),"-")</f>
        <v>-</v>
      </c>
      <c r="AI220" s="45" t="str">
        <f t="shared" si="49"/>
        <v>-</v>
      </c>
      <c r="AK220" s="25" t="str">
        <f>IFERROR(VLOOKUP($AR$5,Ledger!C220:K220,2,0),"-")</f>
        <v>-</v>
      </c>
      <c r="AL220" s="49" t="str">
        <f>IFERROR(VLOOKUP($AR$5,Ledger!C220:K220,3,0),"-")</f>
        <v>-</v>
      </c>
      <c r="AM220" s="49" t="str">
        <f>IFERROR(VLOOKUP($AR$5,Ledger!C220:K220,4,0),"-")</f>
        <v>-</v>
      </c>
      <c r="AN220" s="49" t="str">
        <f>IFERROR(VLOOKUP($AR$5,Ledger!C220:K220,5,0),"-")</f>
        <v>-</v>
      </c>
      <c r="AO220" s="49" t="str">
        <f>IFERROR(VLOOKUP($AR$5,Ledger!C220:K220,6,0),"-")</f>
        <v>-</v>
      </c>
      <c r="AP220" s="45">
        <f t="shared" si="50"/>
        <v>0</v>
      </c>
      <c r="AQ220" s="45" t="str">
        <f>IFERROR(VLOOKUP($AR$5,Ledger!C220:K220,9,0),"-")</f>
        <v>-</v>
      </c>
      <c r="AR220" s="45" t="str">
        <f t="shared" si="51"/>
        <v>-</v>
      </c>
      <c r="AT220" s="25" t="str">
        <f>IFERROR(VLOOKUP($BA$5,Ledger!C220:K220,2,0),"-")</f>
        <v>-</v>
      </c>
      <c r="AU220" s="49" t="str">
        <f>IFERROR(VLOOKUP($BA$5,Ledger!C220:K220,3,0),"-")</f>
        <v>-</v>
      </c>
      <c r="AV220" s="49" t="str">
        <f>IFERROR(VLOOKUP($BA$5,Ledger!C220:K220,4,0),"-")</f>
        <v>-</v>
      </c>
      <c r="AW220" s="49" t="str">
        <f>IFERROR(VLOOKUP($BA$5,Ledger!C220:K220,5,0),"-")</f>
        <v>-</v>
      </c>
      <c r="AX220" s="49" t="str">
        <f>IFERROR(VLOOKUP($BA$5,Ledger!C220:K220,6,0),"-")</f>
        <v>-</v>
      </c>
      <c r="AY220" s="45">
        <f t="shared" si="52"/>
        <v>0</v>
      </c>
      <c r="AZ220" s="45" t="str">
        <f>IFERROR(VLOOKUP($BA$5,Ledger!C220:K220,9,0),"-")</f>
        <v>-</v>
      </c>
      <c r="BA220" s="45" t="str">
        <f t="shared" si="53"/>
        <v>-</v>
      </c>
      <c r="BC220" s="25" t="str">
        <f>IFERROR(VLOOKUP($BJ$5,Ledger!C220:K220,2,0),"-")</f>
        <v>-</v>
      </c>
      <c r="BD220" s="49" t="str">
        <f>IFERROR(VLOOKUP($BJ$5,Ledger!C220:K220,3,0),"-")</f>
        <v>-</v>
      </c>
      <c r="BE220" s="49" t="str">
        <f>IFERROR(VLOOKUP($BJ$5,Ledger!C220:K220,4,0),"-")</f>
        <v>-</v>
      </c>
      <c r="BF220" s="49" t="str">
        <f>IFERROR(VLOOKUP($BJ$5,Ledger!C220:K220,5,0),"-")</f>
        <v>-</v>
      </c>
      <c r="BG220" s="49" t="str">
        <f>IFERROR(VLOOKUP($BJ$5,Ledger!C220:K220,6,0),"-")</f>
        <v>-</v>
      </c>
      <c r="BH220" s="45">
        <f t="shared" si="54"/>
        <v>0</v>
      </c>
      <c r="BI220" s="45" t="str">
        <f>IFERROR(VLOOKUP($BJ$5,Ledger!C220:K220,9,0),"-")</f>
        <v>-</v>
      </c>
      <c r="BJ220" s="45" t="str">
        <f t="shared" si="55"/>
        <v>-</v>
      </c>
    </row>
    <row r="221" spans="1:62" ht="24" x14ac:dyDescent="0.2">
      <c r="A221" s="25" t="str">
        <f>IFERROR(VLOOKUP($H$5,Ledger!C221:K221,2,0),"-")</f>
        <v>-</v>
      </c>
      <c r="B221" s="49" t="str">
        <f>IFERROR(VLOOKUP($H$5,Ledger!C221:K221,3,0),"-")</f>
        <v>-</v>
      </c>
      <c r="C221" s="49" t="str">
        <f>IFERROR(VLOOKUP($H$5,Ledger!C221:K221,4,0),"-")</f>
        <v>-</v>
      </c>
      <c r="D221" s="49" t="str">
        <f>IFERROR(VLOOKUP($H$5,Ledger!C221:K221,5,0),"-")</f>
        <v>-</v>
      </c>
      <c r="E221" s="49" t="str">
        <f>IFERROR(VLOOKUP($H$5,Ledger!C221:K221,6,0),"-")</f>
        <v>-</v>
      </c>
      <c r="F221" s="45">
        <f t="shared" si="42"/>
        <v>0</v>
      </c>
      <c r="G221" s="45" t="str">
        <f>IFERROR(VLOOKUP($H$5,Ledger!C221:K221,9,0),"-")</f>
        <v>-</v>
      </c>
      <c r="H221" s="45" t="str">
        <f t="shared" si="43"/>
        <v>-</v>
      </c>
      <c r="J221" s="25" t="str">
        <f>IFERROR(VLOOKUP($Q$5,Ledger!C221:K221,2,0),"-")</f>
        <v>-</v>
      </c>
      <c r="K221" s="49" t="str">
        <f>IFERROR(VLOOKUP($Q$5,Ledger!C221:K221,3,0),"-")</f>
        <v>-</v>
      </c>
      <c r="L221" s="49" t="str">
        <f>IFERROR(VLOOKUP($Q$5,Ledger!C221:K221,4,0),"-")</f>
        <v>-</v>
      </c>
      <c r="M221" s="49" t="str">
        <f>IFERROR(VLOOKUP($Q$5,Ledger!C221:K221,5,0),"-")</f>
        <v>-</v>
      </c>
      <c r="N221" s="49" t="str">
        <f>IFERROR(VLOOKUP($Q$5,Ledger!C221:K221,6,0),"-")</f>
        <v>-</v>
      </c>
      <c r="O221" s="45">
        <f t="shared" si="44"/>
        <v>0</v>
      </c>
      <c r="P221" s="45" t="str">
        <f>IFERROR(VLOOKUP($Q$5,Ledger!C221:K221,9,0),"-")</f>
        <v>-</v>
      </c>
      <c r="Q221" s="45" t="str">
        <f t="shared" si="45"/>
        <v>-</v>
      </c>
      <c r="S221" s="25" t="str">
        <f>IFERROR(VLOOKUP($Z$5,Ledger!C221:K221,2,0),"-")</f>
        <v>-</v>
      </c>
      <c r="T221" s="49" t="str">
        <f>IFERROR(VLOOKUP($Z$5,Ledger!C221:K221,3,0),"-")</f>
        <v>-</v>
      </c>
      <c r="U221" s="49" t="str">
        <f>IFERROR(VLOOKUP($Z$5,Ledger!C221:K221,4,0),"-")</f>
        <v>-</v>
      </c>
      <c r="V221" s="49" t="str">
        <f>IFERROR(VLOOKUP($Z$5,Ledger!C221:K221,5,0),"-")</f>
        <v>-</v>
      </c>
      <c r="W221" s="49" t="str">
        <f>IFERROR(VLOOKUP($Z$5,Ledger!C221:K221,6,0),"-")</f>
        <v>-</v>
      </c>
      <c r="X221" s="45">
        <f t="shared" si="46"/>
        <v>0</v>
      </c>
      <c r="Y221" s="45" t="str">
        <f>IFERROR(VLOOKUP($Z$5,Ledger!C221:K221,9,0),"-")</f>
        <v>-</v>
      </c>
      <c r="Z221" s="45" t="str">
        <f t="shared" si="47"/>
        <v>-</v>
      </c>
      <c r="AB221" s="25" t="str">
        <f>IFERROR(VLOOKUP($AI$5,Ledger!C221:K221,2,0),"-")</f>
        <v>-</v>
      </c>
      <c r="AC221" s="49" t="str">
        <f>IFERROR(VLOOKUP($AI$5,Ledger!C221:K221,3,0),"-")</f>
        <v>-</v>
      </c>
      <c r="AD221" s="49" t="str">
        <f>IFERROR(VLOOKUP($AI$5,Ledger!C221:K221,4,0),"-")</f>
        <v>-</v>
      </c>
      <c r="AE221" s="49" t="str">
        <f>IFERROR(VLOOKUP($AI$5,Ledger!C221:K221,5,0),"-")</f>
        <v>-</v>
      </c>
      <c r="AF221" s="49" t="str">
        <f>IFERROR(VLOOKUP($AI$5,Ledger!C221:K221,6,0),"-")</f>
        <v>-</v>
      </c>
      <c r="AG221" s="45">
        <f t="shared" si="48"/>
        <v>0</v>
      </c>
      <c r="AH221" s="45" t="str">
        <f>IFERROR(VLOOKUP($AI$5,Ledger!C221:K221,9,0),"-")</f>
        <v>-</v>
      </c>
      <c r="AI221" s="45" t="str">
        <f t="shared" si="49"/>
        <v>-</v>
      </c>
      <c r="AK221" s="25" t="str">
        <f>IFERROR(VLOOKUP($AR$5,Ledger!C221:K221,2,0),"-")</f>
        <v>-</v>
      </c>
      <c r="AL221" s="49" t="str">
        <f>IFERROR(VLOOKUP($AR$5,Ledger!C221:K221,3,0),"-")</f>
        <v>-</v>
      </c>
      <c r="AM221" s="49" t="str">
        <f>IFERROR(VLOOKUP($AR$5,Ledger!C221:K221,4,0),"-")</f>
        <v>-</v>
      </c>
      <c r="AN221" s="49" t="str">
        <f>IFERROR(VLOOKUP($AR$5,Ledger!C221:K221,5,0),"-")</f>
        <v>-</v>
      </c>
      <c r="AO221" s="49" t="str">
        <f>IFERROR(VLOOKUP($AR$5,Ledger!C221:K221,6,0),"-")</f>
        <v>-</v>
      </c>
      <c r="AP221" s="45">
        <f t="shared" si="50"/>
        <v>0</v>
      </c>
      <c r="AQ221" s="45" t="str">
        <f>IFERROR(VLOOKUP($AR$5,Ledger!C221:K221,9,0),"-")</f>
        <v>-</v>
      </c>
      <c r="AR221" s="45" t="str">
        <f t="shared" si="51"/>
        <v>-</v>
      </c>
      <c r="AT221" s="25" t="str">
        <f>IFERROR(VLOOKUP($BA$5,Ledger!C221:K221,2,0),"-")</f>
        <v>-</v>
      </c>
      <c r="AU221" s="49" t="str">
        <f>IFERROR(VLOOKUP($BA$5,Ledger!C221:K221,3,0),"-")</f>
        <v>-</v>
      </c>
      <c r="AV221" s="49" t="str">
        <f>IFERROR(VLOOKUP($BA$5,Ledger!C221:K221,4,0),"-")</f>
        <v>-</v>
      </c>
      <c r="AW221" s="49" t="str">
        <f>IFERROR(VLOOKUP($BA$5,Ledger!C221:K221,5,0),"-")</f>
        <v>-</v>
      </c>
      <c r="AX221" s="49" t="str">
        <f>IFERROR(VLOOKUP($BA$5,Ledger!C221:K221,6,0),"-")</f>
        <v>-</v>
      </c>
      <c r="AY221" s="45">
        <f t="shared" si="52"/>
        <v>0</v>
      </c>
      <c r="AZ221" s="45" t="str">
        <f>IFERROR(VLOOKUP($BA$5,Ledger!C221:K221,9,0),"-")</f>
        <v>-</v>
      </c>
      <c r="BA221" s="45" t="str">
        <f t="shared" si="53"/>
        <v>-</v>
      </c>
      <c r="BC221" s="25" t="str">
        <f>IFERROR(VLOOKUP($BJ$5,Ledger!C221:K221,2,0),"-")</f>
        <v>-</v>
      </c>
      <c r="BD221" s="49" t="str">
        <f>IFERROR(VLOOKUP($BJ$5,Ledger!C221:K221,3,0),"-")</f>
        <v>-</v>
      </c>
      <c r="BE221" s="49" t="str">
        <f>IFERROR(VLOOKUP($BJ$5,Ledger!C221:K221,4,0),"-")</f>
        <v>-</v>
      </c>
      <c r="BF221" s="49" t="str">
        <f>IFERROR(VLOOKUP($BJ$5,Ledger!C221:K221,5,0),"-")</f>
        <v>-</v>
      </c>
      <c r="BG221" s="49" t="str">
        <f>IFERROR(VLOOKUP($BJ$5,Ledger!C221:K221,6,0),"-")</f>
        <v>-</v>
      </c>
      <c r="BH221" s="45">
        <f t="shared" si="54"/>
        <v>0</v>
      </c>
      <c r="BI221" s="45" t="str">
        <f>IFERROR(VLOOKUP($BJ$5,Ledger!C221:K221,9,0),"-")</f>
        <v>-</v>
      </c>
      <c r="BJ221" s="45" t="str">
        <f t="shared" si="55"/>
        <v>-</v>
      </c>
    </row>
    <row r="222" spans="1:62" ht="24" x14ac:dyDescent="0.2">
      <c r="A222" s="25" t="str">
        <f>IFERROR(VLOOKUP($H$5,Ledger!C222:K222,2,0),"-")</f>
        <v>-</v>
      </c>
      <c r="B222" s="49" t="str">
        <f>IFERROR(VLOOKUP($H$5,Ledger!C222:K222,3,0),"-")</f>
        <v>-</v>
      </c>
      <c r="C222" s="49" t="str">
        <f>IFERROR(VLOOKUP($H$5,Ledger!C222:K222,4,0),"-")</f>
        <v>-</v>
      </c>
      <c r="D222" s="49" t="str">
        <f>IFERROR(VLOOKUP($H$5,Ledger!C222:K222,5,0),"-")</f>
        <v>-</v>
      </c>
      <c r="E222" s="49" t="str">
        <f>IFERROR(VLOOKUP($H$5,Ledger!C222:K222,6,0),"-")</f>
        <v>-</v>
      </c>
      <c r="F222" s="45">
        <f t="shared" si="42"/>
        <v>0</v>
      </c>
      <c r="G222" s="45" t="str">
        <f>IFERROR(VLOOKUP($H$5,Ledger!C222:K222,9,0),"-")</f>
        <v>-</v>
      </c>
      <c r="H222" s="45" t="str">
        <f t="shared" si="43"/>
        <v>-</v>
      </c>
      <c r="J222" s="25" t="str">
        <f>IFERROR(VLOOKUP($Q$5,Ledger!C222:K222,2,0),"-")</f>
        <v>-</v>
      </c>
      <c r="K222" s="49" t="str">
        <f>IFERROR(VLOOKUP($Q$5,Ledger!C222:K222,3,0),"-")</f>
        <v>-</v>
      </c>
      <c r="L222" s="49" t="str">
        <f>IFERROR(VLOOKUP($Q$5,Ledger!C222:K222,4,0),"-")</f>
        <v>-</v>
      </c>
      <c r="M222" s="49" t="str">
        <f>IFERROR(VLOOKUP($Q$5,Ledger!C222:K222,5,0),"-")</f>
        <v>-</v>
      </c>
      <c r="N222" s="49" t="str">
        <f>IFERROR(VLOOKUP($Q$5,Ledger!C222:K222,6,0),"-")</f>
        <v>-</v>
      </c>
      <c r="O222" s="45">
        <f t="shared" si="44"/>
        <v>0</v>
      </c>
      <c r="P222" s="45" t="str">
        <f>IFERROR(VLOOKUP($Q$5,Ledger!C222:K222,9,0),"-")</f>
        <v>-</v>
      </c>
      <c r="Q222" s="45" t="str">
        <f t="shared" si="45"/>
        <v>-</v>
      </c>
      <c r="S222" s="25" t="str">
        <f>IFERROR(VLOOKUP($Z$5,Ledger!C222:K222,2,0),"-")</f>
        <v>-</v>
      </c>
      <c r="T222" s="49" t="str">
        <f>IFERROR(VLOOKUP($Z$5,Ledger!C222:K222,3,0),"-")</f>
        <v>-</v>
      </c>
      <c r="U222" s="49" t="str">
        <f>IFERROR(VLOOKUP($Z$5,Ledger!C222:K222,4,0),"-")</f>
        <v>-</v>
      </c>
      <c r="V222" s="49" t="str">
        <f>IFERROR(VLOOKUP($Z$5,Ledger!C222:K222,5,0),"-")</f>
        <v>-</v>
      </c>
      <c r="W222" s="49" t="str">
        <f>IFERROR(VLOOKUP($Z$5,Ledger!C222:K222,6,0),"-")</f>
        <v>-</v>
      </c>
      <c r="X222" s="45">
        <f t="shared" si="46"/>
        <v>0</v>
      </c>
      <c r="Y222" s="45" t="str">
        <f>IFERROR(VLOOKUP($Z$5,Ledger!C222:K222,9,0),"-")</f>
        <v>-</v>
      </c>
      <c r="Z222" s="45" t="str">
        <f t="shared" si="47"/>
        <v>-</v>
      </c>
      <c r="AB222" s="25" t="str">
        <f>IFERROR(VLOOKUP($AI$5,Ledger!C222:K222,2,0),"-")</f>
        <v>-</v>
      </c>
      <c r="AC222" s="49" t="str">
        <f>IFERROR(VLOOKUP($AI$5,Ledger!C222:K222,3,0),"-")</f>
        <v>-</v>
      </c>
      <c r="AD222" s="49" t="str">
        <f>IFERROR(VLOOKUP($AI$5,Ledger!C222:K222,4,0),"-")</f>
        <v>-</v>
      </c>
      <c r="AE222" s="49" t="str">
        <f>IFERROR(VLOOKUP($AI$5,Ledger!C222:K222,5,0),"-")</f>
        <v>-</v>
      </c>
      <c r="AF222" s="49" t="str">
        <f>IFERROR(VLOOKUP($AI$5,Ledger!C222:K222,6,0),"-")</f>
        <v>-</v>
      </c>
      <c r="AG222" s="45">
        <f t="shared" si="48"/>
        <v>0</v>
      </c>
      <c r="AH222" s="45" t="str">
        <f>IFERROR(VLOOKUP($AI$5,Ledger!C222:K222,9,0),"-")</f>
        <v>-</v>
      </c>
      <c r="AI222" s="45" t="str">
        <f t="shared" si="49"/>
        <v>-</v>
      </c>
      <c r="AK222" s="25" t="str">
        <f>IFERROR(VLOOKUP($AR$5,Ledger!C222:K222,2,0),"-")</f>
        <v>-</v>
      </c>
      <c r="AL222" s="49" t="str">
        <f>IFERROR(VLOOKUP($AR$5,Ledger!C222:K222,3,0),"-")</f>
        <v>-</v>
      </c>
      <c r="AM222" s="49" t="str">
        <f>IFERROR(VLOOKUP($AR$5,Ledger!C222:K222,4,0),"-")</f>
        <v>-</v>
      </c>
      <c r="AN222" s="49" t="str">
        <f>IFERROR(VLOOKUP($AR$5,Ledger!C222:K222,5,0),"-")</f>
        <v>-</v>
      </c>
      <c r="AO222" s="49" t="str">
        <f>IFERROR(VLOOKUP($AR$5,Ledger!C222:K222,6,0),"-")</f>
        <v>-</v>
      </c>
      <c r="AP222" s="45">
        <f t="shared" si="50"/>
        <v>0</v>
      </c>
      <c r="AQ222" s="45" t="str">
        <f>IFERROR(VLOOKUP($AR$5,Ledger!C222:K222,9,0),"-")</f>
        <v>-</v>
      </c>
      <c r="AR222" s="45" t="str">
        <f t="shared" si="51"/>
        <v>-</v>
      </c>
      <c r="AT222" s="25" t="str">
        <f>IFERROR(VLOOKUP($BA$5,Ledger!C222:K222,2,0),"-")</f>
        <v>-</v>
      </c>
      <c r="AU222" s="49" t="str">
        <f>IFERROR(VLOOKUP($BA$5,Ledger!C222:K222,3,0),"-")</f>
        <v>-</v>
      </c>
      <c r="AV222" s="49" t="str">
        <f>IFERROR(VLOOKUP($BA$5,Ledger!C222:K222,4,0),"-")</f>
        <v>-</v>
      </c>
      <c r="AW222" s="49" t="str">
        <f>IFERROR(VLOOKUP($BA$5,Ledger!C222:K222,5,0),"-")</f>
        <v>-</v>
      </c>
      <c r="AX222" s="49" t="str">
        <f>IFERROR(VLOOKUP($BA$5,Ledger!C222:K222,6,0),"-")</f>
        <v>-</v>
      </c>
      <c r="AY222" s="45">
        <f t="shared" si="52"/>
        <v>0</v>
      </c>
      <c r="AZ222" s="45" t="str">
        <f>IFERROR(VLOOKUP($BA$5,Ledger!C222:K222,9,0),"-")</f>
        <v>-</v>
      </c>
      <c r="BA222" s="45" t="str">
        <f t="shared" si="53"/>
        <v>-</v>
      </c>
      <c r="BC222" s="25" t="str">
        <f>IFERROR(VLOOKUP($BJ$5,Ledger!C222:K222,2,0),"-")</f>
        <v>-</v>
      </c>
      <c r="BD222" s="49" t="str">
        <f>IFERROR(VLOOKUP($BJ$5,Ledger!C222:K222,3,0),"-")</f>
        <v>-</v>
      </c>
      <c r="BE222" s="49" t="str">
        <f>IFERROR(VLOOKUP($BJ$5,Ledger!C222:K222,4,0),"-")</f>
        <v>-</v>
      </c>
      <c r="BF222" s="49" t="str">
        <f>IFERROR(VLOOKUP($BJ$5,Ledger!C222:K222,5,0),"-")</f>
        <v>-</v>
      </c>
      <c r="BG222" s="49" t="str">
        <f>IFERROR(VLOOKUP($BJ$5,Ledger!C222:K222,6,0),"-")</f>
        <v>-</v>
      </c>
      <c r="BH222" s="45">
        <f t="shared" si="54"/>
        <v>0</v>
      </c>
      <c r="BI222" s="45" t="str">
        <f>IFERROR(VLOOKUP($BJ$5,Ledger!C222:K222,9,0),"-")</f>
        <v>-</v>
      </c>
      <c r="BJ222" s="45" t="str">
        <f t="shared" si="55"/>
        <v>-</v>
      </c>
    </row>
    <row r="223" spans="1:62" ht="24" x14ac:dyDescent="0.2">
      <c r="A223" s="25" t="str">
        <f>IFERROR(VLOOKUP($H$5,Ledger!C223:K223,2,0),"-")</f>
        <v>-</v>
      </c>
      <c r="B223" s="49" t="str">
        <f>IFERROR(VLOOKUP($H$5,Ledger!C223:K223,3,0),"-")</f>
        <v>-</v>
      </c>
      <c r="C223" s="49" t="str">
        <f>IFERROR(VLOOKUP($H$5,Ledger!C223:K223,4,0),"-")</f>
        <v>-</v>
      </c>
      <c r="D223" s="49" t="str">
        <f>IFERROR(VLOOKUP($H$5,Ledger!C223:K223,5,0),"-")</f>
        <v>-</v>
      </c>
      <c r="E223" s="49" t="str">
        <f>IFERROR(VLOOKUP($H$5,Ledger!C223:K223,6,0),"-")</f>
        <v>-</v>
      </c>
      <c r="F223" s="45">
        <f t="shared" si="42"/>
        <v>0</v>
      </c>
      <c r="G223" s="45" t="str">
        <f>IFERROR(VLOOKUP($H$5,Ledger!C223:K223,9,0),"-")</f>
        <v>-</v>
      </c>
      <c r="H223" s="45" t="str">
        <f t="shared" si="43"/>
        <v>-</v>
      </c>
      <c r="J223" s="25" t="str">
        <f>IFERROR(VLOOKUP($Q$5,Ledger!C223:K223,2,0),"-")</f>
        <v>-</v>
      </c>
      <c r="K223" s="49" t="str">
        <f>IFERROR(VLOOKUP($Q$5,Ledger!C223:K223,3,0),"-")</f>
        <v>-</v>
      </c>
      <c r="L223" s="49" t="str">
        <f>IFERROR(VLOOKUP($Q$5,Ledger!C223:K223,4,0),"-")</f>
        <v>-</v>
      </c>
      <c r="M223" s="49" t="str">
        <f>IFERROR(VLOOKUP($Q$5,Ledger!C223:K223,5,0),"-")</f>
        <v>-</v>
      </c>
      <c r="N223" s="49" t="str">
        <f>IFERROR(VLOOKUP($Q$5,Ledger!C223:K223,6,0),"-")</f>
        <v>-</v>
      </c>
      <c r="O223" s="45">
        <f t="shared" si="44"/>
        <v>0</v>
      </c>
      <c r="P223" s="45" t="str">
        <f>IFERROR(VLOOKUP($Q$5,Ledger!C223:K223,9,0),"-")</f>
        <v>-</v>
      </c>
      <c r="Q223" s="45" t="str">
        <f t="shared" si="45"/>
        <v>-</v>
      </c>
      <c r="S223" s="25" t="str">
        <f>IFERROR(VLOOKUP($Z$5,Ledger!C223:K223,2,0),"-")</f>
        <v>-</v>
      </c>
      <c r="T223" s="49" t="str">
        <f>IFERROR(VLOOKUP($Z$5,Ledger!C223:K223,3,0),"-")</f>
        <v>-</v>
      </c>
      <c r="U223" s="49" t="str">
        <f>IFERROR(VLOOKUP($Z$5,Ledger!C223:K223,4,0),"-")</f>
        <v>-</v>
      </c>
      <c r="V223" s="49" t="str">
        <f>IFERROR(VLOOKUP($Z$5,Ledger!C223:K223,5,0),"-")</f>
        <v>-</v>
      </c>
      <c r="W223" s="49" t="str">
        <f>IFERROR(VLOOKUP($Z$5,Ledger!C223:K223,6,0),"-")</f>
        <v>-</v>
      </c>
      <c r="X223" s="45">
        <f t="shared" si="46"/>
        <v>0</v>
      </c>
      <c r="Y223" s="45" t="str">
        <f>IFERROR(VLOOKUP($Z$5,Ledger!C223:K223,9,0),"-")</f>
        <v>-</v>
      </c>
      <c r="Z223" s="45" t="str">
        <f t="shared" si="47"/>
        <v>-</v>
      </c>
      <c r="AB223" s="25" t="str">
        <f>IFERROR(VLOOKUP($AI$5,Ledger!C223:K223,2,0),"-")</f>
        <v>-</v>
      </c>
      <c r="AC223" s="49" t="str">
        <f>IFERROR(VLOOKUP($AI$5,Ledger!C223:K223,3,0),"-")</f>
        <v>-</v>
      </c>
      <c r="AD223" s="49" t="str">
        <f>IFERROR(VLOOKUP($AI$5,Ledger!C223:K223,4,0),"-")</f>
        <v>-</v>
      </c>
      <c r="AE223" s="49" t="str">
        <f>IFERROR(VLOOKUP($AI$5,Ledger!C223:K223,5,0),"-")</f>
        <v>-</v>
      </c>
      <c r="AF223" s="49" t="str">
        <f>IFERROR(VLOOKUP($AI$5,Ledger!C223:K223,6,0),"-")</f>
        <v>-</v>
      </c>
      <c r="AG223" s="45">
        <f t="shared" si="48"/>
        <v>0</v>
      </c>
      <c r="AH223" s="45" t="str">
        <f>IFERROR(VLOOKUP($AI$5,Ledger!C223:K223,9,0),"-")</f>
        <v>-</v>
      </c>
      <c r="AI223" s="45" t="str">
        <f t="shared" si="49"/>
        <v>-</v>
      </c>
      <c r="AK223" s="25" t="str">
        <f>IFERROR(VLOOKUP($AR$5,Ledger!C223:K223,2,0),"-")</f>
        <v>-</v>
      </c>
      <c r="AL223" s="49" t="str">
        <f>IFERROR(VLOOKUP($AR$5,Ledger!C223:K223,3,0),"-")</f>
        <v>-</v>
      </c>
      <c r="AM223" s="49" t="str">
        <f>IFERROR(VLOOKUP($AR$5,Ledger!C223:K223,4,0),"-")</f>
        <v>-</v>
      </c>
      <c r="AN223" s="49" t="str">
        <f>IFERROR(VLOOKUP($AR$5,Ledger!C223:K223,5,0),"-")</f>
        <v>-</v>
      </c>
      <c r="AO223" s="49" t="str">
        <f>IFERROR(VLOOKUP($AR$5,Ledger!C223:K223,6,0),"-")</f>
        <v>-</v>
      </c>
      <c r="AP223" s="45">
        <f t="shared" si="50"/>
        <v>0</v>
      </c>
      <c r="AQ223" s="45" t="str">
        <f>IFERROR(VLOOKUP($AR$5,Ledger!C223:K223,9,0),"-")</f>
        <v>-</v>
      </c>
      <c r="AR223" s="45" t="str">
        <f t="shared" si="51"/>
        <v>-</v>
      </c>
      <c r="AT223" s="25" t="str">
        <f>IFERROR(VLOOKUP($BA$5,Ledger!C223:K223,2,0),"-")</f>
        <v>-</v>
      </c>
      <c r="AU223" s="49" t="str">
        <f>IFERROR(VLOOKUP($BA$5,Ledger!C223:K223,3,0),"-")</f>
        <v>-</v>
      </c>
      <c r="AV223" s="49" t="str">
        <f>IFERROR(VLOOKUP($BA$5,Ledger!C223:K223,4,0),"-")</f>
        <v>-</v>
      </c>
      <c r="AW223" s="49" t="str">
        <f>IFERROR(VLOOKUP($BA$5,Ledger!C223:K223,5,0),"-")</f>
        <v>-</v>
      </c>
      <c r="AX223" s="49" t="str">
        <f>IFERROR(VLOOKUP($BA$5,Ledger!C223:K223,6,0),"-")</f>
        <v>-</v>
      </c>
      <c r="AY223" s="45">
        <f t="shared" si="52"/>
        <v>0</v>
      </c>
      <c r="AZ223" s="45" t="str">
        <f>IFERROR(VLOOKUP($BA$5,Ledger!C223:K223,9,0),"-")</f>
        <v>-</v>
      </c>
      <c r="BA223" s="45" t="str">
        <f t="shared" si="53"/>
        <v>-</v>
      </c>
      <c r="BC223" s="25" t="str">
        <f>IFERROR(VLOOKUP($BJ$5,Ledger!C223:K223,2,0),"-")</f>
        <v>-</v>
      </c>
      <c r="BD223" s="49" t="str">
        <f>IFERROR(VLOOKUP($BJ$5,Ledger!C223:K223,3,0),"-")</f>
        <v>-</v>
      </c>
      <c r="BE223" s="49" t="str">
        <f>IFERROR(VLOOKUP($BJ$5,Ledger!C223:K223,4,0),"-")</f>
        <v>-</v>
      </c>
      <c r="BF223" s="49" t="str">
        <f>IFERROR(VLOOKUP($BJ$5,Ledger!C223:K223,5,0),"-")</f>
        <v>-</v>
      </c>
      <c r="BG223" s="49" t="str">
        <f>IFERROR(VLOOKUP($BJ$5,Ledger!C223:K223,6,0),"-")</f>
        <v>-</v>
      </c>
      <c r="BH223" s="45">
        <f t="shared" si="54"/>
        <v>0</v>
      </c>
      <c r="BI223" s="45" t="str">
        <f>IFERROR(VLOOKUP($BJ$5,Ledger!C223:K223,9,0),"-")</f>
        <v>-</v>
      </c>
      <c r="BJ223" s="45" t="str">
        <f t="shared" si="55"/>
        <v>-</v>
      </c>
    </row>
    <row r="224" spans="1:62" ht="24" x14ac:dyDescent="0.2">
      <c r="A224" s="25" t="str">
        <f>IFERROR(VLOOKUP($H$5,Ledger!C224:K224,2,0),"-")</f>
        <v>-</v>
      </c>
      <c r="B224" s="49" t="str">
        <f>IFERROR(VLOOKUP($H$5,Ledger!C224:K224,3,0),"-")</f>
        <v>-</v>
      </c>
      <c r="C224" s="49" t="str">
        <f>IFERROR(VLOOKUP($H$5,Ledger!C224:K224,4,0),"-")</f>
        <v>-</v>
      </c>
      <c r="D224" s="49" t="str">
        <f>IFERROR(VLOOKUP($H$5,Ledger!C224:K224,5,0),"-")</f>
        <v>-</v>
      </c>
      <c r="E224" s="49" t="str">
        <f>IFERROR(VLOOKUP($H$5,Ledger!C224:K224,6,0),"-")</f>
        <v>-</v>
      </c>
      <c r="F224" s="45">
        <f t="shared" si="42"/>
        <v>0</v>
      </c>
      <c r="G224" s="45" t="str">
        <f>IFERROR(VLOOKUP($H$5,Ledger!C224:K224,9,0),"-")</f>
        <v>-</v>
      </c>
      <c r="H224" s="45" t="str">
        <f t="shared" si="43"/>
        <v>-</v>
      </c>
      <c r="J224" s="25" t="str">
        <f>IFERROR(VLOOKUP($Q$5,Ledger!C224:K224,2,0),"-")</f>
        <v>-</v>
      </c>
      <c r="K224" s="49" t="str">
        <f>IFERROR(VLOOKUP($Q$5,Ledger!C224:K224,3,0),"-")</f>
        <v>-</v>
      </c>
      <c r="L224" s="49" t="str">
        <f>IFERROR(VLOOKUP($Q$5,Ledger!C224:K224,4,0),"-")</f>
        <v>-</v>
      </c>
      <c r="M224" s="49" t="str">
        <f>IFERROR(VLOOKUP($Q$5,Ledger!C224:K224,5,0),"-")</f>
        <v>-</v>
      </c>
      <c r="N224" s="49" t="str">
        <f>IFERROR(VLOOKUP($Q$5,Ledger!C224:K224,6,0),"-")</f>
        <v>-</v>
      </c>
      <c r="O224" s="45">
        <f t="shared" si="44"/>
        <v>0</v>
      </c>
      <c r="P224" s="45" t="str">
        <f>IFERROR(VLOOKUP($Q$5,Ledger!C224:K224,9,0),"-")</f>
        <v>-</v>
      </c>
      <c r="Q224" s="45" t="str">
        <f t="shared" si="45"/>
        <v>-</v>
      </c>
      <c r="S224" s="25" t="str">
        <f>IFERROR(VLOOKUP($Z$5,Ledger!C224:K224,2,0),"-")</f>
        <v>-</v>
      </c>
      <c r="T224" s="49" t="str">
        <f>IFERROR(VLOOKUP($Z$5,Ledger!C224:K224,3,0),"-")</f>
        <v>-</v>
      </c>
      <c r="U224" s="49" t="str">
        <f>IFERROR(VLOOKUP($Z$5,Ledger!C224:K224,4,0),"-")</f>
        <v>-</v>
      </c>
      <c r="V224" s="49" t="str">
        <f>IFERROR(VLOOKUP($Z$5,Ledger!C224:K224,5,0),"-")</f>
        <v>-</v>
      </c>
      <c r="W224" s="49" t="str">
        <f>IFERROR(VLOOKUP($Z$5,Ledger!C224:K224,6,0),"-")</f>
        <v>-</v>
      </c>
      <c r="X224" s="45">
        <f t="shared" si="46"/>
        <v>0</v>
      </c>
      <c r="Y224" s="45" t="str">
        <f>IFERROR(VLOOKUP($Z$5,Ledger!C224:K224,9,0),"-")</f>
        <v>-</v>
      </c>
      <c r="Z224" s="45" t="str">
        <f t="shared" si="47"/>
        <v>-</v>
      </c>
      <c r="AB224" s="25" t="str">
        <f>IFERROR(VLOOKUP($AI$5,Ledger!C224:K224,2,0),"-")</f>
        <v>-</v>
      </c>
      <c r="AC224" s="49" t="str">
        <f>IFERROR(VLOOKUP($AI$5,Ledger!C224:K224,3,0),"-")</f>
        <v>-</v>
      </c>
      <c r="AD224" s="49" t="str">
        <f>IFERROR(VLOOKUP($AI$5,Ledger!C224:K224,4,0),"-")</f>
        <v>-</v>
      </c>
      <c r="AE224" s="49" t="str">
        <f>IFERROR(VLOOKUP($AI$5,Ledger!C224:K224,5,0),"-")</f>
        <v>-</v>
      </c>
      <c r="AF224" s="49" t="str">
        <f>IFERROR(VLOOKUP($AI$5,Ledger!C224:K224,6,0),"-")</f>
        <v>-</v>
      </c>
      <c r="AG224" s="45">
        <f t="shared" si="48"/>
        <v>0</v>
      </c>
      <c r="AH224" s="45" t="str">
        <f>IFERROR(VLOOKUP($AI$5,Ledger!C224:K224,9,0),"-")</f>
        <v>-</v>
      </c>
      <c r="AI224" s="45" t="str">
        <f t="shared" si="49"/>
        <v>-</v>
      </c>
      <c r="AK224" s="25" t="str">
        <f>IFERROR(VLOOKUP($AR$5,Ledger!C224:K224,2,0),"-")</f>
        <v>-</v>
      </c>
      <c r="AL224" s="49" t="str">
        <f>IFERROR(VLOOKUP($AR$5,Ledger!C224:K224,3,0),"-")</f>
        <v>-</v>
      </c>
      <c r="AM224" s="49" t="str">
        <f>IFERROR(VLOOKUP($AR$5,Ledger!C224:K224,4,0),"-")</f>
        <v>-</v>
      </c>
      <c r="AN224" s="49" t="str">
        <f>IFERROR(VLOOKUP($AR$5,Ledger!C224:K224,5,0),"-")</f>
        <v>-</v>
      </c>
      <c r="AO224" s="49" t="str">
        <f>IFERROR(VLOOKUP($AR$5,Ledger!C224:K224,6,0),"-")</f>
        <v>-</v>
      </c>
      <c r="AP224" s="45">
        <f t="shared" si="50"/>
        <v>0</v>
      </c>
      <c r="AQ224" s="45" t="str">
        <f>IFERROR(VLOOKUP($AR$5,Ledger!C224:K224,9,0),"-")</f>
        <v>-</v>
      </c>
      <c r="AR224" s="45" t="str">
        <f t="shared" si="51"/>
        <v>-</v>
      </c>
      <c r="AT224" s="25" t="str">
        <f>IFERROR(VLOOKUP($BA$5,Ledger!C224:K224,2,0),"-")</f>
        <v>-</v>
      </c>
      <c r="AU224" s="49" t="str">
        <f>IFERROR(VLOOKUP($BA$5,Ledger!C224:K224,3,0),"-")</f>
        <v>-</v>
      </c>
      <c r="AV224" s="49" t="str">
        <f>IFERROR(VLOOKUP($BA$5,Ledger!C224:K224,4,0),"-")</f>
        <v>-</v>
      </c>
      <c r="AW224" s="49" t="str">
        <f>IFERROR(VLOOKUP($BA$5,Ledger!C224:K224,5,0),"-")</f>
        <v>-</v>
      </c>
      <c r="AX224" s="49" t="str">
        <f>IFERROR(VLOOKUP($BA$5,Ledger!C224:K224,6,0),"-")</f>
        <v>-</v>
      </c>
      <c r="AY224" s="45">
        <f t="shared" si="52"/>
        <v>0</v>
      </c>
      <c r="AZ224" s="45" t="str">
        <f>IFERROR(VLOOKUP($BA$5,Ledger!C224:K224,9,0),"-")</f>
        <v>-</v>
      </c>
      <c r="BA224" s="45" t="str">
        <f t="shared" si="53"/>
        <v>-</v>
      </c>
      <c r="BC224" s="25" t="str">
        <f>IFERROR(VLOOKUP($BJ$5,Ledger!C224:K224,2,0),"-")</f>
        <v>-</v>
      </c>
      <c r="BD224" s="49" t="str">
        <f>IFERROR(VLOOKUP($BJ$5,Ledger!C224:K224,3,0),"-")</f>
        <v>-</v>
      </c>
      <c r="BE224" s="49" t="str">
        <f>IFERROR(VLOOKUP($BJ$5,Ledger!C224:K224,4,0),"-")</f>
        <v>-</v>
      </c>
      <c r="BF224" s="49" t="str">
        <f>IFERROR(VLOOKUP($BJ$5,Ledger!C224:K224,5,0),"-")</f>
        <v>-</v>
      </c>
      <c r="BG224" s="49" t="str">
        <f>IFERROR(VLOOKUP($BJ$5,Ledger!C224:K224,6,0),"-")</f>
        <v>-</v>
      </c>
      <c r="BH224" s="45">
        <f t="shared" si="54"/>
        <v>0</v>
      </c>
      <c r="BI224" s="45" t="str">
        <f>IFERROR(VLOOKUP($BJ$5,Ledger!C224:K224,9,0),"-")</f>
        <v>-</v>
      </c>
      <c r="BJ224" s="45" t="str">
        <f t="shared" si="55"/>
        <v>-</v>
      </c>
    </row>
    <row r="225" spans="1:62" ht="24" x14ac:dyDescent="0.2">
      <c r="A225" s="25" t="str">
        <f>IFERROR(VLOOKUP($H$5,Ledger!C225:K225,2,0),"-")</f>
        <v>-</v>
      </c>
      <c r="B225" s="49" t="str">
        <f>IFERROR(VLOOKUP($H$5,Ledger!C225:K225,3,0),"-")</f>
        <v>-</v>
      </c>
      <c r="C225" s="49" t="str">
        <f>IFERROR(VLOOKUP($H$5,Ledger!C225:K225,4,0),"-")</f>
        <v>-</v>
      </c>
      <c r="D225" s="49" t="str">
        <f>IFERROR(VLOOKUP($H$5,Ledger!C225:K225,5,0),"-")</f>
        <v>-</v>
      </c>
      <c r="E225" s="49" t="str">
        <f>IFERROR(VLOOKUP($H$5,Ledger!C225:K225,6,0),"-")</f>
        <v>-</v>
      </c>
      <c r="F225" s="45">
        <f t="shared" si="42"/>
        <v>0</v>
      </c>
      <c r="G225" s="45" t="str">
        <f>IFERROR(VLOOKUP($H$5,Ledger!C225:K225,9,0),"-")</f>
        <v>-</v>
      </c>
      <c r="H225" s="45" t="str">
        <f t="shared" si="43"/>
        <v>-</v>
      </c>
      <c r="J225" s="25" t="str">
        <f>IFERROR(VLOOKUP($Q$5,Ledger!C225:K225,2,0),"-")</f>
        <v>-</v>
      </c>
      <c r="K225" s="49" t="str">
        <f>IFERROR(VLOOKUP($Q$5,Ledger!C225:K225,3,0),"-")</f>
        <v>-</v>
      </c>
      <c r="L225" s="49" t="str">
        <f>IFERROR(VLOOKUP($Q$5,Ledger!C225:K225,4,0),"-")</f>
        <v>-</v>
      </c>
      <c r="M225" s="49" t="str">
        <f>IFERROR(VLOOKUP($Q$5,Ledger!C225:K225,5,0),"-")</f>
        <v>-</v>
      </c>
      <c r="N225" s="49" t="str">
        <f>IFERROR(VLOOKUP($Q$5,Ledger!C225:K225,6,0),"-")</f>
        <v>-</v>
      </c>
      <c r="O225" s="45">
        <f t="shared" si="44"/>
        <v>0</v>
      </c>
      <c r="P225" s="45" t="str">
        <f>IFERROR(VLOOKUP($Q$5,Ledger!C225:K225,9,0),"-")</f>
        <v>-</v>
      </c>
      <c r="Q225" s="45" t="str">
        <f t="shared" si="45"/>
        <v>-</v>
      </c>
      <c r="S225" s="25" t="str">
        <f>IFERROR(VLOOKUP($Z$5,Ledger!C225:K225,2,0),"-")</f>
        <v>-</v>
      </c>
      <c r="T225" s="49" t="str">
        <f>IFERROR(VLOOKUP($Z$5,Ledger!C225:K225,3,0),"-")</f>
        <v>-</v>
      </c>
      <c r="U225" s="49" t="str">
        <f>IFERROR(VLOOKUP($Z$5,Ledger!C225:K225,4,0),"-")</f>
        <v>-</v>
      </c>
      <c r="V225" s="49" t="str">
        <f>IFERROR(VLOOKUP($Z$5,Ledger!C225:K225,5,0),"-")</f>
        <v>-</v>
      </c>
      <c r="W225" s="49" t="str">
        <f>IFERROR(VLOOKUP($Z$5,Ledger!C225:K225,6,0),"-")</f>
        <v>-</v>
      </c>
      <c r="X225" s="45">
        <f t="shared" si="46"/>
        <v>0</v>
      </c>
      <c r="Y225" s="45" t="str">
        <f>IFERROR(VLOOKUP($Z$5,Ledger!C225:K225,9,0),"-")</f>
        <v>-</v>
      </c>
      <c r="Z225" s="45" t="str">
        <f t="shared" si="47"/>
        <v>-</v>
      </c>
      <c r="AB225" s="25" t="str">
        <f>IFERROR(VLOOKUP($AI$5,Ledger!C225:K225,2,0),"-")</f>
        <v>-</v>
      </c>
      <c r="AC225" s="49" t="str">
        <f>IFERROR(VLOOKUP($AI$5,Ledger!C225:K225,3,0),"-")</f>
        <v>-</v>
      </c>
      <c r="AD225" s="49" t="str">
        <f>IFERROR(VLOOKUP($AI$5,Ledger!C225:K225,4,0),"-")</f>
        <v>-</v>
      </c>
      <c r="AE225" s="49" t="str">
        <f>IFERROR(VLOOKUP($AI$5,Ledger!C225:K225,5,0),"-")</f>
        <v>-</v>
      </c>
      <c r="AF225" s="49" t="str">
        <f>IFERROR(VLOOKUP($AI$5,Ledger!C225:K225,6,0),"-")</f>
        <v>-</v>
      </c>
      <c r="AG225" s="45">
        <f t="shared" si="48"/>
        <v>0</v>
      </c>
      <c r="AH225" s="45" t="str">
        <f>IFERROR(VLOOKUP($AI$5,Ledger!C225:K225,9,0),"-")</f>
        <v>-</v>
      </c>
      <c r="AI225" s="45" t="str">
        <f t="shared" si="49"/>
        <v>-</v>
      </c>
      <c r="AK225" s="25" t="str">
        <f>IFERROR(VLOOKUP($AR$5,Ledger!C225:K225,2,0),"-")</f>
        <v>-</v>
      </c>
      <c r="AL225" s="49" t="str">
        <f>IFERROR(VLOOKUP($AR$5,Ledger!C225:K225,3,0),"-")</f>
        <v>-</v>
      </c>
      <c r="AM225" s="49" t="str">
        <f>IFERROR(VLOOKUP($AR$5,Ledger!C225:K225,4,0),"-")</f>
        <v>-</v>
      </c>
      <c r="AN225" s="49" t="str">
        <f>IFERROR(VLOOKUP($AR$5,Ledger!C225:K225,5,0),"-")</f>
        <v>-</v>
      </c>
      <c r="AO225" s="49" t="str">
        <f>IFERROR(VLOOKUP($AR$5,Ledger!C225:K225,6,0),"-")</f>
        <v>-</v>
      </c>
      <c r="AP225" s="45">
        <f t="shared" si="50"/>
        <v>0</v>
      </c>
      <c r="AQ225" s="45" t="str">
        <f>IFERROR(VLOOKUP($AR$5,Ledger!C225:K225,9,0),"-")</f>
        <v>-</v>
      </c>
      <c r="AR225" s="45" t="str">
        <f t="shared" si="51"/>
        <v>-</v>
      </c>
      <c r="AT225" s="25" t="str">
        <f>IFERROR(VLOOKUP($BA$5,Ledger!C225:K225,2,0),"-")</f>
        <v>-</v>
      </c>
      <c r="AU225" s="49" t="str">
        <f>IFERROR(VLOOKUP($BA$5,Ledger!C225:K225,3,0),"-")</f>
        <v>-</v>
      </c>
      <c r="AV225" s="49" t="str">
        <f>IFERROR(VLOOKUP($BA$5,Ledger!C225:K225,4,0),"-")</f>
        <v>-</v>
      </c>
      <c r="AW225" s="49" t="str">
        <f>IFERROR(VLOOKUP($BA$5,Ledger!C225:K225,5,0),"-")</f>
        <v>-</v>
      </c>
      <c r="AX225" s="49" t="str">
        <f>IFERROR(VLOOKUP($BA$5,Ledger!C225:K225,6,0),"-")</f>
        <v>-</v>
      </c>
      <c r="AY225" s="45">
        <f t="shared" si="52"/>
        <v>0</v>
      </c>
      <c r="AZ225" s="45" t="str">
        <f>IFERROR(VLOOKUP($BA$5,Ledger!C225:K225,9,0),"-")</f>
        <v>-</v>
      </c>
      <c r="BA225" s="45" t="str">
        <f t="shared" si="53"/>
        <v>-</v>
      </c>
      <c r="BC225" s="25" t="str">
        <f>IFERROR(VLOOKUP($BJ$5,Ledger!C225:K225,2,0),"-")</f>
        <v>-</v>
      </c>
      <c r="BD225" s="49" t="str">
        <f>IFERROR(VLOOKUP($BJ$5,Ledger!C225:K225,3,0),"-")</f>
        <v>-</v>
      </c>
      <c r="BE225" s="49" t="str">
        <f>IFERROR(VLOOKUP($BJ$5,Ledger!C225:K225,4,0),"-")</f>
        <v>-</v>
      </c>
      <c r="BF225" s="49" t="str">
        <f>IFERROR(VLOOKUP($BJ$5,Ledger!C225:K225,5,0),"-")</f>
        <v>-</v>
      </c>
      <c r="BG225" s="49" t="str">
        <f>IFERROR(VLOOKUP($BJ$5,Ledger!C225:K225,6,0),"-")</f>
        <v>-</v>
      </c>
      <c r="BH225" s="45">
        <f t="shared" si="54"/>
        <v>0</v>
      </c>
      <c r="BI225" s="45" t="str">
        <f>IFERROR(VLOOKUP($BJ$5,Ledger!C225:K225,9,0),"-")</f>
        <v>-</v>
      </c>
      <c r="BJ225" s="45" t="str">
        <f t="shared" si="55"/>
        <v>-</v>
      </c>
    </row>
    <row r="226" spans="1:62" ht="24" x14ac:dyDescent="0.2">
      <c r="A226" s="25" t="str">
        <f>IFERROR(VLOOKUP($H$5,Ledger!C226:K226,2,0),"-")</f>
        <v>-</v>
      </c>
      <c r="B226" s="49" t="str">
        <f>IFERROR(VLOOKUP($H$5,Ledger!C226:K226,3,0),"-")</f>
        <v>-</v>
      </c>
      <c r="C226" s="49" t="str">
        <f>IFERROR(VLOOKUP($H$5,Ledger!C226:K226,4,0),"-")</f>
        <v>-</v>
      </c>
      <c r="D226" s="49" t="str">
        <f>IFERROR(VLOOKUP($H$5,Ledger!C226:K226,5,0),"-")</f>
        <v>-</v>
      </c>
      <c r="E226" s="49" t="str">
        <f>IFERROR(VLOOKUP($H$5,Ledger!C226:K226,6,0),"-")</f>
        <v>-</v>
      </c>
      <c r="F226" s="45">
        <f t="shared" si="42"/>
        <v>0</v>
      </c>
      <c r="G226" s="45" t="str">
        <f>IFERROR(VLOOKUP($H$5,Ledger!C226:K226,9,0),"-")</f>
        <v>-</v>
      </c>
      <c r="H226" s="45" t="str">
        <f t="shared" si="43"/>
        <v>-</v>
      </c>
      <c r="J226" s="25" t="str">
        <f>IFERROR(VLOOKUP($Q$5,Ledger!C226:K226,2,0),"-")</f>
        <v>-</v>
      </c>
      <c r="K226" s="49" t="str">
        <f>IFERROR(VLOOKUP($Q$5,Ledger!C226:K226,3,0),"-")</f>
        <v>-</v>
      </c>
      <c r="L226" s="49" t="str">
        <f>IFERROR(VLOOKUP($Q$5,Ledger!C226:K226,4,0),"-")</f>
        <v>-</v>
      </c>
      <c r="M226" s="49" t="str">
        <f>IFERROR(VLOOKUP($Q$5,Ledger!C226:K226,5,0),"-")</f>
        <v>-</v>
      </c>
      <c r="N226" s="49" t="str">
        <f>IFERROR(VLOOKUP($Q$5,Ledger!C226:K226,6,0),"-")</f>
        <v>-</v>
      </c>
      <c r="O226" s="45">
        <f t="shared" si="44"/>
        <v>0</v>
      </c>
      <c r="P226" s="45" t="str">
        <f>IFERROR(VLOOKUP($Q$5,Ledger!C226:K226,9,0),"-")</f>
        <v>-</v>
      </c>
      <c r="Q226" s="45" t="str">
        <f t="shared" si="45"/>
        <v>-</v>
      </c>
      <c r="S226" s="25" t="str">
        <f>IFERROR(VLOOKUP($Z$5,Ledger!C226:K226,2,0),"-")</f>
        <v>-</v>
      </c>
      <c r="T226" s="49" t="str">
        <f>IFERROR(VLOOKUP($Z$5,Ledger!C226:K226,3,0),"-")</f>
        <v>-</v>
      </c>
      <c r="U226" s="49" t="str">
        <f>IFERROR(VLOOKUP($Z$5,Ledger!C226:K226,4,0),"-")</f>
        <v>-</v>
      </c>
      <c r="V226" s="49" t="str">
        <f>IFERROR(VLOOKUP($Z$5,Ledger!C226:K226,5,0),"-")</f>
        <v>-</v>
      </c>
      <c r="W226" s="49" t="str">
        <f>IFERROR(VLOOKUP($Z$5,Ledger!C226:K226,6,0),"-")</f>
        <v>-</v>
      </c>
      <c r="X226" s="45">
        <f t="shared" si="46"/>
        <v>0</v>
      </c>
      <c r="Y226" s="45" t="str">
        <f>IFERROR(VLOOKUP($Z$5,Ledger!C226:K226,9,0),"-")</f>
        <v>-</v>
      </c>
      <c r="Z226" s="45" t="str">
        <f t="shared" si="47"/>
        <v>-</v>
      </c>
      <c r="AB226" s="25" t="str">
        <f>IFERROR(VLOOKUP($AI$5,Ledger!C226:K226,2,0),"-")</f>
        <v>-</v>
      </c>
      <c r="AC226" s="49" t="str">
        <f>IFERROR(VLOOKUP($AI$5,Ledger!C226:K226,3,0),"-")</f>
        <v>-</v>
      </c>
      <c r="AD226" s="49" t="str">
        <f>IFERROR(VLOOKUP($AI$5,Ledger!C226:K226,4,0),"-")</f>
        <v>-</v>
      </c>
      <c r="AE226" s="49" t="str">
        <f>IFERROR(VLOOKUP($AI$5,Ledger!C226:K226,5,0),"-")</f>
        <v>-</v>
      </c>
      <c r="AF226" s="49" t="str">
        <f>IFERROR(VLOOKUP($AI$5,Ledger!C226:K226,6,0),"-")</f>
        <v>-</v>
      </c>
      <c r="AG226" s="45">
        <f t="shared" si="48"/>
        <v>0</v>
      </c>
      <c r="AH226" s="45" t="str">
        <f>IFERROR(VLOOKUP($AI$5,Ledger!C226:K226,9,0),"-")</f>
        <v>-</v>
      </c>
      <c r="AI226" s="45" t="str">
        <f t="shared" si="49"/>
        <v>-</v>
      </c>
      <c r="AK226" s="25" t="str">
        <f>IFERROR(VLOOKUP($AR$5,Ledger!C226:K226,2,0),"-")</f>
        <v>-</v>
      </c>
      <c r="AL226" s="49" t="str">
        <f>IFERROR(VLOOKUP($AR$5,Ledger!C226:K226,3,0),"-")</f>
        <v>-</v>
      </c>
      <c r="AM226" s="49" t="str">
        <f>IFERROR(VLOOKUP($AR$5,Ledger!C226:K226,4,0),"-")</f>
        <v>-</v>
      </c>
      <c r="AN226" s="49" t="str">
        <f>IFERROR(VLOOKUP($AR$5,Ledger!C226:K226,5,0),"-")</f>
        <v>-</v>
      </c>
      <c r="AO226" s="49" t="str">
        <f>IFERROR(VLOOKUP($AR$5,Ledger!C226:K226,6,0),"-")</f>
        <v>-</v>
      </c>
      <c r="AP226" s="45">
        <f t="shared" si="50"/>
        <v>0</v>
      </c>
      <c r="AQ226" s="45" t="str">
        <f>IFERROR(VLOOKUP($AR$5,Ledger!C226:K226,9,0),"-")</f>
        <v>-</v>
      </c>
      <c r="AR226" s="45" t="str">
        <f t="shared" si="51"/>
        <v>-</v>
      </c>
      <c r="AT226" s="25" t="str">
        <f>IFERROR(VLOOKUP($BA$5,Ledger!C226:K226,2,0),"-")</f>
        <v>-</v>
      </c>
      <c r="AU226" s="49" t="str">
        <f>IFERROR(VLOOKUP($BA$5,Ledger!C226:K226,3,0),"-")</f>
        <v>-</v>
      </c>
      <c r="AV226" s="49" t="str">
        <f>IFERROR(VLOOKUP($BA$5,Ledger!C226:K226,4,0),"-")</f>
        <v>-</v>
      </c>
      <c r="AW226" s="49" t="str">
        <f>IFERROR(VLOOKUP($BA$5,Ledger!C226:K226,5,0),"-")</f>
        <v>-</v>
      </c>
      <c r="AX226" s="49" t="str">
        <f>IFERROR(VLOOKUP($BA$5,Ledger!C226:K226,6,0),"-")</f>
        <v>-</v>
      </c>
      <c r="AY226" s="45">
        <f t="shared" si="52"/>
        <v>0</v>
      </c>
      <c r="AZ226" s="45" t="str">
        <f>IFERROR(VLOOKUP($BA$5,Ledger!C226:K226,9,0),"-")</f>
        <v>-</v>
      </c>
      <c r="BA226" s="45" t="str">
        <f t="shared" si="53"/>
        <v>-</v>
      </c>
      <c r="BC226" s="25" t="str">
        <f>IFERROR(VLOOKUP($BJ$5,Ledger!C226:K226,2,0),"-")</f>
        <v>-</v>
      </c>
      <c r="BD226" s="49" t="str">
        <f>IFERROR(VLOOKUP($BJ$5,Ledger!C226:K226,3,0),"-")</f>
        <v>-</v>
      </c>
      <c r="BE226" s="49" t="str">
        <f>IFERROR(VLOOKUP($BJ$5,Ledger!C226:K226,4,0),"-")</f>
        <v>-</v>
      </c>
      <c r="BF226" s="49" t="str">
        <f>IFERROR(VLOOKUP($BJ$5,Ledger!C226:K226,5,0),"-")</f>
        <v>-</v>
      </c>
      <c r="BG226" s="49" t="str">
        <f>IFERROR(VLOOKUP($BJ$5,Ledger!C226:K226,6,0),"-")</f>
        <v>-</v>
      </c>
      <c r="BH226" s="45">
        <f t="shared" si="54"/>
        <v>0</v>
      </c>
      <c r="BI226" s="45" t="str">
        <f>IFERROR(VLOOKUP($BJ$5,Ledger!C226:K226,9,0),"-")</f>
        <v>-</v>
      </c>
      <c r="BJ226" s="45" t="str">
        <f t="shared" si="55"/>
        <v>-</v>
      </c>
    </row>
    <row r="227" spans="1:62" ht="24" x14ac:dyDescent="0.2">
      <c r="A227" s="25" t="str">
        <f>IFERROR(VLOOKUP($H$5,Ledger!C227:K227,2,0),"-")</f>
        <v>-</v>
      </c>
      <c r="B227" s="49" t="str">
        <f>IFERROR(VLOOKUP($H$5,Ledger!C227:K227,3,0),"-")</f>
        <v>-</v>
      </c>
      <c r="C227" s="49" t="str">
        <f>IFERROR(VLOOKUP($H$5,Ledger!C227:K227,4,0),"-")</f>
        <v>-</v>
      </c>
      <c r="D227" s="49" t="str">
        <f>IFERROR(VLOOKUP($H$5,Ledger!C227:K227,5,0),"-")</f>
        <v>-</v>
      </c>
      <c r="E227" s="49" t="str">
        <f>IFERROR(VLOOKUP($H$5,Ledger!C227:K227,6,0),"-")</f>
        <v>-</v>
      </c>
      <c r="F227" s="45">
        <f t="shared" si="42"/>
        <v>0</v>
      </c>
      <c r="G227" s="45" t="str">
        <f>IFERROR(VLOOKUP($H$5,Ledger!C227:K227,9,0),"-")</f>
        <v>-</v>
      </c>
      <c r="H227" s="45" t="str">
        <f t="shared" si="43"/>
        <v>-</v>
      </c>
      <c r="J227" s="25" t="str">
        <f>IFERROR(VLOOKUP($Q$5,Ledger!C227:K227,2,0),"-")</f>
        <v>-</v>
      </c>
      <c r="K227" s="49" t="str">
        <f>IFERROR(VLOOKUP($Q$5,Ledger!C227:K227,3,0),"-")</f>
        <v>-</v>
      </c>
      <c r="L227" s="49" t="str">
        <f>IFERROR(VLOOKUP($Q$5,Ledger!C227:K227,4,0),"-")</f>
        <v>-</v>
      </c>
      <c r="M227" s="49" t="str">
        <f>IFERROR(VLOOKUP($Q$5,Ledger!C227:K227,5,0),"-")</f>
        <v>-</v>
      </c>
      <c r="N227" s="49" t="str">
        <f>IFERROR(VLOOKUP($Q$5,Ledger!C227:K227,6,0),"-")</f>
        <v>-</v>
      </c>
      <c r="O227" s="45">
        <f t="shared" si="44"/>
        <v>0</v>
      </c>
      <c r="P227" s="45" t="str">
        <f>IFERROR(VLOOKUP($Q$5,Ledger!C227:K227,9,0),"-")</f>
        <v>-</v>
      </c>
      <c r="Q227" s="45" t="str">
        <f t="shared" si="45"/>
        <v>-</v>
      </c>
      <c r="S227" s="25" t="str">
        <f>IFERROR(VLOOKUP($Z$5,Ledger!C227:K227,2,0),"-")</f>
        <v>-</v>
      </c>
      <c r="T227" s="49" t="str">
        <f>IFERROR(VLOOKUP($Z$5,Ledger!C227:K227,3,0),"-")</f>
        <v>-</v>
      </c>
      <c r="U227" s="49" t="str">
        <f>IFERROR(VLOOKUP($Z$5,Ledger!C227:K227,4,0),"-")</f>
        <v>-</v>
      </c>
      <c r="V227" s="49" t="str">
        <f>IFERROR(VLOOKUP($Z$5,Ledger!C227:K227,5,0),"-")</f>
        <v>-</v>
      </c>
      <c r="W227" s="49" t="str">
        <f>IFERROR(VLOOKUP($Z$5,Ledger!C227:K227,6,0),"-")</f>
        <v>-</v>
      </c>
      <c r="X227" s="45">
        <f t="shared" si="46"/>
        <v>0</v>
      </c>
      <c r="Y227" s="45" t="str">
        <f>IFERROR(VLOOKUP($Z$5,Ledger!C227:K227,9,0),"-")</f>
        <v>-</v>
      </c>
      <c r="Z227" s="45" t="str">
        <f t="shared" si="47"/>
        <v>-</v>
      </c>
      <c r="AB227" s="25" t="str">
        <f>IFERROR(VLOOKUP($AI$5,Ledger!C227:K227,2,0),"-")</f>
        <v>-</v>
      </c>
      <c r="AC227" s="49" t="str">
        <f>IFERROR(VLOOKUP($AI$5,Ledger!C227:K227,3,0),"-")</f>
        <v>-</v>
      </c>
      <c r="AD227" s="49" t="str">
        <f>IFERROR(VLOOKUP($AI$5,Ledger!C227:K227,4,0),"-")</f>
        <v>-</v>
      </c>
      <c r="AE227" s="49" t="str">
        <f>IFERROR(VLOOKUP($AI$5,Ledger!C227:K227,5,0),"-")</f>
        <v>-</v>
      </c>
      <c r="AF227" s="49" t="str">
        <f>IFERROR(VLOOKUP($AI$5,Ledger!C227:K227,6,0),"-")</f>
        <v>-</v>
      </c>
      <c r="AG227" s="45">
        <f t="shared" si="48"/>
        <v>0</v>
      </c>
      <c r="AH227" s="45" t="str">
        <f>IFERROR(VLOOKUP($AI$5,Ledger!C227:K227,9,0),"-")</f>
        <v>-</v>
      </c>
      <c r="AI227" s="45" t="str">
        <f t="shared" si="49"/>
        <v>-</v>
      </c>
      <c r="AK227" s="25" t="str">
        <f>IFERROR(VLOOKUP($AR$5,Ledger!C227:K227,2,0),"-")</f>
        <v>-</v>
      </c>
      <c r="AL227" s="49" t="str">
        <f>IFERROR(VLOOKUP($AR$5,Ledger!C227:K227,3,0),"-")</f>
        <v>-</v>
      </c>
      <c r="AM227" s="49" t="str">
        <f>IFERROR(VLOOKUP($AR$5,Ledger!C227:K227,4,0),"-")</f>
        <v>-</v>
      </c>
      <c r="AN227" s="49" t="str">
        <f>IFERROR(VLOOKUP($AR$5,Ledger!C227:K227,5,0),"-")</f>
        <v>-</v>
      </c>
      <c r="AO227" s="49" t="str">
        <f>IFERROR(VLOOKUP($AR$5,Ledger!C227:K227,6,0),"-")</f>
        <v>-</v>
      </c>
      <c r="AP227" s="45">
        <f t="shared" si="50"/>
        <v>0</v>
      </c>
      <c r="AQ227" s="45" t="str">
        <f>IFERROR(VLOOKUP($AR$5,Ledger!C227:K227,9,0),"-")</f>
        <v>-</v>
      </c>
      <c r="AR227" s="45" t="str">
        <f t="shared" si="51"/>
        <v>-</v>
      </c>
      <c r="AT227" s="25" t="str">
        <f>IFERROR(VLOOKUP($BA$5,Ledger!C227:K227,2,0),"-")</f>
        <v>-</v>
      </c>
      <c r="AU227" s="49" t="str">
        <f>IFERROR(VLOOKUP($BA$5,Ledger!C227:K227,3,0),"-")</f>
        <v>-</v>
      </c>
      <c r="AV227" s="49" t="str">
        <f>IFERROR(VLOOKUP($BA$5,Ledger!C227:K227,4,0),"-")</f>
        <v>-</v>
      </c>
      <c r="AW227" s="49" t="str">
        <f>IFERROR(VLOOKUP($BA$5,Ledger!C227:K227,5,0),"-")</f>
        <v>-</v>
      </c>
      <c r="AX227" s="49" t="str">
        <f>IFERROR(VLOOKUP($BA$5,Ledger!C227:K227,6,0),"-")</f>
        <v>-</v>
      </c>
      <c r="AY227" s="45">
        <f t="shared" si="52"/>
        <v>0</v>
      </c>
      <c r="AZ227" s="45" t="str">
        <f>IFERROR(VLOOKUP($BA$5,Ledger!C227:K227,9,0),"-")</f>
        <v>-</v>
      </c>
      <c r="BA227" s="45" t="str">
        <f t="shared" si="53"/>
        <v>-</v>
      </c>
      <c r="BC227" s="25" t="str">
        <f>IFERROR(VLOOKUP($BJ$5,Ledger!C227:K227,2,0),"-")</f>
        <v>-</v>
      </c>
      <c r="BD227" s="49" t="str">
        <f>IFERROR(VLOOKUP($BJ$5,Ledger!C227:K227,3,0),"-")</f>
        <v>-</v>
      </c>
      <c r="BE227" s="49" t="str">
        <f>IFERROR(VLOOKUP($BJ$5,Ledger!C227:K227,4,0),"-")</f>
        <v>-</v>
      </c>
      <c r="BF227" s="49" t="str">
        <f>IFERROR(VLOOKUP($BJ$5,Ledger!C227:K227,5,0),"-")</f>
        <v>-</v>
      </c>
      <c r="BG227" s="49" t="str">
        <f>IFERROR(VLOOKUP($BJ$5,Ledger!C227:K227,6,0),"-")</f>
        <v>-</v>
      </c>
      <c r="BH227" s="45">
        <f t="shared" si="54"/>
        <v>0</v>
      </c>
      <c r="BI227" s="45" t="str">
        <f>IFERROR(VLOOKUP($BJ$5,Ledger!C227:K227,9,0),"-")</f>
        <v>-</v>
      </c>
      <c r="BJ227" s="45" t="str">
        <f t="shared" si="55"/>
        <v>-</v>
      </c>
    </row>
    <row r="228" spans="1:62" ht="24" x14ac:dyDescent="0.2">
      <c r="A228" s="25" t="str">
        <f>IFERROR(VLOOKUP($H$5,Ledger!C228:K228,2,0),"-")</f>
        <v>-</v>
      </c>
      <c r="B228" s="49" t="str">
        <f>IFERROR(VLOOKUP($H$5,Ledger!C228:K228,3,0),"-")</f>
        <v>-</v>
      </c>
      <c r="C228" s="49" t="str">
        <f>IFERROR(VLOOKUP($H$5,Ledger!C228:K228,4,0),"-")</f>
        <v>-</v>
      </c>
      <c r="D228" s="49" t="str">
        <f>IFERROR(VLOOKUP($H$5,Ledger!C228:K228,5,0),"-")</f>
        <v>-</v>
      </c>
      <c r="E228" s="49" t="str">
        <f>IFERROR(VLOOKUP($H$5,Ledger!C228:K228,6,0),"-")</f>
        <v>-</v>
      </c>
      <c r="F228" s="45">
        <f t="shared" si="42"/>
        <v>0</v>
      </c>
      <c r="G228" s="45" t="str">
        <f>IFERROR(VLOOKUP($H$5,Ledger!C228:K228,9,0),"-")</f>
        <v>-</v>
      </c>
      <c r="H228" s="45" t="str">
        <f t="shared" si="43"/>
        <v>-</v>
      </c>
      <c r="J228" s="25" t="str">
        <f>IFERROR(VLOOKUP($Q$5,Ledger!C228:K228,2,0),"-")</f>
        <v>-</v>
      </c>
      <c r="K228" s="49" t="str">
        <f>IFERROR(VLOOKUP($Q$5,Ledger!C228:K228,3,0),"-")</f>
        <v>-</v>
      </c>
      <c r="L228" s="49" t="str">
        <f>IFERROR(VLOOKUP($Q$5,Ledger!C228:K228,4,0),"-")</f>
        <v>-</v>
      </c>
      <c r="M228" s="49" t="str">
        <f>IFERROR(VLOOKUP($Q$5,Ledger!C228:K228,5,0),"-")</f>
        <v>-</v>
      </c>
      <c r="N228" s="49" t="str">
        <f>IFERROR(VLOOKUP($Q$5,Ledger!C228:K228,6,0),"-")</f>
        <v>-</v>
      </c>
      <c r="O228" s="45">
        <f t="shared" si="44"/>
        <v>0</v>
      </c>
      <c r="P228" s="45" t="str">
        <f>IFERROR(VLOOKUP($Q$5,Ledger!C228:K228,9,0),"-")</f>
        <v>-</v>
      </c>
      <c r="Q228" s="45" t="str">
        <f t="shared" si="45"/>
        <v>-</v>
      </c>
      <c r="S228" s="25" t="str">
        <f>IFERROR(VLOOKUP($Z$5,Ledger!C228:K228,2,0),"-")</f>
        <v>-</v>
      </c>
      <c r="T228" s="49" t="str">
        <f>IFERROR(VLOOKUP($Z$5,Ledger!C228:K228,3,0),"-")</f>
        <v>-</v>
      </c>
      <c r="U228" s="49" t="str">
        <f>IFERROR(VLOOKUP($Z$5,Ledger!C228:K228,4,0),"-")</f>
        <v>-</v>
      </c>
      <c r="V228" s="49" t="str">
        <f>IFERROR(VLOOKUP($Z$5,Ledger!C228:K228,5,0),"-")</f>
        <v>-</v>
      </c>
      <c r="W228" s="49" t="str">
        <f>IFERROR(VLOOKUP($Z$5,Ledger!C228:K228,6,0),"-")</f>
        <v>-</v>
      </c>
      <c r="X228" s="45">
        <f t="shared" si="46"/>
        <v>0</v>
      </c>
      <c r="Y228" s="45" t="str">
        <f>IFERROR(VLOOKUP($Z$5,Ledger!C228:K228,9,0),"-")</f>
        <v>-</v>
      </c>
      <c r="Z228" s="45" t="str">
        <f t="shared" si="47"/>
        <v>-</v>
      </c>
      <c r="AB228" s="25" t="str">
        <f>IFERROR(VLOOKUP($AI$5,Ledger!C228:K228,2,0),"-")</f>
        <v>-</v>
      </c>
      <c r="AC228" s="49" t="str">
        <f>IFERROR(VLOOKUP($AI$5,Ledger!C228:K228,3,0),"-")</f>
        <v>-</v>
      </c>
      <c r="AD228" s="49" t="str">
        <f>IFERROR(VLOOKUP($AI$5,Ledger!C228:K228,4,0),"-")</f>
        <v>-</v>
      </c>
      <c r="AE228" s="49" t="str">
        <f>IFERROR(VLOOKUP($AI$5,Ledger!C228:K228,5,0),"-")</f>
        <v>-</v>
      </c>
      <c r="AF228" s="49" t="str">
        <f>IFERROR(VLOOKUP($AI$5,Ledger!C228:K228,6,0),"-")</f>
        <v>-</v>
      </c>
      <c r="AG228" s="45">
        <f t="shared" si="48"/>
        <v>0</v>
      </c>
      <c r="AH228" s="45" t="str">
        <f>IFERROR(VLOOKUP($AI$5,Ledger!C228:K228,9,0),"-")</f>
        <v>-</v>
      </c>
      <c r="AI228" s="45" t="str">
        <f t="shared" si="49"/>
        <v>-</v>
      </c>
      <c r="AK228" s="25" t="str">
        <f>IFERROR(VLOOKUP($AR$5,Ledger!C228:K228,2,0),"-")</f>
        <v>-</v>
      </c>
      <c r="AL228" s="49" t="str">
        <f>IFERROR(VLOOKUP($AR$5,Ledger!C228:K228,3,0),"-")</f>
        <v>-</v>
      </c>
      <c r="AM228" s="49" t="str">
        <f>IFERROR(VLOOKUP($AR$5,Ledger!C228:K228,4,0),"-")</f>
        <v>-</v>
      </c>
      <c r="AN228" s="49" t="str">
        <f>IFERROR(VLOOKUP($AR$5,Ledger!C228:K228,5,0),"-")</f>
        <v>-</v>
      </c>
      <c r="AO228" s="49" t="str">
        <f>IFERROR(VLOOKUP($AR$5,Ledger!C228:K228,6,0),"-")</f>
        <v>-</v>
      </c>
      <c r="AP228" s="45">
        <f t="shared" si="50"/>
        <v>0</v>
      </c>
      <c r="AQ228" s="45" t="str">
        <f>IFERROR(VLOOKUP($AR$5,Ledger!C228:K228,9,0),"-")</f>
        <v>-</v>
      </c>
      <c r="AR228" s="45" t="str">
        <f t="shared" si="51"/>
        <v>-</v>
      </c>
      <c r="AT228" s="25" t="str">
        <f>IFERROR(VLOOKUP($BA$5,Ledger!C228:K228,2,0),"-")</f>
        <v>-</v>
      </c>
      <c r="AU228" s="49" t="str">
        <f>IFERROR(VLOOKUP($BA$5,Ledger!C228:K228,3,0),"-")</f>
        <v>-</v>
      </c>
      <c r="AV228" s="49" t="str">
        <f>IFERROR(VLOOKUP($BA$5,Ledger!C228:K228,4,0),"-")</f>
        <v>-</v>
      </c>
      <c r="AW228" s="49" t="str">
        <f>IFERROR(VLOOKUP($BA$5,Ledger!C228:K228,5,0),"-")</f>
        <v>-</v>
      </c>
      <c r="AX228" s="49" t="str">
        <f>IFERROR(VLOOKUP($BA$5,Ledger!C228:K228,6,0),"-")</f>
        <v>-</v>
      </c>
      <c r="AY228" s="45">
        <f t="shared" si="52"/>
        <v>0</v>
      </c>
      <c r="AZ228" s="45" t="str">
        <f>IFERROR(VLOOKUP($BA$5,Ledger!C228:K228,9,0),"-")</f>
        <v>-</v>
      </c>
      <c r="BA228" s="45" t="str">
        <f t="shared" si="53"/>
        <v>-</v>
      </c>
      <c r="BC228" s="25" t="str">
        <f>IFERROR(VLOOKUP($BJ$5,Ledger!C228:K228,2,0),"-")</f>
        <v>-</v>
      </c>
      <c r="BD228" s="49" t="str">
        <f>IFERROR(VLOOKUP($BJ$5,Ledger!C228:K228,3,0),"-")</f>
        <v>-</v>
      </c>
      <c r="BE228" s="49" t="str">
        <f>IFERROR(VLOOKUP($BJ$5,Ledger!C228:K228,4,0),"-")</f>
        <v>-</v>
      </c>
      <c r="BF228" s="49" t="str">
        <f>IFERROR(VLOOKUP($BJ$5,Ledger!C228:K228,5,0),"-")</f>
        <v>-</v>
      </c>
      <c r="BG228" s="49" t="str">
        <f>IFERROR(VLOOKUP($BJ$5,Ledger!C228:K228,6,0),"-")</f>
        <v>-</v>
      </c>
      <c r="BH228" s="45">
        <f t="shared" si="54"/>
        <v>0</v>
      </c>
      <c r="BI228" s="45" t="str">
        <f>IFERROR(VLOOKUP($BJ$5,Ledger!C228:K228,9,0),"-")</f>
        <v>-</v>
      </c>
      <c r="BJ228" s="45" t="str">
        <f t="shared" si="55"/>
        <v>-</v>
      </c>
    </row>
    <row r="229" spans="1:62" ht="24" x14ac:dyDescent="0.2">
      <c r="A229" s="25" t="str">
        <f>IFERROR(VLOOKUP($H$5,Ledger!C229:K229,2,0),"-")</f>
        <v>-</v>
      </c>
      <c r="B229" s="49" t="str">
        <f>IFERROR(VLOOKUP($H$5,Ledger!C229:K229,3,0),"-")</f>
        <v>-</v>
      </c>
      <c r="C229" s="49" t="str">
        <f>IFERROR(VLOOKUP($H$5,Ledger!C229:K229,4,0),"-")</f>
        <v>-</v>
      </c>
      <c r="D229" s="49" t="str">
        <f>IFERROR(VLOOKUP($H$5,Ledger!C229:K229,5,0),"-")</f>
        <v>-</v>
      </c>
      <c r="E229" s="49" t="str">
        <f>IFERROR(VLOOKUP($H$5,Ledger!C229:K229,6,0),"-")</f>
        <v>-</v>
      </c>
      <c r="F229" s="45">
        <f t="shared" si="42"/>
        <v>0</v>
      </c>
      <c r="G229" s="45" t="str">
        <f>IFERROR(VLOOKUP($H$5,Ledger!C229:K229,9,0),"-")</f>
        <v>-</v>
      </c>
      <c r="H229" s="45" t="str">
        <f t="shared" si="43"/>
        <v>-</v>
      </c>
      <c r="J229" s="25" t="str">
        <f>IFERROR(VLOOKUP($Q$5,Ledger!C229:K229,2,0),"-")</f>
        <v>-</v>
      </c>
      <c r="K229" s="49" t="str">
        <f>IFERROR(VLOOKUP($Q$5,Ledger!C229:K229,3,0),"-")</f>
        <v>-</v>
      </c>
      <c r="L229" s="49" t="str">
        <f>IFERROR(VLOOKUP($Q$5,Ledger!C229:K229,4,0),"-")</f>
        <v>-</v>
      </c>
      <c r="M229" s="49" t="str">
        <f>IFERROR(VLOOKUP($Q$5,Ledger!C229:K229,5,0),"-")</f>
        <v>-</v>
      </c>
      <c r="N229" s="49" t="str">
        <f>IFERROR(VLOOKUP($Q$5,Ledger!C229:K229,6,0),"-")</f>
        <v>-</v>
      </c>
      <c r="O229" s="45">
        <f t="shared" si="44"/>
        <v>0</v>
      </c>
      <c r="P229" s="45" t="str">
        <f>IFERROR(VLOOKUP($Q$5,Ledger!C229:K229,9,0),"-")</f>
        <v>-</v>
      </c>
      <c r="Q229" s="45" t="str">
        <f t="shared" si="45"/>
        <v>-</v>
      </c>
      <c r="S229" s="25" t="str">
        <f>IFERROR(VLOOKUP($Z$5,Ledger!C229:K229,2,0),"-")</f>
        <v>-</v>
      </c>
      <c r="T229" s="49" t="str">
        <f>IFERROR(VLOOKUP($Z$5,Ledger!C229:K229,3,0),"-")</f>
        <v>-</v>
      </c>
      <c r="U229" s="49" t="str">
        <f>IFERROR(VLOOKUP($Z$5,Ledger!C229:K229,4,0),"-")</f>
        <v>-</v>
      </c>
      <c r="V229" s="49" t="str">
        <f>IFERROR(VLOOKUP($Z$5,Ledger!C229:K229,5,0),"-")</f>
        <v>-</v>
      </c>
      <c r="W229" s="49" t="str">
        <f>IFERROR(VLOOKUP($Z$5,Ledger!C229:K229,6,0),"-")</f>
        <v>-</v>
      </c>
      <c r="X229" s="45">
        <f t="shared" si="46"/>
        <v>0</v>
      </c>
      <c r="Y229" s="45" t="str">
        <f>IFERROR(VLOOKUP($Z$5,Ledger!C229:K229,9,0),"-")</f>
        <v>-</v>
      </c>
      <c r="Z229" s="45" t="str">
        <f t="shared" si="47"/>
        <v>-</v>
      </c>
      <c r="AB229" s="25" t="str">
        <f>IFERROR(VLOOKUP($AI$5,Ledger!C229:K229,2,0),"-")</f>
        <v>-</v>
      </c>
      <c r="AC229" s="49" t="str">
        <f>IFERROR(VLOOKUP($AI$5,Ledger!C229:K229,3,0),"-")</f>
        <v>-</v>
      </c>
      <c r="AD229" s="49" t="str">
        <f>IFERROR(VLOOKUP($AI$5,Ledger!C229:K229,4,0),"-")</f>
        <v>-</v>
      </c>
      <c r="AE229" s="49" t="str">
        <f>IFERROR(VLOOKUP($AI$5,Ledger!C229:K229,5,0),"-")</f>
        <v>-</v>
      </c>
      <c r="AF229" s="49" t="str">
        <f>IFERROR(VLOOKUP($AI$5,Ledger!C229:K229,6,0),"-")</f>
        <v>-</v>
      </c>
      <c r="AG229" s="45">
        <f t="shared" si="48"/>
        <v>0</v>
      </c>
      <c r="AH229" s="45" t="str">
        <f>IFERROR(VLOOKUP($AI$5,Ledger!C229:K229,9,0),"-")</f>
        <v>-</v>
      </c>
      <c r="AI229" s="45" t="str">
        <f t="shared" si="49"/>
        <v>-</v>
      </c>
      <c r="AK229" s="25" t="str">
        <f>IFERROR(VLOOKUP($AR$5,Ledger!C229:K229,2,0),"-")</f>
        <v>-</v>
      </c>
      <c r="AL229" s="49" t="str">
        <f>IFERROR(VLOOKUP($AR$5,Ledger!C229:K229,3,0),"-")</f>
        <v>-</v>
      </c>
      <c r="AM229" s="49" t="str">
        <f>IFERROR(VLOOKUP($AR$5,Ledger!C229:K229,4,0),"-")</f>
        <v>-</v>
      </c>
      <c r="AN229" s="49" t="str">
        <f>IFERROR(VLOOKUP($AR$5,Ledger!C229:K229,5,0),"-")</f>
        <v>-</v>
      </c>
      <c r="AO229" s="49" t="str">
        <f>IFERROR(VLOOKUP($AR$5,Ledger!C229:K229,6,0),"-")</f>
        <v>-</v>
      </c>
      <c r="AP229" s="45">
        <f t="shared" si="50"/>
        <v>0</v>
      </c>
      <c r="AQ229" s="45" t="str">
        <f>IFERROR(VLOOKUP($AR$5,Ledger!C229:K229,9,0),"-")</f>
        <v>-</v>
      </c>
      <c r="AR229" s="45" t="str">
        <f t="shared" si="51"/>
        <v>-</v>
      </c>
      <c r="AT229" s="25" t="str">
        <f>IFERROR(VLOOKUP($BA$5,Ledger!C229:K229,2,0),"-")</f>
        <v>-</v>
      </c>
      <c r="AU229" s="49" t="str">
        <f>IFERROR(VLOOKUP($BA$5,Ledger!C229:K229,3,0),"-")</f>
        <v>-</v>
      </c>
      <c r="AV229" s="49" t="str">
        <f>IFERROR(VLOOKUP($BA$5,Ledger!C229:K229,4,0),"-")</f>
        <v>-</v>
      </c>
      <c r="AW229" s="49" t="str">
        <f>IFERROR(VLOOKUP($BA$5,Ledger!C229:K229,5,0),"-")</f>
        <v>-</v>
      </c>
      <c r="AX229" s="49" t="str">
        <f>IFERROR(VLOOKUP($BA$5,Ledger!C229:K229,6,0),"-")</f>
        <v>-</v>
      </c>
      <c r="AY229" s="45">
        <f t="shared" si="52"/>
        <v>0</v>
      </c>
      <c r="AZ229" s="45" t="str">
        <f>IFERROR(VLOOKUP($BA$5,Ledger!C229:K229,9,0),"-")</f>
        <v>-</v>
      </c>
      <c r="BA229" s="45" t="str">
        <f t="shared" si="53"/>
        <v>-</v>
      </c>
      <c r="BC229" s="25" t="str">
        <f>IFERROR(VLOOKUP($BJ$5,Ledger!C229:K229,2,0),"-")</f>
        <v>-</v>
      </c>
      <c r="BD229" s="49" t="str">
        <f>IFERROR(VLOOKUP($BJ$5,Ledger!C229:K229,3,0),"-")</f>
        <v>-</v>
      </c>
      <c r="BE229" s="49" t="str">
        <f>IFERROR(VLOOKUP($BJ$5,Ledger!C229:K229,4,0),"-")</f>
        <v>-</v>
      </c>
      <c r="BF229" s="49" t="str">
        <f>IFERROR(VLOOKUP($BJ$5,Ledger!C229:K229,5,0),"-")</f>
        <v>-</v>
      </c>
      <c r="BG229" s="49" t="str">
        <f>IFERROR(VLOOKUP($BJ$5,Ledger!C229:K229,6,0),"-")</f>
        <v>-</v>
      </c>
      <c r="BH229" s="45">
        <f t="shared" si="54"/>
        <v>0</v>
      </c>
      <c r="BI229" s="45" t="str">
        <f>IFERROR(VLOOKUP($BJ$5,Ledger!C229:K229,9,0),"-")</f>
        <v>-</v>
      </c>
      <c r="BJ229" s="45" t="str">
        <f t="shared" si="55"/>
        <v>-</v>
      </c>
    </row>
    <row r="230" spans="1:62" ht="24" x14ac:dyDescent="0.2">
      <c r="A230" s="25" t="str">
        <f>IFERROR(VLOOKUP($H$5,Ledger!C230:K230,2,0),"-")</f>
        <v>-</v>
      </c>
      <c r="B230" s="49" t="str">
        <f>IFERROR(VLOOKUP($H$5,Ledger!C230:K230,3,0),"-")</f>
        <v>-</v>
      </c>
      <c r="C230" s="49" t="str">
        <f>IFERROR(VLOOKUP($H$5,Ledger!C230:K230,4,0),"-")</f>
        <v>-</v>
      </c>
      <c r="D230" s="49" t="str">
        <f>IFERROR(VLOOKUP($H$5,Ledger!C230:K230,5,0),"-")</f>
        <v>-</v>
      </c>
      <c r="E230" s="49" t="str">
        <f>IFERROR(VLOOKUP($H$5,Ledger!C230:K230,6,0),"-")</f>
        <v>-</v>
      </c>
      <c r="F230" s="45">
        <f t="shared" si="42"/>
        <v>0</v>
      </c>
      <c r="G230" s="45" t="str">
        <f>IFERROR(VLOOKUP($H$5,Ledger!C230:K230,9,0),"-")</f>
        <v>-</v>
      </c>
      <c r="H230" s="45" t="str">
        <f t="shared" si="43"/>
        <v>-</v>
      </c>
      <c r="J230" s="25" t="str">
        <f>IFERROR(VLOOKUP($Q$5,Ledger!C230:K230,2,0),"-")</f>
        <v>-</v>
      </c>
      <c r="K230" s="49" t="str">
        <f>IFERROR(VLOOKUP($Q$5,Ledger!C230:K230,3,0),"-")</f>
        <v>-</v>
      </c>
      <c r="L230" s="49" t="str">
        <f>IFERROR(VLOOKUP($Q$5,Ledger!C230:K230,4,0),"-")</f>
        <v>-</v>
      </c>
      <c r="M230" s="49" t="str">
        <f>IFERROR(VLOOKUP($Q$5,Ledger!C230:K230,5,0),"-")</f>
        <v>-</v>
      </c>
      <c r="N230" s="49" t="str">
        <f>IFERROR(VLOOKUP($Q$5,Ledger!C230:K230,6,0),"-")</f>
        <v>-</v>
      </c>
      <c r="O230" s="45">
        <f t="shared" si="44"/>
        <v>0</v>
      </c>
      <c r="P230" s="45" t="str">
        <f>IFERROR(VLOOKUP($Q$5,Ledger!C230:K230,9,0),"-")</f>
        <v>-</v>
      </c>
      <c r="Q230" s="45" t="str">
        <f t="shared" si="45"/>
        <v>-</v>
      </c>
      <c r="S230" s="25" t="str">
        <f>IFERROR(VLOOKUP($Z$5,Ledger!C230:K230,2,0),"-")</f>
        <v>-</v>
      </c>
      <c r="T230" s="49" t="str">
        <f>IFERROR(VLOOKUP($Z$5,Ledger!C230:K230,3,0),"-")</f>
        <v>-</v>
      </c>
      <c r="U230" s="49" t="str">
        <f>IFERROR(VLOOKUP($Z$5,Ledger!C230:K230,4,0),"-")</f>
        <v>-</v>
      </c>
      <c r="V230" s="49" t="str">
        <f>IFERROR(VLOOKUP($Z$5,Ledger!C230:K230,5,0),"-")</f>
        <v>-</v>
      </c>
      <c r="W230" s="49" t="str">
        <f>IFERROR(VLOOKUP($Z$5,Ledger!C230:K230,6,0),"-")</f>
        <v>-</v>
      </c>
      <c r="X230" s="45">
        <f t="shared" si="46"/>
        <v>0</v>
      </c>
      <c r="Y230" s="45" t="str">
        <f>IFERROR(VLOOKUP($Z$5,Ledger!C230:K230,9,0),"-")</f>
        <v>-</v>
      </c>
      <c r="Z230" s="45" t="str">
        <f t="shared" si="47"/>
        <v>-</v>
      </c>
      <c r="AB230" s="25" t="str">
        <f>IFERROR(VLOOKUP($AI$5,Ledger!C230:K230,2,0),"-")</f>
        <v>-</v>
      </c>
      <c r="AC230" s="49" t="str">
        <f>IFERROR(VLOOKUP($AI$5,Ledger!C230:K230,3,0),"-")</f>
        <v>-</v>
      </c>
      <c r="AD230" s="49" t="str">
        <f>IFERROR(VLOOKUP($AI$5,Ledger!C230:K230,4,0),"-")</f>
        <v>-</v>
      </c>
      <c r="AE230" s="49" t="str">
        <f>IFERROR(VLOOKUP($AI$5,Ledger!C230:K230,5,0),"-")</f>
        <v>-</v>
      </c>
      <c r="AF230" s="49" t="str">
        <f>IFERROR(VLOOKUP($AI$5,Ledger!C230:K230,6,0),"-")</f>
        <v>-</v>
      </c>
      <c r="AG230" s="45">
        <f t="shared" si="48"/>
        <v>0</v>
      </c>
      <c r="AH230" s="45" t="str">
        <f>IFERROR(VLOOKUP($AI$5,Ledger!C230:K230,9,0),"-")</f>
        <v>-</v>
      </c>
      <c r="AI230" s="45" t="str">
        <f t="shared" si="49"/>
        <v>-</v>
      </c>
      <c r="AK230" s="25" t="str">
        <f>IFERROR(VLOOKUP($AR$5,Ledger!C230:K230,2,0),"-")</f>
        <v>-</v>
      </c>
      <c r="AL230" s="49" t="str">
        <f>IFERROR(VLOOKUP($AR$5,Ledger!C230:K230,3,0),"-")</f>
        <v>-</v>
      </c>
      <c r="AM230" s="49" t="str">
        <f>IFERROR(VLOOKUP($AR$5,Ledger!C230:K230,4,0),"-")</f>
        <v>-</v>
      </c>
      <c r="AN230" s="49" t="str">
        <f>IFERROR(VLOOKUP($AR$5,Ledger!C230:K230,5,0),"-")</f>
        <v>-</v>
      </c>
      <c r="AO230" s="49" t="str">
        <f>IFERROR(VLOOKUP($AR$5,Ledger!C230:K230,6,0),"-")</f>
        <v>-</v>
      </c>
      <c r="AP230" s="45">
        <f t="shared" si="50"/>
        <v>0</v>
      </c>
      <c r="AQ230" s="45" t="str">
        <f>IFERROR(VLOOKUP($AR$5,Ledger!C230:K230,9,0),"-")</f>
        <v>-</v>
      </c>
      <c r="AR230" s="45" t="str">
        <f t="shared" si="51"/>
        <v>-</v>
      </c>
      <c r="AT230" s="25" t="str">
        <f>IFERROR(VLOOKUP($BA$5,Ledger!C230:K230,2,0),"-")</f>
        <v>-</v>
      </c>
      <c r="AU230" s="49" t="str">
        <f>IFERROR(VLOOKUP($BA$5,Ledger!C230:K230,3,0),"-")</f>
        <v>-</v>
      </c>
      <c r="AV230" s="49" t="str">
        <f>IFERROR(VLOOKUP($BA$5,Ledger!C230:K230,4,0),"-")</f>
        <v>-</v>
      </c>
      <c r="AW230" s="49" t="str">
        <f>IFERROR(VLOOKUP($BA$5,Ledger!C230:K230,5,0),"-")</f>
        <v>-</v>
      </c>
      <c r="AX230" s="49" t="str">
        <f>IFERROR(VLOOKUP($BA$5,Ledger!C230:K230,6,0),"-")</f>
        <v>-</v>
      </c>
      <c r="AY230" s="45">
        <f t="shared" si="52"/>
        <v>0</v>
      </c>
      <c r="AZ230" s="45" t="str">
        <f>IFERROR(VLOOKUP($BA$5,Ledger!C230:K230,9,0),"-")</f>
        <v>-</v>
      </c>
      <c r="BA230" s="45" t="str">
        <f t="shared" si="53"/>
        <v>-</v>
      </c>
      <c r="BC230" s="25" t="str">
        <f>IFERROR(VLOOKUP($BJ$5,Ledger!C230:K230,2,0),"-")</f>
        <v>-</v>
      </c>
      <c r="BD230" s="49" t="str">
        <f>IFERROR(VLOOKUP($BJ$5,Ledger!C230:K230,3,0),"-")</f>
        <v>-</v>
      </c>
      <c r="BE230" s="49" t="str">
        <f>IFERROR(VLOOKUP($BJ$5,Ledger!C230:K230,4,0),"-")</f>
        <v>-</v>
      </c>
      <c r="BF230" s="49" t="str">
        <f>IFERROR(VLOOKUP($BJ$5,Ledger!C230:K230,5,0),"-")</f>
        <v>-</v>
      </c>
      <c r="BG230" s="49" t="str">
        <f>IFERROR(VLOOKUP($BJ$5,Ledger!C230:K230,6,0),"-")</f>
        <v>-</v>
      </c>
      <c r="BH230" s="45">
        <f t="shared" si="54"/>
        <v>0</v>
      </c>
      <c r="BI230" s="45" t="str">
        <f>IFERROR(VLOOKUP($BJ$5,Ledger!C230:K230,9,0),"-")</f>
        <v>-</v>
      </c>
      <c r="BJ230" s="45" t="str">
        <f t="shared" si="55"/>
        <v>-</v>
      </c>
    </row>
    <row r="231" spans="1:62" ht="24" x14ac:dyDescent="0.2">
      <c r="A231" s="25" t="str">
        <f>IFERROR(VLOOKUP($H$5,Ledger!C231:K231,2,0),"-")</f>
        <v>-</v>
      </c>
      <c r="B231" s="49" t="str">
        <f>IFERROR(VLOOKUP($H$5,Ledger!C231:K231,3,0),"-")</f>
        <v>-</v>
      </c>
      <c r="C231" s="49" t="str">
        <f>IFERROR(VLOOKUP($H$5,Ledger!C231:K231,4,0),"-")</f>
        <v>-</v>
      </c>
      <c r="D231" s="49" t="str">
        <f>IFERROR(VLOOKUP($H$5,Ledger!C231:K231,5,0),"-")</f>
        <v>-</v>
      </c>
      <c r="E231" s="49" t="str">
        <f>IFERROR(VLOOKUP($H$5,Ledger!C231:K231,6,0),"-")</f>
        <v>-</v>
      </c>
      <c r="F231" s="45">
        <f t="shared" si="42"/>
        <v>0</v>
      </c>
      <c r="G231" s="45" t="str">
        <f>IFERROR(VLOOKUP($H$5,Ledger!C231:K231,9,0),"-")</f>
        <v>-</v>
      </c>
      <c r="H231" s="45" t="str">
        <f t="shared" si="43"/>
        <v>-</v>
      </c>
      <c r="J231" s="25" t="str">
        <f>IFERROR(VLOOKUP($Q$5,Ledger!C231:K231,2,0),"-")</f>
        <v>-</v>
      </c>
      <c r="K231" s="49" t="str">
        <f>IFERROR(VLOOKUP($Q$5,Ledger!C231:K231,3,0),"-")</f>
        <v>-</v>
      </c>
      <c r="L231" s="49" t="str">
        <f>IFERROR(VLOOKUP($Q$5,Ledger!C231:K231,4,0),"-")</f>
        <v>-</v>
      </c>
      <c r="M231" s="49" t="str">
        <f>IFERROR(VLOOKUP($Q$5,Ledger!C231:K231,5,0),"-")</f>
        <v>-</v>
      </c>
      <c r="N231" s="49" t="str">
        <f>IFERROR(VLOOKUP($Q$5,Ledger!C231:K231,6,0),"-")</f>
        <v>-</v>
      </c>
      <c r="O231" s="45">
        <f t="shared" si="44"/>
        <v>0</v>
      </c>
      <c r="P231" s="45" t="str">
        <f>IFERROR(VLOOKUP($Q$5,Ledger!C231:K231,9,0),"-")</f>
        <v>-</v>
      </c>
      <c r="Q231" s="45" t="str">
        <f t="shared" si="45"/>
        <v>-</v>
      </c>
      <c r="S231" s="25" t="str">
        <f>IFERROR(VLOOKUP($Z$5,Ledger!C231:K231,2,0),"-")</f>
        <v>-</v>
      </c>
      <c r="T231" s="49" t="str">
        <f>IFERROR(VLOOKUP($Z$5,Ledger!C231:K231,3,0),"-")</f>
        <v>-</v>
      </c>
      <c r="U231" s="49" t="str">
        <f>IFERROR(VLOOKUP($Z$5,Ledger!C231:K231,4,0),"-")</f>
        <v>-</v>
      </c>
      <c r="V231" s="49" t="str">
        <f>IFERROR(VLOOKUP($Z$5,Ledger!C231:K231,5,0),"-")</f>
        <v>-</v>
      </c>
      <c r="W231" s="49" t="str">
        <f>IFERROR(VLOOKUP($Z$5,Ledger!C231:K231,6,0),"-")</f>
        <v>-</v>
      </c>
      <c r="X231" s="45">
        <f t="shared" si="46"/>
        <v>0</v>
      </c>
      <c r="Y231" s="45" t="str">
        <f>IFERROR(VLOOKUP($Z$5,Ledger!C231:K231,9,0),"-")</f>
        <v>-</v>
      </c>
      <c r="Z231" s="45" t="str">
        <f t="shared" si="47"/>
        <v>-</v>
      </c>
      <c r="AB231" s="25" t="str">
        <f>IFERROR(VLOOKUP($AI$5,Ledger!C231:K231,2,0),"-")</f>
        <v>-</v>
      </c>
      <c r="AC231" s="49" t="str">
        <f>IFERROR(VLOOKUP($AI$5,Ledger!C231:K231,3,0),"-")</f>
        <v>-</v>
      </c>
      <c r="AD231" s="49" t="str">
        <f>IFERROR(VLOOKUP($AI$5,Ledger!C231:K231,4,0),"-")</f>
        <v>-</v>
      </c>
      <c r="AE231" s="49" t="str">
        <f>IFERROR(VLOOKUP($AI$5,Ledger!C231:K231,5,0),"-")</f>
        <v>-</v>
      </c>
      <c r="AF231" s="49" t="str">
        <f>IFERROR(VLOOKUP($AI$5,Ledger!C231:K231,6,0),"-")</f>
        <v>-</v>
      </c>
      <c r="AG231" s="45">
        <f t="shared" si="48"/>
        <v>0</v>
      </c>
      <c r="AH231" s="45" t="str">
        <f>IFERROR(VLOOKUP($AI$5,Ledger!C231:K231,9,0),"-")</f>
        <v>-</v>
      </c>
      <c r="AI231" s="45" t="str">
        <f t="shared" si="49"/>
        <v>-</v>
      </c>
      <c r="AK231" s="25" t="str">
        <f>IFERROR(VLOOKUP($AR$5,Ledger!C231:K231,2,0),"-")</f>
        <v>-</v>
      </c>
      <c r="AL231" s="49" t="str">
        <f>IFERROR(VLOOKUP($AR$5,Ledger!C231:K231,3,0),"-")</f>
        <v>-</v>
      </c>
      <c r="AM231" s="49" t="str">
        <f>IFERROR(VLOOKUP($AR$5,Ledger!C231:K231,4,0),"-")</f>
        <v>-</v>
      </c>
      <c r="AN231" s="49" t="str">
        <f>IFERROR(VLOOKUP($AR$5,Ledger!C231:K231,5,0),"-")</f>
        <v>-</v>
      </c>
      <c r="AO231" s="49" t="str">
        <f>IFERROR(VLOOKUP($AR$5,Ledger!C231:K231,6,0),"-")</f>
        <v>-</v>
      </c>
      <c r="AP231" s="45">
        <f t="shared" si="50"/>
        <v>0</v>
      </c>
      <c r="AQ231" s="45" t="str">
        <f>IFERROR(VLOOKUP($AR$5,Ledger!C231:K231,9,0),"-")</f>
        <v>-</v>
      </c>
      <c r="AR231" s="45" t="str">
        <f t="shared" si="51"/>
        <v>-</v>
      </c>
      <c r="AT231" s="25" t="str">
        <f>IFERROR(VLOOKUP($BA$5,Ledger!C231:K231,2,0),"-")</f>
        <v>-</v>
      </c>
      <c r="AU231" s="49" t="str">
        <f>IFERROR(VLOOKUP($BA$5,Ledger!C231:K231,3,0),"-")</f>
        <v>-</v>
      </c>
      <c r="AV231" s="49" t="str">
        <f>IFERROR(VLOOKUP($BA$5,Ledger!C231:K231,4,0),"-")</f>
        <v>-</v>
      </c>
      <c r="AW231" s="49" t="str">
        <f>IFERROR(VLOOKUP($BA$5,Ledger!C231:K231,5,0),"-")</f>
        <v>-</v>
      </c>
      <c r="AX231" s="49" t="str">
        <f>IFERROR(VLOOKUP($BA$5,Ledger!C231:K231,6,0),"-")</f>
        <v>-</v>
      </c>
      <c r="AY231" s="45">
        <f t="shared" si="52"/>
        <v>0</v>
      </c>
      <c r="AZ231" s="45" t="str">
        <f>IFERROR(VLOOKUP($BA$5,Ledger!C231:K231,9,0),"-")</f>
        <v>-</v>
      </c>
      <c r="BA231" s="45" t="str">
        <f t="shared" si="53"/>
        <v>-</v>
      </c>
      <c r="BC231" s="25" t="str">
        <f>IFERROR(VLOOKUP($BJ$5,Ledger!C231:K231,2,0),"-")</f>
        <v>-</v>
      </c>
      <c r="BD231" s="49" t="str">
        <f>IFERROR(VLOOKUP($BJ$5,Ledger!C231:K231,3,0),"-")</f>
        <v>-</v>
      </c>
      <c r="BE231" s="49" t="str">
        <f>IFERROR(VLOOKUP($BJ$5,Ledger!C231:K231,4,0),"-")</f>
        <v>-</v>
      </c>
      <c r="BF231" s="49" t="str">
        <f>IFERROR(VLOOKUP($BJ$5,Ledger!C231:K231,5,0),"-")</f>
        <v>-</v>
      </c>
      <c r="BG231" s="49" t="str">
        <f>IFERROR(VLOOKUP($BJ$5,Ledger!C231:K231,6,0),"-")</f>
        <v>-</v>
      </c>
      <c r="BH231" s="45">
        <f t="shared" si="54"/>
        <v>0</v>
      </c>
      <c r="BI231" s="45" t="str">
        <f>IFERROR(VLOOKUP($BJ$5,Ledger!C231:K231,9,0),"-")</f>
        <v>-</v>
      </c>
      <c r="BJ231" s="45" t="str">
        <f t="shared" si="55"/>
        <v>-</v>
      </c>
    </row>
    <row r="232" spans="1:62" ht="24" x14ac:dyDescent="0.2">
      <c r="A232" s="25" t="str">
        <f>IFERROR(VLOOKUP($H$5,Ledger!C232:K232,2,0),"-")</f>
        <v>-</v>
      </c>
      <c r="B232" s="49" t="str">
        <f>IFERROR(VLOOKUP($H$5,Ledger!C232:K232,3,0),"-")</f>
        <v>-</v>
      </c>
      <c r="C232" s="49" t="str">
        <f>IFERROR(VLOOKUP($H$5,Ledger!C232:K232,4,0),"-")</f>
        <v>-</v>
      </c>
      <c r="D232" s="49" t="str">
        <f>IFERROR(VLOOKUP($H$5,Ledger!C232:K232,5,0),"-")</f>
        <v>-</v>
      </c>
      <c r="E232" s="49" t="str">
        <f>IFERROR(VLOOKUP($H$5,Ledger!C232:K232,6,0),"-")</f>
        <v>-</v>
      </c>
      <c r="F232" s="45">
        <f t="shared" si="42"/>
        <v>0</v>
      </c>
      <c r="G232" s="45" t="str">
        <f>IFERROR(VLOOKUP($H$5,Ledger!C232:K232,9,0),"-")</f>
        <v>-</v>
      </c>
      <c r="H232" s="45" t="str">
        <f t="shared" si="43"/>
        <v>-</v>
      </c>
      <c r="J232" s="25" t="str">
        <f>IFERROR(VLOOKUP($Q$5,Ledger!C232:K232,2,0),"-")</f>
        <v>-</v>
      </c>
      <c r="K232" s="49" t="str">
        <f>IFERROR(VLOOKUP($Q$5,Ledger!C232:K232,3,0),"-")</f>
        <v>-</v>
      </c>
      <c r="L232" s="49" t="str">
        <f>IFERROR(VLOOKUP($Q$5,Ledger!C232:K232,4,0),"-")</f>
        <v>-</v>
      </c>
      <c r="M232" s="49" t="str">
        <f>IFERROR(VLOOKUP($Q$5,Ledger!C232:K232,5,0),"-")</f>
        <v>-</v>
      </c>
      <c r="N232" s="49" t="str">
        <f>IFERROR(VLOOKUP($Q$5,Ledger!C232:K232,6,0),"-")</f>
        <v>-</v>
      </c>
      <c r="O232" s="45">
        <f t="shared" si="44"/>
        <v>0</v>
      </c>
      <c r="P232" s="45" t="str">
        <f>IFERROR(VLOOKUP($Q$5,Ledger!C232:K232,9,0),"-")</f>
        <v>-</v>
      </c>
      <c r="Q232" s="45" t="str">
        <f t="shared" si="45"/>
        <v>-</v>
      </c>
      <c r="S232" s="25" t="str">
        <f>IFERROR(VLOOKUP($Z$5,Ledger!C232:K232,2,0),"-")</f>
        <v>-</v>
      </c>
      <c r="T232" s="49" t="str">
        <f>IFERROR(VLOOKUP($Z$5,Ledger!C232:K232,3,0),"-")</f>
        <v>-</v>
      </c>
      <c r="U232" s="49" t="str">
        <f>IFERROR(VLOOKUP($Z$5,Ledger!C232:K232,4,0),"-")</f>
        <v>-</v>
      </c>
      <c r="V232" s="49" t="str">
        <f>IFERROR(VLOOKUP($Z$5,Ledger!C232:K232,5,0),"-")</f>
        <v>-</v>
      </c>
      <c r="W232" s="49" t="str">
        <f>IFERROR(VLOOKUP($Z$5,Ledger!C232:K232,6,0),"-")</f>
        <v>-</v>
      </c>
      <c r="X232" s="45">
        <f t="shared" si="46"/>
        <v>0</v>
      </c>
      <c r="Y232" s="45" t="str">
        <f>IFERROR(VLOOKUP($Z$5,Ledger!C232:K232,9,0),"-")</f>
        <v>-</v>
      </c>
      <c r="Z232" s="45" t="str">
        <f t="shared" si="47"/>
        <v>-</v>
      </c>
      <c r="AB232" s="25" t="str">
        <f>IFERROR(VLOOKUP($AI$5,Ledger!C232:K232,2,0),"-")</f>
        <v>-</v>
      </c>
      <c r="AC232" s="49" t="str">
        <f>IFERROR(VLOOKUP($AI$5,Ledger!C232:K232,3,0),"-")</f>
        <v>-</v>
      </c>
      <c r="AD232" s="49" t="str">
        <f>IFERROR(VLOOKUP($AI$5,Ledger!C232:K232,4,0),"-")</f>
        <v>-</v>
      </c>
      <c r="AE232" s="49" t="str">
        <f>IFERROR(VLOOKUP($AI$5,Ledger!C232:K232,5,0),"-")</f>
        <v>-</v>
      </c>
      <c r="AF232" s="49" t="str">
        <f>IFERROR(VLOOKUP($AI$5,Ledger!C232:K232,6,0),"-")</f>
        <v>-</v>
      </c>
      <c r="AG232" s="45">
        <f t="shared" si="48"/>
        <v>0</v>
      </c>
      <c r="AH232" s="45" t="str">
        <f>IFERROR(VLOOKUP($AI$5,Ledger!C232:K232,9,0),"-")</f>
        <v>-</v>
      </c>
      <c r="AI232" s="45" t="str">
        <f t="shared" si="49"/>
        <v>-</v>
      </c>
      <c r="AK232" s="25" t="str">
        <f>IFERROR(VLOOKUP($AR$5,Ledger!C232:K232,2,0),"-")</f>
        <v>-</v>
      </c>
      <c r="AL232" s="49" t="str">
        <f>IFERROR(VLOOKUP($AR$5,Ledger!C232:K232,3,0),"-")</f>
        <v>-</v>
      </c>
      <c r="AM232" s="49" t="str">
        <f>IFERROR(VLOOKUP($AR$5,Ledger!C232:K232,4,0),"-")</f>
        <v>-</v>
      </c>
      <c r="AN232" s="49" t="str">
        <f>IFERROR(VLOOKUP($AR$5,Ledger!C232:K232,5,0),"-")</f>
        <v>-</v>
      </c>
      <c r="AO232" s="49" t="str">
        <f>IFERROR(VLOOKUP($AR$5,Ledger!C232:K232,6,0),"-")</f>
        <v>-</v>
      </c>
      <c r="AP232" s="45">
        <f t="shared" si="50"/>
        <v>0</v>
      </c>
      <c r="AQ232" s="45" t="str">
        <f>IFERROR(VLOOKUP($AR$5,Ledger!C232:K232,9,0),"-")</f>
        <v>-</v>
      </c>
      <c r="AR232" s="45" t="str">
        <f t="shared" si="51"/>
        <v>-</v>
      </c>
      <c r="AT232" s="25" t="str">
        <f>IFERROR(VLOOKUP($BA$5,Ledger!C232:K232,2,0),"-")</f>
        <v>-</v>
      </c>
      <c r="AU232" s="49" t="str">
        <f>IFERROR(VLOOKUP($BA$5,Ledger!C232:K232,3,0),"-")</f>
        <v>-</v>
      </c>
      <c r="AV232" s="49" t="str">
        <f>IFERROR(VLOOKUP($BA$5,Ledger!C232:K232,4,0),"-")</f>
        <v>-</v>
      </c>
      <c r="AW232" s="49" t="str">
        <f>IFERROR(VLOOKUP($BA$5,Ledger!C232:K232,5,0),"-")</f>
        <v>-</v>
      </c>
      <c r="AX232" s="49" t="str">
        <f>IFERROR(VLOOKUP($BA$5,Ledger!C232:K232,6,0),"-")</f>
        <v>-</v>
      </c>
      <c r="AY232" s="45">
        <f t="shared" si="52"/>
        <v>0</v>
      </c>
      <c r="AZ232" s="45" t="str">
        <f>IFERROR(VLOOKUP($BA$5,Ledger!C232:K232,9,0),"-")</f>
        <v>-</v>
      </c>
      <c r="BA232" s="45" t="str">
        <f t="shared" si="53"/>
        <v>-</v>
      </c>
      <c r="BC232" s="25" t="str">
        <f>IFERROR(VLOOKUP($BJ$5,Ledger!C232:K232,2,0),"-")</f>
        <v>-</v>
      </c>
      <c r="BD232" s="49" t="str">
        <f>IFERROR(VLOOKUP($BJ$5,Ledger!C232:K232,3,0),"-")</f>
        <v>-</v>
      </c>
      <c r="BE232" s="49" t="str">
        <f>IFERROR(VLOOKUP($BJ$5,Ledger!C232:K232,4,0),"-")</f>
        <v>-</v>
      </c>
      <c r="BF232" s="49" t="str">
        <f>IFERROR(VLOOKUP($BJ$5,Ledger!C232:K232,5,0),"-")</f>
        <v>-</v>
      </c>
      <c r="BG232" s="49" t="str">
        <f>IFERROR(VLOOKUP($BJ$5,Ledger!C232:K232,6,0),"-")</f>
        <v>-</v>
      </c>
      <c r="BH232" s="45">
        <f t="shared" si="54"/>
        <v>0</v>
      </c>
      <c r="BI232" s="45" t="str">
        <f>IFERROR(VLOOKUP($BJ$5,Ledger!C232:K232,9,0),"-")</f>
        <v>-</v>
      </c>
      <c r="BJ232" s="45" t="str">
        <f t="shared" si="55"/>
        <v>-</v>
      </c>
    </row>
    <row r="233" spans="1:62" ht="24" x14ac:dyDescent="0.2">
      <c r="A233" s="25" t="str">
        <f>IFERROR(VLOOKUP($H$5,Ledger!C233:K233,2,0),"-")</f>
        <v>-</v>
      </c>
      <c r="B233" s="49" t="str">
        <f>IFERROR(VLOOKUP($H$5,Ledger!C233:K233,3,0),"-")</f>
        <v>-</v>
      </c>
      <c r="C233" s="49" t="str">
        <f>IFERROR(VLOOKUP($H$5,Ledger!C233:K233,4,0),"-")</f>
        <v>-</v>
      </c>
      <c r="D233" s="49" t="str">
        <f>IFERROR(VLOOKUP($H$5,Ledger!C233:K233,5,0),"-")</f>
        <v>-</v>
      </c>
      <c r="E233" s="49" t="str">
        <f>IFERROR(VLOOKUP($H$5,Ledger!C233:K233,6,0),"-")</f>
        <v>-</v>
      </c>
      <c r="F233" s="45">
        <f t="shared" si="42"/>
        <v>0</v>
      </c>
      <c r="G233" s="45" t="str">
        <f>IFERROR(VLOOKUP($H$5,Ledger!C233:K233,9,0),"-")</f>
        <v>-</v>
      </c>
      <c r="H233" s="45" t="str">
        <f t="shared" si="43"/>
        <v>-</v>
      </c>
      <c r="J233" s="25" t="str">
        <f>IFERROR(VLOOKUP($Q$5,Ledger!C233:K233,2,0),"-")</f>
        <v>-</v>
      </c>
      <c r="K233" s="49" t="str">
        <f>IFERROR(VLOOKUP($Q$5,Ledger!C233:K233,3,0),"-")</f>
        <v>-</v>
      </c>
      <c r="L233" s="49" t="str">
        <f>IFERROR(VLOOKUP($Q$5,Ledger!C233:K233,4,0),"-")</f>
        <v>-</v>
      </c>
      <c r="M233" s="49" t="str">
        <f>IFERROR(VLOOKUP($Q$5,Ledger!C233:K233,5,0),"-")</f>
        <v>-</v>
      </c>
      <c r="N233" s="49" t="str">
        <f>IFERROR(VLOOKUP($Q$5,Ledger!C233:K233,6,0),"-")</f>
        <v>-</v>
      </c>
      <c r="O233" s="45">
        <f t="shared" si="44"/>
        <v>0</v>
      </c>
      <c r="P233" s="45" t="str">
        <f>IFERROR(VLOOKUP($Q$5,Ledger!C233:K233,9,0),"-")</f>
        <v>-</v>
      </c>
      <c r="Q233" s="45" t="str">
        <f t="shared" si="45"/>
        <v>-</v>
      </c>
      <c r="S233" s="25" t="str">
        <f>IFERROR(VLOOKUP($Z$5,Ledger!C233:K233,2,0),"-")</f>
        <v>-</v>
      </c>
      <c r="T233" s="49" t="str">
        <f>IFERROR(VLOOKUP($Z$5,Ledger!C233:K233,3,0),"-")</f>
        <v>-</v>
      </c>
      <c r="U233" s="49" t="str">
        <f>IFERROR(VLOOKUP($Z$5,Ledger!C233:K233,4,0),"-")</f>
        <v>-</v>
      </c>
      <c r="V233" s="49" t="str">
        <f>IFERROR(VLOOKUP($Z$5,Ledger!C233:K233,5,0),"-")</f>
        <v>-</v>
      </c>
      <c r="W233" s="49" t="str">
        <f>IFERROR(VLOOKUP($Z$5,Ledger!C233:K233,6,0),"-")</f>
        <v>-</v>
      </c>
      <c r="X233" s="45">
        <f t="shared" si="46"/>
        <v>0</v>
      </c>
      <c r="Y233" s="45" t="str">
        <f>IFERROR(VLOOKUP($Z$5,Ledger!C233:K233,9,0),"-")</f>
        <v>-</v>
      </c>
      <c r="Z233" s="45" t="str">
        <f t="shared" si="47"/>
        <v>-</v>
      </c>
      <c r="AB233" s="25" t="str">
        <f>IFERROR(VLOOKUP($AI$5,Ledger!C233:K233,2,0),"-")</f>
        <v>-</v>
      </c>
      <c r="AC233" s="49" t="str">
        <f>IFERROR(VLOOKUP($AI$5,Ledger!C233:K233,3,0),"-")</f>
        <v>-</v>
      </c>
      <c r="AD233" s="49" t="str">
        <f>IFERROR(VLOOKUP($AI$5,Ledger!C233:K233,4,0),"-")</f>
        <v>-</v>
      </c>
      <c r="AE233" s="49" t="str">
        <f>IFERROR(VLOOKUP($AI$5,Ledger!C233:K233,5,0),"-")</f>
        <v>-</v>
      </c>
      <c r="AF233" s="49" t="str">
        <f>IFERROR(VLOOKUP($AI$5,Ledger!C233:K233,6,0),"-")</f>
        <v>-</v>
      </c>
      <c r="AG233" s="45">
        <f t="shared" si="48"/>
        <v>0</v>
      </c>
      <c r="AH233" s="45" t="str">
        <f>IFERROR(VLOOKUP($AI$5,Ledger!C233:K233,9,0),"-")</f>
        <v>-</v>
      </c>
      <c r="AI233" s="45" t="str">
        <f t="shared" si="49"/>
        <v>-</v>
      </c>
      <c r="AK233" s="25" t="str">
        <f>IFERROR(VLOOKUP($AR$5,Ledger!C233:K233,2,0),"-")</f>
        <v>-</v>
      </c>
      <c r="AL233" s="49" t="str">
        <f>IFERROR(VLOOKUP($AR$5,Ledger!C233:K233,3,0),"-")</f>
        <v>-</v>
      </c>
      <c r="AM233" s="49" t="str">
        <f>IFERROR(VLOOKUP($AR$5,Ledger!C233:K233,4,0),"-")</f>
        <v>-</v>
      </c>
      <c r="AN233" s="49" t="str">
        <f>IFERROR(VLOOKUP($AR$5,Ledger!C233:K233,5,0),"-")</f>
        <v>-</v>
      </c>
      <c r="AO233" s="49" t="str">
        <f>IFERROR(VLOOKUP($AR$5,Ledger!C233:K233,6,0),"-")</f>
        <v>-</v>
      </c>
      <c r="AP233" s="45">
        <f t="shared" si="50"/>
        <v>0</v>
      </c>
      <c r="AQ233" s="45" t="str">
        <f>IFERROR(VLOOKUP($AR$5,Ledger!C233:K233,9,0),"-")</f>
        <v>-</v>
      </c>
      <c r="AR233" s="45" t="str">
        <f t="shared" si="51"/>
        <v>-</v>
      </c>
      <c r="AT233" s="25" t="str">
        <f>IFERROR(VLOOKUP($BA$5,Ledger!C233:K233,2,0),"-")</f>
        <v>-</v>
      </c>
      <c r="AU233" s="49" t="str">
        <f>IFERROR(VLOOKUP($BA$5,Ledger!C233:K233,3,0),"-")</f>
        <v>-</v>
      </c>
      <c r="AV233" s="49" t="str">
        <f>IFERROR(VLOOKUP($BA$5,Ledger!C233:K233,4,0),"-")</f>
        <v>-</v>
      </c>
      <c r="AW233" s="49" t="str">
        <f>IFERROR(VLOOKUP($BA$5,Ledger!C233:K233,5,0),"-")</f>
        <v>-</v>
      </c>
      <c r="AX233" s="49" t="str">
        <f>IFERROR(VLOOKUP($BA$5,Ledger!C233:K233,6,0),"-")</f>
        <v>-</v>
      </c>
      <c r="AY233" s="45">
        <f t="shared" si="52"/>
        <v>0</v>
      </c>
      <c r="AZ233" s="45" t="str">
        <f>IFERROR(VLOOKUP($BA$5,Ledger!C233:K233,9,0),"-")</f>
        <v>-</v>
      </c>
      <c r="BA233" s="45" t="str">
        <f t="shared" si="53"/>
        <v>-</v>
      </c>
      <c r="BC233" s="25" t="str">
        <f>IFERROR(VLOOKUP($BJ$5,Ledger!C233:K233,2,0),"-")</f>
        <v>-</v>
      </c>
      <c r="BD233" s="49" t="str">
        <f>IFERROR(VLOOKUP($BJ$5,Ledger!C233:K233,3,0),"-")</f>
        <v>-</v>
      </c>
      <c r="BE233" s="49" t="str">
        <f>IFERROR(VLOOKUP($BJ$5,Ledger!C233:K233,4,0),"-")</f>
        <v>-</v>
      </c>
      <c r="BF233" s="49" t="str">
        <f>IFERROR(VLOOKUP($BJ$5,Ledger!C233:K233,5,0),"-")</f>
        <v>-</v>
      </c>
      <c r="BG233" s="49" t="str">
        <f>IFERROR(VLOOKUP($BJ$5,Ledger!C233:K233,6,0),"-")</f>
        <v>-</v>
      </c>
      <c r="BH233" s="45">
        <f t="shared" si="54"/>
        <v>0</v>
      </c>
      <c r="BI233" s="45" t="str">
        <f>IFERROR(VLOOKUP($BJ$5,Ledger!C233:K233,9,0),"-")</f>
        <v>-</v>
      </c>
      <c r="BJ233" s="45" t="str">
        <f t="shared" si="55"/>
        <v>-</v>
      </c>
    </row>
    <row r="234" spans="1:62" ht="24" x14ac:dyDescent="0.2">
      <c r="A234" s="25" t="str">
        <f>IFERROR(VLOOKUP($H$5,Ledger!C234:K234,2,0),"-")</f>
        <v>-</v>
      </c>
      <c r="B234" s="49" t="str">
        <f>IFERROR(VLOOKUP($H$5,Ledger!C234:K234,3,0),"-")</f>
        <v>-</v>
      </c>
      <c r="C234" s="49" t="str">
        <f>IFERROR(VLOOKUP($H$5,Ledger!C234:K234,4,0),"-")</f>
        <v>-</v>
      </c>
      <c r="D234" s="49" t="str">
        <f>IFERROR(VLOOKUP($H$5,Ledger!C234:K234,5,0),"-")</f>
        <v>-</v>
      </c>
      <c r="E234" s="49" t="str">
        <f>IFERROR(VLOOKUP($H$5,Ledger!C234:K234,6,0),"-")</f>
        <v>-</v>
      </c>
      <c r="F234" s="45">
        <f t="shared" si="42"/>
        <v>0</v>
      </c>
      <c r="G234" s="45" t="str">
        <f>IFERROR(VLOOKUP($H$5,Ledger!C234:K234,9,0),"-")</f>
        <v>-</v>
      </c>
      <c r="H234" s="45" t="str">
        <f t="shared" si="43"/>
        <v>-</v>
      </c>
      <c r="J234" s="25" t="str">
        <f>IFERROR(VLOOKUP($Q$5,Ledger!C234:K234,2,0),"-")</f>
        <v>-</v>
      </c>
      <c r="K234" s="49" t="str">
        <f>IFERROR(VLOOKUP($Q$5,Ledger!C234:K234,3,0),"-")</f>
        <v>-</v>
      </c>
      <c r="L234" s="49" t="str">
        <f>IFERROR(VLOOKUP($Q$5,Ledger!C234:K234,4,0),"-")</f>
        <v>-</v>
      </c>
      <c r="M234" s="49" t="str">
        <f>IFERROR(VLOOKUP($Q$5,Ledger!C234:K234,5,0),"-")</f>
        <v>-</v>
      </c>
      <c r="N234" s="49" t="str">
        <f>IFERROR(VLOOKUP($Q$5,Ledger!C234:K234,6,0),"-")</f>
        <v>-</v>
      </c>
      <c r="O234" s="45">
        <f t="shared" si="44"/>
        <v>0</v>
      </c>
      <c r="P234" s="45" t="str">
        <f>IFERROR(VLOOKUP($Q$5,Ledger!C234:K234,9,0),"-")</f>
        <v>-</v>
      </c>
      <c r="Q234" s="45" t="str">
        <f t="shared" si="45"/>
        <v>-</v>
      </c>
      <c r="S234" s="25" t="str">
        <f>IFERROR(VLOOKUP($Z$5,Ledger!C234:K234,2,0),"-")</f>
        <v>-</v>
      </c>
      <c r="T234" s="49" t="str">
        <f>IFERROR(VLOOKUP($Z$5,Ledger!C234:K234,3,0),"-")</f>
        <v>-</v>
      </c>
      <c r="U234" s="49" t="str">
        <f>IFERROR(VLOOKUP($Z$5,Ledger!C234:K234,4,0),"-")</f>
        <v>-</v>
      </c>
      <c r="V234" s="49" t="str">
        <f>IFERROR(VLOOKUP($Z$5,Ledger!C234:K234,5,0),"-")</f>
        <v>-</v>
      </c>
      <c r="W234" s="49" t="str">
        <f>IFERROR(VLOOKUP($Z$5,Ledger!C234:K234,6,0),"-")</f>
        <v>-</v>
      </c>
      <c r="X234" s="45">
        <f t="shared" si="46"/>
        <v>0</v>
      </c>
      <c r="Y234" s="45" t="str">
        <f>IFERROR(VLOOKUP($Z$5,Ledger!C234:K234,9,0),"-")</f>
        <v>-</v>
      </c>
      <c r="Z234" s="45" t="str">
        <f t="shared" si="47"/>
        <v>-</v>
      </c>
      <c r="AB234" s="25" t="str">
        <f>IFERROR(VLOOKUP($AI$5,Ledger!C234:K234,2,0),"-")</f>
        <v>-</v>
      </c>
      <c r="AC234" s="49" t="str">
        <f>IFERROR(VLOOKUP($AI$5,Ledger!C234:K234,3,0),"-")</f>
        <v>-</v>
      </c>
      <c r="AD234" s="49" t="str">
        <f>IFERROR(VLOOKUP($AI$5,Ledger!C234:K234,4,0),"-")</f>
        <v>-</v>
      </c>
      <c r="AE234" s="49" t="str">
        <f>IFERROR(VLOOKUP($AI$5,Ledger!C234:K234,5,0),"-")</f>
        <v>-</v>
      </c>
      <c r="AF234" s="49" t="str">
        <f>IFERROR(VLOOKUP($AI$5,Ledger!C234:K234,6,0),"-")</f>
        <v>-</v>
      </c>
      <c r="AG234" s="45">
        <f t="shared" si="48"/>
        <v>0</v>
      </c>
      <c r="AH234" s="45" t="str">
        <f>IFERROR(VLOOKUP($AI$5,Ledger!C234:K234,9,0),"-")</f>
        <v>-</v>
      </c>
      <c r="AI234" s="45" t="str">
        <f t="shared" si="49"/>
        <v>-</v>
      </c>
      <c r="AK234" s="25" t="str">
        <f>IFERROR(VLOOKUP($AR$5,Ledger!C234:K234,2,0),"-")</f>
        <v>-</v>
      </c>
      <c r="AL234" s="49" t="str">
        <f>IFERROR(VLOOKUP($AR$5,Ledger!C234:K234,3,0),"-")</f>
        <v>-</v>
      </c>
      <c r="AM234" s="49" t="str">
        <f>IFERROR(VLOOKUP($AR$5,Ledger!C234:K234,4,0),"-")</f>
        <v>-</v>
      </c>
      <c r="AN234" s="49" t="str">
        <f>IFERROR(VLOOKUP($AR$5,Ledger!C234:K234,5,0),"-")</f>
        <v>-</v>
      </c>
      <c r="AO234" s="49" t="str">
        <f>IFERROR(VLOOKUP($AR$5,Ledger!C234:K234,6,0),"-")</f>
        <v>-</v>
      </c>
      <c r="AP234" s="45">
        <f t="shared" si="50"/>
        <v>0</v>
      </c>
      <c r="AQ234" s="45" t="str">
        <f>IFERROR(VLOOKUP($AR$5,Ledger!C234:K234,9,0),"-")</f>
        <v>-</v>
      </c>
      <c r="AR234" s="45" t="str">
        <f t="shared" si="51"/>
        <v>-</v>
      </c>
      <c r="AT234" s="25" t="str">
        <f>IFERROR(VLOOKUP($BA$5,Ledger!C234:K234,2,0),"-")</f>
        <v>-</v>
      </c>
      <c r="AU234" s="49" t="str">
        <f>IFERROR(VLOOKUP($BA$5,Ledger!C234:K234,3,0),"-")</f>
        <v>-</v>
      </c>
      <c r="AV234" s="49" t="str">
        <f>IFERROR(VLOOKUP($BA$5,Ledger!C234:K234,4,0),"-")</f>
        <v>-</v>
      </c>
      <c r="AW234" s="49" t="str">
        <f>IFERROR(VLOOKUP($BA$5,Ledger!C234:K234,5,0),"-")</f>
        <v>-</v>
      </c>
      <c r="AX234" s="49" t="str">
        <f>IFERROR(VLOOKUP($BA$5,Ledger!C234:K234,6,0),"-")</f>
        <v>-</v>
      </c>
      <c r="AY234" s="45">
        <f t="shared" si="52"/>
        <v>0</v>
      </c>
      <c r="AZ234" s="45" t="str">
        <f>IFERROR(VLOOKUP($BA$5,Ledger!C234:K234,9,0),"-")</f>
        <v>-</v>
      </c>
      <c r="BA234" s="45" t="str">
        <f t="shared" si="53"/>
        <v>-</v>
      </c>
      <c r="BC234" s="25" t="str">
        <f>IFERROR(VLOOKUP($BJ$5,Ledger!C234:K234,2,0),"-")</f>
        <v>-</v>
      </c>
      <c r="BD234" s="49" t="str">
        <f>IFERROR(VLOOKUP($BJ$5,Ledger!C234:K234,3,0),"-")</f>
        <v>-</v>
      </c>
      <c r="BE234" s="49" t="str">
        <f>IFERROR(VLOOKUP($BJ$5,Ledger!C234:K234,4,0),"-")</f>
        <v>-</v>
      </c>
      <c r="BF234" s="49" t="str">
        <f>IFERROR(VLOOKUP($BJ$5,Ledger!C234:K234,5,0),"-")</f>
        <v>-</v>
      </c>
      <c r="BG234" s="49" t="str">
        <f>IFERROR(VLOOKUP($BJ$5,Ledger!C234:K234,6,0),"-")</f>
        <v>-</v>
      </c>
      <c r="BH234" s="45">
        <f t="shared" si="54"/>
        <v>0</v>
      </c>
      <c r="BI234" s="45" t="str">
        <f>IFERROR(VLOOKUP($BJ$5,Ledger!C234:K234,9,0),"-")</f>
        <v>-</v>
      </c>
      <c r="BJ234" s="45" t="str">
        <f t="shared" si="55"/>
        <v>-</v>
      </c>
    </row>
    <row r="235" spans="1:62" ht="24" x14ac:dyDescent="0.2">
      <c r="A235" s="25" t="str">
        <f>IFERROR(VLOOKUP($H$5,Ledger!C235:K235,2,0),"-")</f>
        <v>-</v>
      </c>
      <c r="B235" s="49" t="str">
        <f>IFERROR(VLOOKUP($H$5,Ledger!C235:K235,3,0),"-")</f>
        <v>-</v>
      </c>
      <c r="C235" s="49" t="str">
        <f>IFERROR(VLOOKUP($H$5,Ledger!C235:K235,4,0),"-")</f>
        <v>-</v>
      </c>
      <c r="D235" s="49" t="str">
        <f>IFERROR(VLOOKUP($H$5,Ledger!C235:K235,5,0),"-")</f>
        <v>-</v>
      </c>
      <c r="E235" s="49" t="str">
        <f>IFERROR(VLOOKUP($H$5,Ledger!C235:K235,6,0),"-")</f>
        <v>-</v>
      </c>
      <c r="F235" s="45">
        <f t="shared" si="42"/>
        <v>0</v>
      </c>
      <c r="G235" s="45" t="str">
        <f>IFERROR(VLOOKUP($H$5,Ledger!C235:K235,9,0),"-")</f>
        <v>-</v>
      </c>
      <c r="H235" s="45" t="str">
        <f t="shared" si="43"/>
        <v>-</v>
      </c>
      <c r="J235" s="25" t="str">
        <f>IFERROR(VLOOKUP($Q$5,Ledger!C235:K235,2,0),"-")</f>
        <v>-</v>
      </c>
      <c r="K235" s="49" t="str">
        <f>IFERROR(VLOOKUP($Q$5,Ledger!C235:K235,3,0),"-")</f>
        <v>-</v>
      </c>
      <c r="L235" s="49" t="str">
        <f>IFERROR(VLOOKUP($Q$5,Ledger!C235:K235,4,0),"-")</f>
        <v>-</v>
      </c>
      <c r="M235" s="49" t="str">
        <f>IFERROR(VLOOKUP($Q$5,Ledger!C235:K235,5,0),"-")</f>
        <v>-</v>
      </c>
      <c r="N235" s="49" t="str">
        <f>IFERROR(VLOOKUP($Q$5,Ledger!C235:K235,6,0),"-")</f>
        <v>-</v>
      </c>
      <c r="O235" s="45">
        <f t="shared" si="44"/>
        <v>0</v>
      </c>
      <c r="P235" s="45" t="str">
        <f>IFERROR(VLOOKUP($Q$5,Ledger!C235:K235,9,0),"-")</f>
        <v>-</v>
      </c>
      <c r="Q235" s="45" t="str">
        <f t="shared" si="45"/>
        <v>-</v>
      </c>
      <c r="S235" s="25" t="str">
        <f>IFERROR(VLOOKUP($Z$5,Ledger!C235:K235,2,0),"-")</f>
        <v>-</v>
      </c>
      <c r="T235" s="49" t="str">
        <f>IFERROR(VLOOKUP($Z$5,Ledger!C235:K235,3,0),"-")</f>
        <v>-</v>
      </c>
      <c r="U235" s="49" t="str">
        <f>IFERROR(VLOOKUP($Z$5,Ledger!C235:K235,4,0),"-")</f>
        <v>-</v>
      </c>
      <c r="V235" s="49" t="str">
        <f>IFERROR(VLOOKUP($Z$5,Ledger!C235:K235,5,0),"-")</f>
        <v>-</v>
      </c>
      <c r="W235" s="49" t="str">
        <f>IFERROR(VLOOKUP($Z$5,Ledger!C235:K235,6,0),"-")</f>
        <v>-</v>
      </c>
      <c r="X235" s="45">
        <f t="shared" si="46"/>
        <v>0</v>
      </c>
      <c r="Y235" s="45" t="str">
        <f>IFERROR(VLOOKUP($Z$5,Ledger!C235:K235,9,0),"-")</f>
        <v>-</v>
      </c>
      <c r="Z235" s="45" t="str">
        <f t="shared" si="47"/>
        <v>-</v>
      </c>
      <c r="AB235" s="25" t="str">
        <f>IFERROR(VLOOKUP($AI$5,Ledger!C235:K235,2,0),"-")</f>
        <v>-</v>
      </c>
      <c r="AC235" s="49" t="str">
        <f>IFERROR(VLOOKUP($AI$5,Ledger!C235:K235,3,0),"-")</f>
        <v>-</v>
      </c>
      <c r="AD235" s="49" t="str">
        <f>IFERROR(VLOOKUP($AI$5,Ledger!C235:K235,4,0),"-")</f>
        <v>-</v>
      </c>
      <c r="AE235" s="49" t="str">
        <f>IFERROR(VLOOKUP($AI$5,Ledger!C235:K235,5,0),"-")</f>
        <v>-</v>
      </c>
      <c r="AF235" s="49" t="str">
        <f>IFERROR(VLOOKUP($AI$5,Ledger!C235:K235,6,0),"-")</f>
        <v>-</v>
      </c>
      <c r="AG235" s="45">
        <f t="shared" si="48"/>
        <v>0</v>
      </c>
      <c r="AH235" s="45" t="str">
        <f>IFERROR(VLOOKUP($AI$5,Ledger!C235:K235,9,0),"-")</f>
        <v>-</v>
      </c>
      <c r="AI235" s="45" t="str">
        <f t="shared" si="49"/>
        <v>-</v>
      </c>
      <c r="AK235" s="25" t="str">
        <f>IFERROR(VLOOKUP($AR$5,Ledger!C235:K235,2,0),"-")</f>
        <v>-</v>
      </c>
      <c r="AL235" s="49" t="str">
        <f>IFERROR(VLOOKUP($AR$5,Ledger!C235:K235,3,0),"-")</f>
        <v>-</v>
      </c>
      <c r="AM235" s="49" t="str">
        <f>IFERROR(VLOOKUP($AR$5,Ledger!C235:K235,4,0),"-")</f>
        <v>-</v>
      </c>
      <c r="AN235" s="49" t="str">
        <f>IFERROR(VLOOKUP($AR$5,Ledger!C235:K235,5,0),"-")</f>
        <v>-</v>
      </c>
      <c r="AO235" s="49" t="str">
        <f>IFERROR(VLOOKUP($AR$5,Ledger!C235:K235,6,0),"-")</f>
        <v>-</v>
      </c>
      <c r="AP235" s="45">
        <f t="shared" si="50"/>
        <v>0</v>
      </c>
      <c r="AQ235" s="45" t="str">
        <f>IFERROR(VLOOKUP($AR$5,Ledger!C235:K235,9,0),"-")</f>
        <v>-</v>
      </c>
      <c r="AR235" s="45" t="str">
        <f t="shared" si="51"/>
        <v>-</v>
      </c>
      <c r="AT235" s="25" t="str">
        <f>IFERROR(VLOOKUP($BA$5,Ledger!C235:K235,2,0),"-")</f>
        <v>-</v>
      </c>
      <c r="AU235" s="49" t="str">
        <f>IFERROR(VLOOKUP($BA$5,Ledger!C235:K235,3,0),"-")</f>
        <v>-</v>
      </c>
      <c r="AV235" s="49" t="str">
        <f>IFERROR(VLOOKUP($BA$5,Ledger!C235:K235,4,0),"-")</f>
        <v>-</v>
      </c>
      <c r="AW235" s="49" t="str">
        <f>IFERROR(VLOOKUP($BA$5,Ledger!C235:K235,5,0),"-")</f>
        <v>-</v>
      </c>
      <c r="AX235" s="49" t="str">
        <f>IFERROR(VLOOKUP($BA$5,Ledger!C235:K235,6,0),"-")</f>
        <v>-</v>
      </c>
      <c r="AY235" s="45">
        <f t="shared" si="52"/>
        <v>0</v>
      </c>
      <c r="AZ235" s="45" t="str">
        <f>IFERROR(VLOOKUP($BA$5,Ledger!C235:K235,9,0),"-")</f>
        <v>-</v>
      </c>
      <c r="BA235" s="45" t="str">
        <f t="shared" si="53"/>
        <v>-</v>
      </c>
      <c r="BC235" s="25" t="str">
        <f>IFERROR(VLOOKUP($BJ$5,Ledger!C235:K235,2,0),"-")</f>
        <v>-</v>
      </c>
      <c r="BD235" s="49" t="str">
        <f>IFERROR(VLOOKUP($BJ$5,Ledger!C235:K235,3,0),"-")</f>
        <v>-</v>
      </c>
      <c r="BE235" s="49" t="str">
        <f>IFERROR(VLOOKUP($BJ$5,Ledger!C235:K235,4,0),"-")</f>
        <v>-</v>
      </c>
      <c r="BF235" s="49" t="str">
        <f>IFERROR(VLOOKUP($BJ$5,Ledger!C235:K235,5,0),"-")</f>
        <v>-</v>
      </c>
      <c r="BG235" s="49" t="str">
        <f>IFERROR(VLOOKUP($BJ$5,Ledger!C235:K235,6,0),"-")</f>
        <v>-</v>
      </c>
      <c r="BH235" s="45">
        <f t="shared" si="54"/>
        <v>0</v>
      </c>
      <c r="BI235" s="45" t="str">
        <f>IFERROR(VLOOKUP($BJ$5,Ledger!C235:K235,9,0),"-")</f>
        <v>-</v>
      </c>
      <c r="BJ235" s="45" t="str">
        <f t="shared" si="55"/>
        <v>-</v>
      </c>
    </row>
    <row r="236" spans="1:62" ht="24" x14ac:dyDescent="0.2">
      <c r="A236" s="25" t="str">
        <f>IFERROR(VLOOKUP($H$5,Ledger!C236:K236,2,0),"-")</f>
        <v>-</v>
      </c>
      <c r="B236" s="49" t="str">
        <f>IFERROR(VLOOKUP($H$5,Ledger!C236:K236,3,0),"-")</f>
        <v>-</v>
      </c>
      <c r="C236" s="49" t="str">
        <f>IFERROR(VLOOKUP($H$5,Ledger!C236:K236,4,0),"-")</f>
        <v>-</v>
      </c>
      <c r="D236" s="49" t="str">
        <f>IFERROR(VLOOKUP($H$5,Ledger!C236:K236,5,0),"-")</f>
        <v>-</v>
      </c>
      <c r="E236" s="49" t="str">
        <f>IFERROR(VLOOKUP($H$5,Ledger!C236:K236,6,0),"-")</f>
        <v>-</v>
      </c>
      <c r="F236" s="45">
        <f t="shared" si="42"/>
        <v>0</v>
      </c>
      <c r="G236" s="45" t="str">
        <f>IFERROR(VLOOKUP($H$5,Ledger!C236:K236,9,0),"-")</f>
        <v>-</v>
      </c>
      <c r="H236" s="45" t="str">
        <f t="shared" si="43"/>
        <v>-</v>
      </c>
      <c r="J236" s="25" t="str">
        <f>IFERROR(VLOOKUP($Q$5,Ledger!C236:K236,2,0),"-")</f>
        <v>-</v>
      </c>
      <c r="K236" s="49" t="str">
        <f>IFERROR(VLOOKUP($Q$5,Ledger!C236:K236,3,0),"-")</f>
        <v>-</v>
      </c>
      <c r="L236" s="49" t="str">
        <f>IFERROR(VLOOKUP($Q$5,Ledger!C236:K236,4,0),"-")</f>
        <v>-</v>
      </c>
      <c r="M236" s="49" t="str">
        <f>IFERROR(VLOOKUP($Q$5,Ledger!C236:K236,5,0),"-")</f>
        <v>-</v>
      </c>
      <c r="N236" s="49" t="str">
        <f>IFERROR(VLOOKUP($Q$5,Ledger!C236:K236,6,0),"-")</f>
        <v>-</v>
      </c>
      <c r="O236" s="45">
        <f t="shared" si="44"/>
        <v>0</v>
      </c>
      <c r="P236" s="45" t="str">
        <f>IFERROR(VLOOKUP($Q$5,Ledger!C236:K236,9,0),"-")</f>
        <v>-</v>
      </c>
      <c r="Q236" s="45" t="str">
        <f t="shared" si="45"/>
        <v>-</v>
      </c>
      <c r="S236" s="25" t="str">
        <f>IFERROR(VLOOKUP($Z$5,Ledger!C236:K236,2,0),"-")</f>
        <v>-</v>
      </c>
      <c r="T236" s="49" t="str">
        <f>IFERROR(VLOOKUP($Z$5,Ledger!C236:K236,3,0),"-")</f>
        <v>-</v>
      </c>
      <c r="U236" s="49" t="str">
        <f>IFERROR(VLOOKUP($Z$5,Ledger!C236:K236,4,0),"-")</f>
        <v>-</v>
      </c>
      <c r="V236" s="49" t="str">
        <f>IFERROR(VLOOKUP($Z$5,Ledger!C236:K236,5,0),"-")</f>
        <v>-</v>
      </c>
      <c r="W236" s="49" t="str">
        <f>IFERROR(VLOOKUP($Z$5,Ledger!C236:K236,6,0),"-")</f>
        <v>-</v>
      </c>
      <c r="X236" s="45">
        <f t="shared" si="46"/>
        <v>0</v>
      </c>
      <c r="Y236" s="45" t="str">
        <f>IFERROR(VLOOKUP($Z$5,Ledger!C236:K236,9,0),"-")</f>
        <v>-</v>
      </c>
      <c r="Z236" s="45" t="str">
        <f t="shared" si="47"/>
        <v>-</v>
      </c>
      <c r="AB236" s="25" t="str">
        <f>IFERROR(VLOOKUP($AI$5,Ledger!C236:K236,2,0),"-")</f>
        <v>-</v>
      </c>
      <c r="AC236" s="49" t="str">
        <f>IFERROR(VLOOKUP($AI$5,Ledger!C236:K236,3,0),"-")</f>
        <v>-</v>
      </c>
      <c r="AD236" s="49" t="str">
        <f>IFERROR(VLOOKUP($AI$5,Ledger!C236:K236,4,0),"-")</f>
        <v>-</v>
      </c>
      <c r="AE236" s="49" t="str">
        <f>IFERROR(VLOOKUP($AI$5,Ledger!C236:K236,5,0),"-")</f>
        <v>-</v>
      </c>
      <c r="AF236" s="49" t="str">
        <f>IFERROR(VLOOKUP($AI$5,Ledger!C236:K236,6,0),"-")</f>
        <v>-</v>
      </c>
      <c r="AG236" s="45">
        <f t="shared" si="48"/>
        <v>0</v>
      </c>
      <c r="AH236" s="45" t="str">
        <f>IFERROR(VLOOKUP($AI$5,Ledger!C236:K236,9,0),"-")</f>
        <v>-</v>
      </c>
      <c r="AI236" s="45" t="str">
        <f t="shared" si="49"/>
        <v>-</v>
      </c>
      <c r="AK236" s="25" t="str">
        <f>IFERROR(VLOOKUP($AR$5,Ledger!C236:K236,2,0),"-")</f>
        <v>-</v>
      </c>
      <c r="AL236" s="49" t="str">
        <f>IFERROR(VLOOKUP($AR$5,Ledger!C236:K236,3,0),"-")</f>
        <v>-</v>
      </c>
      <c r="AM236" s="49" t="str">
        <f>IFERROR(VLOOKUP($AR$5,Ledger!C236:K236,4,0),"-")</f>
        <v>-</v>
      </c>
      <c r="AN236" s="49" t="str">
        <f>IFERROR(VLOOKUP($AR$5,Ledger!C236:K236,5,0),"-")</f>
        <v>-</v>
      </c>
      <c r="AO236" s="49" t="str">
        <f>IFERROR(VLOOKUP($AR$5,Ledger!C236:K236,6,0),"-")</f>
        <v>-</v>
      </c>
      <c r="AP236" s="45">
        <f t="shared" si="50"/>
        <v>0</v>
      </c>
      <c r="AQ236" s="45" t="str">
        <f>IFERROR(VLOOKUP($AR$5,Ledger!C236:K236,9,0),"-")</f>
        <v>-</v>
      </c>
      <c r="AR236" s="45" t="str">
        <f t="shared" si="51"/>
        <v>-</v>
      </c>
      <c r="AT236" s="25" t="str">
        <f>IFERROR(VLOOKUP($BA$5,Ledger!C236:K236,2,0),"-")</f>
        <v>-</v>
      </c>
      <c r="AU236" s="49" t="str">
        <f>IFERROR(VLOOKUP($BA$5,Ledger!C236:K236,3,0),"-")</f>
        <v>-</v>
      </c>
      <c r="AV236" s="49" t="str">
        <f>IFERROR(VLOOKUP($BA$5,Ledger!C236:K236,4,0),"-")</f>
        <v>-</v>
      </c>
      <c r="AW236" s="49" t="str">
        <f>IFERROR(VLOOKUP($BA$5,Ledger!C236:K236,5,0),"-")</f>
        <v>-</v>
      </c>
      <c r="AX236" s="49" t="str">
        <f>IFERROR(VLOOKUP($BA$5,Ledger!C236:K236,6,0),"-")</f>
        <v>-</v>
      </c>
      <c r="AY236" s="45">
        <f t="shared" si="52"/>
        <v>0</v>
      </c>
      <c r="AZ236" s="45" t="str">
        <f>IFERROR(VLOOKUP($BA$5,Ledger!C236:K236,9,0),"-")</f>
        <v>-</v>
      </c>
      <c r="BA236" s="45" t="str">
        <f t="shared" si="53"/>
        <v>-</v>
      </c>
      <c r="BC236" s="25" t="str">
        <f>IFERROR(VLOOKUP($BJ$5,Ledger!C236:K236,2,0),"-")</f>
        <v>-</v>
      </c>
      <c r="BD236" s="49" t="str">
        <f>IFERROR(VLOOKUP($BJ$5,Ledger!C236:K236,3,0),"-")</f>
        <v>-</v>
      </c>
      <c r="BE236" s="49" t="str">
        <f>IFERROR(VLOOKUP($BJ$5,Ledger!C236:K236,4,0),"-")</f>
        <v>-</v>
      </c>
      <c r="BF236" s="49" t="str">
        <f>IFERROR(VLOOKUP($BJ$5,Ledger!C236:K236,5,0),"-")</f>
        <v>-</v>
      </c>
      <c r="BG236" s="49" t="str">
        <f>IFERROR(VLOOKUP($BJ$5,Ledger!C236:K236,6,0),"-")</f>
        <v>-</v>
      </c>
      <c r="BH236" s="45">
        <f t="shared" si="54"/>
        <v>0</v>
      </c>
      <c r="BI236" s="45" t="str">
        <f>IFERROR(VLOOKUP($BJ$5,Ledger!C236:K236,9,0),"-")</f>
        <v>-</v>
      </c>
      <c r="BJ236" s="45" t="str">
        <f t="shared" si="55"/>
        <v>-</v>
      </c>
    </row>
    <row r="237" spans="1:62" ht="24" x14ac:dyDescent="0.2">
      <c r="A237" s="25" t="str">
        <f>IFERROR(VLOOKUP($H$5,Ledger!C237:K237,2,0),"-")</f>
        <v>-</v>
      </c>
      <c r="B237" s="49" t="str">
        <f>IFERROR(VLOOKUP($H$5,Ledger!C237:K237,3,0),"-")</f>
        <v>-</v>
      </c>
      <c r="C237" s="49" t="str">
        <f>IFERROR(VLOOKUP($H$5,Ledger!C237:K237,4,0),"-")</f>
        <v>-</v>
      </c>
      <c r="D237" s="49" t="str">
        <f>IFERROR(VLOOKUP($H$5,Ledger!C237:K237,5,0),"-")</f>
        <v>-</v>
      </c>
      <c r="E237" s="49" t="str">
        <f>IFERROR(VLOOKUP($H$5,Ledger!C237:K237,6,0),"-")</f>
        <v>-</v>
      </c>
      <c r="F237" s="45">
        <f t="shared" si="42"/>
        <v>0</v>
      </c>
      <c r="G237" s="45" t="str">
        <f>IFERROR(VLOOKUP($H$5,Ledger!C237:K237,9,0),"-")</f>
        <v>-</v>
      </c>
      <c r="H237" s="45" t="str">
        <f t="shared" si="43"/>
        <v>-</v>
      </c>
      <c r="J237" s="25" t="str">
        <f>IFERROR(VLOOKUP($Q$5,Ledger!C237:K237,2,0),"-")</f>
        <v>-</v>
      </c>
      <c r="K237" s="49" t="str">
        <f>IFERROR(VLOOKUP($Q$5,Ledger!C237:K237,3,0),"-")</f>
        <v>-</v>
      </c>
      <c r="L237" s="49" t="str">
        <f>IFERROR(VLOOKUP($Q$5,Ledger!C237:K237,4,0),"-")</f>
        <v>-</v>
      </c>
      <c r="M237" s="49" t="str">
        <f>IFERROR(VLOOKUP($Q$5,Ledger!C237:K237,5,0),"-")</f>
        <v>-</v>
      </c>
      <c r="N237" s="49" t="str">
        <f>IFERROR(VLOOKUP($Q$5,Ledger!C237:K237,6,0),"-")</f>
        <v>-</v>
      </c>
      <c r="O237" s="45">
        <f t="shared" si="44"/>
        <v>0</v>
      </c>
      <c r="P237" s="45" t="str">
        <f>IFERROR(VLOOKUP($Q$5,Ledger!C237:K237,9,0),"-")</f>
        <v>-</v>
      </c>
      <c r="Q237" s="45" t="str">
        <f t="shared" si="45"/>
        <v>-</v>
      </c>
      <c r="S237" s="25" t="str">
        <f>IFERROR(VLOOKUP($Z$5,Ledger!C237:K237,2,0),"-")</f>
        <v>-</v>
      </c>
      <c r="T237" s="49" t="str">
        <f>IFERROR(VLOOKUP($Z$5,Ledger!C237:K237,3,0),"-")</f>
        <v>-</v>
      </c>
      <c r="U237" s="49" t="str">
        <f>IFERROR(VLOOKUP($Z$5,Ledger!C237:K237,4,0),"-")</f>
        <v>-</v>
      </c>
      <c r="V237" s="49" t="str">
        <f>IFERROR(VLOOKUP($Z$5,Ledger!C237:K237,5,0),"-")</f>
        <v>-</v>
      </c>
      <c r="W237" s="49" t="str">
        <f>IFERROR(VLOOKUP($Z$5,Ledger!C237:K237,6,0),"-")</f>
        <v>-</v>
      </c>
      <c r="X237" s="45">
        <f t="shared" si="46"/>
        <v>0</v>
      </c>
      <c r="Y237" s="45" t="str">
        <f>IFERROR(VLOOKUP($Z$5,Ledger!C237:K237,9,0),"-")</f>
        <v>-</v>
      </c>
      <c r="Z237" s="45" t="str">
        <f t="shared" si="47"/>
        <v>-</v>
      </c>
      <c r="AB237" s="25" t="str">
        <f>IFERROR(VLOOKUP($AI$5,Ledger!C237:K237,2,0),"-")</f>
        <v>-</v>
      </c>
      <c r="AC237" s="49" t="str">
        <f>IFERROR(VLOOKUP($AI$5,Ledger!C237:K237,3,0),"-")</f>
        <v>-</v>
      </c>
      <c r="AD237" s="49" t="str">
        <f>IFERROR(VLOOKUP($AI$5,Ledger!C237:K237,4,0),"-")</f>
        <v>-</v>
      </c>
      <c r="AE237" s="49" t="str">
        <f>IFERROR(VLOOKUP($AI$5,Ledger!C237:K237,5,0),"-")</f>
        <v>-</v>
      </c>
      <c r="AF237" s="49" t="str">
        <f>IFERROR(VLOOKUP($AI$5,Ledger!C237:K237,6,0),"-")</f>
        <v>-</v>
      </c>
      <c r="AG237" s="45">
        <f t="shared" si="48"/>
        <v>0</v>
      </c>
      <c r="AH237" s="45" t="str">
        <f>IFERROR(VLOOKUP($AI$5,Ledger!C237:K237,9,0),"-")</f>
        <v>-</v>
      </c>
      <c r="AI237" s="45" t="str">
        <f t="shared" si="49"/>
        <v>-</v>
      </c>
      <c r="AK237" s="25" t="str">
        <f>IFERROR(VLOOKUP($AR$5,Ledger!C237:K237,2,0),"-")</f>
        <v>-</v>
      </c>
      <c r="AL237" s="49" t="str">
        <f>IFERROR(VLOOKUP($AR$5,Ledger!C237:K237,3,0),"-")</f>
        <v>-</v>
      </c>
      <c r="AM237" s="49" t="str">
        <f>IFERROR(VLOOKUP($AR$5,Ledger!C237:K237,4,0),"-")</f>
        <v>-</v>
      </c>
      <c r="AN237" s="49" t="str">
        <f>IFERROR(VLOOKUP($AR$5,Ledger!C237:K237,5,0),"-")</f>
        <v>-</v>
      </c>
      <c r="AO237" s="49" t="str">
        <f>IFERROR(VLOOKUP($AR$5,Ledger!C237:K237,6,0),"-")</f>
        <v>-</v>
      </c>
      <c r="AP237" s="45">
        <f t="shared" si="50"/>
        <v>0</v>
      </c>
      <c r="AQ237" s="45" t="str">
        <f>IFERROR(VLOOKUP($AR$5,Ledger!C237:K237,9,0),"-")</f>
        <v>-</v>
      </c>
      <c r="AR237" s="45" t="str">
        <f t="shared" si="51"/>
        <v>-</v>
      </c>
      <c r="AT237" s="25" t="str">
        <f>IFERROR(VLOOKUP($BA$5,Ledger!C237:K237,2,0),"-")</f>
        <v>-</v>
      </c>
      <c r="AU237" s="49" t="str">
        <f>IFERROR(VLOOKUP($BA$5,Ledger!C237:K237,3,0),"-")</f>
        <v>-</v>
      </c>
      <c r="AV237" s="49" t="str">
        <f>IFERROR(VLOOKUP($BA$5,Ledger!C237:K237,4,0),"-")</f>
        <v>-</v>
      </c>
      <c r="AW237" s="49" t="str">
        <f>IFERROR(VLOOKUP($BA$5,Ledger!C237:K237,5,0),"-")</f>
        <v>-</v>
      </c>
      <c r="AX237" s="49" t="str">
        <f>IFERROR(VLOOKUP($BA$5,Ledger!C237:K237,6,0),"-")</f>
        <v>-</v>
      </c>
      <c r="AY237" s="45">
        <f t="shared" si="52"/>
        <v>0</v>
      </c>
      <c r="AZ237" s="45" t="str">
        <f>IFERROR(VLOOKUP($BA$5,Ledger!C237:K237,9,0),"-")</f>
        <v>-</v>
      </c>
      <c r="BA237" s="45" t="str">
        <f t="shared" si="53"/>
        <v>-</v>
      </c>
      <c r="BC237" s="25" t="str">
        <f>IFERROR(VLOOKUP($BJ$5,Ledger!C237:K237,2,0),"-")</f>
        <v>-</v>
      </c>
      <c r="BD237" s="49" t="str">
        <f>IFERROR(VLOOKUP($BJ$5,Ledger!C237:K237,3,0),"-")</f>
        <v>-</v>
      </c>
      <c r="BE237" s="49" t="str">
        <f>IFERROR(VLOOKUP($BJ$5,Ledger!C237:K237,4,0),"-")</f>
        <v>-</v>
      </c>
      <c r="BF237" s="49" t="str">
        <f>IFERROR(VLOOKUP($BJ$5,Ledger!C237:K237,5,0),"-")</f>
        <v>-</v>
      </c>
      <c r="BG237" s="49" t="str">
        <f>IFERROR(VLOOKUP($BJ$5,Ledger!C237:K237,6,0),"-")</f>
        <v>-</v>
      </c>
      <c r="BH237" s="45">
        <f t="shared" si="54"/>
        <v>0</v>
      </c>
      <c r="BI237" s="45" t="str">
        <f>IFERROR(VLOOKUP($BJ$5,Ledger!C237:K237,9,0),"-")</f>
        <v>-</v>
      </c>
      <c r="BJ237" s="45" t="str">
        <f t="shared" si="55"/>
        <v>-</v>
      </c>
    </row>
    <row r="238" spans="1:62" ht="24" x14ac:dyDescent="0.2">
      <c r="A238" s="25" t="str">
        <f>IFERROR(VLOOKUP($H$5,Ledger!C238:K238,2,0),"-")</f>
        <v>-</v>
      </c>
      <c r="B238" s="49" t="str">
        <f>IFERROR(VLOOKUP($H$5,Ledger!C238:K238,3,0),"-")</f>
        <v>-</v>
      </c>
      <c r="C238" s="49" t="str">
        <f>IFERROR(VLOOKUP($H$5,Ledger!C238:K238,4,0),"-")</f>
        <v>-</v>
      </c>
      <c r="D238" s="49" t="str">
        <f>IFERROR(VLOOKUP($H$5,Ledger!C238:K238,5,0),"-")</f>
        <v>-</v>
      </c>
      <c r="E238" s="49" t="str">
        <f>IFERROR(VLOOKUP($H$5,Ledger!C238:K238,6,0),"-")</f>
        <v>-</v>
      </c>
      <c r="F238" s="45">
        <f t="shared" si="42"/>
        <v>0</v>
      </c>
      <c r="G238" s="45" t="str">
        <f>IFERROR(VLOOKUP($H$5,Ledger!C238:K238,9,0),"-")</f>
        <v>-</v>
      </c>
      <c r="H238" s="45" t="str">
        <f t="shared" si="43"/>
        <v>-</v>
      </c>
      <c r="J238" s="25" t="str">
        <f>IFERROR(VLOOKUP($Q$5,Ledger!C238:K238,2,0),"-")</f>
        <v>-</v>
      </c>
      <c r="K238" s="49" t="str">
        <f>IFERROR(VLOOKUP($Q$5,Ledger!C238:K238,3,0),"-")</f>
        <v>-</v>
      </c>
      <c r="L238" s="49" t="str">
        <f>IFERROR(VLOOKUP($Q$5,Ledger!C238:K238,4,0),"-")</f>
        <v>-</v>
      </c>
      <c r="M238" s="49" t="str">
        <f>IFERROR(VLOOKUP($Q$5,Ledger!C238:K238,5,0),"-")</f>
        <v>-</v>
      </c>
      <c r="N238" s="49" t="str">
        <f>IFERROR(VLOOKUP($Q$5,Ledger!C238:K238,6,0),"-")</f>
        <v>-</v>
      </c>
      <c r="O238" s="45">
        <f t="shared" si="44"/>
        <v>0</v>
      </c>
      <c r="P238" s="45" t="str">
        <f>IFERROR(VLOOKUP($Q$5,Ledger!C238:K238,9,0),"-")</f>
        <v>-</v>
      </c>
      <c r="Q238" s="45" t="str">
        <f t="shared" si="45"/>
        <v>-</v>
      </c>
      <c r="S238" s="25" t="str">
        <f>IFERROR(VLOOKUP($Z$5,Ledger!C238:K238,2,0),"-")</f>
        <v>-</v>
      </c>
      <c r="T238" s="49" t="str">
        <f>IFERROR(VLOOKUP($Z$5,Ledger!C238:K238,3,0),"-")</f>
        <v>-</v>
      </c>
      <c r="U238" s="49" t="str">
        <f>IFERROR(VLOOKUP($Z$5,Ledger!C238:K238,4,0),"-")</f>
        <v>-</v>
      </c>
      <c r="V238" s="49" t="str">
        <f>IFERROR(VLOOKUP($Z$5,Ledger!C238:K238,5,0),"-")</f>
        <v>-</v>
      </c>
      <c r="W238" s="49" t="str">
        <f>IFERROR(VLOOKUP($Z$5,Ledger!C238:K238,6,0),"-")</f>
        <v>-</v>
      </c>
      <c r="X238" s="45">
        <f t="shared" si="46"/>
        <v>0</v>
      </c>
      <c r="Y238" s="45" t="str">
        <f>IFERROR(VLOOKUP($Z$5,Ledger!C238:K238,9,0),"-")</f>
        <v>-</v>
      </c>
      <c r="Z238" s="45" t="str">
        <f t="shared" si="47"/>
        <v>-</v>
      </c>
      <c r="AB238" s="25" t="str">
        <f>IFERROR(VLOOKUP($AI$5,Ledger!C238:K238,2,0),"-")</f>
        <v>-</v>
      </c>
      <c r="AC238" s="49" t="str">
        <f>IFERROR(VLOOKUP($AI$5,Ledger!C238:K238,3,0),"-")</f>
        <v>-</v>
      </c>
      <c r="AD238" s="49" t="str">
        <f>IFERROR(VLOOKUP($AI$5,Ledger!C238:K238,4,0),"-")</f>
        <v>-</v>
      </c>
      <c r="AE238" s="49" t="str">
        <f>IFERROR(VLOOKUP($AI$5,Ledger!C238:K238,5,0),"-")</f>
        <v>-</v>
      </c>
      <c r="AF238" s="49" t="str">
        <f>IFERROR(VLOOKUP($AI$5,Ledger!C238:K238,6,0),"-")</f>
        <v>-</v>
      </c>
      <c r="AG238" s="45">
        <f t="shared" si="48"/>
        <v>0</v>
      </c>
      <c r="AH238" s="45" t="str">
        <f>IFERROR(VLOOKUP($AI$5,Ledger!C238:K238,9,0),"-")</f>
        <v>-</v>
      </c>
      <c r="AI238" s="45" t="str">
        <f t="shared" si="49"/>
        <v>-</v>
      </c>
      <c r="AK238" s="25" t="str">
        <f>IFERROR(VLOOKUP($AR$5,Ledger!C238:K238,2,0),"-")</f>
        <v>-</v>
      </c>
      <c r="AL238" s="49" t="str">
        <f>IFERROR(VLOOKUP($AR$5,Ledger!C238:K238,3,0),"-")</f>
        <v>-</v>
      </c>
      <c r="AM238" s="49" t="str">
        <f>IFERROR(VLOOKUP($AR$5,Ledger!C238:K238,4,0),"-")</f>
        <v>-</v>
      </c>
      <c r="AN238" s="49" t="str">
        <f>IFERROR(VLOOKUP($AR$5,Ledger!C238:K238,5,0),"-")</f>
        <v>-</v>
      </c>
      <c r="AO238" s="49" t="str">
        <f>IFERROR(VLOOKUP($AR$5,Ledger!C238:K238,6,0),"-")</f>
        <v>-</v>
      </c>
      <c r="AP238" s="45">
        <f t="shared" si="50"/>
        <v>0</v>
      </c>
      <c r="AQ238" s="45" t="str">
        <f>IFERROR(VLOOKUP($AR$5,Ledger!C238:K238,9,0),"-")</f>
        <v>-</v>
      </c>
      <c r="AR238" s="45" t="str">
        <f t="shared" si="51"/>
        <v>-</v>
      </c>
      <c r="AT238" s="25" t="str">
        <f>IFERROR(VLOOKUP($BA$5,Ledger!C238:K238,2,0),"-")</f>
        <v>-</v>
      </c>
      <c r="AU238" s="49" t="str">
        <f>IFERROR(VLOOKUP($BA$5,Ledger!C238:K238,3,0),"-")</f>
        <v>-</v>
      </c>
      <c r="AV238" s="49" t="str">
        <f>IFERROR(VLOOKUP($BA$5,Ledger!C238:K238,4,0),"-")</f>
        <v>-</v>
      </c>
      <c r="AW238" s="49" t="str">
        <f>IFERROR(VLOOKUP($BA$5,Ledger!C238:K238,5,0),"-")</f>
        <v>-</v>
      </c>
      <c r="AX238" s="49" t="str">
        <f>IFERROR(VLOOKUP($BA$5,Ledger!C238:K238,6,0),"-")</f>
        <v>-</v>
      </c>
      <c r="AY238" s="45">
        <f t="shared" si="52"/>
        <v>0</v>
      </c>
      <c r="AZ238" s="45" t="str">
        <f>IFERROR(VLOOKUP($BA$5,Ledger!C238:K238,9,0),"-")</f>
        <v>-</v>
      </c>
      <c r="BA238" s="45" t="str">
        <f t="shared" si="53"/>
        <v>-</v>
      </c>
      <c r="BC238" s="25" t="str">
        <f>IFERROR(VLOOKUP($BJ$5,Ledger!C238:K238,2,0),"-")</f>
        <v>-</v>
      </c>
      <c r="BD238" s="49" t="str">
        <f>IFERROR(VLOOKUP($BJ$5,Ledger!C238:K238,3,0),"-")</f>
        <v>-</v>
      </c>
      <c r="BE238" s="49" t="str">
        <f>IFERROR(VLOOKUP($BJ$5,Ledger!C238:K238,4,0),"-")</f>
        <v>-</v>
      </c>
      <c r="BF238" s="49" t="str">
        <f>IFERROR(VLOOKUP($BJ$5,Ledger!C238:K238,5,0),"-")</f>
        <v>-</v>
      </c>
      <c r="BG238" s="49" t="str">
        <f>IFERROR(VLOOKUP($BJ$5,Ledger!C238:K238,6,0),"-")</f>
        <v>-</v>
      </c>
      <c r="BH238" s="45">
        <f t="shared" si="54"/>
        <v>0</v>
      </c>
      <c r="BI238" s="45" t="str">
        <f>IFERROR(VLOOKUP($BJ$5,Ledger!C238:K238,9,0),"-")</f>
        <v>-</v>
      </c>
      <c r="BJ238" s="45" t="str">
        <f t="shared" si="55"/>
        <v>-</v>
      </c>
    </row>
    <row r="239" spans="1:62" ht="24" x14ac:dyDescent="0.2">
      <c r="A239" s="25" t="str">
        <f>IFERROR(VLOOKUP($H$5,Ledger!C239:K239,2,0),"-")</f>
        <v>-</v>
      </c>
      <c r="B239" s="49" t="str">
        <f>IFERROR(VLOOKUP($H$5,Ledger!C239:K239,3,0),"-")</f>
        <v>-</v>
      </c>
      <c r="C239" s="49" t="str">
        <f>IFERROR(VLOOKUP($H$5,Ledger!C239:K239,4,0),"-")</f>
        <v>-</v>
      </c>
      <c r="D239" s="49" t="str">
        <f>IFERROR(VLOOKUP($H$5,Ledger!C239:K239,5,0),"-")</f>
        <v>-</v>
      </c>
      <c r="E239" s="49" t="str">
        <f>IFERROR(VLOOKUP($H$5,Ledger!C239:K239,6,0),"-")</f>
        <v>-</v>
      </c>
      <c r="F239" s="45">
        <f t="shared" si="42"/>
        <v>0</v>
      </c>
      <c r="G239" s="45" t="str">
        <f>IFERROR(VLOOKUP($H$5,Ledger!C239:K239,9,0),"-")</f>
        <v>-</v>
      </c>
      <c r="H239" s="45" t="str">
        <f t="shared" si="43"/>
        <v>-</v>
      </c>
      <c r="J239" s="25" t="str">
        <f>IFERROR(VLOOKUP($Q$5,Ledger!C239:K239,2,0),"-")</f>
        <v>-</v>
      </c>
      <c r="K239" s="49" t="str">
        <f>IFERROR(VLOOKUP($Q$5,Ledger!C239:K239,3,0),"-")</f>
        <v>-</v>
      </c>
      <c r="L239" s="49" t="str">
        <f>IFERROR(VLOOKUP($Q$5,Ledger!C239:K239,4,0),"-")</f>
        <v>-</v>
      </c>
      <c r="M239" s="49" t="str">
        <f>IFERROR(VLOOKUP($Q$5,Ledger!C239:K239,5,0),"-")</f>
        <v>-</v>
      </c>
      <c r="N239" s="49" t="str">
        <f>IFERROR(VLOOKUP($Q$5,Ledger!C239:K239,6,0),"-")</f>
        <v>-</v>
      </c>
      <c r="O239" s="45">
        <f t="shared" si="44"/>
        <v>0</v>
      </c>
      <c r="P239" s="45" t="str">
        <f>IFERROR(VLOOKUP($Q$5,Ledger!C239:K239,9,0),"-")</f>
        <v>-</v>
      </c>
      <c r="Q239" s="45" t="str">
        <f t="shared" si="45"/>
        <v>-</v>
      </c>
      <c r="S239" s="25" t="str">
        <f>IFERROR(VLOOKUP($Z$5,Ledger!C239:K239,2,0),"-")</f>
        <v>-</v>
      </c>
      <c r="T239" s="49" t="str">
        <f>IFERROR(VLOOKUP($Z$5,Ledger!C239:K239,3,0),"-")</f>
        <v>-</v>
      </c>
      <c r="U239" s="49" t="str">
        <f>IFERROR(VLOOKUP($Z$5,Ledger!C239:K239,4,0),"-")</f>
        <v>-</v>
      </c>
      <c r="V239" s="49" t="str">
        <f>IFERROR(VLOOKUP($Z$5,Ledger!C239:K239,5,0),"-")</f>
        <v>-</v>
      </c>
      <c r="W239" s="49" t="str">
        <f>IFERROR(VLOOKUP($Z$5,Ledger!C239:K239,6,0),"-")</f>
        <v>-</v>
      </c>
      <c r="X239" s="45">
        <f t="shared" si="46"/>
        <v>0</v>
      </c>
      <c r="Y239" s="45" t="str">
        <f>IFERROR(VLOOKUP($Z$5,Ledger!C239:K239,9,0),"-")</f>
        <v>-</v>
      </c>
      <c r="Z239" s="45" t="str">
        <f t="shared" si="47"/>
        <v>-</v>
      </c>
      <c r="AB239" s="25" t="str">
        <f>IFERROR(VLOOKUP($AI$5,Ledger!C239:K239,2,0),"-")</f>
        <v>-</v>
      </c>
      <c r="AC239" s="49" t="str">
        <f>IFERROR(VLOOKUP($AI$5,Ledger!C239:K239,3,0),"-")</f>
        <v>-</v>
      </c>
      <c r="AD239" s="49" t="str">
        <f>IFERROR(VLOOKUP($AI$5,Ledger!C239:K239,4,0),"-")</f>
        <v>-</v>
      </c>
      <c r="AE239" s="49" t="str">
        <f>IFERROR(VLOOKUP($AI$5,Ledger!C239:K239,5,0),"-")</f>
        <v>-</v>
      </c>
      <c r="AF239" s="49" t="str">
        <f>IFERROR(VLOOKUP($AI$5,Ledger!C239:K239,6,0),"-")</f>
        <v>-</v>
      </c>
      <c r="AG239" s="45">
        <f t="shared" si="48"/>
        <v>0</v>
      </c>
      <c r="AH239" s="45" t="str">
        <f>IFERROR(VLOOKUP($AI$5,Ledger!C239:K239,9,0),"-")</f>
        <v>-</v>
      </c>
      <c r="AI239" s="45" t="str">
        <f t="shared" si="49"/>
        <v>-</v>
      </c>
      <c r="AK239" s="25" t="str">
        <f>IFERROR(VLOOKUP($AR$5,Ledger!C239:K239,2,0),"-")</f>
        <v>-</v>
      </c>
      <c r="AL239" s="49" t="str">
        <f>IFERROR(VLOOKUP($AR$5,Ledger!C239:K239,3,0),"-")</f>
        <v>-</v>
      </c>
      <c r="AM239" s="49" t="str">
        <f>IFERROR(VLOOKUP($AR$5,Ledger!C239:K239,4,0),"-")</f>
        <v>-</v>
      </c>
      <c r="AN239" s="49" t="str">
        <f>IFERROR(VLOOKUP($AR$5,Ledger!C239:K239,5,0),"-")</f>
        <v>-</v>
      </c>
      <c r="AO239" s="49" t="str">
        <f>IFERROR(VLOOKUP($AR$5,Ledger!C239:K239,6,0),"-")</f>
        <v>-</v>
      </c>
      <c r="AP239" s="45">
        <f t="shared" si="50"/>
        <v>0</v>
      </c>
      <c r="AQ239" s="45" t="str">
        <f>IFERROR(VLOOKUP($AR$5,Ledger!C239:K239,9,0),"-")</f>
        <v>-</v>
      </c>
      <c r="AR239" s="45" t="str">
        <f t="shared" si="51"/>
        <v>-</v>
      </c>
      <c r="AT239" s="25" t="str">
        <f>IFERROR(VLOOKUP($BA$5,Ledger!C239:K239,2,0),"-")</f>
        <v>-</v>
      </c>
      <c r="AU239" s="49" t="str">
        <f>IFERROR(VLOOKUP($BA$5,Ledger!C239:K239,3,0),"-")</f>
        <v>-</v>
      </c>
      <c r="AV239" s="49" t="str">
        <f>IFERROR(VLOOKUP($BA$5,Ledger!C239:K239,4,0),"-")</f>
        <v>-</v>
      </c>
      <c r="AW239" s="49" t="str">
        <f>IFERROR(VLOOKUP($BA$5,Ledger!C239:K239,5,0),"-")</f>
        <v>-</v>
      </c>
      <c r="AX239" s="49" t="str">
        <f>IFERROR(VLOOKUP($BA$5,Ledger!C239:K239,6,0),"-")</f>
        <v>-</v>
      </c>
      <c r="AY239" s="45">
        <f t="shared" si="52"/>
        <v>0</v>
      </c>
      <c r="AZ239" s="45" t="str">
        <f>IFERROR(VLOOKUP($BA$5,Ledger!C239:K239,9,0),"-")</f>
        <v>-</v>
      </c>
      <c r="BA239" s="45" t="str">
        <f t="shared" si="53"/>
        <v>-</v>
      </c>
      <c r="BC239" s="25" t="str">
        <f>IFERROR(VLOOKUP($BJ$5,Ledger!C239:K239,2,0),"-")</f>
        <v>-</v>
      </c>
      <c r="BD239" s="49" t="str">
        <f>IFERROR(VLOOKUP($BJ$5,Ledger!C239:K239,3,0),"-")</f>
        <v>-</v>
      </c>
      <c r="BE239" s="49" t="str">
        <f>IFERROR(VLOOKUP($BJ$5,Ledger!C239:K239,4,0),"-")</f>
        <v>-</v>
      </c>
      <c r="BF239" s="49" t="str">
        <f>IFERROR(VLOOKUP($BJ$5,Ledger!C239:K239,5,0),"-")</f>
        <v>-</v>
      </c>
      <c r="BG239" s="49" t="str">
        <f>IFERROR(VLOOKUP($BJ$5,Ledger!C239:K239,6,0),"-")</f>
        <v>-</v>
      </c>
      <c r="BH239" s="45">
        <f t="shared" si="54"/>
        <v>0</v>
      </c>
      <c r="BI239" s="45" t="str">
        <f>IFERROR(VLOOKUP($BJ$5,Ledger!C239:K239,9,0),"-")</f>
        <v>-</v>
      </c>
      <c r="BJ239" s="45" t="str">
        <f t="shared" si="55"/>
        <v>-</v>
      </c>
    </row>
    <row r="240" spans="1:62" ht="24" x14ac:dyDescent="0.2">
      <c r="A240" s="25" t="str">
        <f>IFERROR(VLOOKUP($H$5,Ledger!C240:K240,2,0),"-")</f>
        <v>-</v>
      </c>
      <c r="B240" s="49" t="str">
        <f>IFERROR(VLOOKUP($H$5,Ledger!C240:K240,3,0),"-")</f>
        <v>-</v>
      </c>
      <c r="C240" s="49" t="str">
        <f>IFERROR(VLOOKUP($H$5,Ledger!C240:K240,4,0),"-")</f>
        <v>-</v>
      </c>
      <c r="D240" s="49" t="str">
        <f>IFERROR(VLOOKUP($H$5,Ledger!C240:K240,5,0),"-")</f>
        <v>-</v>
      </c>
      <c r="E240" s="49" t="str">
        <f>IFERROR(VLOOKUP($H$5,Ledger!C240:K240,6,0),"-")</f>
        <v>-</v>
      </c>
      <c r="F240" s="45">
        <f t="shared" si="42"/>
        <v>0</v>
      </c>
      <c r="G240" s="45" t="str">
        <f>IFERROR(VLOOKUP($H$5,Ledger!C240:K240,9,0),"-")</f>
        <v>-</v>
      </c>
      <c r="H240" s="45" t="str">
        <f t="shared" si="43"/>
        <v>-</v>
      </c>
      <c r="J240" s="25" t="str">
        <f>IFERROR(VLOOKUP($Q$5,Ledger!C240:K240,2,0),"-")</f>
        <v>-</v>
      </c>
      <c r="K240" s="49" t="str">
        <f>IFERROR(VLOOKUP($Q$5,Ledger!C240:K240,3,0),"-")</f>
        <v>-</v>
      </c>
      <c r="L240" s="49" t="str">
        <f>IFERROR(VLOOKUP($Q$5,Ledger!C240:K240,4,0),"-")</f>
        <v>-</v>
      </c>
      <c r="M240" s="49" t="str">
        <f>IFERROR(VLOOKUP($Q$5,Ledger!C240:K240,5,0),"-")</f>
        <v>-</v>
      </c>
      <c r="N240" s="49" t="str">
        <f>IFERROR(VLOOKUP($Q$5,Ledger!C240:K240,6,0),"-")</f>
        <v>-</v>
      </c>
      <c r="O240" s="45">
        <f t="shared" si="44"/>
        <v>0</v>
      </c>
      <c r="P240" s="45" t="str">
        <f>IFERROR(VLOOKUP($Q$5,Ledger!C240:K240,9,0),"-")</f>
        <v>-</v>
      </c>
      <c r="Q240" s="45" t="str">
        <f t="shared" si="45"/>
        <v>-</v>
      </c>
      <c r="S240" s="25" t="str">
        <f>IFERROR(VLOOKUP($Z$5,Ledger!C240:K240,2,0),"-")</f>
        <v>-</v>
      </c>
      <c r="T240" s="49" t="str">
        <f>IFERROR(VLOOKUP($Z$5,Ledger!C240:K240,3,0),"-")</f>
        <v>-</v>
      </c>
      <c r="U240" s="49" t="str">
        <f>IFERROR(VLOOKUP($Z$5,Ledger!C240:K240,4,0),"-")</f>
        <v>-</v>
      </c>
      <c r="V240" s="49" t="str">
        <f>IFERROR(VLOOKUP($Z$5,Ledger!C240:K240,5,0),"-")</f>
        <v>-</v>
      </c>
      <c r="W240" s="49" t="str">
        <f>IFERROR(VLOOKUP($Z$5,Ledger!C240:K240,6,0),"-")</f>
        <v>-</v>
      </c>
      <c r="X240" s="45">
        <f t="shared" si="46"/>
        <v>0</v>
      </c>
      <c r="Y240" s="45" t="str">
        <f>IFERROR(VLOOKUP($Z$5,Ledger!C240:K240,9,0),"-")</f>
        <v>-</v>
      </c>
      <c r="Z240" s="45" t="str">
        <f t="shared" si="47"/>
        <v>-</v>
      </c>
      <c r="AB240" s="25" t="str">
        <f>IFERROR(VLOOKUP($AI$5,Ledger!C240:K240,2,0),"-")</f>
        <v>-</v>
      </c>
      <c r="AC240" s="49" t="str">
        <f>IFERROR(VLOOKUP($AI$5,Ledger!C240:K240,3,0),"-")</f>
        <v>-</v>
      </c>
      <c r="AD240" s="49" t="str">
        <f>IFERROR(VLOOKUP($AI$5,Ledger!C240:K240,4,0),"-")</f>
        <v>-</v>
      </c>
      <c r="AE240" s="49" t="str">
        <f>IFERROR(VLOOKUP($AI$5,Ledger!C240:K240,5,0),"-")</f>
        <v>-</v>
      </c>
      <c r="AF240" s="49" t="str">
        <f>IFERROR(VLOOKUP($AI$5,Ledger!C240:K240,6,0),"-")</f>
        <v>-</v>
      </c>
      <c r="AG240" s="45">
        <f t="shared" si="48"/>
        <v>0</v>
      </c>
      <c r="AH240" s="45" t="str">
        <f>IFERROR(VLOOKUP($AI$5,Ledger!C240:K240,9,0),"-")</f>
        <v>-</v>
      </c>
      <c r="AI240" s="45" t="str">
        <f t="shared" si="49"/>
        <v>-</v>
      </c>
      <c r="AK240" s="25" t="str">
        <f>IFERROR(VLOOKUP($AR$5,Ledger!C240:K240,2,0),"-")</f>
        <v>-</v>
      </c>
      <c r="AL240" s="49" t="str">
        <f>IFERROR(VLOOKUP($AR$5,Ledger!C240:K240,3,0),"-")</f>
        <v>-</v>
      </c>
      <c r="AM240" s="49" t="str">
        <f>IFERROR(VLOOKUP($AR$5,Ledger!C240:K240,4,0),"-")</f>
        <v>-</v>
      </c>
      <c r="AN240" s="49" t="str">
        <f>IFERROR(VLOOKUP($AR$5,Ledger!C240:K240,5,0),"-")</f>
        <v>-</v>
      </c>
      <c r="AO240" s="49" t="str">
        <f>IFERROR(VLOOKUP($AR$5,Ledger!C240:K240,6,0),"-")</f>
        <v>-</v>
      </c>
      <c r="AP240" s="45">
        <f t="shared" si="50"/>
        <v>0</v>
      </c>
      <c r="AQ240" s="45" t="str">
        <f>IFERROR(VLOOKUP($AR$5,Ledger!C240:K240,9,0),"-")</f>
        <v>-</v>
      </c>
      <c r="AR240" s="45" t="str">
        <f t="shared" si="51"/>
        <v>-</v>
      </c>
      <c r="AT240" s="25" t="str">
        <f>IFERROR(VLOOKUP($BA$5,Ledger!C240:K240,2,0),"-")</f>
        <v>-</v>
      </c>
      <c r="AU240" s="49" t="str">
        <f>IFERROR(VLOOKUP($BA$5,Ledger!C240:K240,3,0),"-")</f>
        <v>-</v>
      </c>
      <c r="AV240" s="49" t="str">
        <f>IFERROR(VLOOKUP($BA$5,Ledger!C240:K240,4,0),"-")</f>
        <v>-</v>
      </c>
      <c r="AW240" s="49" t="str">
        <f>IFERROR(VLOOKUP($BA$5,Ledger!C240:K240,5,0),"-")</f>
        <v>-</v>
      </c>
      <c r="AX240" s="49" t="str">
        <f>IFERROR(VLOOKUP($BA$5,Ledger!C240:K240,6,0),"-")</f>
        <v>-</v>
      </c>
      <c r="AY240" s="45">
        <f t="shared" si="52"/>
        <v>0</v>
      </c>
      <c r="AZ240" s="45" t="str">
        <f>IFERROR(VLOOKUP($BA$5,Ledger!C240:K240,9,0),"-")</f>
        <v>-</v>
      </c>
      <c r="BA240" s="45" t="str">
        <f t="shared" si="53"/>
        <v>-</v>
      </c>
      <c r="BC240" s="25" t="str">
        <f>IFERROR(VLOOKUP($BJ$5,Ledger!C240:K240,2,0),"-")</f>
        <v>-</v>
      </c>
      <c r="BD240" s="49" t="str">
        <f>IFERROR(VLOOKUP($BJ$5,Ledger!C240:K240,3,0),"-")</f>
        <v>-</v>
      </c>
      <c r="BE240" s="49" t="str">
        <f>IFERROR(VLOOKUP($BJ$5,Ledger!C240:K240,4,0),"-")</f>
        <v>-</v>
      </c>
      <c r="BF240" s="49" t="str">
        <f>IFERROR(VLOOKUP($BJ$5,Ledger!C240:K240,5,0),"-")</f>
        <v>-</v>
      </c>
      <c r="BG240" s="49" t="str">
        <f>IFERROR(VLOOKUP($BJ$5,Ledger!C240:K240,6,0),"-")</f>
        <v>-</v>
      </c>
      <c r="BH240" s="45">
        <f t="shared" si="54"/>
        <v>0</v>
      </c>
      <c r="BI240" s="45" t="str">
        <f>IFERROR(VLOOKUP($BJ$5,Ledger!C240:K240,9,0),"-")</f>
        <v>-</v>
      </c>
      <c r="BJ240" s="45" t="str">
        <f t="shared" si="55"/>
        <v>-</v>
      </c>
    </row>
    <row r="241" spans="1:62" ht="24" x14ac:dyDescent="0.2">
      <c r="A241" s="25" t="str">
        <f>IFERROR(VLOOKUP($H$5,Ledger!C241:K241,2,0),"-")</f>
        <v>-</v>
      </c>
      <c r="B241" s="49" t="str">
        <f>IFERROR(VLOOKUP($H$5,Ledger!C241:K241,3,0),"-")</f>
        <v>-</v>
      </c>
      <c r="C241" s="49" t="str">
        <f>IFERROR(VLOOKUP($H$5,Ledger!C241:K241,4,0),"-")</f>
        <v>-</v>
      </c>
      <c r="D241" s="49" t="str">
        <f>IFERROR(VLOOKUP($H$5,Ledger!C241:K241,5,0),"-")</f>
        <v>-</v>
      </c>
      <c r="E241" s="49" t="str">
        <f>IFERROR(VLOOKUP($H$5,Ledger!C241:K241,6,0),"-")</f>
        <v>-</v>
      </c>
      <c r="F241" s="45">
        <f t="shared" si="42"/>
        <v>0</v>
      </c>
      <c r="G241" s="45" t="str">
        <f>IFERROR(VLOOKUP($H$5,Ledger!C241:K241,9,0),"-")</f>
        <v>-</v>
      </c>
      <c r="H241" s="45" t="str">
        <f t="shared" si="43"/>
        <v>-</v>
      </c>
      <c r="J241" s="25" t="str">
        <f>IFERROR(VLOOKUP($Q$5,Ledger!C241:K241,2,0),"-")</f>
        <v>-</v>
      </c>
      <c r="K241" s="49" t="str">
        <f>IFERROR(VLOOKUP($Q$5,Ledger!C241:K241,3,0),"-")</f>
        <v>-</v>
      </c>
      <c r="L241" s="49" t="str">
        <f>IFERROR(VLOOKUP($Q$5,Ledger!C241:K241,4,0),"-")</f>
        <v>-</v>
      </c>
      <c r="M241" s="49" t="str">
        <f>IFERROR(VLOOKUP($Q$5,Ledger!C241:K241,5,0),"-")</f>
        <v>-</v>
      </c>
      <c r="N241" s="49" t="str">
        <f>IFERROR(VLOOKUP($Q$5,Ledger!C241:K241,6,0),"-")</f>
        <v>-</v>
      </c>
      <c r="O241" s="45">
        <f t="shared" si="44"/>
        <v>0</v>
      </c>
      <c r="P241" s="45" t="str">
        <f>IFERROR(VLOOKUP($Q$5,Ledger!C241:K241,9,0),"-")</f>
        <v>-</v>
      </c>
      <c r="Q241" s="45" t="str">
        <f t="shared" si="45"/>
        <v>-</v>
      </c>
      <c r="S241" s="25" t="str">
        <f>IFERROR(VLOOKUP($Z$5,Ledger!C241:K241,2,0),"-")</f>
        <v>-</v>
      </c>
      <c r="T241" s="49" t="str">
        <f>IFERROR(VLOOKUP($Z$5,Ledger!C241:K241,3,0),"-")</f>
        <v>-</v>
      </c>
      <c r="U241" s="49" t="str">
        <f>IFERROR(VLOOKUP($Z$5,Ledger!C241:K241,4,0),"-")</f>
        <v>-</v>
      </c>
      <c r="V241" s="49" t="str">
        <f>IFERROR(VLOOKUP($Z$5,Ledger!C241:K241,5,0),"-")</f>
        <v>-</v>
      </c>
      <c r="W241" s="49" t="str">
        <f>IFERROR(VLOOKUP($Z$5,Ledger!C241:K241,6,0),"-")</f>
        <v>-</v>
      </c>
      <c r="X241" s="45">
        <f t="shared" si="46"/>
        <v>0</v>
      </c>
      <c r="Y241" s="45" t="str">
        <f>IFERROR(VLOOKUP($Z$5,Ledger!C241:K241,9,0),"-")</f>
        <v>-</v>
      </c>
      <c r="Z241" s="45" t="str">
        <f t="shared" si="47"/>
        <v>-</v>
      </c>
      <c r="AB241" s="25" t="str">
        <f>IFERROR(VLOOKUP($AI$5,Ledger!C241:K241,2,0),"-")</f>
        <v>-</v>
      </c>
      <c r="AC241" s="49" t="str">
        <f>IFERROR(VLOOKUP($AI$5,Ledger!C241:K241,3,0),"-")</f>
        <v>-</v>
      </c>
      <c r="AD241" s="49" t="str">
        <f>IFERROR(VLOOKUP($AI$5,Ledger!C241:K241,4,0),"-")</f>
        <v>-</v>
      </c>
      <c r="AE241" s="49" t="str">
        <f>IFERROR(VLOOKUP($AI$5,Ledger!C241:K241,5,0),"-")</f>
        <v>-</v>
      </c>
      <c r="AF241" s="49" t="str">
        <f>IFERROR(VLOOKUP($AI$5,Ledger!C241:K241,6,0),"-")</f>
        <v>-</v>
      </c>
      <c r="AG241" s="45">
        <f t="shared" si="48"/>
        <v>0</v>
      </c>
      <c r="AH241" s="45" t="str">
        <f>IFERROR(VLOOKUP($AI$5,Ledger!C241:K241,9,0),"-")</f>
        <v>-</v>
      </c>
      <c r="AI241" s="45" t="str">
        <f t="shared" si="49"/>
        <v>-</v>
      </c>
      <c r="AK241" s="25" t="str">
        <f>IFERROR(VLOOKUP($AR$5,Ledger!C241:K241,2,0),"-")</f>
        <v>-</v>
      </c>
      <c r="AL241" s="49" t="str">
        <f>IFERROR(VLOOKUP($AR$5,Ledger!C241:K241,3,0),"-")</f>
        <v>-</v>
      </c>
      <c r="AM241" s="49" t="str">
        <f>IFERROR(VLOOKUP($AR$5,Ledger!C241:K241,4,0),"-")</f>
        <v>-</v>
      </c>
      <c r="AN241" s="49" t="str">
        <f>IFERROR(VLOOKUP($AR$5,Ledger!C241:K241,5,0),"-")</f>
        <v>-</v>
      </c>
      <c r="AO241" s="49" t="str">
        <f>IFERROR(VLOOKUP($AR$5,Ledger!C241:K241,6,0),"-")</f>
        <v>-</v>
      </c>
      <c r="AP241" s="45">
        <f t="shared" si="50"/>
        <v>0</v>
      </c>
      <c r="AQ241" s="45" t="str">
        <f>IFERROR(VLOOKUP($AR$5,Ledger!C241:K241,9,0),"-")</f>
        <v>-</v>
      </c>
      <c r="AR241" s="45" t="str">
        <f t="shared" si="51"/>
        <v>-</v>
      </c>
      <c r="AT241" s="25" t="str">
        <f>IFERROR(VLOOKUP($BA$5,Ledger!C241:K241,2,0),"-")</f>
        <v>-</v>
      </c>
      <c r="AU241" s="49" t="str">
        <f>IFERROR(VLOOKUP($BA$5,Ledger!C241:K241,3,0),"-")</f>
        <v>-</v>
      </c>
      <c r="AV241" s="49" t="str">
        <f>IFERROR(VLOOKUP($BA$5,Ledger!C241:K241,4,0),"-")</f>
        <v>-</v>
      </c>
      <c r="AW241" s="49" t="str">
        <f>IFERROR(VLOOKUP($BA$5,Ledger!C241:K241,5,0),"-")</f>
        <v>-</v>
      </c>
      <c r="AX241" s="49" t="str">
        <f>IFERROR(VLOOKUP($BA$5,Ledger!C241:K241,6,0),"-")</f>
        <v>-</v>
      </c>
      <c r="AY241" s="45">
        <f t="shared" si="52"/>
        <v>0</v>
      </c>
      <c r="AZ241" s="45" t="str">
        <f>IFERROR(VLOOKUP($BA$5,Ledger!C241:K241,9,0),"-")</f>
        <v>-</v>
      </c>
      <c r="BA241" s="45" t="str">
        <f t="shared" si="53"/>
        <v>-</v>
      </c>
      <c r="BC241" s="25" t="str">
        <f>IFERROR(VLOOKUP($BJ$5,Ledger!C241:K241,2,0),"-")</f>
        <v>-</v>
      </c>
      <c r="BD241" s="49" t="str">
        <f>IFERROR(VLOOKUP($BJ$5,Ledger!C241:K241,3,0),"-")</f>
        <v>-</v>
      </c>
      <c r="BE241" s="49" t="str">
        <f>IFERROR(VLOOKUP($BJ$5,Ledger!C241:K241,4,0),"-")</f>
        <v>-</v>
      </c>
      <c r="BF241" s="49" t="str">
        <f>IFERROR(VLOOKUP($BJ$5,Ledger!C241:K241,5,0),"-")</f>
        <v>-</v>
      </c>
      <c r="BG241" s="49" t="str">
        <f>IFERROR(VLOOKUP($BJ$5,Ledger!C241:K241,6,0),"-")</f>
        <v>-</v>
      </c>
      <c r="BH241" s="45">
        <f t="shared" si="54"/>
        <v>0</v>
      </c>
      <c r="BI241" s="45" t="str">
        <f>IFERROR(VLOOKUP($BJ$5,Ledger!C241:K241,9,0),"-")</f>
        <v>-</v>
      </c>
      <c r="BJ241" s="45" t="str">
        <f t="shared" si="55"/>
        <v>-</v>
      </c>
    </row>
    <row r="242" spans="1:62" ht="24" x14ac:dyDescent="0.2">
      <c r="A242" s="25" t="str">
        <f>IFERROR(VLOOKUP($H$5,Ledger!C242:K242,2,0),"-")</f>
        <v>-</v>
      </c>
      <c r="B242" s="49" t="str">
        <f>IFERROR(VLOOKUP($H$5,Ledger!C242:K242,3,0),"-")</f>
        <v>-</v>
      </c>
      <c r="C242" s="49" t="str">
        <f>IFERROR(VLOOKUP($H$5,Ledger!C242:K242,4,0),"-")</f>
        <v>-</v>
      </c>
      <c r="D242" s="49" t="str">
        <f>IFERROR(VLOOKUP($H$5,Ledger!C242:K242,5,0),"-")</f>
        <v>-</v>
      </c>
      <c r="E242" s="49" t="str">
        <f>IFERROR(VLOOKUP($H$5,Ledger!C242:K242,6,0),"-")</f>
        <v>-</v>
      </c>
      <c r="F242" s="45">
        <f t="shared" si="42"/>
        <v>0</v>
      </c>
      <c r="G242" s="45" t="str">
        <f>IFERROR(VLOOKUP($H$5,Ledger!C242:K242,9,0),"-")</f>
        <v>-</v>
      </c>
      <c r="H242" s="45" t="str">
        <f t="shared" si="43"/>
        <v>-</v>
      </c>
      <c r="J242" s="25" t="str">
        <f>IFERROR(VLOOKUP($Q$5,Ledger!C242:K242,2,0),"-")</f>
        <v>-</v>
      </c>
      <c r="K242" s="49" t="str">
        <f>IFERROR(VLOOKUP($Q$5,Ledger!C242:K242,3,0),"-")</f>
        <v>-</v>
      </c>
      <c r="L242" s="49" t="str">
        <f>IFERROR(VLOOKUP($Q$5,Ledger!C242:K242,4,0),"-")</f>
        <v>-</v>
      </c>
      <c r="M242" s="49" t="str">
        <f>IFERROR(VLOOKUP($Q$5,Ledger!C242:K242,5,0),"-")</f>
        <v>-</v>
      </c>
      <c r="N242" s="49" t="str">
        <f>IFERROR(VLOOKUP($Q$5,Ledger!C242:K242,6,0),"-")</f>
        <v>-</v>
      </c>
      <c r="O242" s="45">
        <f t="shared" si="44"/>
        <v>0</v>
      </c>
      <c r="P242" s="45" t="str">
        <f>IFERROR(VLOOKUP($Q$5,Ledger!C242:K242,9,0),"-")</f>
        <v>-</v>
      </c>
      <c r="Q242" s="45" t="str">
        <f t="shared" si="45"/>
        <v>-</v>
      </c>
      <c r="S242" s="25" t="str">
        <f>IFERROR(VLOOKUP($Z$5,Ledger!C242:K242,2,0),"-")</f>
        <v>-</v>
      </c>
      <c r="T242" s="49" t="str">
        <f>IFERROR(VLOOKUP($Z$5,Ledger!C242:K242,3,0),"-")</f>
        <v>-</v>
      </c>
      <c r="U242" s="49" t="str">
        <f>IFERROR(VLOOKUP($Z$5,Ledger!C242:K242,4,0),"-")</f>
        <v>-</v>
      </c>
      <c r="V242" s="49" t="str">
        <f>IFERROR(VLOOKUP($Z$5,Ledger!C242:K242,5,0),"-")</f>
        <v>-</v>
      </c>
      <c r="W242" s="49" t="str">
        <f>IFERROR(VLOOKUP($Z$5,Ledger!C242:K242,6,0),"-")</f>
        <v>-</v>
      </c>
      <c r="X242" s="45">
        <f t="shared" si="46"/>
        <v>0</v>
      </c>
      <c r="Y242" s="45" t="str">
        <f>IFERROR(VLOOKUP($Z$5,Ledger!C242:K242,9,0),"-")</f>
        <v>-</v>
      </c>
      <c r="Z242" s="45" t="str">
        <f t="shared" si="47"/>
        <v>-</v>
      </c>
      <c r="AB242" s="25" t="str">
        <f>IFERROR(VLOOKUP($AI$5,Ledger!C242:K242,2,0),"-")</f>
        <v>-</v>
      </c>
      <c r="AC242" s="49" t="str">
        <f>IFERROR(VLOOKUP($AI$5,Ledger!C242:K242,3,0),"-")</f>
        <v>-</v>
      </c>
      <c r="AD242" s="49" t="str">
        <f>IFERROR(VLOOKUP($AI$5,Ledger!C242:K242,4,0),"-")</f>
        <v>-</v>
      </c>
      <c r="AE242" s="49" t="str">
        <f>IFERROR(VLOOKUP($AI$5,Ledger!C242:K242,5,0),"-")</f>
        <v>-</v>
      </c>
      <c r="AF242" s="49" t="str">
        <f>IFERROR(VLOOKUP($AI$5,Ledger!C242:K242,6,0),"-")</f>
        <v>-</v>
      </c>
      <c r="AG242" s="45">
        <f t="shared" si="48"/>
        <v>0</v>
      </c>
      <c r="AH242" s="45" t="str">
        <f>IFERROR(VLOOKUP($AI$5,Ledger!C242:K242,9,0),"-")</f>
        <v>-</v>
      </c>
      <c r="AI242" s="45" t="str">
        <f t="shared" si="49"/>
        <v>-</v>
      </c>
      <c r="AK242" s="25" t="str">
        <f>IFERROR(VLOOKUP($AR$5,Ledger!C242:K242,2,0),"-")</f>
        <v>-</v>
      </c>
      <c r="AL242" s="49" t="str">
        <f>IFERROR(VLOOKUP($AR$5,Ledger!C242:K242,3,0),"-")</f>
        <v>-</v>
      </c>
      <c r="AM242" s="49" t="str">
        <f>IFERROR(VLOOKUP($AR$5,Ledger!C242:K242,4,0),"-")</f>
        <v>-</v>
      </c>
      <c r="AN242" s="49" t="str">
        <f>IFERROR(VLOOKUP($AR$5,Ledger!C242:K242,5,0),"-")</f>
        <v>-</v>
      </c>
      <c r="AO242" s="49" t="str">
        <f>IFERROR(VLOOKUP($AR$5,Ledger!C242:K242,6,0),"-")</f>
        <v>-</v>
      </c>
      <c r="AP242" s="45">
        <f t="shared" si="50"/>
        <v>0</v>
      </c>
      <c r="AQ242" s="45" t="str">
        <f>IFERROR(VLOOKUP($AR$5,Ledger!C242:K242,9,0),"-")</f>
        <v>-</v>
      </c>
      <c r="AR242" s="45" t="str">
        <f t="shared" si="51"/>
        <v>-</v>
      </c>
      <c r="AT242" s="25" t="str">
        <f>IFERROR(VLOOKUP($BA$5,Ledger!C242:K242,2,0),"-")</f>
        <v>-</v>
      </c>
      <c r="AU242" s="49" t="str">
        <f>IFERROR(VLOOKUP($BA$5,Ledger!C242:K242,3,0),"-")</f>
        <v>-</v>
      </c>
      <c r="AV242" s="49" t="str">
        <f>IFERROR(VLOOKUP($BA$5,Ledger!C242:K242,4,0),"-")</f>
        <v>-</v>
      </c>
      <c r="AW242" s="49" t="str">
        <f>IFERROR(VLOOKUP($BA$5,Ledger!C242:K242,5,0),"-")</f>
        <v>-</v>
      </c>
      <c r="AX242" s="49" t="str">
        <f>IFERROR(VLOOKUP($BA$5,Ledger!C242:K242,6,0),"-")</f>
        <v>-</v>
      </c>
      <c r="AY242" s="45">
        <f t="shared" si="52"/>
        <v>0</v>
      </c>
      <c r="AZ242" s="45" t="str">
        <f>IFERROR(VLOOKUP($BA$5,Ledger!C242:K242,9,0),"-")</f>
        <v>-</v>
      </c>
      <c r="BA242" s="45" t="str">
        <f t="shared" si="53"/>
        <v>-</v>
      </c>
      <c r="BC242" s="25" t="str">
        <f>IFERROR(VLOOKUP($BJ$5,Ledger!C242:K242,2,0),"-")</f>
        <v>-</v>
      </c>
      <c r="BD242" s="49" t="str">
        <f>IFERROR(VLOOKUP($BJ$5,Ledger!C242:K242,3,0),"-")</f>
        <v>-</v>
      </c>
      <c r="BE242" s="49" t="str">
        <f>IFERROR(VLOOKUP($BJ$5,Ledger!C242:K242,4,0),"-")</f>
        <v>-</v>
      </c>
      <c r="BF242" s="49" t="str">
        <f>IFERROR(VLOOKUP($BJ$5,Ledger!C242:K242,5,0),"-")</f>
        <v>-</v>
      </c>
      <c r="BG242" s="49" t="str">
        <f>IFERROR(VLOOKUP($BJ$5,Ledger!C242:K242,6,0),"-")</f>
        <v>-</v>
      </c>
      <c r="BH242" s="45">
        <f t="shared" si="54"/>
        <v>0</v>
      </c>
      <c r="BI242" s="45" t="str">
        <f>IFERROR(VLOOKUP($BJ$5,Ledger!C242:K242,9,0),"-")</f>
        <v>-</v>
      </c>
      <c r="BJ242" s="45" t="str">
        <f t="shared" si="55"/>
        <v>-</v>
      </c>
    </row>
    <row r="243" spans="1:62" ht="24" x14ac:dyDescent="0.2">
      <c r="A243" s="25" t="str">
        <f>IFERROR(VLOOKUP($H$5,Ledger!C243:K243,2,0),"-")</f>
        <v>-</v>
      </c>
      <c r="B243" s="49" t="str">
        <f>IFERROR(VLOOKUP($H$5,Ledger!C243:K243,3,0),"-")</f>
        <v>-</v>
      </c>
      <c r="C243" s="49" t="str">
        <f>IFERROR(VLOOKUP($H$5,Ledger!C243:K243,4,0),"-")</f>
        <v>-</v>
      </c>
      <c r="D243" s="49" t="str">
        <f>IFERROR(VLOOKUP($H$5,Ledger!C243:K243,5,0),"-")</f>
        <v>-</v>
      </c>
      <c r="E243" s="49" t="str">
        <f>IFERROR(VLOOKUP($H$5,Ledger!C243:K243,6,0),"-")</f>
        <v>-</v>
      </c>
      <c r="F243" s="45">
        <f t="shared" si="42"/>
        <v>0</v>
      </c>
      <c r="G243" s="45" t="str">
        <f>IFERROR(VLOOKUP($H$5,Ledger!C243:K243,9,0),"-")</f>
        <v>-</v>
      </c>
      <c r="H243" s="45" t="str">
        <f t="shared" si="43"/>
        <v>-</v>
      </c>
      <c r="J243" s="25" t="str">
        <f>IFERROR(VLOOKUP($Q$5,Ledger!C243:K243,2,0),"-")</f>
        <v>-</v>
      </c>
      <c r="K243" s="49" t="str">
        <f>IFERROR(VLOOKUP($Q$5,Ledger!C243:K243,3,0),"-")</f>
        <v>-</v>
      </c>
      <c r="L243" s="49" t="str">
        <f>IFERROR(VLOOKUP($Q$5,Ledger!C243:K243,4,0),"-")</f>
        <v>-</v>
      </c>
      <c r="M243" s="49" t="str">
        <f>IFERROR(VLOOKUP($Q$5,Ledger!C243:K243,5,0),"-")</f>
        <v>-</v>
      </c>
      <c r="N243" s="49" t="str">
        <f>IFERROR(VLOOKUP($Q$5,Ledger!C243:K243,6,0),"-")</f>
        <v>-</v>
      </c>
      <c r="O243" s="45">
        <f t="shared" si="44"/>
        <v>0</v>
      </c>
      <c r="P243" s="45" t="str">
        <f>IFERROR(VLOOKUP($Q$5,Ledger!C243:K243,9,0),"-")</f>
        <v>-</v>
      </c>
      <c r="Q243" s="45" t="str">
        <f t="shared" si="45"/>
        <v>-</v>
      </c>
      <c r="S243" s="25" t="str">
        <f>IFERROR(VLOOKUP($Z$5,Ledger!C243:K243,2,0),"-")</f>
        <v>-</v>
      </c>
      <c r="T243" s="49" t="str">
        <f>IFERROR(VLOOKUP($Z$5,Ledger!C243:K243,3,0),"-")</f>
        <v>-</v>
      </c>
      <c r="U243" s="49" t="str">
        <f>IFERROR(VLOOKUP($Z$5,Ledger!C243:K243,4,0),"-")</f>
        <v>-</v>
      </c>
      <c r="V243" s="49" t="str">
        <f>IFERROR(VLOOKUP($Z$5,Ledger!C243:K243,5,0),"-")</f>
        <v>-</v>
      </c>
      <c r="W243" s="49" t="str">
        <f>IFERROR(VLOOKUP($Z$5,Ledger!C243:K243,6,0),"-")</f>
        <v>-</v>
      </c>
      <c r="X243" s="45">
        <f t="shared" si="46"/>
        <v>0</v>
      </c>
      <c r="Y243" s="45" t="str">
        <f>IFERROR(VLOOKUP($Z$5,Ledger!C243:K243,9,0),"-")</f>
        <v>-</v>
      </c>
      <c r="Z243" s="45" t="str">
        <f t="shared" si="47"/>
        <v>-</v>
      </c>
      <c r="AB243" s="25" t="str">
        <f>IFERROR(VLOOKUP($AI$5,Ledger!C243:K243,2,0),"-")</f>
        <v>-</v>
      </c>
      <c r="AC243" s="49" t="str">
        <f>IFERROR(VLOOKUP($AI$5,Ledger!C243:K243,3,0),"-")</f>
        <v>-</v>
      </c>
      <c r="AD243" s="49" t="str">
        <f>IFERROR(VLOOKUP($AI$5,Ledger!C243:K243,4,0),"-")</f>
        <v>-</v>
      </c>
      <c r="AE243" s="49" t="str">
        <f>IFERROR(VLOOKUP($AI$5,Ledger!C243:K243,5,0),"-")</f>
        <v>-</v>
      </c>
      <c r="AF243" s="49" t="str">
        <f>IFERROR(VLOOKUP($AI$5,Ledger!C243:K243,6,0),"-")</f>
        <v>-</v>
      </c>
      <c r="AG243" s="45">
        <f t="shared" si="48"/>
        <v>0</v>
      </c>
      <c r="AH243" s="45" t="str">
        <f>IFERROR(VLOOKUP($AI$5,Ledger!C243:K243,9,0),"-")</f>
        <v>-</v>
      </c>
      <c r="AI243" s="45" t="str">
        <f t="shared" si="49"/>
        <v>-</v>
      </c>
      <c r="AK243" s="25" t="str">
        <f>IFERROR(VLOOKUP($AR$5,Ledger!C243:K243,2,0),"-")</f>
        <v>-</v>
      </c>
      <c r="AL243" s="49" t="str">
        <f>IFERROR(VLOOKUP($AR$5,Ledger!C243:K243,3,0),"-")</f>
        <v>-</v>
      </c>
      <c r="AM243" s="49" t="str">
        <f>IFERROR(VLOOKUP($AR$5,Ledger!C243:K243,4,0),"-")</f>
        <v>-</v>
      </c>
      <c r="AN243" s="49" t="str">
        <f>IFERROR(VLOOKUP($AR$5,Ledger!C243:K243,5,0),"-")</f>
        <v>-</v>
      </c>
      <c r="AO243" s="49" t="str">
        <f>IFERROR(VLOOKUP($AR$5,Ledger!C243:K243,6,0),"-")</f>
        <v>-</v>
      </c>
      <c r="AP243" s="45">
        <f t="shared" si="50"/>
        <v>0</v>
      </c>
      <c r="AQ243" s="45" t="str">
        <f>IFERROR(VLOOKUP($AR$5,Ledger!C243:K243,9,0),"-")</f>
        <v>-</v>
      </c>
      <c r="AR243" s="45" t="str">
        <f t="shared" si="51"/>
        <v>-</v>
      </c>
      <c r="AT243" s="25" t="str">
        <f>IFERROR(VLOOKUP($BA$5,Ledger!C243:K243,2,0),"-")</f>
        <v>-</v>
      </c>
      <c r="AU243" s="49" t="str">
        <f>IFERROR(VLOOKUP($BA$5,Ledger!C243:K243,3,0),"-")</f>
        <v>-</v>
      </c>
      <c r="AV243" s="49" t="str">
        <f>IFERROR(VLOOKUP($BA$5,Ledger!C243:K243,4,0),"-")</f>
        <v>-</v>
      </c>
      <c r="AW243" s="49" t="str">
        <f>IFERROR(VLOOKUP($BA$5,Ledger!C243:K243,5,0),"-")</f>
        <v>-</v>
      </c>
      <c r="AX243" s="49" t="str">
        <f>IFERROR(VLOOKUP($BA$5,Ledger!C243:K243,6,0),"-")</f>
        <v>-</v>
      </c>
      <c r="AY243" s="45">
        <f t="shared" si="52"/>
        <v>0</v>
      </c>
      <c r="AZ243" s="45" t="str">
        <f>IFERROR(VLOOKUP($BA$5,Ledger!C243:K243,9,0),"-")</f>
        <v>-</v>
      </c>
      <c r="BA243" s="45" t="str">
        <f t="shared" si="53"/>
        <v>-</v>
      </c>
      <c r="BC243" s="25" t="str">
        <f>IFERROR(VLOOKUP($BJ$5,Ledger!C243:K243,2,0),"-")</f>
        <v>-</v>
      </c>
      <c r="BD243" s="49" t="str">
        <f>IFERROR(VLOOKUP($BJ$5,Ledger!C243:K243,3,0),"-")</f>
        <v>-</v>
      </c>
      <c r="BE243" s="49" t="str">
        <f>IFERROR(VLOOKUP($BJ$5,Ledger!C243:K243,4,0),"-")</f>
        <v>-</v>
      </c>
      <c r="BF243" s="49" t="str">
        <f>IFERROR(VLOOKUP($BJ$5,Ledger!C243:K243,5,0),"-")</f>
        <v>-</v>
      </c>
      <c r="BG243" s="49" t="str">
        <f>IFERROR(VLOOKUP($BJ$5,Ledger!C243:K243,6,0),"-")</f>
        <v>-</v>
      </c>
      <c r="BH243" s="45">
        <f t="shared" si="54"/>
        <v>0</v>
      </c>
      <c r="BI243" s="45" t="str">
        <f>IFERROR(VLOOKUP($BJ$5,Ledger!C243:K243,9,0),"-")</f>
        <v>-</v>
      </c>
      <c r="BJ243" s="45" t="str">
        <f t="shared" si="55"/>
        <v>-</v>
      </c>
    </row>
    <row r="244" spans="1:62" ht="24" x14ac:dyDescent="0.2">
      <c r="A244" s="25" t="str">
        <f>IFERROR(VLOOKUP($H$5,Ledger!C244:K244,2,0),"-")</f>
        <v>-</v>
      </c>
      <c r="B244" s="49" t="str">
        <f>IFERROR(VLOOKUP($H$5,Ledger!C244:K244,3,0),"-")</f>
        <v>-</v>
      </c>
      <c r="C244" s="49" t="str">
        <f>IFERROR(VLOOKUP($H$5,Ledger!C244:K244,4,0),"-")</f>
        <v>-</v>
      </c>
      <c r="D244" s="49" t="str">
        <f>IFERROR(VLOOKUP($H$5,Ledger!C244:K244,5,0),"-")</f>
        <v>-</v>
      </c>
      <c r="E244" s="49" t="str">
        <f>IFERROR(VLOOKUP($H$5,Ledger!C244:K244,6,0),"-")</f>
        <v>-</v>
      </c>
      <c r="F244" s="45">
        <f t="shared" si="42"/>
        <v>0</v>
      </c>
      <c r="G244" s="45" t="str">
        <f>IFERROR(VLOOKUP($H$5,Ledger!C244:K244,9,0),"-")</f>
        <v>-</v>
      </c>
      <c r="H244" s="45" t="str">
        <f t="shared" si="43"/>
        <v>-</v>
      </c>
      <c r="J244" s="25" t="str">
        <f>IFERROR(VLOOKUP($Q$5,Ledger!C244:K244,2,0),"-")</f>
        <v>-</v>
      </c>
      <c r="K244" s="49" t="str">
        <f>IFERROR(VLOOKUP($Q$5,Ledger!C244:K244,3,0),"-")</f>
        <v>-</v>
      </c>
      <c r="L244" s="49" t="str">
        <f>IFERROR(VLOOKUP($Q$5,Ledger!C244:K244,4,0),"-")</f>
        <v>-</v>
      </c>
      <c r="M244" s="49" t="str">
        <f>IFERROR(VLOOKUP($Q$5,Ledger!C244:K244,5,0),"-")</f>
        <v>-</v>
      </c>
      <c r="N244" s="49" t="str">
        <f>IFERROR(VLOOKUP($Q$5,Ledger!C244:K244,6,0),"-")</f>
        <v>-</v>
      </c>
      <c r="O244" s="45">
        <f t="shared" si="44"/>
        <v>0</v>
      </c>
      <c r="P244" s="45" t="str">
        <f>IFERROR(VLOOKUP($Q$5,Ledger!C244:K244,9,0),"-")</f>
        <v>-</v>
      </c>
      <c r="Q244" s="45" t="str">
        <f t="shared" si="45"/>
        <v>-</v>
      </c>
      <c r="S244" s="25" t="str">
        <f>IFERROR(VLOOKUP($Z$5,Ledger!C244:K244,2,0),"-")</f>
        <v>-</v>
      </c>
      <c r="T244" s="49" t="str">
        <f>IFERROR(VLOOKUP($Z$5,Ledger!C244:K244,3,0),"-")</f>
        <v>-</v>
      </c>
      <c r="U244" s="49" t="str">
        <f>IFERROR(VLOOKUP($Z$5,Ledger!C244:K244,4,0),"-")</f>
        <v>-</v>
      </c>
      <c r="V244" s="49" t="str">
        <f>IFERROR(VLOOKUP($Z$5,Ledger!C244:K244,5,0),"-")</f>
        <v>-</v>
      </c>
      <c r="W244" s="49" t="str">
        <f>IFERROR(VLOOKUP($Z$5,Ledger!C244:K244,6,0),"-")</f>
        <v>-</v>
      </c>
      <c r="X244" s="45">
        <f t="shared" si="46"/>
        <v>0</v>
      </c>
      <c r="Y244" s="45" t="str">
        <f>IFERROR(VLOOKUP($Z$5,Ledger!C244:K244,9,0),"-")</f>
        <v>-</v>
      </c>
      <c r="Z244" s="45" t="str">
        <f t="shared" si="47"/>
        <v>-</v>
      </c>
      <c r="AB244" s="25" t="str">
        <f>IFERROR(VLOOKUP($AI$5,Ledger!C244:K244,2,0),"-")</f>
        <v>-</v>
      </c>
      <c r="AC244" s="49" t="str">
        <f>IFERROR(VLOOKUP($AI$5,Ledger!C244:K244,3,0),"-")</f>
        <v>-</v>
      </c>
      <c r="AD244" s="49" t="str">
        <f>IFERROR(VLOOKUP($AI$5,Ledger!C244:K244,4,0),"-")</f>
        <v>-</v>
      </c>
      <c r="AE244" s="49" t="str">
        <f>IFERROR(VLOOKUP($AI$5,Ledger!C244:K244,5,0),"-")</f>
        <v>-</v>
      </c>
      <c r="AF244" s="49" t="str">
        <f>IFERROR(VLOOKUP($AI$5,Ledger!C244:K244,6,0),"-")</f>
        <v>-</v>
      </c>
      <c r="AG244" s="45">
        <f t="shared" si="48"/>
        <v>0</v>
      </c>
      <c r="AH244" s="45" t="str">
        <f>IFERROR(VLOOKUP($AI$5,Ledger!C244:K244,9,0),"-")</f>
        <v>-</v>
      </c>
      <c r="AI244" s="45" t="str">
        <f t="shared" si="49"/>
        <v>-</v>
      </c>
      <c r="AK244" s="25" t="str">
        <f>IFERROR(VLOOKUP($AR$5,Ledger!C244:K244,2,0),"-")</f>
        <v>-</v>
      </c>
      <c r="AL244" s="49" t="str">
        <f>IFERROR(VLOOKUP($AR$5,Ledger!C244:K244,3,0),"-")</f>
        <v>-</v>
      </c>
      <c r="AM244" s="49" t="str">
        <f>IFERROR(VLOOKUP($AR$5,Ledger!C244:K244,4,0),"-")</f>
        <v>-</v>
      </c>
      <c r="AN244" s="49" t="str">
        <f>IFERROR(VLOOKUP($AR$5,Ledger!C244:K244,5,0),"-")</f>
        <v>-</v>
      </c>
      <c r="AO244" s="49" t="str">
        <f>IFERROR(VLOOKUP($AR$5,Ledger!C244:K244,6,0),"-")</f>
        <v>-</v>
      </c>
      <c r="AP244" s="45">
        <f t="shared" si="50"/>
        <v>0</v>
      </c>
      <c r="AQ244" s="45" t="str">
        <f>IFERROR(VLOOKUP($AR$5,Ledger!C244:K244,9,0),"-")</f>
        <v>-</v>
      </c>
      <c r="AR244" s="45" t="str">
        <f t="shared" si="51"/>
        <v>-</v>
      </c>
      <c r="AT244" s="25" t="str">
        <f>IFERROR(VLOOKUP($BA$5,Ledger!C244:K244,2,0),"-")</f>
        <v>-</v>
      </c>
      <c r="AU244" s="49" t="str">
        <f>IFERROR(VLOOKUP($BA$5,Ledger!C244:K244,3,0),"-")</f>
        <v>-</v>
      </c>
      <c r="AV244" s="49" t="str">
        <f>IFERROR(VLOOKUP($BA$5,Ledger!C244:K244,4,0),"-")</f>
        <v>-</v>
      </c>
      <c r="AW244" s="49" t="str">
        <f>IFERROR(VLOOKUP($BA$5,Ledger!C244:K244,5,0),"-")</f>
        <v>-</v>
      </c>
      <c r="AX244" s="49" t="str">
        <f>IFERROR(VLOOKUP($BA$5,Ledger!C244:K244,6,0),"-")</f>
        <v>-</v>
      </c>
      <c r="AY244" s="45">
        <f t="shared" si="52"/>
        <v>0</v>
      </c>
      <c r="AZ244" s="45" t="str">
        <f>IFERROR(VLOOKUP($BA$5,Ledger!C244:K244,9,0),"-")</f>
        <v>-</v>
      </c>
      <c r="BA244" s="45" t="str">
        <f t="shared" si="53"/>
        <v>-</v>
      </c>
      <c r="BC244" s="25" t="str">
        <f>IFERROR(VLOOKUP($BJ$5,Ledger!C244:K244,2,0),"-")</f>
        <v>-</v>
      </c>
      <c r="BD244" s="49" t="str">
        <f>IFERROR(VLOOKUP($BJ$5,Ledger!C244:K244,3,0),"-")</f>
        <v>-</v>
      </c>
      <c r="BE244" s="49" t="str">
        <f>IFERROR(VLOOKUP($BJ$5,Ledger!C244:K244,4,0),"-")</f>
        <v>-</v>
      </c>
      <c r="BF244" s="49" t="str">
        <f>IFERROR(VLOOKUP($BJ$5,Ledger!C244:K244,5,0),"-")</f>
        <v>-</v>
      </c>
      <c r="BG244" s="49" t="str">
        <f>IFERROR(VLOOKUP($BJ$5,Ledger!C244:K244,6,0),"-")</f>
        <v>-</v>
      </c>
      <c r="BH244" s="45">
        <f t="shared" si="54"/>
        <v>0</v>
      </c>
      <c r="BI244" s="45" t="str">
        <f>IFERROR(VLOOKUP($BJ$5,Ledger!C244:K244,9,0),"-")</f>
        <v>-</v>
      </c>
      <c r="BJ244" s="45" t="str">
        <f t="shared" si="55"/>
        <v>-</v>
      </c>
    </row>
    <row r="245" spans="1:62" ht="24" x14ac:dyDescent="0.2">
      <c r="A245" s="25" t="str">
        <f>IFERROR(VLOOKUP($H$5,Ledger!C245:K245,2,0),"-")</f>
        <v>-</v>
      </c>
      <c r="B245" s="49" t="str">
        <f>IFERROR(VLOOKUP($H$5,Ledger!C245:K245,3,0),"-")</f>
        <v>-</v>
      </c>
      <c r="C245" s="49" t="str">
        <f>IFERROR(VLOOKUP($H$5,Ledger!C245:K245,4,0),"-")</f>
        <v>-</v>
      </c>
      <c r="D245" s="49" t="str">
        <f>IFERROR(VLOOKUP($H$5,Ledger!C245:K245,5,0),"-")</f>
        <v>-</v>
      </c>
      <c r="E245" s="49" t="str">
        <f>IFERROR(VLOOKUP($H$5,Ledger!C245:K245,6,0),"-")</f>
        <v>-</v>
      </c>
      <c r="F245" s="45">
        <f t="shared" si="42"/>
        <v>0</v>
      </c>
      <c r="G245" s="45" t="str">
        <f>IFERROR(VLOOKUP($H$5,Ledger!C245:K245,9,0),"-")</f>
        <v>-</v>
      </c>
      <c r="H245" s="45" t="str">
        <f t="shared" si="43"/>
        <v>-</v>
      </c>
      <c r="J245" s="25" t="str">
        <f>IFERROR(VLOOKUP($Q$5,Ledger!C245:K245,2,0),"-")</f>
        <v>-</v>
      </c>
      <c r="K245" s="49" t="str">
        <f>IFERROR(VLOOKUP($Q$5,Ledger!C245:K245,3,0),"-")</f>
        <v>-</v>
      </c>
      <c r="L245" s="49" t="str">
        <f>IFERROR(VLOOKUP($Q$5,Ledger!C245:K245,4,0),"-")</f>
        <v>-</v>
      </c>
      <c r="M245" s="49" t="str">
        <f>IFERROR(VLOOKUP($Q$5,Ledger!C245:K245,5,0),"-")</f>
        <v>-</v>
      </c>
      <c r="N245" s="49" t="str">
        <f>IFERROR(VLOOKUP($Q$5,Ledger!C245:K245,6,0),"-")</f>
        <v>-</v>
      </c>
      <c r="O245" s="45">
        <f t="shared" si="44"/>
        <v>0</v>
      </c>
      <c r="P245" s="45" t="str">
        <f>IFERROR(VLOOKUP($Q$5,Ledger!C245:K245,9,0),"-")</f>
        <v>-</v>
      </c>
      <c r="Q245" s="45" t="str">
        <f t="shared" si="45"/>
        <v>-</v>
      </c>
      <c r="S245" s="25" t="str">
        <f>IFERROR(VLOOKUP($Z$5,Ledger!C245:K245,2,0),"-")</f>
        <v>-</v>
      </c>
      <c r="T245" s="49" t="str">
        <f>IFERROR(VLOOKUP($Z$5,Ledger!C245:K245,3,0),"-")</f>
        <v>-</v>
      </c>
      <c r="U245" s="49" t="str">
        <f>IFERROR(VLOOKUP($Z$5,Ledger!C245:K245,4,0),"-")</f>
        <v>-</v>
      </c>
      <c r="V245" s="49" t="str">
        <f>IFERROR(VLOOKUP($Z$5,Ledger!C245:K245,5,0),"-")</f>
        <v>-</v>
      </c>
      <c r="W245" s="49" t="str">
        <f>IFERROR(VLOOKUP($Z$5,Ledger!C245:K245,6,0),"-")</f>
        <v>-</v>
      </c>
      <c r="X245" s="45">
        <f t="shared" si="46"/>
        <v>0</v>
      </c>
      <c r="Y245" s="45" t="str">
        <f>IFERROR(VLOOKUP($Z$5,Ledger!C245:K245,9,0),"-")</f>
        <v>-</v>
      </c>
      <c r="Z245" s="45" t="str">
        <f t="shared" si="47"/>
        <v>-</v>
      </c>
      <c r="AB245" s="25" t="str">
        <f>IFERROR(VLOOKUP($AI$5,Ledger!C245:K245,2,0),"-")</f>
        <v>-</v>
      </c>
      <c r="AC245" s="49" t="str">
        <f>IFERROR(VLOOKUP($AI$5,Ledger!C245:K245,3,0),"-")</f>
        <v>-</v>
      </c>
      <c r="AD245" s="49" t="str">
        <f>IFERROR(VLOOKUP($AI$5,Ledger!C245:K245,4,0),"-")</f>
        <v>-</v>
      </c>
      <c r="AE245" s="49" t="str">
        <f>IFERROR(VLOOKUP($AI$5,Ledger!C245:K245,5,0),"-")</f>
        <v>-</v>
      </c>
      <c r="AF245" s="49" t="str">
        <f>IFERROR(VLOOKUP($AI$5,Ledger!C245:K245,6,0),"-")</f>
        <v>-</v>
      </c>
      <c r="AG245" s="45">
        <f t="shared" si="48"/>
        <v>0</v>
      </c>
      <c r="AH245" s="45" t="str">
        <f>IFERROR(VLOOKUP($AI$5,Ledger!C245:K245,9,0),"-")</f>
        <v>-</v>
      </c>
      <c r="AI245" s="45" t="str">
        <f t="shared" si="49"/>
        <v>-</v>
      </c>
      <c r="AK245" s="25" t="str">
        <f>IFERROR(VLOOKUP($AR$5,Ledger!C245:K245,2,0),"-")</f>
        <v>-</v>
      </c>
      <c r="AL245" s="49" t="str">
        <f>IFERROR(VLOOKUP($AR$5,Ledger!C245:K245,3,0),"-")</f>
        <v>-</v>
      </c>
      <c r="AM245" s="49" t="str">
        <f>IFERROR(VLOOKUP($AR$5,Ledger!C245:K245,4,0),"-")</f>
        <v>-</v>
      </c>
      <c r="AN245" s="49" t="str">
        <f>IFERROR(VLOOKUP($AR$5,Ledger!C245:K245,5,0),"-")</f>
        <v>-</v>
      </c>
      <c r="AO245" s="49" t="str">
        <f>IFERROR(VLOOKUP($AR$5,Ledger!C245:K245,6,0),"-")</f>
        <v>-</v>
      </c>
      <c r="AP245" s="45">
        <f t="shared" si="50"/>
        <v>0</v>
      </c>
      <c r="AQ245" s="45" t="str">
        <f>IFERROR(VLOOKUP($AR$5,Ledger!C245:K245,9,0),"-")</f>
        <v>-</v>
      </c>
      <c r="AR245" s="45" t="str">
        <f t="shared" si="51"/>
        <v>-</v>
      </c>
      <c r="AT245" s="25" t="str">
        <f>IFERROR(VLOOKUP($BA$5,Ledger!C245:K245,2,0),"-")</f>
        <v>-</v>
      </c>
      <c r="AU245" s="49" t="str">
        <f>IFERROR(VLOOKUP($BA$5,Ledger!C245:K245,3,0),"-")</f>
        <v>-</v>
      </c>
      <c r="AV245" s="49" t="str">
        <f>IFERROR(VLOOKUP($BA$5,Ledger!C245:K245,4,0),"-")</f>
        <v>-</v>
      </c>
      <c r="AW245" s="49" t="str">
        <f>IFERROR(VLOOKUP($BA$5,Ledger!C245:K245,5,0),"-")</f>
        <v>-</v>
      </c>
      <c r="AX245" s="49" t="str">
        <f>IFERROR(VLOOKUP($BA$5,Ledger!C245:K245,6,0),"-")</f>
        <v>-</v>
      </c>
      <c r="AY245" s="45">
        <f t="shared" si="52"/>
        <v>0</v>
      </c>
      <c r="AZ245" s="45" t="str">
        <f>IFERROR(VLOOKUP($BA$5,Ledger!C245:K245,9,0),"-")</f>
        <v>-</v>
      </c>
      <c r="BA245" s="45" t="str">
        <f t="shared" si="53"/>
        <v>-</v>
      </c>
      <c r="BC245" s="25" t="str">
        <f>IFERROR(VLOOKUP($BJ$5,Ledger!C245:K245,2,0),"-")</f>
        <v>-</v>
      </c>
      <c r="BD245" s="49" t="str">
        <f>IFERROR(VLOOKUP($BJ$5,Ledger!C245:K245,3,0),"-")</f>
        <v>-</v>
      </c>
      <c r="BE245" s="49" t="str">
        <f>IFERROR(VLOOKUP($BJ$5,Ledger!C245:K245,4,0),"-")</f>
        <v>-</v>
      </c>
      <c r="BF245" s="49" t="str">
        <f>IFERROR(VLOOKUP($BJ$5,Ledger!C245:K245,5,0),"-")</f>
        <v>-</v>
      </c>
      <c r="BG245" s="49" t="str">
        <f>IFERROR(VLOOKUP($BJ$5,Ledger!C245:K245,6,0),"-")</f>
        <v>-</v>
      </c>
      <c r="BH245" s="45">
        <f t="shared" si="54"/>
        <v>0</v>
      </c>
      <c r="BI245" s="45" t="str">
        <f>IFERROR(VLOOKUP($BJ$5,Ledger!C245:K245,9,0),"-")</f>
        <v>-</v>
      </c>
      <c r="BJ245" s="45" t="str">
        <f t="shared" si="55"/>
        <v>-</v>
      </c>
    </row>
    <row r="246" spans="1:62" ht="24" x14ac:dyDescent="0.2">
      <c r="A246" s="25" t="str">
        <f>IFERROR(VLOOKUP($H$5,Ledger!C246:K246,2,0),"-")</f>
        <v>-</v>
      </c>
      <c r="B246" s="49" t="str">
        <f>IFERROR(VLOOKUP($H$5,Ledger!C246:K246,3,0),"-")</f>
        <v>-</v>
      </c>
      <c r="C246" s="49" t="str">
        <f>IFERROR(VLOOKUP($H$5,Ledger!C246:K246,4,0),"-")</f>
        <v>-</v>
      </c>
      <c r="D246" s="49" t="str">
        <f>IFERROR(VLOOKUP($H$5,Ledger!C246:K246,5,0),"-")</f>
        <v>-</v>
      </c>
      <c r="E246" s="49" t="str">
        <f>IFERROR(VLOOKUP($H$5,Ledger!C246:K246,6,0),"-")</f>
        <v>-</v>
      </c>
      <c r="F246" s="45">
        <f t="shared" si="42"/>
        <v>0</v>
      </c>
      <c r="G246" s="45" t="str">
        <f>IFERROR(VLOOKUP($H$5,Ledger!C246:K246,9,0),"-")</f>
        <v>-</v>
      </c>
      <c r="H246" s="45" t="str">
        <f t="shared" si="43"/>
        <v>-</v>
      </c>
      <c r="J246" s="25" t="str">
        <f>IFERROR(VLOOKUP($Q$5,Ledger!C246:K246,2,0),"-")</f>
        <v>-</v>
      </c>
      <c r="K246" s="49" t="str">
        <f>IFERROR(VLOOKUP($Q$5,Ledger!C246:K246,3,0),"-")</f>
        <v>-</v>
      </c>
      <c r="L246" s="49" t="str">
        <f>IFERROR(VLOOKUP($Q$5,Ledger!C246:K246,4,0),"-")</f>
        <v>-</v>
      </c>
      <c r="M246" s="49" t="str">
        <f>IFERROR(VLOOKUP($Q$5,Ledger!C246:K246,5,0),"-")</f>
        <v>-</v>
      </c>
      <c r="N246" s="49" t="str">
        <f>IFERROR(VLOOKUP($Q$5,Ledger!C246:K246,6,0),"-")</f>
        <v>-</v>
      </c>
      <c r="O246" s="45">
        <f t="shared" si="44"/>
        <v>0</v>
      </c>
      <c r="P246" s="45" t="str">
        <f>IFERROR(VLOOKUP($Q$5,Ledger!C246:K246,9,0),"-")</f>
        <v>-</v>
      </c>
      <c r="Q246" s="45" t="str">
        <f t="shared" si="45"/>
        <v>-</v>
      </c>
      <c r="S246" s="25" t="str">
        <f>IFERROR(VLOOKUP($Z$5,Ledger!C246:K246,2,0),"-")</f>
        <v>-</v>
      </c>
      <c r="T246" s="49" t="str">
        <f>IFERROR(VLOOKUP($Z$5,Ledger!C246:K246,3,0),"-")</f>
        <v>-</v>
      </c>
      <c r="U246" s="49" t="str">
        <f>IFERROR(VLOOKUP($Z$5,Ledger!C246:K246,4,0),"-")</f>
        <v>-</v>
      </c>
      <c r="V246" s="49" t="str">
        <f>IFERROR(VLOOKUP($Z$5,Ledger!C246:K246,5,0),"-")</f>
        <v>-</v>
      </c>
      <c r="W246" s="49" t="str">
        <f>IFERROR(VLOOKUP($Z$5,Ledger!C246:K246,6,0),"-")</f>
        <v>-</v>
      </c>
      <c r="X246" s="45">
        <f t="shared" si="46"/>
        <v>0</v>
      </c>
      <c r="Y246" s="45" t="str">
        <f>IFERROR(VLOOKUP($Z$5,Ledger!C246:K246,9,0),"-")</f>
        <v>-</v>
      </c>
      <c r="Z246" s="45" t="str">
        <f t="shared" si="47"/>
        <v>-</v>
      </c>
      <c r="AB246" s="25" t="str">
        <f>IFERROR(VLOOKUP($AI$5,Ledger!C246:K246,2,0),"-")</f>
        <v>-</v>
      </c>
      <c r="AC246" s="49" t="str">
        <f>IFERROR(VLOOKUP($AI$5,Ledger!C246:K246,3,0),"-")</f>
        <v>-</v>
      </c>
      <c r="AD246" s="49" t="str">
        <f>IFERROR(VLOOKUP($AI$5,Ledger!C246:K246,4,0),"-")</f>
        <v>-</v>
      </c>
      <c r="AE246" s="49" t="str">
        <f>IFERROR(VLOOKUP($AI$5,Ledger!C246:K246,5,0),"-")</f>
        <v>-</v>
      </c>
      <c r="AF246" s="49" t="str">
        <f>IFERROR(VLOOKUP($AI$5,Ledger!C246:K246,6,0),"-")</f>
        <v>-</v>
      </c>
      <c r="AG246" s="45">
        <f t="shared" si="48"/>
        <v>0</v>
      </c>
      <c r="AH246" s="45" t="str">
        <f>IFERROR(VLOOKUP($AI$5,Ledger!C246:K246,9,0),"-")</f>
        <v>-</v>
      </c>
      <c r="AI246" s="45" t="str">
        <f t="shared" si="49"/>
        <v>-</v>
      </c>
      <c r="AK246" s="25" t="str">
        <f>IFERROR(VLOOKUP($AR$5,Ledger!C246:K246,2,0),"-")</f>
        <v>-</v>
      </c>
      <c r="AL246" s="49" t="str">
        <f>IFERROR(VLOOKUP($AR$5,Ledger!C246:K246,3,0),"-")</f>
        <v>-</v>
      </c>
      <c r="AM246" s="49" t="str">
        <f>IFERROR(VLOOKUP($AR$5,Ledger!C246:K246,4,0),"-")</f>
        <v>-</v>
      </c>
      <c r="AN246" s="49" t="str">
        <f>IFERROR(VLOOKUP($AR$5,Ledger!C246:K246,5,0),"-")</f>
        <v>-</v>
      </c>
      <c r="AO246" s="49" t="str">
        <f>IFERROR(VLOOKUP($AR$5,Ledger!C246:K246,6,0),"-")</f>
        <v>-</v>
      </c>
      <c r="AP246" s="45">
        <f t="shared" si="50"/>
        <v>0</v>
      </c>
      <c r="AQ246" s="45" t="str">
        <f>IFERROR(VLOOKUP($AR$5,Ledger!C246:K246,9,0),"-")</f>
        <v>-</v>
      </c>
      <c r="AR246" s="45" t="str">
        <f t="shared" si="51"/>
        <v>-</v>
      </c>
      <c r="AT246" s="25" t="str">
        <f>IFERROR(VLOOKUP($BA$5,Ledger!C246:K246,2,0),"-")</f>
        <v>-</v>
      </c>
      <c r="AU246" s="49" t="str">
        <f>IFERROR(VLOOKUP($BA$5,Ledger!C246:K246,3,0),"-")</f>
        <v>-</v>
      </c>
      <c r="AV246" s="49" t="str">
        <f>IFERROR(VLOOKUP($BA$5,Ledger!C246:K246,4,0),"-")</f>
        <v>-</v>
      </c>
      <c r="AW246" s="49" t="str">
        <f>IFERROR(VLOOKUP($BA$5,Ledger!C246:K246,5,0),"-")</f>
        <v>-</v>
      </c>
      <c r="AX246" s="49" t="str">
        <f>IFERROR(VLOOKUP($BA$5,Ledger!C246:K246,6,0),"-")</f>
        <v>-</v>
      </c>
      <c r="AY246" s="45">
        <f t="shared" si="52"/>
        <v>0</v>
      </c>
      <c r="AZ246" s="45" t="str">
        <f>IFERROR(VLOOKUP($BA$5,Ledger!C246:K246,9,0),"-")</f>
        <v>-</v>
      </c>
      <c r="BA246" s="45" t="str">
        <f t="shared" si="53"/>
        <v>-</v>
      </c>
      <c r="BC246" s="25" t="str">
        <f>IFERROR(VLOOKUP($BJ$5,Ledger!C246:K246,2,0),"-")</f>
        <v>-</v>
      </c>
      <c r="BD246" s="49" t="str">
        <f>IFERROR(VLOOKUP($BJ$5,Ledger!C246:K246,3,0),"-")</f>
        <v>-</v>
      </c>
      <c r="BE246" s="49" t="str">
        <f>IFERROR(VLOOKUP($BJ$5,Ledger!C246:K246,4,0),"-")</f>
        <v>-</v>
      </c>
      <c r="BF246" s="49" t="str">
        <f>IFERROR(VLOOKUP($BJ$5,Ledger!C246:K246,5,0),"-")</f>
        <v>-</v>
      </c>
      <c r="BG246" s="49" t="str">
        <f>IFERROR(VLOOKUP($BJ$5,Ledger!C246:K246,6,0),"-")</f>
        <v>-</v>
      </c>
      <c r="BH246" s="45">
        <f t="shared" si="54"/>
        <v>0</v>
      </c>
      <c r="BI246" s="45" t="str">
        <f>IFERROR(VLOOKUP($BJ$5,Ledger!C246:K246,9,0),"-")</f>
        <v>-</v>
      </c>
      <c r="BJ246" s="45" t="str">
        <f t="shared" si="55"/>
        <v>-</v>
      </c>
    </row>
    <row r="247" spans="1:62" ht="24" x14ac:dyDescent="0.2">
      <c r="A247" s="25" t="str">
        <f>IFERROR(VLOOKUP($H$5,Ledger!C247:K247,2,0),"-")</f>
        <v>-</v>
      </c>
      <c r="B247" s="49" t="str">
        <f>IFERROR(VLOOKUP($H$5,Ledger!C247:K247,3,0),"-")</f>
        <v>-</v>
      </c>
      <c r="C247" s="49" t="str">
        <f>IFERROR(VLOOKUP($H$5,Ledger!C247:K247,4,0),"-")</f>
        <v>-</v>
      </c>
      <c r="D247" s="49" t="str">
        <f>IFERROR(VLOOKUP($H$5,Ledger!C247:K247,5,0),"-")</f>
        <v>-</v>
      </c>
      <c r="E247" s="49" t="str">
        <f>IFERROR(VLOOKUP($H$5,Ledger!C247:K247,6,0),"-")</f>
        <v>-</v>
      </c>
      <c r="F247" s="45">
        <f t="shared" si="42"/>
        <v>0</v>
      </c>
      <c r="G247" s="45" t="str">
        <f>IFERROR(VLOOKUP($H$5,Ledger!C247:K247,9,0),"-")</f>
        <v>-</v>
      </c>
      <c r="H247" s="45" t="str">
        <f t="shared" si="43"/>
        <v>-</v>
      </c>
      <c r="J247" s="25" t="str">
        <f>IFERROR(VLOOKUP($Q$5,Ledger!C247:K247,2,0),"-")</f>
        <v>-</v>
      </c>
      <c r="K247" s="49" t="str">
        <f>IFERROR(VLOOKUP($Q$5,Ledger!C247:K247,3,0),"-")</f>
        <v>-</v>
      </c>
      <c r="L247" s="49" t="str">
        <f>IFERROR(VLOOKUP($Q$5,Ledger!C247:K247,4,0),"-")</f>
        <v>-</v>
      </c>
      <c r="M247" s="49" t="str">
        <f>IFERROR(VLOOKUP($Q$5,Ledger!C247:K247,5,0),"-")</f>
        <v>-</v>
      </c>
      <c r="N247" s="49" t="str">
        <f>IFERROR(VLOOKUP($Q$5,Ledger!C247:K247,6,0),"-")</f>
        <v>-</v>
      </c>
      <c r="O247" s="45">
        <f t="shared" si="44"/>
        <v>0</v>
      </c>
      <c r="P247" s="45" t="str">
        <f>IFERROR(VLOOKUP($Q$5,Ledger!C247:K247,9,0),"-")</f>
        <v>-</v>
      </c>
      <c r="Q247" s="45" t="str">
        <f t="shared" si="45"/>
        <v>-</v>
      </c>
      <c r="S247" s="25" t="str">
        <f>IFERROR(VLOOKUP($Z$5,Ledger!C247:K247,2,0),"-")</f>
        <v>-</v>
      </c>
      <c r="T247" s="49" t="str">
        <f>IFERROR(VLOOKUP($Z$5,Ledger!C247:K247,3,0),"-")</f>
        <v>-</v>
      </c>
      <c r="U247" s="49" t="str">
        <f>IFERROR(VLOOKUP($Z$5,Ledger!C247:K247,4,0),"-")</f>
        <v>-</v>
      </c>
      <c r="V247" s="49" t="str">
        <f>IFERROR(VLOOKUP($Z$5,Ledger!C247:K247,5,0),"-")</f>
        <v>-</v>
      </c>
      <c r="W247" s="49" t="str">
        <f>IFERROR(VLOOKUP($Z$5,Ledger!C247:K247,6,0),"-")</f>
        <v>-</v>
      </c>
      <c r="X247" s="45">
        <f t="shared" si="46"/>
        <v>0</v>
      </c>
      <c r="Y247" s="45" t="str">
        <f>IFERROR(VLOOKUP($Z$5,Ledger!C247:K247,9,0),"-")</f>
        <v>-</v>
      </c>
      <c r="Z247" s="45" t="str">
        <f t="shared" si="47"/>
        <v>-</v>
      </c>
      <c r="AB247" s="25" t="str">
        <f>IFERROR(VLOOKUP($AI$5,Ledger!C247:K247,2,0),"-")</f>
        <v>-</v>
      </c>
      <c r="AC247" s="49" t="str">
        <f>IFERROR(VLOOKUP($AI$5,Ledger!C247:K247,3,0),"-")</f>
        <v>-</v>
      </c>
      <c r="AD247" s="49" t="str">
        <f>IFERROR(VLOOKUP($AI$5,Ledger!C247:K247,4,0),"-")</f>
        <v>-</v>
      </c>
      <c r="AE247" s="49" t="str">
        <f>IFERROR(VLOOKUP($AI$5,Ledger!C247:K247,5,0),"-")</f>
        <v>-</v>
      </c>
      <c r="AF247" s="49" t="str">
        <f>IFERROR(VLOOKUP($AI$5,Ledger!C247:K247,6,0),"-")</f>
        <v>-</v>
      </c>
      <c r="AG247" s="45">
        <f t="shared" si="48"/>
        <v>0</v>
      </c>
      <c r="AH247" s="45" t="str">
        <f>IFERROR(VLOOKUP($AI$5,Ledger!C247:K247,9,0),"-")</f>
        <v>-</v>
      </c>
      <c r="AI247" s="45" t="str">
        <f t="shared" si="49"/>
        <v>-</v>
      </c>
      <c r="AK247" s="25" t="str">
        <f>IFERROR(VLOOKUP($AR$5,Ledger!C247:K247,2,0),"-")</f>
        <v>-</v>
      </c>
      <c r="AL247" s="49" t="str">
        <f>IFERROR(VLOOKUP($AR$5,Ledger!C247:K247,3,0),"-")</f>
        <v>-</v>
      </c>
      <c r="AM247" s="49" t="str">
        <f>IFERROR(VLOOKUP($AR$5,Ledger!C247:K247,4,0),"-")</f>
        <v>-</v>
      </c>
      <c r="AN247" s="49" t="str">
        <f>IFERROR(VLOOKUP($AR$5,Ledger!C247:K247,5,0),"-")</f>
        <v>-</v>
      </c>
      <c r="AO247" s="49" t="str">
        <f>IFERROR(VLOOKUP($AR$5,Ledger!C247:K247,6,0),"-")</f>
        <v>-</v>
      </c>
      <c r="AP247" s="45">
        <f t="shared" si="50"/>
        <v>0</v>
      </c>
      <c r="AQ247" s="45" t="str">
        <f>IFERROR(VLOOKUP($AR$5,Ledger!C247:K247,9,0),"-")</f>
        <v>-</v>
      </c>
      <c r="AR247" s="45" t="str">
        <f t="shared" si="51"/>
        <v>-</v>
      </c>
      <c r="AT247" s="25" t="str">
        <f>IFERROR(VLOOKUP($BA$5,Ledger!C247:K247,2,0),"-")</f>
        <v>-</v>
      </c>
      <c r="AU247" s="49" t="str">
        <f>IFERROR(VLOOKUP($BA$5,Ledger!C247:K247,3,0),"-")</f>
        <v>-</v>
      </c>
      <c r="AV247" s="49" t="str">
        <f>IFERROR(VLOOKUP($BA$5,Ledger!C247:K247,4,0),"-")</f>
        <v>-</v>
      </c>
      <c r="AW247" s="49" t="str">
        <f>IFERROR(VLOOKUP($BA$5,Ledger!C247:K247,5,0),"-")</f>
        <v>-</v>
      </c>
      <c r="AX247" s="49" t="str">
        <f>IFERROR(VLOOKUP($BA$5,Ledger!C247:K247,6,0),"-")</f>
        <v>-</v>
      </c>
      <c r="AY247" s="45">
        <f t="shared" si="52"/>
        <v>0</v>
      </c>
      <c r="AZ247" s="45" t="str">
        <f>IFERROR(VLOOKUP($BA$5,Ledger!C247:K247,9,0),"-")</f>
        <v>-</v>
      </c>
      <c r="BA247" s="45" t="str">
        <f t="shared" si="53"/>
        <v>-</v>
      </c>
      <c r="BC247" s="25" t="str">
        <f>IFERROR(VLOOKUP($BJ$5,Ledger!C247:K247,2,0),"-")</f>
        <v>-</v>
      </c>
      <c r="BD247" s="49" t="str">
        <f>IFERROR(VLOOKUP($BJ$5,Ledger!C247:K247,3,0),"-")</f>
        <v>-</v>
      </c>
      <c r="BE247" s="49" t="str">
        <f>IFERROR(VLOOKUP($BJ$5,Ledger!C247:K247,4,0),"-")</f>
        <v>-</v>
      </c>
      <c r="BF247" s="49" t="str">
        <f>IFERROR(VLOOKUP($BJ$5,Ledger!C247:K247,5,0),"-")</f>
        <v>-</v>
      </c>
      <c r="BG247" s="49" t="str">
        <f>IFERROR(VLOOKUP($BJ$5,Ledger!C247:K247,6,0),"-")</f>
        <v>-</v>
      </c>
      <c r="BH247" s="45">
        <f t="shared" si="54"/>
        <v>0</v>
      </c>
      <c r="BI247" s="45" t="str">
        <f>IFERROR(VLOOKUP($BJ$5,Ledger!C247:K247,9,0),"-")</f>
        <v>-</v>
      </c>
      <c r="BJ247" s="45" t="str">
        <f t="shared" si="55"/>
        <v>-</v>
      </c>
    </row>
    <row r="248" spans="1:62" ht="24" x14ac:dyDescent="0.2">
      <c r="A248" s="25" t="str">
        <f>IFERROR(VLOOKUP($H$5,Ledger!C248:K248,2,0),"-")</f>
        <v>-</v>
      </c>
      <c r="B248" s="49" t="str">
        <f>IFERROR(VLOOKUP($H$5,Ledger!C248:K248,3,0),"-")</f>
        <v>-</v>
      </c>
      <c r="C248" s="49" t="str">
        <f>IFERROR(VLOOKUP($H$5,Ledger!C248:K248,4,0),"-")</f>
        <v>-</v>
      </c>
      <c r="D248" s="49" t="str">
        <f>IFERROR(VLOOKUP($H$5,Ledger!C248:K248,5,0),"-")</f>
        <v>-</v>
      </c>
      <c r="E248" s="49" t="str">
        <f>IFERROR(VLOOKUP($H$5,Ledger!C248:K248,6,0),"-")</f>
        <v>-</v>
      </c>
      <c r="F248" s="45">
        <f t="shared" si="42"/>
        <v>0</v>
      </c>
      <c r="G248" s="45" t="str">
        <f>IFERROR(VLOOKUP($H$5,Ledger!C248:K248,9,0),"-")</f>
        <v>-</v>
      </c>
      <c r="H248" s="45" t="str">
        <f t="shared" si="43"/>
        <v>-</v>
      </c>
      <c r="J248" s="25" t="str">
        <f>IFERROR(VLOOKUP($Q$5,Ledger!C248:K248,2,0),"-")</f>
        <v>-</v>
      </c>
      <c r="K248" s="49" t="str">
        <f>IFERROR(VLOOKUP($Q$5,Ledger!C248:K248,3,0),"-")</f>
        <v>-</v>
      </c>
      <c r="L248" s="49" t="str">
        <f>IFERROR(VLOOKUP($Q$5,Ledger!C248:K248,4,0),"-")</f>
        <v>-</v>
      </c>
      <c r="M248" s="49" t="str">
        <f>IFERROR(VLOOKUP($Q$5,Ledger!C248:K248,5,0),"-")</f>
        <v>-</v>
      </c>
      <c r="N248" s="49" t="str">
        <f>IFERROR(VLOOKUP($Q$5,Ledger!C248:K248,6,0),"-")</f>
        <v>-</v>
      </c>
      <c r="O248" s="45">
        <f t="shared" si="44"/>
        <v>0</v>
      </c>
      <c r="P248" s="45" t="str">
        <f>IFERROR(VLOOKUP($Q$5,Ledger!C248:K248,9,0),"-")</f>
        <v>-</v>
      </c>
      <c r="Q248" s="45" t="str">
        <f t="shared" si="45"/>
        <v>-</v>
      </c>
      <c r="S248" s="25" t="str">
        <f>IFERROR(VLOOKUP($Z$5,Ledger!C248:K248,2,0),"-")</f>
        <v>-</v>
      </c>
      <c r="T248" s="49" t="str">
        <f>IFERROR(VLOOKUP($Z$5,Ledger!C248:K248,3,0),"-")</f>
        <v>-</v>
      </c>
      <c r="U248" s="49" t="str">
        <f>IFERROR(VLOOKUP($Z$5,Ledger!C248:K248,4,0),"-")</f>
        <v>-</v>
      </c>
      <c r="V248" s="49" t="str">
        <f>IFERROR(VLOOKUP($Z$5,Ledger!C248:K248,5,0),"-")</f>
        <v>-</v>
      </c>
      <c r="W248" s="49" t="str">
        <f>IFERROR(VLOOKUP($Z$5,Ledger!C248:K248,6,0),"-")</f>
        <v>-</v>
      </c>
      <c r="X248" s="45">
        <f t="shared" si="46"/>
        <v>0</v>
      </c>
      <c r="Y248" s="45" t="str">
        <f>IFERROR(VLOOKUP($Z$5,Ledger!C248:K248,9,0),"-")</f>
        <v>-</v>
      </c>
      <c r="Z248" s="45" t="str">
        <f t="shared" si="47"/>
        <v>-</v>
      </c>
      <c r="AB248" s="25" t="str">
        <f>IFERROR(VLOOKUP($AI$5,Ledger!C248:K248,2,0),"-")</f>
        <v>-</v>
      </c>
      <c r="AC248" s="49" t="str">
        <f>IFERROR(VLOOKUP($AI$5,Ledger!C248:K248,3,0),"-")</f>
        <v>-</v>
      </c>
      <c r="AD248" s="49" t="str">
        <f>IFERROR(VLOOKUP($AI$5,Ledger!C248:K248,4,0),"-")</f>
        <v>-</v>
      </c>
      <c r="AE248" s="49" t="str">
        <f>IFERROR(VLOOKUP($AI$5,Ledger!C248:K248,5,0),"-")</f>
        <v>-</v>
      </c>
      <c r="AF248" s="49" t="str">
        <f>IFERROR(VLOOKUP($AI$5,Ledger!C248:K248,6,0),"-")</f>
        <v>-</v>
      </c>
      <c r="AG248" s="45">
        <f t="shared" si="48"/>
        <v>0</v>
      </c>
      <c r="AH248" s="45" t="str">
        <f>IFERROR(VLOOKUP($AI$5,Ledger!C248:K248,9,0),"-")</f>
        <v>-</v>
      </c>
      <c r="AI248" s="45" t="str">
        <f t="shared" si="49"/>
        <v>-</v>
      </c>
      <c r="AK248" s="25" t="str">
        <f>IFERROR(VLOOKUP($AR$5,Ledger!C248:K248,2,0),"-")</f>
        <v>-</v>
      </c>
      <c r="AL248" s="49" t="str">
        <f>IFERROR(VLOOKUP($AR$5,Ledger!C248:K248,3,0),"-")</f>
        <v>-</v>
      </c>
      <c r="AM248" s="49" t="str">
        <f>IFERROR(VLOOKUP($AR$5,Ledger!C248:K248,4,0),"-")</f>
        <v>-</v>
      </c>
      <c r="AN248" s="49" t="str">
        <f>IFERROR(VLOOKUP($AR$5,Ledger!C248:K248,5,0),"-")</f>
        <v>-</v>
      </c>
      <c r="AO248" s="49" t="str">
        <f>IFERROR(VLOOKUP($AR$5,Ledger!C248:K248,6,0),"-")</f>
        <v>-</v>
      </c>
      <c r="AP248" s="45">
        <f t="shared" si="50"/>
        <v>0</v>
      </c>
      <c r="AQ248" s="45" t="str">
        <f>IFERROR(VLOOKUP($AR$5,Ledger!C248:K248,9,0),"-")</f>
        <v>-</v>
      </c>
      <c r="AR248" s="45" t="str">
        <f t="shared" si="51"/>
        <v>-</v>
      </c>
      <c r="AT248" s="25" t="str">
        <f>IFERROR(VLOOKUP($BA$5,Ledger!C248:K248,2,0),"-")</f>
        <v>-</v>
      </c>
      <c r="AU248" s="49" t="str">
        <f>IFERROR(VLOOKUP($BA$5,Ledger!C248:K248,3,0),"-")</f>
        <v>-</v>
      </c>
      <c r="AV248" s="49" t="str">
        <f>IFERROR(VLOOKUP($BA$5,Ledger!C248:K248,4,0),"-")</f>
        <v>-</v>
      </c>
      <c r="AW248" s="49" t="str">
        <f>IFERROR(VLOOKUP($BA$5,Ledger!C248:K248,5,0),"-")</f>
        <v>-</v>
      </c>
      <c r="AX248" s="49" t="str">
        <f>IFERROR(VLOOKUP($BA$5,Ledger!C248:K248,6,0),"-")</f>
        <v>-</v>
      </c>
      <c r="AY248" s="45">
        <f t="shared" si="52"/>
        <v>0</v>
      </c>
      <c r="AZ248" s="45" t="str">
        <f>IFERROR(VLOOKUP($BA$5,Ledger!C248:K248,9,0),"-")</f>
        <v>-</v>
      </c>
      <c r="BA248" s="45" t="str">
        <f t="shared" si="53"/>
        <v>-</v>
      </c>
      <c r="BC248" s="25" t="str">
        <f>IFERROR(VLOOKUP($BJ$5,Ledger!C248:K248,2,0),"-")</f>
        <v>-</v>
      </c>
      <c r="BD248" s="49" t="str">
        <f>IFERROR(VLOOKUP($BJ$5,Ledger!C248:K248,3,0),"-")</f>
        <v>-</v>
      </c>
      <c r="BE248" s="49" t="str">
        <f>IFERROR(VLOOKUP($BJ$5,Ledger!C248:K248,4,0),"-")</f>
        <v>-</v>
      </c>
      <c r="BF248" s="49" t="str">
        <f>IFERROR(VLOOKUP($BJ$5,Ledger!C248:K248,5,0),"-")</f>
        <v>-</v>
      </c>
      <c r="BG248" s="49" t="str">
        <f>IFERROR(VLOOKUP($BJ$5,Ledger!C248:K248,6,0),"-")</f>
        <v>-</v>
      </c>
      <c r="BH248" s="45">
        <f t="shared" si="54"/>
        <v>0</v>
      </c>
      <c r="BI248" s="45" t="str">
        <f>IFERROR(VLOOKUP($BJ$5,Ledger!C248:K248,9,0),"-")</f>
        <v>-</v>
      </c>
      <c r="BJ248" s="45" t="str">
        <f t="shared" si="55"/>
        <v>-</v>
      </c>
    </row>
    <row r="249" spans="1:62" ht="24" x14ac:dyDescent="0.2">
      <c r="A249" s="25" t="str">
        <f>IFERROR(VLOOKUP($H$5,Ledger!C249:K249,2,0),"-")</f>
        <v>-</v>
      </c>
      <c r="B249" s="49" t="str">
        <f>IFERROR(VLOOKUP($H$5,Ledger!C249:K249,3,0),"-")</f>
        <v>-</v>
      </c>
      <c r="C249" s="49" t="str">
        <f>IFERROR(VLOOKUP($H$5,Ledger!C249:K249,4,0),"-")</f>
        <v>-</v>
      </c>
      <c r="D249" s="49" t="str">
        <f>IFERROR(VLOOKUP($H$5,Ledger!C249:K249,5,0),"-")</f>
        <v>-</v>
      </c>
      <c r="E249" s="49" t="str">
        <f>IFERROR(VLOOKUP($H$5,Ledger!C249:K249,6,0),"-")</f>
        <v>-</v>
      </c>
      <c r="F249" s="45">
        <f t="shared" si="42"/>
        <v>0</v>
      </c>
      <c r="G249" s="45" t="str">
        <f>IFERROR(VLOOKUP($H$5,Ledger!C249:K249,9,0),"-")</f>
        <v>-</v>
      </c>
      <c r="H249" s="45" t="str">
        <f t="shared" si="43"/>
        <v>-</v>
      </c>
      <c r="J249" s="25" t="str">
        <f>IFERROR(VLOOKUP($Q$5,Ledger!C249:K249,2,0),"-")</f>
        <v>-</v>
      </c>
      <c r="K249" s="49" t="str">
        <f>IFERROR(VLOOKUP($Q$5,Ledger!C249:K249,3,0),"-")</f>
        <v>-</v>
      </c>
      <c r="L249" s="49" t="str">
        <f>IFERROR(VLOOKUP($Q$5,Ledger!C249:K249,4,0),"-")</f>
        <v>-</v>
      </c>
      <c r="M249" s="49" t="str">
        <f>IFERROR(VLOOKUP($Q$5,Ledger!C249:K249,5,0),"-")</f>
        <v>-</v>
      </c>
      <c r="N249" s="49" t="str">
        <f>IFERROR(VLOOKUP($Q$5,Ledger!C249:K249,6,0),"-")</f>
        <v>-</v>
      </c>
      <c r="O249" s="45">
        <f t="shared" si="44"/>
        <v>0</v>
      </c>
      <c r="P249" s="45" t="str">
        <f>IFERROR(VLOOKUP($Q$5,Ledger!C249:K249,9,0),"-")</f>
        <v>-</v>
      </c>
      <c r="Q249" s="45" t="str">
        <f t="shared" si="45"/>
        <v>-</v>
      </c>
      <c r="S249" s="25" t="str">
        <f>IFERROR(VLOOKUP($Z$5,Ledger!C249:K249,2,0),"-")</f>
        <v>-</v>
      </c>
      <c r="T249" s="49" t="str">
        <f>IFERROR(VLOOKUP($Z$5,Ledger!C249:K249,3,0),"-")</f>
        <v>-</v>
      </c>
      <c r="U249" s="49" t="str">
        <f>IFERROR(VLOOKUP($Z$5,Ledger!C249:K249,4,0),"-")</f>
        <v>-</v>
      </c>
      <c r="V249" s="49" t="str">
        <f>IFERROR(VLOOKUP($Z$5,Ledger!C249:K249,5,0),"-")</f>
        <v>-</v>
      </c>
      <c r="W249" s="49" t="str">
        <f>IFERROR(VLOOKUP($Z$5,Ledger!C249:K249,6,0),"-")</f>
        <v>-</v>
      </c>
      <c r="X249" s="45">
        <f t="shared" si="46"/>
        <v>0</v>
      </c>
      <c r="Y249" s="45" t="str">
        <f>IFERROR(VLOOKUP($Z$5,Ledger!C249:K249,9,0),"-")</f>
        <v>-</v>
      </c>
      <c r="Z249" s="45" t="str">
        <f t="shared" si="47"/>
        <v>-</v>
      </c>
      <c r="AB249" s="25" t="str">
        <f>IFERROR(VLOOKUP($AI$5,Ledger!C249:K249,2,0),"-")</f>
        <v>-</v>
      </c>
      <c r="AC249" s="49" t="str">
        <f>IFERROR(VLOOKUP($AI$5,Ledger!C249:K249,3,0),"-")</f>
        <v>-</v>
      </c>
      <c r="AD249" s="49" t="str">
        <f>IFERROR(VLOOKUP($AI$5,Ledger!C249:K249,4,0),"-")</f>
        <v>-</v>
      </c>
      <c r="AE249" s="49" t="str">
        <f>IFERROR(VLOOKUP($AI$5,Ledger!C249:K249,5,0),"-")</f>
        <v>-</v>
      </c>
      <c r="AF249" s="49" t="str">
        <f>IFERROR(VLOOKUP($AI$5,Ledger!C249:K249,6,0),"-")</f>
        <v>-</v>
      </c>
      <c r="AG249" s="45">
        <f t="shared" si="48"/>
        <v>0</v>
      </c>
      <c r="AH249" s="45" t="str">
        <f>IFERROR(VLOOKUP($AI$5,Ledger!C249:K249,9,0),"-")</f>
        <v>-</v>
      </c>
      <c r="AI249" s="45" t="str">
        <f t="shared" si="49"/>
        <v>-</v>
      </c>
      <c r="AK249" s="25" t="str">
        <f>IFERROR(VLOOKUP($AR$5,Ledger!C249:K249,2,0),"-")</f>
        <v>-</v>
      </c>
      <c r="AL249" s="49" t="str">
        <f>IFERROR(VLOOKUP($AR$5,Ledger!C249:K249,3,0),"-")</f>
        <v>-</v>
      </c>
      <c r="AM249" s="49" t="str">
        <f>IFERROR(VLOOKUP($AR$5,Ledger!C249:K249,4,0),"-")</f>
        <v>-</v>
      </c>
      <c r="AN249" s="49" t="str">
        <f>IFERROR(VLOOKUP($AR$5,Ledger!C249:K249,5,0),"-")</f>
        <v>-</v>
      </c>
      <c r="AO249" s="49" t="str">
        <f>IFERROR(VLOOKUP($AR$5,Ledger!C249:K249,6,0),"-")</f>
        <v>-</v>
      </c>
      <c r="AP249" s="45">
        <f t="shared" si="50"/>
        <v>0</v>
      </c>
      <c r="AQ249" s="45" t="str">
        <f>IFERROR(VLOOKUP($AR$5,Ledger!C249:K249,9,0),"-")</f>
        <v>-</v>
      </c>
      <c r="AR249" s="45" t="str">
        <f t="shared" si="51"/>
        <v>-</v>
      </c>
      <c r="AT249" s="25" t="str">
        <f>IFERROR(VLOOKUP($BA$5,Ledger!C249:K249,2,0),"-")</f>
        <v>-</v>
      </c>
      <c r="AU249" s="49" t="str">
        <f>IFERROR(VLOOKUP($BA$5,Ledger!C249:K249,3,0),"-")</f>
        <v>-</v>
      </c>
      <c r="AV249" s="49" t="str">
        <f>IFERROR(VLOOKUP($BA$5,Ledger!C249:K249,4,0),"-")</f>
        <v>-</v>
      </c>
      <c r="AW249" s="49" t="str">
        <f>IFERROR(VLOOKUP($BA$5,Ledger!C249:K249,5,0),"-")</f>
        <v>-</v>
      </c>
      <c r="AX249" s="49" t="str">
        <f>IFERROR(VLOOKUP($BA$5,Ledger!C249:K249,6,0),"-")</f>
        <v>-</v>
      </c>
      <c r="AY249" s="45">
        <f t="shared" si="52"/>
        <v>0</v>
      </c>
      <c r="AZ249" s="45" t="str">
        <f>IFERROR(VLOOKUP($BA$5,Ledger!C249:K249,9,0),"-")</f>
        <v>-</v>
      </c>
      <c r="BA249" s="45" t="str">
        <f t="shared" si="53"/>
        <v>-</v>
      </c>
      <c r="BC249" s="25" t="str">
        <f>IFERROR(VLOOKUP($BJ$5,Ledger!C249:K249,2,0),"-")</f>
        <v>-</v>
      </c>
      <c r="BD249" s="49" t="str">
        <f>IFERROR(VLOOKUP($BJ$5,Ledger!C249:K249,3,0),"-")</f>
        <v>-</v>
      </c>
      <c r="BE249" s="49" t="str">
        <f>IFERROR(VLOOKUP($BJ$5,Ledger!C249:K249,4,0),"-")</f>
        <v>-</v>
      </c>
      <c r="BF249" s="49" t="str">
        <f>IFERROR(VLOOKUP($BJ$5,Ledger!C249:K249,5,0),"-")</f>
        <v>-</v>
      </c>
      <c r="BG249" s="49" t="str">
        <f>IFERROR(VLOOKUP($BJ$5,Ledger!C249:K249,6,0),"-")</f>
        <v>-</v>
      </c>
      <c r="BH249" s="45">
        <f t="shared" si="54"/>
        <v>0</v>
      </c>
      <c r="BI249" s="45" t="str">
        <f>IFERROR(VLOOKUP($BJ$5,Ledger!C249:K249,9,0),"-")</f>
        <v>-</v>
      </c>
      <c r="BJ249" s="45" t="str">
        <f t="shared" si="55"/>
        <v>-</v>
      </c>
    </row>
    <row r="250" spans="1:62" ht="24" x14ac:dyDescent="0.2">
      <c r="A250" s="25" t="str">
        <f>IFERROR(VLOOKUP($H$5,Ledger!C250:K250,2,0),"-")</f>
        <v>-</v>
      </c>
      <c r="B250" s="49" t="str">
        <f>IFERROR(VLOOKUP($H$5,Ledger!C250:K250,3,0),"-")</f>
        <v>-</v>
      </c>
      <c r="C250" s="49" t="str">
        <f>IFERROR(VLOOKUP($H$5,Ledger!C250:K250,4,0),"-")</f>
        <v>-</v>
      </c>
      <c r="D250" s="49" t="str">
        <f>IFERROR(VLOOKUP($H$5,Ledger!C250:K250,5,0),"-")</f>
        <v>-</v>
      </c>
      <c r="E250" s="49" t="str">
        <f>IFERROR(VLOOKUP($H$5,Ledger!C250:K250,6,0),"-")</f>
        <v>-</v>
      </c>
      <c r="F250" s="45">
        <f t="shared" si="42"/>
        <v>0</v>
      </c>
      <c r="G250" s="45" t="str">
        <f>IFERROR(VLOOKUP($H$5,Ledger!C250:K250,9,0),"-")</f>
        <v>-</v>
      </c>
      <c r="H250" s="45" t="str">
        <f t="shared" si="43"/>
        <v>-</v>
      </c>
      <c r="J250" s="25" t="str">
        <f>IFERROR(VLOOKUP($Q$5,Ledger!C250:K250,2,0),"-")</f>
        <v>-</v>
      </c>
      <c r="K250" s="49" t="str">
        <f>IFERROR(VLOOKUP($Q$5,Ledger!C250:K250,3,0),"-")</f>
        <v>-</v>
      </c>
      <c r="L250" s="49" t="str">
        <f>IFERROR(VLOOKUP($Q$5,Ledger!C250:K250,4,0),"-")</f>
        <v>-</v>
      </c>
      <c r="M250" s="49" t="str">
        <f>IFERROR(VLOOKUP($Q$5,Ledger!C250:K250,5,0),"-")</f>
        <v>-</v>
      </c>
      <c r="N250" s="49" t="str">
        <f>IFERROR(VLOOKUP($Q$5,Ledger!C250:K250,6,0),"-")</f>
        <v>-</v>
      </c>
      <c r="O250" s="45">
        <f t="shared" si="44"/>
        <v>0</v>
      </c>
      <c r="P250" s="45" t="str">
        <f>IFERROR(VLOOKUP($Q$5,Ledger!C250:K250,9,0),"-")</f>
        <v>-</v>
      </c>
      <c r="Q250" s="45" t="str">
        <f t="shared" si="45"/>
        <v>-</v>
      </c>
      <c r="S250" s="25" t="str">
        <f>IFERROR(VLOOKUP($Z$5,Ledger!C250:K250,2,0),"-")</f>
        <v>-</v>
      </c>
      <c r="T250" s="49" t="str">
        <f>IFERROR(VLOOKUP($Z$5,Ledger!C250:K250,3,0),"-")</f>
        <v>-</v>
      </c>
      <c r="U250" s="49" t="str">
        <f>IFERROR(VLOOKUP($Z$5,Ledger!C250:K250,4,0),"-")</f>
        <v>-</v>
      </c>
      <c r="V250" s="49" t="str">
        <f>IFERROR(VLOOKUP($Z$5,Ledger!C250:K250,5,0),"-")</f>
        <v>-</v>
      </c>
      <c r="W250" s="49" t="str">
        <f>IFERROR(VLOOKUP($Z$5,Ledger!C250:K250,6,0),"-")</f>
        <v>-</v>
      </c>
      <c r="X250" s="45">
        <f t="shared" si="46"/>
        <v>0</v>
      </c>
      <c r="Y250" s="45" t="str">
        <f>IFERROR(VLOOKUP($Z$5,Ledger!C250:K250,9,0),"-")</f>
        <v>-</v>
      </c>
      <c r="Z250" s="45" t="str">
        <f t="shared" si="47"/>
        <v>-</v>
      </c>
      <c r="AB250" s="25" t="str">
        <f>IFERROR(VLOOKUP($AI$5,Ledger!C250:K250,2,0),"-")</f>
        <v>-</v>
      </c>
      <c r="AC250" s="49" t="str">
        <f>IFERROR(VLOOKUP($AI$5,Ledger!C250:K250,3,0),"-")</f>
        <v>-</v>
      </c>
      <c r="AD250" s="49" t="str">
        <f>IFERROR(VLOOKUP($AI$5,Ledger!C250:K250,4,0),"-")</f>
        <v>-</v>
      </c>
      <c r="AE250" s="49" t="str">
        <f>IFERROR(VLOOKUP($AI$5,Ledger!C250:K250,5,0),"-")</f>
        <v>-</v>
      </c>
      <c r="AF250" s="49" t="str">
        <f>IFERROR(VLOOKUP($AI$5,Ledger!C250:K250,6,0),"-")</f>
        <v>-</v>
      </c>
      <c r="AG250" s="45">
        <f t="shared" si="48"/>
        <v>0</v>
      </c>
      <c r="AH250" s="45" t="str">
        <f>IFERROR(VLOOKUP($AI$5,Ledger!C250:K250,9,0),"-")</f>
        <v>-</v>
      </c>
      <c r="AI250" s="45" t="str">
        <f t="shared" si="49"/>
        <v>-</v>
      </c>
      <c r="AK250" s="25" t="str">
        <f>IFERROR(VLOOKUP($AR$5,Ledger!C250:K250,2,0),"-")</f>
        <v>-</v>
      </c>
      <c r="AL250" s="49" t="str">
        <f>IFERROR(VLOOKUP($AR$5,Ledger!C250:K250,3,0),"-")</f>
        <v>-</v>
      </c>
      <c r="AM250" s="49" t="str">
        <f>IFERROR(VLOOKUP($AR$5,Ledger!C250:K250,4,0),"-")</f>
        <v>-</v>
      </c>
      <c r="AN250" s="49" t="str">
        <f>IFERROR(VLOOKUP($AR$5,Ledger!C250:K250,5,0),"-")</f>
        <v>-</v>
      </c>
      <c r="AO250" s="49" t="str">
        <f>IFERROR(VLOOKUP($AR$5,Ledger!C250:K250,6,0),"-")</f>
        <v>-</v>
      </c>
      <c r="AP250" s="45">
        <f t="shared" si="50"/>
        <v>0</v>
      </c>
      <c r="AQ250" s="45" t="str">
        <f>IFERROR(VLOOKUP($AR$5,Ledger!C250:K250,9,0),"-")</f>
        <v>-</v>
      </c>
      <c r="AR250" s="45" t="str">
        <f t="shared" si="51"/>
        <v>-</v>
      </c>
      <c r="AT250" s="25" t="str">
        <f>IFERROR(VLOOKUP($BA$5,Ledger!C250:K250,2,0),"-")</f>
        <v>-</v>
      </c>
      <c r="AU250" s="49" t="str">
        <f>IFERROR(VLOOKUP($BA$5,Ledger!C250:K250,3,0),"-")</f>
        <v>-</v>
      </c>
      <c r="AV250" s="49" t="str">
        <f>IFERROR(VLOOKUP($BA$5,Ledger!C250:K250,4,0),"-")</f>
        <v>-</v>
      </c>
      <c r="AW250" s="49" t="str">
        <f>IFERROR(VLOOKUP($BA$5,Ledger!C250:K250,5,0),"-")</f>
        <v>-</v>
      </c>
      <c r="AX250" s="49" t="str">
        <f>IFERROR(VLOOKUP($BA$5,Ledger!C250:K250,6,0),"-")</f>
        <v>-</v>
      </c>
      <c r="AY250" s="45">
        <f t="shared" si="52"/>
        <v>0</v>
      </c>
      <c r="AZ250" s="45" t="str">
        <f>IFERROR(VLOOKUP($BA$5,Ledger!C250:K250,9,0),"-")</f>
        <v>-</v>
      </c>
      <c r="BA250" s="45" t="str">
        <f t="shared" si="53"/>
        <v>-</v>
      </c>
      <c r="BC250" s="25" t="str">
        <f>IFERROR(VLOOKUP($BJ$5,Ledger!C250:K250,2,0),"-")</f>
        <v>-</v>
      </c>
      <c r="BD250" s="49" t="str">
        <f>IFERROR(VLOOKUP($BJ$5,Ledger!C250:K250,3,0),"-")</f>
        <v>-</v>
      </c>
      <c r="BE250" s="49" t="str">
        <f>IFERROR(VLOOKUP($BJ$5,Ledger!C250:K250,4,0),"-")</f>
        <v>-</v>
      </c>
      <c r="BF250" s="49" t="str">
        <f>IFERROR(VLOOKUP($BJ$5,Ledger!C250:K250,5,0),"-")</f>
        <v>-</v>
      </c>
      <c r="BG250" s="49" t="str">
        <f>IFERROR(VLOOKUP($BJ$5,Ledger!C250:K250,6,0),"-")</f>
        <v>-</v>
      </c>
      <c r="BH250" s="45">
        <f t="shared" si="54"/>
        <v>0</v>
      </c>
      <c r="BI250" s="45" t="str">
        <f>IFERROR(VLOOKUP($BJ$5,Ledger!C250:K250,9,0),"-")</f>
        <v>-</v>
      </c>
      <c r="BJ250" s="45" t="str">
        <f t="shared" si="55"/>
        <v>-</v>
      </c>
    </row>
    <row r="251" spans="1:62" ht="24" x14ac:dyDescent="0.2">
      <c r="A251" s="25" t="str">
        <f>IFERROR(VLOOKUP($H$5,Ledger!C251:K251,2,0),"-")</f>
        <v>-</v>
      </c>
      <c r="B251" s="49" t="str">
        <f>IFERROR(VLOOKUP($H$5,Ledger!C251:K251,3,0),"-")</f>
        <v>-</v>
      </c>
      <c r="C251" s="49" t="str">
        <f>IFERROR(VLOOKUP($H$5,Ledger!C251:K251,4,0),"-")</f>
        <v>-</v>
      </c>
      <c r="D251" s="49" t="str">
        <f>IFERROR(VLOOKUP($H$5,Ledger!C251:K251,5,0),"-")</f>
        <v>-</v>
      </c>
      <c r="E251" s="49" t="str">
        <f>IFERROR(VLOOKUP($H$5,Ledger!C251:K251,6,0),"-")</f>
        <v>-</v>
      </c>
      <c r="F251" s="45">
        <f t="shared" si="42"/>
        <v>0</v>
      </c>
      <c r="G251" s="45" t="str">
        <f>IFERROR(VLOOKUP($H$5,Ledger!C251:K251,9,0),"-")</f>
        <v>-</v>
      </c>
      <c r="H251" s="45" t="str">
        <f t="shared" si="43"/>
        <v>-</v>
      </c>
      <c r="J251" s="25" t="str">
        <f>IFERROR(VLOOKUP($Q$5,Ledger!C251:K251,2,0),"-")</f>
        <v>-</v>
      </c>
      <c r="K251" s="49" t="str">
        <f>IFERROR(VLOOKUP($Q$5,Ledger!C251:K251,3,0),"-")</f>
        <v>-</v>
      </c>
      <c r="L251" s="49" t="str">
        <f>IFERROR(VLOOKUP($Q$5,Ledger!C251:K251,4,0),"-")</f>
        <v>-</v>
      </c>
      <c r="M251" s="49" t="str">
        <f>IFERROR(VLOOKUP($Q$5,Ledger!C251:K251,5,0),"-")</f>
        <v>-</v>
      </c>
      <c r="N251" s="49" t="str">
        <f>IFERROR(VLOOKUP($Q$5,Ledger!C251:K251,6,0),"-")</f>
        <v>-</v>
      </c>
      <c r="O251" s="45">
        <f t="shared" si="44"/>
        <v>0</v>
      </c>
      <c r="P251" s="45" t="str">
        <f>IFERROR(VLOOKUP($Q$5,Ledger!C251:K251,9,0),"-")</f>
        <v>-</v>
      </c>
      <c r="Q251" s="45" t="str">
        <f t="shared" si="45"/>
        <v>-</v>
      </c>
      <c r="S251" s="25" t="str">
        <f>IFERROR(VLOOKUP($Z$5,Ledger!C251:K251,2,0),"-")</f>
        <v>-</v>
      </c>
      <c r="T251" s="49" t="str">
        <f>IFERROR(VLOOKUP($Z$5,Ledger!C251:K251,3,0),"-")</f>
        <v>-</v>
      </c>
      <c r="U251" s="49" t="str">
        <f>IFERROR(VLOOKUP($Z$5,Ledger!C251:K251,4,0),"-")</f>
        <v>-</v>
      </c>
      <c r="V251" s="49" t="str">
        <f>IFERROR(VLOOKUP($Z$5,Ledger!C251:K251,5,0),"-")</f>
        <v>-</v>
      </c>
      <c r="W251" s="49" t="str">
        <f>IFERROR(VLOOKUP($Z$5,Ledger!C251:K251,6,0),"-")</f>
        <v>-</v>
      </c>
      <c r="X251" s="45">
        <f t="shared" si="46"/>
        <v>0</v>
      </c>
      <c r="Y251" s="45" t="str">
        <f>IFERROR(VLOOKUP($Z$5,Ledger!C251:K251,9,0),"-")</f>
        <v>-</v>
      </c>
      <c r="Z251" s="45" t="str">
        <f t="shared" si="47"/>
        <v>-</v>
      </c>
      <c r="AB251" s="25" t="str">
        <f>IFERROR(VLOOKUP($AI$5,Ledger!C251:K251,2,0),"-")</f>
        <v>-</v>
      </c>
      <c r="AC251" s="49" t="str">
        <f>IFERROR(VLOOKUP($AI$5,Ledger!C251:K251,3,0),"-")</f>
        <v>-</v>
      </c>
      <c r="AD251" s="49" t="str">
        <f>IFERROR(VLOOKUP($AI$5,Ledger!C251:K251,4,0),"-")</f>
        <v>-</v>
      </c>
      <c r="AE251" s="49" t="str">
        <f>IFERROR(VLOOKUP($AI$5,Ledger!C251:K251,5,0),"-")</f>
        <v>-</v>
      </c>
      <c r="AF251" s="49" t="str">
        <f>IFERROR(VLOOKUP($AI$5,Ledger!C251:K251,6,0),"-")</f>
        <v>-</v>
      </c>
      <c r="AG251" s="45">
        <f t="shared" si="48"/>
        <v>0</v>
      </c>
      <c r="AH251" s="45" t="str">
        <f>IFERROR(VLOOKUP($AI$5,Ledger!C251:K251,9,0),"-")</f>
        <v>-</v>
      </c>
      <c r="AI251" s="45" t="str">
        <f t="shared" si="49"/>
        <v>-</v>
      </c>
      <c r="AK251" s="25" t="str">
        <f>IFERROR(VLOOKUP($AR$5,Ledger!C251:K251,2,0),"-")</f>
        <v>-</v>
      </c>
      <c r="AL251" s="49" t="str">
        <f>IFERROR(VLOOKUP($AR$5,Ledger!C251:K251,3,0),"-")</f>
        <v>-</v>
      </c>
      <c r="AM251" s="49" t="str">
        <f>IFERROR(VLOOKUP($AR$5,Ledger!C251:K251,4,0),"-")</f>
        <v>-</v>
      </c>
      <c r="AN251" s="49" t="str">
        <f>IFERROR(VLOOKUP($AR$5,Ledger!C251:K251,5,0),"-")</f>
        <v>-</v>
      </c>
      <c r="AO251" s="49" t="str">
        <f>IFERROR(VLOOKUP($AR$5,Ledger!C251:K251,6,0),"-")</f>
        <v>-</v>
      </c>
      <c r="AP251" s="45">
        <f t="shared" si="50"/>
        <v>0</v>
      </c>
      <c r="AQ251" s="45" t="str">
        <f>IFERROR(VLOOKUP($AR$5,Ledger!C251:K251,9,0),"-")</f>
        <v>-</v>
      </c>
      <c r="AR251" s="45" t="str">
        <f t="shared" si="51"/>
        <v>-</v>
      </c>
      <c r="AT251" s="25" t="str">
        <f>IFERROR(VLOOKUP($BA$5,Ledger!C251:K251,2,0),"-")</f>
        <v>-</v>
      </c>
      <c r="AU251" s="49" t="str">
        <f>IFERROR(VLOOKUP($BA$5,Ledger!C251:K251,3,0),"-")</f>
        <v>-</v>
      </c>
      <c r="AV251" s="49" t="str">
        <f>IFERROR(VLOOKUP($BA$5,Ledger!C251:K251,4,0),"-")</f>
        <v>-</v>
      </c>
      <c r="AW251" s="49" t="str">
        <f>IFERROR(VLOOKUP($BA$5,Ledger!C251:K251,5,0),"-")</f>
        <v>-</v>
      </c>
      <c r="AX251" s="49" t="str">
        <f>IFERROR(VLOOKUP($BA$5,Ledger!C251:K251,6,0),"-")</f>
        <v>-</v>
      </c>
      <c r="AY251" s="45">
        <f t="shared" si="52"/>
        <v>0</v>
      </c>
      <c r="AZ251" s="45" t="str">
        <f>IFERROR(VLOOKUP($BA$5,Ledger!C251:K251,9,0),"-")</f>
        <v>-</v>
      </c>
      <c r="BA251" s="45" t="str">
        <f t="shared" si="53"/>
        <v>-</v>
      </c>
      <c r="BC251" s="25" t="str">
        <f>IFERROR(VLOOKUP($BJ$5,Ledger!C251:K251,2,0),"-")</f>
        <v>-</v>
      </c>
      <c r="BD251" s="49" t="str">
        <f>IFERROR(VLOOKUP($BJ$5,Ledger!C251:K251,3,0),"-")</f>
        <v>-</v>
      </c>
      <c r="BE251" s="49" t="str">
        <f>IFERROR(VLOOKUP($BJ$5,Ledger!C251:K251,4,0),"-")</f>
        <v>-</v>
      </c>
      <c r="BF251" s="49" t="str">
        <f>IFERROR(VLOOKUP($BJ$5,Ledger!C251:K251,5,0),"-")</f>
        <v>-</v>
      </c>
      <c r="BG251" s="49" t="str">
        <f>IFERROR(VLOOKUP($BJ$5,Ledger!C251:K251,6,0),"-")</f>
        <v>-</v>
      </c>
      <c r="BH251" s="45">
        <f t="shared" si="54"/>
        <v>0</v>
      </c>
      <c r="BI251" s="45" t="str">
        <f>IFERROR(VLOOKUP($BJ$5,Ledger!C251:K251,9,0),"-")</f>
        <v>-</v>
      </c>
      <c r="BJ251" s="45" t="str">
        <f t="shared" si="55"/>
        <v>-</v>
      </c>
    </row>
    <row r="252" spans="1:62" ht="24" x14ac:dyDescent="0.2">
      <c r="A252" s="25" t="str">
        <f>IFERROR(VLOOKUP($H$5,Ledger!C252:K252,2,0),"-")</f>
        <v>-</v>
      </c>
      <c r="B252" s="49" t="str">
        <f>IFERROR(VLOOKUP($H$5,Ledger!C252:K252,3,0),"-")</f>
        <v>-</v>
      </c>
      <c r="C252" s="49" t="str">
        <f>IFERROR(VLOOKUP($H$5,Ledger!C252:K252,4,0),"-")</f>
        <v>-</v>
      </c>
      <c r="D252" s="49" t="str">
        <f>IFERROR(VLOOKUP($H$5,Ledger!C252:K252,5,0),"-")</f>
        <v>-</v>
      </c>
      <c r="E252" s="49" t="str">
        <f>IFERROR(VLOOKUP($H$5,Ledger!C252:K252,6,0),"-")</f>
        <v>-</v>
      </c>
      <c r="F252" s="45">
        <f t="shared" si="42"/>
        <v>0</v>
      </c>
      <c r="G252" s="45" t="str">
        <f>IFERROR(VLOOKUP($H$5,Ledger!C252:K252,9,0),"-")</f>
        <v>-</v>
      </c>
      <c r="H252" s="45" t="str">
        <f t="shared" si="43"/>
        <v>-</v>
      </c>
      <c r="J252" s="25" t="str">
        <f>IFERROR(VLOOKUP($Q$5,Ledger!C252:K252,2,0),"-")</f>
        <v>-</v>
      </c>
      <c r="K252" s="49" t="str">
        <f>IFERROR(VLOOKUP($Q$5,Ledger!C252:K252,3,0),"-")</f>
        <v>-</v>
      </c>
      <c r="L252" s="49" t="str">
        <f>IFERROR(VLOOKUP($Q$5,Ledger!C252:K252,4,0),"-")</f>
        <v>-</v>
      </c>
      <c r="M252" s="49" t="str">
        <f>IFERROR(VLOOKUP($Q$5,Ledger!C252:K252,5,0),"-")</f>
        <v>-</v>
      </c>
      <c r="N252" s="49" t="str">
        <f>IFERROR(VLOOKUP($Q$5,Ledger!C252:K252,6,0),"-")</f>
        <v>-</v>
      </c>
      <c r="O252" s="45">
        <f t="shared" si="44"/>
        <v>0</v>
      </c>
      <c r="P252" s="45" t="str">
        <f>IFERROR(VLOOKUP($Q$5,Ledger!C252:K252,9,0),"-")</f>
        <v>-</v>
      </c>
      <c r="Q252" s="45" t="str">
        <f t="shared" si="45"/>
        <v>-</v>
      </c>
      <c r="S252" s="25" t="str">
        <f>IFERROR(VLOOKUP($Z$5,Ledger!C252:K252,2,0),"-")</f>
        <v>-</v>
      </c>
      <c r="T252" s="49" t="str">
        <f>IFERROR(VLOOKUP($Z$5,Ledger!C252:K252,3,0),"-")</f>
        <v>-</v>
      </c>
      <c r="U252" s="49" t="str">
        <f>IFERROR(VLOOKUP($Z$5,Ledger!C252:K252,4,0),"-")</f>
        <v>-</v>
      </c>
      <c r="V252" s="49" t="str">
        <f>IFERROR(VLOOKUP($Z$5,Ledger!C252:K252,5,0),"-")</f>
        <v>-</v>
      </c>
      <c r="W252" s="49" t="str">
        <f>IFERROR(VLOOKUP($Z$5,Ledger!C252:K252,6,0),"-")</f>
        <v>-</v>
      </c>
      <c r="X252" s="45">
        <f t="shared" si="46"/>
        <v>0</v>
      </c>
      <c r="Y252" s="45" t="str">
        <f>IFERROR(VLOOKUP($Z$5,Ledger!C252:K252,9,0),"-")</f>
        <v>-</v>
      </c>
      <c r="Z252" s="45" t="str">
        <f t="shared" si="47"/>
        <v>-</v>
      </c>
      <c r="AB252" s="25" t="str">
        <f>IFERROR(VLOOKUP($AI$5,Ledger!C252:K252,2,0),"-")</f>
        <v>-</v>
      </c>
      <c r="AC252" s="49" t="str">
        <f>IFERROR(VLOOKUP($AI$5,Ledger!C252:K252,3,0),"-")</f>
        <v>-</v>
      </c>
      <c r="AD252" s="49" t="str">
        <f>IFERROR(VLOOKUP($AI$5,Ledger!C252:K252,4,0),"-")</f>
        <v>-</v>
      </c>
      <c r="AE252" s="49" t="str">
        <f>IFERROR(VLOOKUP($AI$5,Ledger!C252:K252,5,0),"-")</f>
        <v>-</v>
      </c>
      <c r="AF252" s="49" t="str">
        <f>IFERROR(VLOOKUP($AI$5,Ledger!C252:K252,6,0),"-")</f>
        <v>-</v>
      </c>
      <c r="AG252" s="45">
        <f t="shared" si="48"/>
        <v>0</v>
      </c>
      <c r="AH252" s="45" t="str">
        <f>IFERROR(VLOOKUP($AI$5,Ledger!C252:K252,9,0),"-")</f>
        <v>-</v>
      </c>
      <c r="AI252" s="45" t="str">
        <f t="shared" si="49"/>
        <v>-</v>
      </c>
      <c r="AK252" s="25" t="str">
        <f>IFERROR(VLOOKUP($AR$5,Ledger!C252:K252,2,0),"-")</f>
        <v>-</v>
      </c>
      <c r="AL252" s="49" t="str">
        <f>IFERROR(VLOOKUP($AR$5,Ledger!C252:K252,3,0),"-")</f>
        <v>-</v>
      </c>
      <c r="AM252" s="49" t="str">
        <f>IFERROR(VLOOKUP($AR$5,Ledger!C252:K252,4,0),"-")</f>
        <v>-</v>
      </c>
      <c r="AN252" s="49" t="str">
        <f>IFERROR(VLOOKUP($AR$5,Ledger!C252:K252,5,0),"-")</f>
        <v>-</v>
      </c>
      <c r="AO252" s="49" t="str">
        <f>IFERROR(VLOOKUP($AR$5,Ledger!C252:K252,6,0),"-")</f>
        <v>-</v>
      </c>
      <c r="AP252" s="45">
        <f t="shared" si="50"/>
        <v>0</v>
      </c>
      <c r="AQ252" s="45" t="str">
        <f>IFERROR(VLOOKUP($AR$5,Ledger!C252:K252,9,0),"-")</f>
        <v>-</v>
      </c>
      <c r="AR252" s="45" t="str">
        <f t="shared" si="51"/>
        <v>-</v>
      </c>
      <c r="AT252" s="25" t="str">
        <f>IFERROR(VLOOKUP($BA$5,Ledger!C252:K252,2,0),"-")</f>
        <v>-</v>
      </c>
      <c r="AU252" s="49" t="str">
        <f>IFERROR(VLOOKUP($BA$5,Ledger!C252:K252,3,0),"-")</f>
        <v>-</v>
      </c>
      <c r="AV252" s="49" t="str">
        <f>IFERROR(VLOOKUP($BA$5,Ledger!C252:K252,4,0),"-")</f>
        <v>-</v>
      </c>
      <c r="AW252" s="49" t="str">
        <f>IFERROR(VLOOKUP($BA$5,Ledger!C252:K252,5,0),"-")</f>
        <v>-</v>
      </c>
      <c r="AX252" s="49" t="str">
        <f>IFERROR(VLOOKUP($BA$5,Ledger!C252:K252,6,0),"-")</f>
        <v>-</v>
      </c>
      <c r="AY252" s="45">
        <f t="shared" si="52"/>
        <v>0</v>
      </c>
      <c r="AZ252" s="45" t="str">
        <f>IFERROR(VLOOKUP($BA$5,Ledger!C252:K252,9,0),"-")</f>
        <v>-</v>
      </c>
      <c r="BA252" s="45" t="str">
        <f t="shared" si="53"/>
        <v>-</v>
      </c>
      <c r="BC252" s="25" t="str">
        <f>IFERROR(VLOOKUP($BJ$5,Ledger!C252:K252,2,0),"-")</f>
        <v>-</v>
      </c>
      <c r="BD252" s="49" t="str">
        <f>IFERROR(VLOOKUP($BJ$5,Ledger!C252:K252,3,0),"-")</f>
        <v>-</v>
      </c>
      <c r="BE252" s="49" t="str">
        <f>IFERROR(VLOOKUP($BJ$5,Ledger!C252:K252,4,0),"-")</f>
        <v>-</v>
      </c>
      <c r="BF252" s="49" t="str">
        <f>IFERROR(VLOOKUP($BJ$5,Ledger!C252:K252,5,0),"-")</f>
        <v>-</v>
      </c>
      <c r="BG252" s="49" t="str">
        <f>IFERROR(VLOOKUP($BJ$5,Ledger!C252:K252,6,0),"-")</f>
        <v>-</v>
      </c>
      <c r="BH252" s="45">
        <f t="shared" si="54"/>
        <v>0</v>
      </c>
      <c r="BI252" s="45" t="str">
        <f>IFERROR(VLOOKUP($BJ$5,Ledger!C252:K252,9,0),"-")</f>
        <v>-</v>
      </c>
      <c r="BJ252" s="45" t="str">
        <f t="shared" si="55"/>
        <v>-</v>
      </c>
    </row>
    <row r="253" spans="1:62" ht="24" x14ac:dyDescent="0.2">
      <c r="A253" s="25" t="str">
        <f>IFERROR(VLOOKUP($H$5,Ledger!C253:K253,2,0),"-")</f>
        <v>-</v>
      </c>
      <c r="B253" s="49" t="str">
        <f>IFERROR(VLOOKUP($H$5,Ledger!C253:K253,3,0),"-")</f>
        <v>-</v>
      </c>
      <c r="C253" s="49" t="str">
        <f>IFERROR(VLOOKUP($H$5,Ledger!C253:K253,4,0),"-")</f>
        <v>-</v>
      </c>
      <c r="D253" s="49" t="str">
        <f>IFERROR(VLOOKUP($H$5,Ledger!C253:K253,5,0),"-")</f>
        <v>-</v>
      </c>
      <c r="E253" s="49" t="str">
        <f>IFERROR(VLOOKUP($H$5,Ledger!C253:K253,6,0),"-")</f>
        <v>-</v>
      </c>
      <c r="F253" s="45">
        <f t="shared" si="42"/>
        <v>0</v>
      </c>
      <c r="G253" s="45" t="str">
        <f>IFERROR(VLOOKUP($H$5,Ledger!C253:K253,9,0),"-")</f>
        <v>-</v>
      </c>
      <c r="H253" s="45" t="str">
        <f t="shared" si="43"/>
        <v>-</v>
      </c>
      <c r="J253" s="25" t="str">
        <f>IFERROR(VLOOKUP($Q$5,Ledger!C253:K253,2,0),"-")</f>
        <v>-</v>
      </c>
      <c r="K253" s="49" t="str">
        <f>IFERROR(VLOOKUP($Q$5,Ledger!C253:K253,3,0),"-")</f>
        <v>-</v>
      </c>
      <c r="L253" s="49" t="str">
        <f>IFERROR(VLOOKUP($Q$5,Ledger!C253:K253,4,0),"-")</f>
        <v>-</v>
      </c>
      <c r="M253" s="49" t="str">
        <f>IFERROR(VLOOKUP($Q$5,Ledger!C253:K253,5,0),"-")</f>
        <v>-</v>
      </c>
      <c r="N253" s="49" t="str">
        <f>IFERROR(VLOOKUP($Q$5,Ledger!C253:K253,6,0),"-")</f>
        <v>-</v>
      </c>
      <c r="O253" s="45">
        <f t="shared" si="44"/>
        <v>0</v>
      </c>
      <c r="P253" s="45" t="str">
        <f>IFERROR(VLOOKUP($Q$5,Ledger!C253:K253,9,0),"-")</f>
        <v>-</v>
      </c>
      <c r="Q253" s="45" t="str">
        <f t="shared" si="45"/>
        <v>-</v>
      </c>
      <c r="S253" s="25" t="str">
        <f>IFERROR(VLOOKUP($Z$5,Ledger!C253:K253,2,0),"-")</f>
        <v>-</v>
      </c>
      <c r="T253" s="49" t="str">
        <f>IFERROR(VLOOKUP($Z$5,Ledger!C253:K253,3,0),"-")</f>
        <v>-</v>
      </c>
      <c r="U253" s="49" t="str">
        <f>IFERROR(VLOOKUP($Z$5,Ledger!C253:K253,4,0),"-")</f>
        <v>-</v>
      </c>
      <c r="V253" s="49" t="str">
        <f>IFERROR(VLOOKUP($Z$5,Ledger!C253:K253,5,0),"-")</f>
        <v>-</v>
      </c>
      <c r="W253" s="49" t="str">
        <f>IFERROR(VLOOKUP($Z$5,Ledger!C253:K253,6,0),"-")</f>
        <v>-</v>
      </c>
      <c r="X253" s="45">
        <f t="shared" si="46"/>
        <v>0</v>
      </c>
      <c r="Y253" s="45" t="str">
        <f>IFERROR(VLOOKUP($Z$5,Ledger!C253:K253,9,0),"-")</f>
        <v>-</v>
      </c>
      <c r="Z253" s="45" t="str">
        <f t="shared" si="47"/>
        <v>-</v>
      </c>
      <c r="AB253" s="25" t="str">
        <f>IFERROR(VLOOKUP($AI$5,Ledger!C253:K253,2,0),"-")</f>
        <v>-</v>
      </c>
      <c r="AC253" s="49" t="str">
        <f>IFERROR(VLOOKUP($AI$5,Ledger!C253:K253,3,0),"-")</f>
        <v>-</v>
      </c>
      <c r="AD253" s="49" t="str">
        <f>IFERROR(VLOOKUP($AI$5,Ledger!C253:K253,4,0),"-")</f>
        <v>-</v>
      </c>
      <c r="AE253" s="49" t="str">
        <f>IFERROR(VLOOKUP($AI$5,Ledger!C253:K253,5,0),"-")</f>
        <v>-</v>
      </c>
      <c r="AF253" s="49" t="str">
        <f>IFERROR(VLOOKUP($AI$5,Ledger!C253:K253,6,0),"-")</f>
        <v>-</v>
      </c>
      <c r="AG253" s="45">
        <f t="shared" si="48"/>
        <v>0</v>
      </c>
      <c r="AH253" s="45" t="str">
        <f>IFERROR(VLOOKUP($AI$5,Ledger!C253:K253,9,0),"-")</f>
        <v>-</v>
      </c>
      <c r="AI253" s="45" t="str">
        <f t="shared" si="49"/>
        <v>-</v>
      </c>
      <c r="AK253" s="25" t="str">
        <f>IFERROR(VLOOKUP($AR$5,Ledger!C253:K253,2,0),"-")</f>
        <v>-</v>
      </c>
      <c r="AL253" s="49" t="str">
        <f>IFERROR(VLOOKUP($AR$5,Ledger!C253:K253,3,0),"-")</f>
        <v>-</v>
      </c>
      <c r="AM253" s="49" t="str">
        <f>IFERROR(VLOOKUP($AR$5,Ledger!C253:K253,4,0),"-")</f>
        <v>-</v>
      </c>
      <c r="AN253" s="49" t="str">
        <f>IFERROR(VLOOKUP($AR$5,Ledger!C253:K253,5,0),"-")</f>
        <v>-</v>
      </c>
      <c r="AO253" s="49" t="str">
        <f>IFERROR(VLOOKUP($AR$5,Ledger!C253:K253,6,0),"-")</f>
        <v>-</v>
      </c>
      <c r="AP253" s="45">
        <f t="shared" si="50"/>
        <v>0</v>
      </c>
      <c r="AQ253" s="45" t="str">
        <f>IFERROR(VLOOKUP($AR$5,Ledger!C253:K253,9,0),"-")</f>
        <v>-</v>
      </c>
      <c r="AR253" s="45" t="str">
        <f t="shared" si="51"/>
        <v>-</v>
      </c>
      <c r="AT253" s="25" t="str">
        <f>IFERROR(VLOOKUP($BA$5,Ledger!C253:K253,2,0),"-")</f>
        <v>-</v>
      </c>
      <c r="AU253" s="49" t="str">
        <f>IFERROR(VLOOKUP($BA$5,Ledger!C253:K253,3,0),"-")</f>
        <v>-</v>
      </c>
      <c r="AV253" s="49" t="str">
        <f>IFERROR(VLOOKUP($BA$5,Ledger!C253:K253,4,0),"-")</f>
        <v>-</v>
      </c>
      <c r="AW253" s="49" t="str">
        <f>IFERROR(VLOOKUP($BA$5,Ledger!C253:K253,5,0),"-")</f>
        <v>-</v>
      </c>
      <c r="AX253" s="49" t="str">
        <f>IFERROR(VLOOKUP($BA$5,Ledger!C253:K253,6,0),"-")</f>
        <v>-</v>
      </c>
      <c r="AY253" s="45">
        <f t="shared" si="52"/>
        <v>0</v>
      </c>
      <c r="AZ253" s="45" t="str">
        <f>IFERROR(VLOOKUP($BA$5,Ledger!C253:K253,9,0),"-")</f>
        <v>-</v>
      </c>
      <c r="BA253" s="45" t="str">
        <f t="shared" si="53"/>
        <v>-</v>
      </c>
      <c r="BC253" s="25" t="str">
        <f>IFERROR(VLOOKUP($BJ$5,Ledger!C253:K253,2,0),"-")</f>
        <v>-</v>
      </c>
      <c r="BD253" s="49" t="str">
        <f>IFERROR(VLOOKUP($BJ$5,Ledger!C253:K253,3,0),"-")</f>
        <v>-</v>
      </c>
      <c r="BE253" s="49" t="str">
        <f>IFERROR(VLOOKUP($BJ$5,Ledger!C253:K253,4,0),"-")</f>
        <v>-</v>
      </c>
      <c r="BF253" s="49" t="str">
        <f>IFERROR(VLOOKUP($BJ$5,Ledger!C253:K253,5,0),"-")</f>
        <v>-</v>
      </c>
      <c r="BG253" s="49" t="str">
        <f>IFERROR(VLOOKUP($BJ$5,Ledger!C253:K253,6,0),"-")</f>
        <v>-</v>
      </c>
      <c r="BH253" s="45">
        <f t="shared" si="54"/>
        <v>0</v>
      </c>
      <c r="BI253" s="45" t="str">
        <f>IFERROR(VLOOKUP($BJ$5,Ledger!C253:K253,9,0),"-")</f>
        <v>-</v>
      </c>
      <c r="BJ253" s="45" t="str">
        <f t="shared" si="55"/>
        <v>-</v>
      </c>
    </row>
    <row r="254" spans="1:62" ht="24" x14ac:dyDescent="0.2">
      <c r="A254" s="25" t="str">
        <f>IFERROR(VLOOKUP($H$5,Ledger!C254:K254,2,0),"-")</f>
        <v>-</v>
      </c>
      <c r="B254" s="49" t="str">
        <f>IFERROR(VLOOKUP($H$5,Ledger!C254:K254,3,0),"-")</f>
        <v>-</v>
      </c>
      <c r="C254" s="49" t="str">
        <f>IFERROR(VLOOKUP($H$5,Ledger!C254:K254,4,0),"-")</f>
        <v>-</v>
      </c>
      <c r="D254" s="49" t="str">
        <f>IFERROR(VLOOKUP($H$5,Ledger!C254:K254,5,0),"-")</f>
        <v>-</v>
      </c>
      <c r="E254" s="49" t="str">
        <f>IFERROR(VLOOKUP($H$5,Ledger!C254:K254,6,0),"-")</f>
        <v>-</v>
      </c>
      <c r="F254" s="45">
        <f t="shared" si="42"/>
        <v>0</v>
      </c>
      <c r="G254" s="45" t="str">
        <f>IFERROR(VLOOKUP($H$5,Ledger!C254:K254,9,0),"-")</f>
        <v>-</v>
      </c>
      <c r="H254" s="45" t="str">
        <f t="shared" si="43"/>
        <v>-</v>
      </c>
      <c r="J254" s="25" t="str">
        <f>IFERROR(VLOOKUP($Q$5,Ledger!C254:K254,2,0),"-")</f>
        <v>-</v>
      </c>
      <c r="K254" s="49" t="str">
        <f>IFERROR(VLOOKUP($Q$5,Ledger!C254:K254,3,0),"-")</f>
        <v>-</v>
      </c>
      <c r="L254" s="49" t="str">
        <f>IFERROR(VLOOKUP($Q$5,Ledger!C254:K254,4,0),"-")</f>
        <v>-</v>
      </c>
      <c r="M254" s="49" t="str">
        <f>IFERROR(VLOOKUP($Q$5,Ledger!C254:K254,5,0),"-")</f>
        <v>-</v>
      </c>
      <c r="N254" s="49" t="str">
        <f>IFERROR(VLOOKUP($Q$5,Ledger!C254:K254,6,0),"-")</f>
        <v>-</v>
      </c>
      <c r="O254" s="45">
        <f t="shared" si="44"/>
        <v>0</v>
      </c>
      <c r="P254" s="45" t="str">
        <f>IFERROR(VLOOKUP($Q$5,Ledger!C254:K254,9,0),"-")</f>
        <v>-</v>
      </c>
      <c r="Q254" s="45" t="str">
        <f t="shared" si="45"/>
        <v>-</v>
      </c>
      <c r="S254" s="25" t="str">
        <f>IFERROR(VLOOKUP($Z$5,Ledger!C254:K254,2,0),"-")</f>
        <v>-</v>
      </c>
      <c r="T254" s="49" t="str">
        <f>IFERROR(VLOOKUP($Z$5,Ledger!C254:K254,3,0),"-")</f>
        <v>-</v>
      </c>
      <c r="U254" s="49" t="str">
        <f>IFERROR(VLOOKUP($Z$5,Ledger!C254:K254,4,0),"-")</f>
        <v>-</v>
      </c>
      <c r="V254" s="49" t="str">
        <f>IFERROR(VLOOKUP($Z$5,Ledger!C254:K254,5,0),"-")</f>
        <v>-</v>
      </c>
      <c r="W254" s="49" t="str">
        <f>IFERROR(VLOOKUP($Z$5,Ledger!C254:K254,6,0),"-")</f>
        <v>-</v>
      </c>
      <c r="X254" s="45">
        <f t="shared" si="46"/>
        <v>0</v>
      </c>
      <c r="Y254" s="45" t="str">
        <f>IFERROR(VLOOKUP($Z$5,Ledger!C254:K254,9,0),"-")</f>
        <v>-</v>
      </c>
      <c r="Z254" s="45" t="str">
        <f t="shared" si="47"/>
        <v>-</v>
      </c>
      <c r="AB254" s="25" t="str">
        <f>IFERROR(VLOOKUP($AI$5,Ledger!C254:K254,2,0),"-")</f>
        <v>-</v>
      </c>
      <c r="AC254" s="49" t="str">
        <f>IFERROR(VLOOKUP($AI$5,Ledger!C254:K254,3,0),"-")</f>
        <v>-</v>
      </c>
      <c r="AD254" s="49" t="str">
        <f>IFERROR(VLOOKUP($AI$5,Ledger!C254:K254,4,0),"-")</f>
        <v>-</v>
      </c>
      <c r="AE254" s="49" t="str">
        <f>IFERROR(VLOOKUP($AI$5,Ledger!C254:K254,5,0),"-")</f>
        <v>-</v>
      </c>
      <c r="AF254" s="49" t="str">
        <f>IFERROR(VLOOKUP($AI$5,Ledger!C254:K254,6,0),"-")</f>
        <v>-</v>
      </c>
      <c r="AG254" s="45">
        <f t="shared" si="48"/>
        <v>0</v>
      </c>
      <c r="AH254" s="45" t="str">
        <f>IFERROR(VLOOKUP($AI$5,Ledger!C254:K254,9,0),"-")</f>
        <v>-</v>
      </c>
      <c r="AI254" s="45" t="str">
        <f t="shared" si="49"/>
        <v>-</v>
      </c>
      <c r="AK254" s="25" t="str">
        <f>IFERROR(VLOOKUP($AR$5,Ledger!C254:K254,2,0),"-")</f>
        <v>-</v>
      </c>
      <c r="AL254" s="49" t="str">
        <f>IFERROR(VLOOKUP($AR$5,Ledger!C254:K254,3,0),"-")</f>
        <v>-</v>
      </c>
      <c r="AM254" s="49" t="str">
        <f>IFERROR(VLOOKUP($AR$5,Ledger!C254:K254,4,0),"-")</f>
        <v>-</v>
      </c>
      <c r="AN254" s="49" t="str">
        <f>IFERROR(VLOOKUP($AR$5,Ledger!C254:K254,5,0),"-")</f>
        <v>-</v>
      </c>
      <c r="AO254" s="49" t="str">
        <f>IFERROR(VLOOKUP($AR$5,Ledger!C254:K254,6,0),"-")</f>
        <v>-</v>
      </c>
      <c r="AP254" s="45">
        <f t="shared" si="50"/>
        <v>0</v>
      </c>
      <c r="AQ254" s="45" t="str">
        <f>IFERROR(VLOOKUP($AR$5,Ledger!C254:K254,9,0),"-")</f>
        <v>-</v>
      </c>
      <c r="AR254" s="45" t="str">
        <f t="shared" si="51"/>
        <v>-</v>
      </c>
      <c r="AT254" s="25" t="str">
        <f>IFERROR(VLOOKUP($BA$5,Ledger!C254:K254,2,0),"-")</f>
        <v>-</v>
      </c>
      <c r="AU254" s="49" t="str">
        <f>IFERROR(VLOOKUP($BA$5,Ledger!C254:K254,3,0),"-")</f>
        <v>-</v>
      </c>
      <c r="AV254" s="49" t="str">
        <f>IFERROR(VLOOKUP($BA$5,Ledger!C254:K254,4,0),"-")</f>
        <v>-</v>
      </c>
      <c r="AW254" s="49" t="str">
        <f>IFERROR(VLOOKUP($BA$5,Ledger!C254:K254,5,0),"-")</f>
        <v>-</v>
      </c>
      <c r="AX254" s="49" t="str">
        <f>IFERROR(VLOOKUP($BA$5,Ledger!C254:K254,6,0),"-")</f>
        <v>-</v>
      </c>
      <c r="AY254" s="45">
        <f t="shared" si="52"/>
        <v>0</v>
      </c>
      <c r="AZ254" s="45" t="str">
        <f>IFERROR(VLOOKUP($BA$5,Ledger!C254:K254,9,0),"-")</f>
        <v>-</v>
      </c>
      <c r="BA254" s="45" t="str">
        <f t="shared" si="53"/>
        <v>-</v>
      </c>
      <c r="BC254" s="25" t="str">
        <f>IFERROR(VLOOKUP($BJ$5,Ledger!C254:K254,2,0),"-")</f>
        <v>-</v>
      </c>
      <c r="BD254" s="49" t="str">
        <f>IFERROR(VLOOKUP($BJ$5,Ledger!C254:K254,3,0),"-")</f>
        <v>-</v>
      </c>
      <c r="BE254" s="49" t="str">
        <f>IFERROR(VLOOKUP($BJ$5,Ledger!C254:K254,4,0),"-")</f>
        <v>-</v>
      </c>
      <c r="BF254" s="49" t="str">
        <f>IFERROR(VLOOKUP($BJ$5,Ledger!C254:K254,5,0),"-")</f>
        <v>-</v>
      </c>
      <c r="BG254" s="49" t="str">
        <f>IFERROR(VLOOKUP($BJ$5,Ledger!C254:K254,6,0),"-")</f>
        <v>-</v>
      </c>
      <c r="BH254" s="45">
        <f t="shared" si="54"/>
        <v>0</v>
      </c>
      <c r="BI254" s="45" t="str">
        <f>IFERROR(VLOOKUP($BJ$5,Ledger!C254:K254,9,0),"-")</f>
        <v>-</v>
      </c>
      <c r="BJ254" s="45" t="str">
        <f t="shared" si="55"/>
        <v>-</v>
      </c>
    </row>
    <row r="255" spans="1:62" ht="24" x14ac:dyDescent="0.2">
      <c r="A255" s="25" t="str">
        <f>IFERROR(VLOOKUP($H$5,Ledger!C255:K255,2,0),"-")</f>
        <v>-</v>
      </c>
      <c r="B255" s="49" t="str">
        <f>IFERROR(VLOOKUP($H$5,Ledger!C255:K255,3,0),"-")</f>
        <v>-</v>
      </c>
      <c r="C255" s="49" t="str">
        <f>IFERROR(VLOOKUP($H$5,Ledger!C255:K255,4,0),"-")</f>
        <v>-</v>
      </c>
      <c r="D255" s="49" t="str">
        <f>IFERROR(VLOOKUP($H$5,Ledger!C255:K255,5,0),"-")</f>
        <v>-</v>
      </c>
      <c r="E255" s="49" t="str">
        <f>IFERROR(VLOOKUP($H$5,Ledger!C255:K255,6,0),"-")</f>
        <v>-</v>
      </c>
      <c r="F255" s="45">
        <f t="shared" si="42"/>
        <v>0</v>
      </c>
      <c r="G255" s="45" t="str">
        <f>IFERROR(VLOOKUP($H$5,Ledger!C255:K255,9,0),"-")</f>
        <v>-</v>
      </c>
      <c r="H255" s="45" t="str">
        <f t="shared" si="43"/>
        <v>-</v>
      </c>
      <c r="J255" s="25" t="str">
        <f>IFERROR(VLOOKUP($Q$5,Ledger!C255:K255,2,0),"-")</f>
        <v>-</v>
      </c>
      <c r="K255" s="49" t="str">
        <f>IFERROR(VLOOKUP($Q$5,Ledger!C255:K255,3,0),"-")</f>
        <v>-</v>
      </c>
      <c r="L255" s="49" t="str">
        <f>IFERROR(VLOOKUP($Q$5,Ledger!C255:K255,4,0),"-")</f>
        <v>-</v>
      </c>
      <c r="M255" s="49" t="str">
        <f>IFERROR(VLOOKUP($Q$5,Ledger!C255:K255,5,0),"-")</f>
        <v>-</v>
      </c>
      <c r="N255" s="49" t="str">
        <f>IFERROR(VLOOKUP($Q$5,Ledger!C255:K255,6,0),"-")</f>
        <v>-</v>
      </c>
      <c r="O255" s="45">
        <f t="shared" si="44"/>
        <v>0</v>
      </c>
      <c r="P255" s="45" t="str">
        <f>IFERROR(VLOOKUP($Q$5,Ledger!C255:K255,9,0),"-")</f>
        <v>-</v>
      </c>
      <c r="Q255" s="45" t="str">
        <f t="shared" si="45"/>
        <v>-</v>
      </c>
      <c r="S255" s="25" t="str">
        <f>IFERROR(VLOOKUP($Z$5,Ledger!C255:K255,2,0),"-")</f>
        <v>-</v>
      </c>
      <c r="T255" s="49" t="str">
        <f>IFERROR(VLOOKUP($Z$5,Ledger!C255:K255,3,0),"-")</f>
        <v>-</v>
      </c>
      <c r="U255" s="49" t="str">
        <f>IFERROR(VLOOKUP($Z$5,Ledger!C255:K255,4,0),"-")</f>
        <v>-</v>
      </c>
      <c r="V255" s="49" t="str">
        <f>IFERROR(VLOOKUP($Z$5,Ledger!C255:K255,5,0),"-")</f>
        <v>-</v>
      </c>
      <c r="W255" s="49" t="str">
        <f>IFERROR(VLOOKUP($Z$5,Ledger!C255:K255,6,0),"-")</f>
        <v>-</v>
      </c>
      <c r="X255" s="45">
        <f t="shared" si="46"/>
        <v>0</v>
      </c>
      <c r="Y255" s="45" t="str">
        <f>IFERROR(VLOOKUP($Z$5,Ledger!C255:K255,9,0),"-")</f>
        <v>-</v>
      </c>
      <c r="Z255" s="45" t="str">
        <f t="shared" si="47"/>
        <v>-</v>
      </c>
      <c r="AB255" s="25" t="str">
        <f>IFERROR(VLOOKUP($AI$5,Ledger!C255:K255,2,0),"-")</f>
        <v>-</v>
      </c>
      <c r="AC255" s="49" t="str">
        <f>IFERROR(VLOOKUP($AI$5,Ledger!C255:K255,3,0),"-")</f>
        <v>-</v>
      </c>
      <c r="AD255" s="49" t="str">
        <f>IFERROR(VLOOKUP($AI$5,Ledger!C255:K255,4,0),"-")</f>
        <v>-</v>
      </c>
      <c r="AE255" s="49" t="str">
        <f>IFERROR(VLOOKUP($AI$5,Ledger!C255:K255,5,0),"-")</f>
        <v>-</v>
      </c>
      <c r="AF255" s="49" t="str">
        <f>IFERROR(VLOOKUP($AI$5,Ledger!C255:K255,6,0),"-")</f>
        <v>-</v>
      </c>
      <c r="AG255" s="45">
        <f t="shared" si="48"/>
        <v>0</v>
      </c>
      <c r="AH255" s="45" t="str">
        <f>IFERROR(VLOOKUP($AI$5,Ledger!C255:K255,9,0),"-")</f>
        <v>-</v>
      </c>
      <c r="AI255" s="45" t="str">
        <f t="shared" si="49"/>
        <v>-</v>
      </c>
      <c r="AK255" s="25" t="str">
        <f>IFERROR(VLOOKUP($AR$5,Ledger!C255:K255,2,0),"-")</f>
        <v>-</v>
      </c>
      <c r="AL255" s="49" t="str">
        <f>IFERROR(VLOOKUP($AR$5,Ledger!C255:K255,3,0),"-")</f>
        <v>-</v>
      </c>
      <c r="AM255" s="49" t="str">
        <f>IFERROR(VLOOKUP($AR$5,Ledger!C255:K255,4,0),"-")</f>
        <v>-</v>
      </c>
      <c r="AN255" s="49" t="str">
        <f>IFERROR(VLOOKUP($AR$5,Ledger!C255:K255,5,0),"-")</f>
        <v>-</v>
      </c>
      <c r="AO255" s="49" t="str">
        <f>IFERROR(VLOOKUP($AR$5,Ledger!C255:K255,6,0),"-")</f>
        <v>-</v>
      </c>
      <c r="AP255" s="45">
        <f t="shared" si="50"/>
        <v>0</v>
      </c>
      <c r="AQ255" s="45" t="str">
        <f>IFERROR(VLOOKUP($AR$5,Ledger!C255:K255,9,0),"-")</f>
        <v>-</v>
      </c>
      <c r="AR255" s="45" t="str">
        <f t="shared" si="51"/>
        <v>-</v>
      </c>
      <c r="AT255" s="25" t="str">
        <f>IFERROR(VLOOKUP($BA$5,Ledger!C255:K255,2,0),"-")</f>
        <v>-</v>
      </c>
      <c r="AU255" s="49" t="str">
        <f>IFERROR(VLOOKUP($BA$5,Ledger!C255:K255,3,0),"-")</f>
        <v>-</v>
      </c>
      <c r="AV255" s="49" t="str">
        <f>IFERROR(VLOOKUP($BA$5,Ledger!C255:K255,4,0),"-")</f>
        <v>-</v>
      </c>
      <c r="AW255" s="49" t="str">
        <f>IFERROR(VLOOKUP($BA$5,Ledger!C255:K255,5,0),"-")</f>
        <v>-</v>
      </c>
      <c r="AX255" s="49" t="str">
        <f>IFERROR(VLOOKUP($BA$5,Ledger!C255:K255,6,0),"-")</f>
        <v>-</v>
      </c>
      <c r="AY255" s="45">
        <f t="shared" si="52"/>
        <v>0</v>
      </c>
      <c r="AZ255" s="45" t="str">
        <f>IFERROR(VLOOKUP($BA$5,Ledger!C255:K255,9,0),"-")</f>
        <v>-</v>
      </c>
      <c r="BA255" s="45" t="str">
        <f t="shared" si="53"/>
        <v>-</v>
      </c>
      <c r="BC255" s="25" t="str">
        <f>IFERROR(VLOOKUP($BJ$5,Ledger!C255:K255,2,0),"-")</f>
        <v>-</v>
      </c>
      <c r="BD255" s="49" t="str">
        <f>IFERROR(VLOOKUP($BJ$5,Ledger!C255:K255,3,0),"-")</f>
        <v>-</v>
      </c>
      <c r="BE255" s="49" t="str">
        <f>IFERROR(VLOOKUP($BJ$5,Ledger!C255:K255,4,0),"-")</f>
        <v>-</v>
      </c>
      <c r="BF255" s="49" t="str">
        <f>IFERROR(VLOOKUP($BJ$5,Ledger!C255:K255,5,0),"-")</f>
        <v>-</v>
      </c>
      <c r="BG255" s="49" t="str">
        <f>IFERROR(VLOOKUP($BJ$5,Ledger!C255:K255,6,0),"-")</f>
        <v>-</v>
      </c>
      <c r="BH255" s="45">
        <f t="shared" si="54"/>
        <v>0</v>
      </c>
      <c r="BI255" s="45" t="str">
        <f>IFERROR(VLOOKUP($BJ$5,Ledger!C255:K255,9,0),"-")</f>
        <v>-</v>
      </c>
      <c r="BJ255" s="45" t="str">
        <f t="shared" si="55"/>
        <v>-</v>
      </c>
    </row>
    <row r="256" spans="1:62" ht="24" x14ac:dyDescent="0.2">
      <c r="A256" s="25" t="str">
        <f>IFERROR(VLOOKUP($H$5,Ledger!C256:K256,2,0),"-")</f>
        <v>-</v>
      </c>
      <c r="B256" s="49" t="str">
        <f>IFERROR(VLOOKUP($H$5,Ledger!C256:K256,3,0),"-")</f>
        <v>-</v>
      </c>
      <c r="C256" s="49" t="str">
        <f>IFERROR(VLOOKUP($H$5,Ledger!C256:K256,4,0),"-")</f>
        <v>-</v>
      </c>
      <c r="D256" s="49" t="str">
        <f>IFERROR(VLOOKUP($H$5,Ledger!C256:K256,5,0),"-")</f>
        <v>-</v>
      </c>
      <c r="E256" s="49" t="str">
        <f>IFERROR(VLOOKUP($H$5,Ledger!C256:K256,6,0),"-")</f>
        <v>-</v>
      </c>
      <c r="F256" s="45">
        <f t="shared" si="42"/>
        <v>0</v>
      </c>
      <c r="G256" s="45" t="str">
        <f>IFERROR(VLOOKUP($H$5,Ledger!C256:K256,9,0),"-")</f>
        <v>-</v>
      </c>
      <c r="H256" s="45" t="str">
        <f t="shared" si="43"/>
        <v>-</v>
      </c>
      <c r="J256" s="25" t="str">
        <f>IFERROR(VLOOKUP($Q$5,Ledger!C256:K256,2,0),"-")</f>
        <v>-</v>
      </c>
      <c r="K256" s="49" t="str">
        <f>IFERROR(VLOOKUP($Q$5,Ledger!C256:K256,3,0),"-")</f>
        <v>-</v>
      </c>
      <c r="L256" s="49" t="str">
        <f>IFERROR(VLOOKUP($Q$5,Ledger!C256:K256,4,0),"-")</f>
        <v>-</v>
      </c>
      <c r="M256" s="49" t="str">
        <f>IFERROR(VLOOKUP($Q$5,Ledger!C256:K256,5,0),"-")</f>
        <v>-</v>
      </c>
      <c r="N256" s="49" t="str">
        <f>IFERROR(VLOOKUP($Q$5,Ledger!C256:K256,6,0),"-")</f>
        <v>-</v>
      </c>
      <c r="O256" s="45">
        <f t="shared" si="44"/>
        <v>0</v>
      </c>
      <c r="P256" s="45" t="str">
        <f>IFERROR(VLOOKUP($Q$5,Ledger!C256:K256,9,0),"-")</f>
        <v>-</v>
      </c>
      <c r="Q256" s="45" t="str">
        <f t="shared" si="45"/>
        <v>-</v>
      </c>
      <c r="S256" s="25" t="str">
        <f>IFERROR(VLOOKUP($Z$5,Ledger!C256:K256,2,0),"-")</f>
        <v>-</v>
      </c>
      <c r="T256" s="49" t="str">
        <f>IFERROR(VLOOKUP($Z$5,Ledger!C256:K256,3,0),"-")</f>
        <v>-</v>
      </c>
      <c r="U256" s="49" t="str">
        <f>IFERROR(VLOOKUP($Z$5,Ledger!C256:K256,4,0),"-")</f>
        <v>-</v>
      </c>
      <c r="V256" s="49" t="str">
        <f>IFERROR(VLOOKUP($Z$5,Ledger!C256:K256,5,0),"-")</f>
        <v>-</v>
      </c>
      <c r="W256" s="49" t="str">
        <f>IFERROR(VLOOKUP($Z$5,Ledger!C256:K256,6,0),"-")</f>
        <v>-</v>
      </c>
      <c r="X256" s="45">
        <f t="shared" si="46"/>
        <v>0</v>
      </c>
      <c r="Y256" s="45" t="str">
        <f>IFERROR(VLOOKUP($Z$5,Ledger!C256:K256,9,0),"-")</f>
        <v>-</v>
      </c>
      <c r="Z256" s="45" t="str">
        <f t="shared" si="47"/>
        <v>-</v>
      </c>
      <c r="AB256" s="25" t="str">
        <f>IFERROR(VLOOKUP($AI$5,Ledger!C256:K256,2,0),"-")</f>
        <v>-</v>
      </c>
      <c r="AC256" s="49" t="str">
        <f>IFERROR(VLOOKUP($AI$5,Ledger!C256:K256,3,0),"-")</f>
        <v>-</v>
      </c>
      <c r="AD256" s="49" t="str">
        <f>IFERROR(VLOOKUP($AI$5,Ledger!C256:K256,4,0),"-")</f>
        <v>-</v>
      </c>
      <c r="AE256" s="49" t="str">
        <f>IFERROR(VLOOKUP($AI$5,Ledger!C256:K256,5,0),"-")</f>
        <v>-</v>
      </c>
      <c r="AF256" s="49" t="str">
        <f>IFERROR(VLOOKUP($AI$5,Ledger!C256:K256,6,0),"-")</f>
        <v>-</v>
      </c>
      <c r="AG256" s="45">
        <f t="shared" si="48"/>
        <v>0</v>
      </c>
      <c r="AH256" s="45" t="str">
        <f>IFERROR(VLOOKUP($AI$5,Ledger!C256:K256,9,0),"-")</f>
        <v>-</v>
      </c>
      <c r="AI256" s="45" t="str">
        <f t="shared" si="49"/>
        <v>-</v>
      </c>
      <c r="AK256" s="25" t="str">
        <f>IFERROR(VLOOKUP($AR$5,Ledger!C256:K256,2,0),"-")</f>
        <v>-</v>
      </c>
      <c r="AL256" s="49" t="str">
        <f>IFERROR(VLOOKUP($AR$5,Ledger!C256:K256,3,0),"-")</f>
        <v>-</v>
      </c>
      <c r="AM256" s="49" t="str">
        <f>IFERROR(VLOOKUP($AR$5,Ledger!C256:K256,4,0),"-")</f>
        <v>-</v>
      </c>
      <c r="AN256" s="49" t="str">
        <f>IFERROR(VLOOKUP($AR$5,Ledger!C256:K256,5,0),"-")</f>
        <v>-</v>
      </c>
      <c r="AO256" s="49" t="str">
        <f>IFERROR(VLOOKUP($AR$5,Ledger!C256:K256,6,0),"-")</f>
        <v>-</v>
      </c>
      <c r="AP256" s="45">
        <f t="shared" si="50"/>
        <v>0</v>
      </c>
      <c r="AQ256" s="45" t="str">
        <f>IFERROR(VLOOKUP($AR$5,Ledger!C256:K256,9,0),"-")</f>
        <v>-</v>
      </c>
      <c r="AR256" s="45" t="str">
        <f t="shared" si="51"/>
        <v>-</v>
      </c>
      <c r="AT256" s="25" t="str">
        <f>IFERROR(VLOOKUP($BA$5,Ledger!C256:K256,2,0),"-")</f>
        <v>-</v>
      </c>
      <c r="AU256" s="49" t="str">
        <f>IFERROR(VLOOKUP($BA$5,Ledger!C256:K256,3,0),"-")</f>
        <v>-</v>
      </c>
      <c r="AV256" s="49" t="str">
        <f>IFERROR(VLOOKUP($BA$5,Ledger!C256:K256,4,0),"-")</f>
        <v>-</v>
      </c>
      <c r="AW256" s="49" t="str">
        <f>IFERROR(VLOOKUP($BA$5,Ledger!C256:K256,5,0),"-")</f>
        <v>-</v>
      </c>
      <c r="AX256" s="49" t="str">
        <f>IFERROR(VLOOKUP($BA$5,Ledger!C256:K256,6,0),"-")</f>
        <v>-</v>
      </c>
      <c r="AY256" s="45">
        <f t="shared" si="52"/>
        <v>0</v>
      </c>
      <c r="AZ256" s="45" t="str">
        <f>IFERROR(VLOOKUP($BA$5,Ledger!C256:K256,9,0),"-")</f>
        <v>-</v>
      </c>
      <c r="BA256" s="45" t="str">
        <f t="shared" si="53"/>
        <v>-</v>
      </c>
      <c r="BC256" s="25" t="str">
        <f>IFERROR(VLOOKUP($BJ$5,Ledger!C256:K256,2,0),"-")</f>
        <v>-</v>
      </c>
      <c r="BD256" s="49" t="str">
        <f>IFERROR(VLOOKUP($BJ$5,Ledger!C256:K256,3,0),"-")</f>
        <v>-</v>
      </c>
      <c r="BE256" s="49" t="str">
        <f>IFERROR(VLOOKUP($BJ$5,Ledger!C256:K256,4,0),"-")</f>
        <v>-</v>
      </c>
      <c r="BF256" s="49" t="str">
        <f>IFERROR(VLOOKUP($BJ$5,Ledger!C256:K256,5,0),"-")</f>
        <v>-</v>
      </c>
      <c r="BG256" s="49" t="str">
        <f>IFERROR(VLOOKUP($BJ$5,Ledger!C256:K256,6,0),"-")</f>
        <v>-</v>
      </c>
      <c r="BH256" s="45">
        <f t="shared" si="54"/>
        <v>0</v>
      </c>
      <c r="BI256" s="45" t="str">
        <f>IFERROR(VLOOKUP($BJ$5,Ledger!C256:K256,9,0),"-")</f>
        <v>-</v>
      </c>
      <c r="BJ256" s="45" t="str">
        <f t="shared" si="55"/>
        <v>-</v>
      </c>
    </row>
    <row r="257" spans="1:62" ht="24" x14ac:dyDescent="0.2">
      <c r="A257" s="25" t="str">
        <f>IFERROR(VLOOKUP($H$5,Ledger!C257:K257,2,0),"-")</f>
        <v>-</v>
      </c>
      <c r="B257" s="49" t="str">
        <f>IFERROR(VLOOKUP($H$5,Ledger!C257:K257,3,0),"-")</f>
        <v>-</v>
      </c>
      <c r="C257" s="49" t="str">
        <f>IFERROR(VLOOKUP($H$5,Ledger!C257:K257,4,0),"-")</f>
        <v>-</v>
      </c>
      <c r="D257" s="49" t="str">
        <f>IFERROR(VLOOKUP($H$5,Ledger!C257:K257,5,0),"-")</f>
        <v>-</v>
      </c>
      <c r="E257" s="49" t="str">
        <f>IFERROR(VLOOKUP($H$5,Ledger!C257:K257,6,0),"-")</f>
        <v>-</v>
      </c>
      <c r="F257" s="45">
        <f t="shared" si="42"/>
        <v>0</v>
      </c>
      <c r="G257" s="45" t="str">
        <f>IFERROR(VLOOKUP($H$5,Ledger!C257:K257,9,0),"-")</f>
        <v>-</v>
      </c>
      <c r="H257" s="45" t="str">
        <f t="shared" si="43"/>
        <v>-</v>
      </c>
      <c r="J257" s="25" t="str">
        <f>IFERROR(VLOOKUP($Q$5,Ledger!C257:K257,2,0),"-")</f>
        <v>-</v>
      </c>
      <c r="K257" s="49" t="str">
        <f>IFERROR(VLOOKUP($Q$5,Ledger!C257:K257,3,0),"-")</f>
        <v>-</v>
      </c>
      <c r="L257" s="49" t="str">
        <f>IFERROR(VLOOKUP($Q$5,Ledger!C257:K257,4,0),"-")</f>
        <v>-</v>
      </c>
      <c r="M257" s="49" t="str">
        <f>IFERROR(VLOOKUP($Q$5,Ledger!C257:K257,5,0),"-")</f>
        <v>-</v>
      </c>
      <c r="N257" s="49" t="str">
        <f>IFERROR(VLOOKUP($Q$5,Ledger!C257:K257,6,0),"-")</f>
        <v>-</v>
      </c>
      <c r="O257" s="45">
        <f t="shared" si="44"/>
        <v>0</v>
      </c>
      <c r="P257" s="45" t="str">
        <f>IFERROR(VLOOKUP($Q$5,Ledger!C257:K257,9,0),"-")</f>
        <v>-</v>
      </c>
      <c r="Q257" s="45" t="str">
        <f t="shared" si="45"/>
        <v>-</v>
      </c>
      <c r="S257" s="25" t="str">
        <f>IFERROR(VLOOKUP($Z$5,Ledger!C257:K257,2,0),"-")</f>
        <v>-</v>
      </c>
      <c r="T257" s="49" t="str">
        <f>IFERROR(VLOOKUP($Z$5,Ledger!C257:K257,3,0),"-")</f>
        <v>-</v>
      </c>
      <c r="U257" s="49" t="str">
        <f>IFERROR(VLOOKUP($Z$5,Ledger!C257:K257,4,0),"-")</f>
        <v>-</v>
      </c>
      <c r="V257" s="49" t="str">
        <f>IFERROR(VLOOKUP($Z$5,Ledger!C257:K257,5,0),"-")</f>
        <v>-</v>
      </c>
      <c r="W257" s="49" t="str">
        <f>IFERROR(VLOOKUP($Z$5,Ledger!C257:K257,6,0),"-")</f>
        <v>-</v>
      </c>
      <c r="X257" s="45">
        <f t="shared" si="46"/>
        <v>0</v>
      </c>
      <c r="Y257" s="45" t="str">
        <f>IFERROR(VLOOKUP($Z$5,Ledger!C257:K257,9,0),"-")</f>
        <v>-</v>
      </c>
      <c r="Z257" s="45" t="str">
        <f t="shared" si="47"/>
        <v>-</v>
      </c>
      <c r="AB257" s="25" t="str">
        <f>IFERROR(VLOOKUP($AI$5,Ledger!C257:K257,2,0),"-")</f>
        <v>-</v>
      </c>
      <c r="AC257" s="49" t="str">
        <f>IFERROR(VLOOKUP($AI$5,Ledger!C257:K257,3,0),"-")</f>
        <v>-</v>
      </c>
      <c r="AD257" s="49" t="str">
        <f>IFERROR(VLOOKUP($AI$5,Ledger!C257:K257,4,0),"-")</f>
        <v>-</v>
      </c>
      <c r="AE257" s="49" t="str">
        <f>IFERROR(VLOOKUP($AI$5,Ledger!C257:K257,5,0),"-")</f>
        <v>-</v>
      </c>
      <c r="AF257" s="49" t="str">
        <f>IFERROR(VLOOKUP($AI$5,Ledger!C257:K257,6,0),"-")</f>
        <v>-</v>
      </c>
      <c r="AG257" s="45">
        <f t="shared" si="48"/>
        <v>0</v>
      </c>
      <c r="AH257" s="45" t="str">
        <f>IFERROR(VLOOKUP($AI$5,Ledger!C257:K257,9,0),"-")</f>
        <v>-</v>
      </c>
      <c r="AI257" s="45" t="str">
        <f t="shared" si="49"/>
        <v>-</v>
      </c>
      <c r="AK257" s="25" t="str">
        <f>IFERROR(VLOOKUP($AR$5,Ledger!C257:K257,2,0),"-")</f>
        <v>-</v>
      </c>
      <c r="AL257" s="49" t="str">
        <f>IFERROR(VLOOKUP($AR$5,Ledger!C257:K257,3,0),"-")</f>
        <v>-</v>
      </c>
      <c r="AM257" s="49" t="str">
        <f>IFERROR(VLOOKUP($AR$5,Ledger!C257:K257,4,0),"-")</f>
        <v>-</v>
      </c>
      <c r="AN257" s="49" t="str">
        <f>IFERROR(VLOOKUP($AR$5,Ledger!C257:K257,5,0),"-")</f>
        <v>-</v>
      </c>
      <c r="AO257" s="49" t="str">
        <f>IFERROR(VLOOKUP($AR$5,Ledger!C257:K257,6,0),"-")</f>
        <v>-</v>
      </c>
      <c r="AP257" s="45">
        <f t="shared" si="50"/>
        <v>0</v>
      </c>
      <c r="AQ257" s="45" t="str">
        <f>IFERROR(VLOOKUP($AR$5,Ledger!C257:K257,9,0),"-")</f>
        <v>-</v>
      </c>
      <c r="AR257" s="45" t="str">
        <f t="shared" si="51"/>
        <v>-</v>
      </c>
      <c r="AT257" s="25" t="str">
        <f>IFERROR(VLOOKUP($BA$5,Ledger!C257:K257,2,0),"-")</f>
        <v>-</v>
      </c>
      <c r="AU257" s="49" t="str">
        <f>IFERROR(VLOOKUP($BA$5,Ledger!C257:K257,3,0),"-")</f>
        <v>-</v>
      </c>
      <c r="AV257" s="49" t="str">
        <f>IFERROR(VLOOKUP($BA$5,Ledger!C257:K257,4,0),"-")</f>
        <v>-</v>
      </c>
      <c r="AW257" s="49" t="str">
        <f>IFERROR(VLOOKUP($BA$5,Ledger!C257:K257,5,0),"-")</f>
        <v>-</v>
      </c>
      <c r="AX257" s="49" t="str">
        <f>IFERROR(VLOOKUP($BA$5,Ledger!C257:K257,6,0),"-")</f>
        <v>-</v>
      </c>
      <c r="AY257" s="45">
        <f t="shared" si="52"/>
        <v>0</v>
      </c>
      <c r="AZ257" s="45" t="str">
        <f>IFERROR(VLOOKUP($BA$5,Ledger!C257:K257,9,0),"-")</f>
        <v>-</v>
      </c>
      <c r="BA257" s="45" t="str">
        <f t="shared" si="53"/>
        <v>-</v>
      </c>
      <c r="BC257" s="25" t="str">
        <f>IFERROR(VLOOKUP($BJ$5,Ledger!C257:K257,2,0),"-")</f>
        <v>-</v>
      </c>
      <c r="BD257" s="49" t="str">
        <f>IFERROR(VLOOKUP($BJ$5,Ledger!C257:K257,3,0),"-")</f>
        <v>-</v>
      </c>
      <c r="BE257" s="49" t="str">
        <f>IFERROR(VLOOKUP($BJ$5,Ledger!C257:K257,4,0),"-")</f>
        <v>-</v>
      </c>
      <c r="BF257" s="49" t="str">
        <f>IFERROR(VLOOKUP($BJ$5,Ledger!C257:K257,5,0),"-")</f>
        <v>-</v>
      </c>
      <c r="BG257" s="49" t="str">
        <f>IFERROR(VLOOKUP($BJ$5,Ledger!C257:K257,6,0),"-")</f>
        <v>-</v>
      </c>
      <c r="BH257" s="45">
        <f t="shared" si="54"/>
        <v>0</v>
      </c>
      <c r="BI257" s="45" t="str">
        <f>IFERROR(VLOOKUP($BJ$5,Ledger!C257:K257,9,0),"-")</f>
        <v>-</v>
      </c>
      <c r="BJ257" s="45" t="str">
        <f t="shared" si="55"/>
        <v>-</v>
      </c>
    </row>
    <row r="258" spans="1:62" ht="24" x14ac:dyDescent="0.2">
      <c r="A258" s="25" t="str">
        <f>IFERROR(VLOOKUP($H$5,Ledger!C258:K258,2,0),"-")</f>
        <v>-</v>
      </c>
      <c r="B258" s="49" t="str">
        <f>IFERROR(VLOOKUP($H$5,Ledger!C258:K258,3,0),"-")</f>
        <v>-</v>
      </c>
      <c r="C258" s="49" t="str">
        <f>IFERROR(VLOOKUP($H$5,Ledger!C258:K258,4,0),"-")</f>
        <v>-</v>
      </c>
      <c r="D258" s="49" t="str">
        <f>IFERROR(VLOOKUP($H$5,Ledger!C258:K258,5,0),"-")</f>
        <v>-</v>
      </c>
      <c r="E258" s="49" t="str">
        <f>IFERROR(VLOOKUP($H$5,Ledger!C258:K258,6,0),"-")</f>
        <v>-</v>
      </c>
      <c r="F258" s="45">
        <f t="shared" si="42"/>
        <v>0</v>
      </c>
      <c r="G258" s="45" t="str">
        <f>IFERROR(VLOOKUP($H$5,Ledger!C258:K258,9,0),"-")</f>
        <v>-</v>
      </c>
      <c r="H258" s="45" t="str">
        <f t="shared" si="43"/>
        <v>-</v>
      </c>
      <c r="J258" s="25" t="str">
        <f>IFERROR(VLOOKUP($Q$5,Ledger!C258:K258,2,0),"-")</f>
        <v>-</v>
      </c>
      <c r="K258" s="49" t="str">
        <f>IFERROR(VLOOKUP($Q$5,Ledger!C258:K258,3,0),"-")</f>
        <v>-</v>
      </c>
      <c r="L258" s="49" t="str">
        <f>IFERROR(VLOOKUP($Q$5,Ledger!C258:K258,4,0),"-")</f>
        <v>-</v>
      </c>
      <c r="M258" s="49" t="str">
        <f>IFERROR(VLOOKUP($Q$5,Ledger!C258:K258,5,0),"-")</f>
        <v>-</v>
      </c>
      <c r="N258" s="49" t="str">
        <f>IFERROR(VLOOKUP($Q$5,Ledger!C258:K258,6,0),"-")</f>
        <v>-</v>
      </c>
      <c r="O258" s="45">
        <f t="shared" si="44"/>
        <v>0</v>
      </c>
      <c r="P258" s="45" t="str">
        <f>IFERROR(VLOOKUP($Q$5,Ledger!C258:K258,9,0),"-")</f>
        <v>-</v>
      </c>
      <c r="Q258" s="45" t="str">
        <f t="shared" si="45"/>
        <v>-</v>
      </c>
      <c r="S258" s="25" t="str">
        <f>IFERROR(VLOOKUP($Z$5,Ledger!C258:K258,2,0),"-")</f>
        <v>-</v>
      </c>
      <c r="T258" s="49" t="str">
        <f>IFERROR(VLOOKUP($Z$5,Ledger!C258:K258,3,0),"-")</f>
        <v>-</v>
      </c>
      <c r="U258" s="49" t="str">
        <f>IFERROR(VLOOKUP($Z$5,Ledger!C258:K258,4,0),"-")</f>
        <v>-</v>
      </c>
      <c r="V258" s="49" t="str">
        <f>IFERROR(VLOOKUP($Z$5,Ledger!C258:K258,5,0),"-")</f>
        <v>-</v>
      </c>
      <c r="W258" s="49" t="str">
        <f>IFERROR(VLOOKUP($Z$5,Ledger!C258:K258,6,0),"-")</f>
        <v>-</v>
      </c>
      <c r="X258" s="45">
        <f t="shared" si="46"/>
        <v>0</v>
      </c>
      <c r="Y258" s="45" t="str">
        <f>IFERROR(VLOOKUP($Z$5,Ledger!C258:K258,9,0),"-")</f>
        <v>-</v>
      </c>
      <c r="Z258" s="45" t="str">
        <f t="shared" si="47"/>
        <v>-</v>
      </c>
      <c r="AB258" s="25" t="str">
        <f>IFERROR(VLOOKUP($AI$5,Ledger!C258:K258,2,0),"-")</f>
        <v>-</v>
      </c>
      <c r="AC258" s="49" t="str">
        <f>IFERROR(VLOOKUP($AI$5,Ledger!C258:K258,3,0),"-")</f>
        <v>-</v>
      </c>
      <c r="AD258" s="49" t="str">
        <f>IFERROR(VLOOKUP($AI$5,Ledger!C258:K258,4,0),"-")</f>
        <v>-</v>
      </c>
      <c r="AE258" s="49" t="str">
        <f>IFERROR(VLOOKUP($AI$5,Ledger!C258:K258,5,0),"-")</f>
        <v>-</v>
      </c>
      <c r="AF258" s="49" t="str">
        <f>IFERROR(VLOOKUP($AI$5,Ledger!C258:K258,6,0),"-")</f>
        <v>-</v>
      </c>
      <c r="AG258" s="45">
        <f t="shared" si="48"/>
        <v>0</v>
      </c>
      <c r="AH258" s="45" t="str">
        <f>IFERROR(VLOOKUP($AI$5,Ledger!C258:K258,9,0),"-")</f>
        <v>-</v>
      </c>
      <c r="AI258" s="45" t="str">
        <f t="shared" si="49"/>
        <v>-</v>
      </c>
      <c r="AK258" s="25" t="str">
        <f>IFERROR(VLOOKUP($AR$5,Ledger!C258:K258,2,0),"-")</f>
        <v>-</v>
      </c>
      <c r="AL258" s="49" t="str">
        <f>IFERROR(VLOOKUP($AR$5,Ledger!C258:K258,3,0),"-")</f>
        <v>-</v>
      </c>
      <c r="AM258" s="49" t="str">
        <f>IFERROR(VLOOKUP($AR$5,Ledger!C258:K258,4,0),"-")</f>
        <v>-</v>
      </c>
      <c r="AN258" s="49" t="str">
        <f>IFERROR(VLOOKUP($AR$5,Ledger!C258:K258,5,0),"-")</f>
        <v>-</v>
      </c>
      <c r="AO258" s="49" t="str">
        <f>IFERROR(VLOOKUP($AR$5,Ledger!C258:K258,6,0),"-")</f>
        <v>-</v>
      </c>
      <c r="AP258" s="45">
        <f t="shared" si="50"/>
        <v>0</v>
      </c>
      <c r="AQ258" s="45" t="str">
        <f>IFERROR(VLOOKUP($AR$5,Ledger!C258:K258,9,0),"-")</f>
        <v>-</v>
      </c>
      <c r="AR258" s="45" t="str">
        <f t="shared" si="51"/>
        <v>-</v>
      </c>
      <c r="AT258" s="25" t="str">
        <f>IFERROR(VLOOKUP($BA$5,Ledger!C258:K258,2,0),"-")</f>
        <v>-</v>
      </c>
      <c r="AU258" s="49" t="str">
        <f>IFERROR(VLOOKUP($BA$5,Ledger!C258:K258,3,0),"-")</f>
        <v>-</v>
      </c>
      <c r="AV258" s="49" t="str">
        <f>IFERROR(VLOOKUP($BA$5,Ledger!C258:K258,4,0),"-")</f>
        <v>-</v>
      </c>
      <c r="AW258" s="49" t="str">
        <f>IFERROR(VLOOKUP($BA$5,Ledger!C258:K258,5,0),"-")</f>
        <v>-</v>
      </c>
      <c r="AX258" s="49" t="str">
        <f>IFERROR(VLOOKUP($BA$5,Ledger!C258:K258,6,0),"-")</f>
        <v>-</v>
      </c>
      <c r="AY258" s="45">
        <f t="shared" si="52"/>
        <v>0</v>
      </c>
      <c r="AZ258" s="45" t="str">
        <f>IFERROR(VLOOKUP($BA$5,Ledger!C258:K258,9,0),"-")</f>
        <v>-</v>
      </c>
      <c r="BA258" s="45" t="str">
        <f t="shared" si="53"/>
        <v>-</v>
      </c>
      <c r="BC258" s="25" t="str">
        <f>IFERROR(VLOOKUP($BJ$5,Ledger!C258:K258,2,0),"-")</f>
        <v>-</v>
      </c>
      <c r="BD258" s="49" t="str">
        <f>IFERROR(VLOOKUP($BJ$5,Ledger!C258:K258,3,0),"-")</f>
        <v>-</v>
      </c>
      <c r="BE258" s="49" t="str">
        <f>IFERROR(VLOOKUP($BJ$5,Ledger!C258:K258,4,0),"-")</f>
        <v>-</v>
      </c>
      <c r="BF258" s="49" t="str">
        <f>IFERROR(VLOOKUP($BJ$5,Ledger!C258:K258,5,0),"-")</f>
        <v>-</v>
      </c>
      <c r="BG258" s="49" t="str">
        <f>IFERROR(VLOOKUP($BJ$5,Ledger!C258:K258,6,0),"-")</f>
        <v>-</v>
      </c>
      <c r="BH258" s="45">
        <f t="shared" si="54"/>
        <v>0</v>
      </c>
      <c r="BI258" s="45" t="str">
        <f>IFERROR(VLOOKUP($BJ$5,Ledger!C258:K258,9,0),"-")</f>
        <v>-</v>
      </c>
      <c r="BJ258" s="45" t="str">
        <f t="shared" si="55"/>
        <v>-</v>
      </c>
    </row>
    <row r="259" spans="1:62" ht="24" x14ac:dyDescent="0.2">
      <c r="A259" s="25" t="str">
        <f>IFERROR(VLOOKUP($H$5,Ledger!C259:K259,2,0),"-")</f>
        <v>-</v>
      </c>
      <c r="B259" s="49" t="str">
        <f>IFERROR(VLOOKUP($H$5,Ledger!C259:K259,3,0),"-")</f>
        <v>-</v>
      </c>
      <c r="C259" s="49" t="str">
        <f>IFERROR(VLOOKUP($H$5,Ledger!C259:K259,4,0),"-")</f>
        <v>-</v>
      </c>
      <c r="D259" s="49" t="str">
        <f>IFERROR(VLOOKUP($H$5,Ledger!C259:K259,5,0),"-")</f>
        <v>-</v>
      </c>
      <c r="E259" s="49" t="str">
        <f>IFERROR(VLOOKUP($H$5,Ledger!C259:K259,6,0),"-")</f>
        <v>-</v>
      </c>
      <c r="F259" s="45">
        <f t="shared" si="42"/>
        <v>0</v>
      </c>
      <c r="G259" s="45" t="str">
        <f>IFERROR(VLOOKUP($H$5,Ledger!C259:K259,9,0),"-")</f>
        <v>-</v>
      </c>
      <c r="H259" s="45" t="str">
        <f t="shared" si="43"/>
        <v>-</v>
      </c>
      <c r="J259" s="25" t="str">
        <f>IFERROR(VLOOKUP($Q$5,Ledger!C259:K259,2,0),"-")</f>
        <v>-</v>
      </c>
      <c r="K259" s="49" t="str">
        <f>IFERROR(VLOOKUP($Q$5,Ledger!C259:K259,3,0),"-")</f>
        <v>-</v>
      </c>
      <c r="L259" s="49" t="str">
        <f>IFERROR(VLOOKUP($Q$5,Ledger!C259:K259,4,0),"-")</f>
        <v>-</v>
      </c>
      <c r="M259" s="49" t="str">
        <f>IFERROR(VLOOKUP($Q$5,Ledger!C259:K259,5,0),"-")</f>
        <v>-</v>
      </c>
      <c r="N259" s="49" t="str">
        <f>IFERROR(VLOOKUP($Q$5,Ledger!C259:K259,6,0),"-")</f>
        <v>-</v>
      </c>
      <c r="O259" s="45">
        <f t="shared" si="44"/>
        <v>0</v>
      </c>
      <c r="P259" s="45" t="str">
        <f>IFERROR(VLOOKUP($Q$5,Ledger!C259:K259,9,0),"-")</f>
        <v>-</v>
      </c>
      <c r="Q259" s="45" t="str">
        <f t="shared" si="45"/>
        <v>-</v>
      </c>
      <c r="S259" s="25" t="str">
        <f>IFERROR(VLOOKUP($Z$5,Ledger!C259:K259,2,0),"-")</f>
        <v>-</v>
      </c>
      <c r="T259" s="49" t="str">
        <f>IFERROR(VLOOKUP($Z$5,Ledger!C259:K259,3,0),"-")</f>
        <v>-</v>
      </c>
      <c r="U259" s="49" t="str">
        <f>IFERROR(VLOOKUP($Z$5,Ledger!C259:K259,4,0),"-")</f>
        <v>-</v>
      </c>
      <c r="V259" s="49" t="str">
        <f>IFERROR(VLOOKUP($Z$5,Ledger!C259:K259,5,0),"-")</f>
        <v>-</v>
      </c>
      <c r="W259" s="49" t="str">
        <f>IFERROR(VLOOKUP($Z$5,Ledger!C259:K259,6,0),"-")</f>
        <v>-</v>
      </c>
      <c r="X259" s="45">
        <f t="shared" si="46"/>
        <v>0</v>
      </c>
      <c r="Y259" s="45" t="str">
        <f>IFERROR(VLOOKUP($Z$5,Ledger!C259:K259,9,0),"-")</f>
        <v>-</v>
      </c>
      <c r="Z259" s="45" t="str">
        <f t="shared" si="47"/>
        <v>-</v>
      </c>
      <c r="AB259" s="25" t="str">
        <f>IFERROR(VLOOKUP($AI$5,Ledger!C259:K259,2,0),"-")</f>
        <v>-</v>
      </c>
      <c r="AC259" s="49" t="str">
        <f>IFERROR(VLOOKUP($AI$5,Ledger!C259:K259,3,0),"-")</f>
        <v>-</v>
      </c>
      <c r="AD259" s="49" t="str">
        <f>IFERROR(VLOOKUP($AI$5,Ledger!C259:K259,4,0),"-")</f>
        <v>-</v>
      </c>
      <c r="AE259" s="49" t="str">
        <f>IFERROR(VLOOKUP($AI$5,Ledger!C259:K259,5,0),"-")</f>
        <v>-</v>
      </c>
      <c r="AF259" s="49" t="str">
        <f>IFERROR(VLOOKUP($AI$5,Ledger!C259:K259,6,0),"-")</f>
        <v>-</v>
      </c>
      <c r="AG259" s="45">
        <f t="shared" si="48"/>
        <v>0</v>
      </c>
      <c r="AH259" s="45" t="str">
        <f>IFERROR(VLOOKUP($AI$5,Ledger!C259:K259,9,0),"-")</f>
        <v>-</v>
      </c>
      <c r="AI259" s="45" t="str">
        <f t="shared" si="49"/>
        <v>-</v>
      </c>
      <c r="AK259" s="25" t="str">
        <f>IFERROR(VLOOKUP($AR$5,Ledger!C259:K259,2,0),"-")</f>
        <v>-</v>
      </c>
      <c r="AL259" s="49" t="str">
        <f>IFERROR(VLOOKUP($AR$5,Ledger!C259:K259,3,0),"-")</f>
        <v>-</v>
      </c>
      <c r="AM259" s="49" t="str">
        <f>IFERROR(VLOOKUP($AR$5,Ledger!C259:K259,4,0),"-")</f>
        <v>-</v>
      </c>
      <c r="AN259" s="49" t="str">
        <f>IFERROR(VLOOKUP($AR$5,Ledger!C259:K259,5,0),"-")</f>
        <v>-</v>
      </c>
      <c r="AO259" s="49" t="str">
        <f>IFERROR(VLOOKUP($AR$5,Ledger!C259:K259,6,0),"-")</f>
        <v>-</v>
      </c>
      <c r="AP259" s="45">
        <f t="shared" si="50"/>
        <v>0</v>
      </c>
      <c r="AQ259" s="45" t="str">
        <f>IFERROR(VLOOKUP($AR$5,Ledger!C259:K259,9,0),"-")</f>
        <v>-</v>
      </c>
      <c r="AR259" s="45" t="str">
        <f t="shared" si="51"/>
        <v>-</v>
      </c>
      <c r="AT259" s="25" t="str">
        <f>IFERROR(VLOOKUP($BA$5,Ledger!C259:K259,2,0),"-")</f>
        <v>-</v>
      </c>
      <c r="AU259" s="49" t="str">
        <f>IFERROR(VLOOKUP($BA$5,Ledger!C259:K259,3,0),"-")</f>
        <v>-</v>
      </c>
      <c r="AV259" s="49" t="str">
        <f>IFERROR(VLOOKUP($BA$5,Ledger!C259:K259,4,0),"-")</f>
        <v>-</v>
      </c>
      <c r="AW259" s="49" t="str">
        <f>IFERROR(VLOOKUP($BA$5,Ledger!C259:K259,5,0),"-")</f>
        <v>-</v>
      </c>
      <c r="AX259" s="49" t="str">
        <f>IFERROR(VLOOKUP($BA$5,Ledger!C259:K259,6,0),"-")</f>
        <v>-</v>
      </c>
      <c r="AY259" s="45">
        <f t="shared" si="52"/>
        <v>0</v>
      </c>
      <c r="AZ259" s="45" t="str">
        <f>IFERROR(VLOOKUP($BA$5,Ledger!C259:K259,9,0),"-")</f>
        <v>-</v>
      </c>
      <c r="BA259" s="45" t="str">
        <f t="shared" si="53"/>
        <v>-</v>
      </c>
      <c r="BC259" s="25" t="str">
        <f>IFERROR(VLOOKUP($BJ$5,Ledger!C259:K259,2,0),"-")</f>
        <v>-</v>
      </c>
      <c r="BD259" s="49" t="str">
        <f>IFERROR(VLOOKUP($BJ$5,Ledger!C259:K259,3,0),"-")</f>
        <v>-</v>
      </c>
      <c r="BE259" s="49" t="str">
        <f>IFERROR(VLOOKUP($BJ$5,Ledger!C259:K259,4,0),"-")</f>
        <v>-</v>
      </c>
      <c r="BF259" s="49" t="str">
        <f>IFERROR(VLOOKUP($BJ$5,Ledger!C259:K259,5,0),"-")</f>
        <v>-</v>
      </c>
      <c r="BG259" s="49" t="str">
        <f>IFERROR(VLOOKUP($BJ$5,Ledger!C259:K259,6,0),"-")</f>
        <v>-</v>
      </c>
      <c r="BH259" s="45">
        <f t="shared" si="54"/>
        <v>0</v>
      </c>
      <c r="BI259" s="45" t="str">
        <f>IFERROR(VLOOKUP($BJ$5,Ledger!C259:K259,9,0),"-")</f>
        <v>-</v>
      </c>
      <c r="BJ259" s="45" t="str">
        <f t="shared" si="55"/>
        <v>-</v>
      </c>
    </row>
    <row r="260" spans="1:62" ht="24" x14ac:dyDescent="0.2">
      <c r="A260" s="25" t="str">
        <f>IFERROR(VLOOKUP($H$5,Ledger!C260:K260,2,0),"-")</f>
        <v>-</v>
      </c>
      <c r="B260" s="49" t="str">
        <f>IFERROR(VLOOKUP($H$5,Ledger!C260:K260,3,0),"-")</f>
        <v>-</v>
      </c>
      <c r="C260" s="49" t="str">
        <f>IFERROR(VLOOKUP($H$5,Ledger!C260:K260,4,0),"-")</f>
        <v>-</v>
      </c>
      <c r="D260" s="49" t="str">
        <f>IFERROR(VLOOKUP($H$5,Ledger!C260:K260,5,0),"-")</f>
        <v>-</v>
      </c>
      <c r="E260" s="49" t="str">
        <f>IFERROR(VLOOKUP($H$5,Ledger!C260:K260,6,0),"-")</f>
        <v>-</v>
      </c>
      <c r="F260" s="45">
        <f t="shared" si="42"/>
        <v>0</v>
      </c>
      <c r="G260" s="45" t="str">
        <f>IFERROR(VLOOKUP($H$5,Ledger!C260:K260,9,0),"-")</f>
        <v>-</v>
      </c>
      <c r="H260" s="45" t="str">
        <f t="shared" si="43"/>
        <v>-</v>
      </c>
      <c r="J260" s="25" t="str">
        <f>IFERROR(VLOOKUP($Q$5,Ledger!C260:K260,2,0),"-")</f>
        <v>-</v>
      </c>
      <c r="K260" s="49" t="str">
        <f>IFERROR(VLOOKUP($Q$5,Ledger!C260:K260,3,0),"-")</f>
        <v>-</v>
      </c>
      <c r="L260" s="49" t="str">
        <f>IFERROR(VLOOKUP($Q$5,Ledger!C260:K260,4,0),"-")</f>
        <v>-</v>
      </c>
      <c r="M260" s="49" t="str">
        <f>IFERROR(VLOOKUP($Q$5,Ledger!C260:K260,5,0),"-")</f>
        <v>-</v>
      </c>
      <c r="N260" s="49" t="str">
        <f>IFERROR(VLOOKUP($Q$5,Ledger!C260:K260,6,0),"-")</f>
        <v>-</v>
      </c>
      <c r="O260" s="45">
        <f t="shared" si="44"/>
        <v>0</v>
      </c>
      <c r="P260" s="45" t="str">
        <f>IFERROR(VLOOKUP($Q$5,Ledger!C260:K260,9,0),"-")</f>
        <v>-</v>
      </c>
      <c r="Q260" s="45" t="str">
        <f t="shared" si="45"/>
        <v>-</v>
      </c>
      <c r="S260" s="25" t="str">
        <f>IFERROR(VLOOKUP($Z$5,Ledger!C260:K260,2,0),"-")</f>
        <v>-</v>
      </c>
      <c r="T260" s="49" t="str">
        <f>IFERROR(VLOOKUP($Z$5,Ledger!C260:K260,3,0),"-")</f>
        <v>-</v>
      </c>
      <c r="U260" s="49" t="str">
        <f>IFERROR(VLOOKUP($Z$5,Ledger!C260:K260,4,0),"-")</f>
        <v>-</v>
      </c>
      <c r="V260" s="49" t="str">
        <f>IFERROR(VLOOKUP($Z$5,Ledger!C260:K260,5,0),"-")</f>
        <v>-</v>
      </c>
      <c r="W260" s="49" t="str">
        <f>IFERROR(VLOOKUP($Z$5,Ledger!C260:K260,6,0),"-")</f>
        <v>-</v>
      </c>
      <c r="X260" s="45">
        <f t="shared" si="46"/>
        <v>0</v>
      </c>
      <c r="Y260" s="45" t="str">
        <f>IFERROR(VLOOKUP($Z$5,Ledger!C260:K260,9,0),"-")</f>
        <v>-</v>
      </c>
      <c r="Z260" s="45" t="str">
        <f t="shared" si="47"/>
        <v>-</v>
      </c>
      <c r="AB260" s="25" t="str">
        <f>IFERROR(VLOOKUP($AI$5,Ledger!C260:K260,2,0),"-")</f>
        <v>-</v>
      </c>
      <c r="AC260" s="49" t="str">
        <f>IFERROR(VLOOKUP($AI$5,Ledger!C260:K260,3,0),"-")</f>
        <v>-</v>
      </c>
      <c r="AD260" s="49" t="str">
        <f>IFERROR(VLOOKUP($AI$5,Ledger!C260:K260,4,0),"-")</f>
        <v>-</v>
      </c>
      <c r="AE260" s="49" t="str">
        <f>IFERROR(VLOOKUP($AI$5,Ledger!C260:K260,5,0),"-")</f>
        <v>-</v>
      </c>
      <c r="AF260" s="49" t="str">
        <f>IFERROR(VLOOKUP($AI$5,Ledger!C260:K260,6,0),"-")</f>
        <v>-</v>
      </c>
      <c r="AG260" s="45">
        <f t="shared" si="48"/>
        <v>0</v>
      </c>
      <c r="AH260" s="45" t="str">
        <f>IFERROR(VLOOKUP($AI$5,Ledger!C260:K260,9,0),"-")</f>
        <v>-</v>
      </c>
      <c r="AI260" s="45" t="str">
        <f t="shared" si="49"/>
        <v>-</v>
      </c>
      <c r="AK260" s="25" t="str">
        <f>IFERROR(VLOOKUP($AR$5,Ledger!C260:K260,2,0),"-")</f>
        <v>-</v>
      </c>
      <c r="AL260" s="49" t="str">
        <f>IFERROR(VLOOKUP($AR$5,Ledger!C260:K260,3,0),"-")</f>
        <v>-</v>
      </c>
      <c r="AM260" s="49" t="str">
        <f>IFERROR(VLOOKUP($AR$5,Ledger!C260:K260,4,0),"-")</f>
        <v>-</v>
      </c>
      <c r="AN260" s="49" t="str">
        <f>IFERROR(VLOOKUP($AR$5,Ledger!C260:K260,5,0),"-")</f>
        <v>-</v>
      </c>
      <c r="AO260" s="49" t="str">
        <f>IFERROR(VLOOKUP($AR$5,Ledger!C260:K260,6,0),"-")</f>
        <v>-</v>
      </c>
      <c r="AP260" s="45">
        <f t="shared" si="50"/>
        <v>0</v>
      </c>
      <c r="AQ260" s="45" t="str">
        <f>IFERROR(VLOOKUP($AR$5,Ledger!C260:K260,9,0),"-")</f>
        <v>-</v>
      </c>
      <c r="AR260" s="45" t="str">
        <f t="shared" si="51"/>
        <v>-</v>
      </c>
      <c r="AT260" s="25" t="str">
        <f>IFERROR(VLOOKUP($BA$5,Ledger!C260:K260,2,0),"-")</f>
        <v>-</v>
      </c>
      <c r="AU260" s="49" t="str">
        <f>IFERROR(VLOOKUP($BA$5,Ledger!C260:K260,3,0),"-")</f>
        <v>-</v>
      </c>
      <c r="AV260" s="49" t="str">
        <f>IFERROR(VLOOKUP($BA$5,Ledger!C260:K260,4,0),"-")</f>
        <v>-</v>
      </c>
      <c r="AW260" s="49" t="str">
        <f>IFERROR(VLOOKUP($BA$5,Ledger!C260:K260,5,0),"-")</f>
        <v>-</v>
      </c>
      <c r="AX260" s="49" t="str">
        <f>IFERROR(VLOOKUP($BA$5,Ledger!C260:K260,6,0),"-")</f>
        <v>-</v>
      </c>
      <c r="AY260" s="45">
        <f t="shared" si="52"/>
        <v>0</v>
      </c>
      <c r="AZ260" s="45" t="str">
        <f>IFERROR(VLOOKUP($BA$5,Ledger!C260:K260,9,0),"-")</f>
        <v>-</v>
      </c>
      <c r="BA260" s="45" t="str">
        <f t="shared" si="53"/>
        <v>-</v>
      </c>
      <c r="BC260" s="25" t="str">
        <f>IFERROR(VLOOKUP($BJ$5,Ledger!C260:K260,2,0),"-")</f>
        <v>-</v>
      </c>
      <c r="BD260" s="49" t="str">
        <f>IFERROR(VLOOKUP($BJ$5,Ledger!C260:K260,3,0),"-")</f>
        <v>-</v>
      </c>
      <c r="BE260" s="49" t="str">
        <f>IFERROR(VLOOKUP($BJ$5,Ledger!C260:K260,4,0),"-")</f>
        <v>-</v>
      </c>
      <c r="BF260" s="49" t="str">
        <f>IFERROR(VLOOKUP($BJ$5,Ledger!C260:K260,5,0),"-")</f>
        <v>-</v>
      </c>
      <c r="BG260" s="49" t="str">
        <f>IFERROR(VLOOKUP($BJ$5,Ledger!C260:K260,6,0),"-")</f>
        <v>-</v>
      </c>
      <c r="BH260" s="45">
        <f t="shared" si="54"/>
        <v>0</v>
      </c>
      <c r="BI260" s="45" t="str">
        <f>IFERROR(VLOOKUP($BJ$5,Ledger!C260:K260,9,0),"-")</f>
        <v>-</v>
      </c>
      <c r="BJ260" s="45" t="str">
        <f t="shared" si="55"/>
        <v>-</v>
      </c>
    </row>
    <row r="261" spans="1:62" ht="24" x14ac:dyDescent="0.2">
      <c r="A261" s="25" t="str">
        <f>IFERROR(VLOOKUP($H$5,Ledger!C261:K261,2,0),"-")</f>
        <v>-</v>
      </c>
      <c r="B261" s="49" t="str">
        <f>IFERROR(VLOOKUP($H$5,Ledger!C261:K261,3,0),"-")</f>
        <v>-</v>
      </c>
      <c r="C261" s="49" t="str">
        <f>IFERROR(VLOOKUP($H$5,Ledger!C261:K261,4,0),"-")</f>
        <v>-</v>
      </c>
      <c r="D261" s="49" t="str">
        <f>IFERROR(VLOOKUP($H$5,Ledger!C261:K261,5,0),"-")</f>
        <v>-</v>
      </c>
      <c r="E261" s="49" t="str">
        <f>IFERROR(VLOOKUP($H$5,Ledger!C261:K261,6,0),"-")</f>
        <v>-</v>
      </c>
      <c r="F261" s="45">
        <f t="shared" si="42"/>
        <v>0</v>
      </c>
      <c r="G261" s="45" t="str">
        <f>IFERROR(VLOOKUP($H$5,Ledger!C261:K261,9,0),"-")</f>
        <v>-</v>
      </c>
      <c r="H261" s="45" t="str">
        <f t="shared" si="43"/>
        <v>-</v>
      </c>
      <c r="J261" s="25" t="str">
        <f>IFERROR(VLOOKUP($Q$5,Ledger!C261:K261,2,0),"-")</f>
        <v>-</v>
      </c>
      <c r="K261" s="49" t="str">
        <f>IFERROR(VLOOKUP($Q$5,Ledger!C261:K261,3,0),"-")</f>
        <v>-</v>
      </c>
      <c r="L261" s="49" t="str">
        <f>IFERROR(VLOOKUP($Q$5,Ledger!C261:K261,4,0),"-")</f>
        <v>-</v>
      </c>
      <c r="M261" s="49" t="str">
        <f>IFERROR(VLOOKUP($Q$5,Ledger!C261:K261,5,0),"-")</f>
        <v>-</v>
      </c>
      <c r="N261" s="49" t="str">
        <f>IFERROR(VLOOKUP($Q$5,Ledger!C261:K261,6,0),"-")</f>
        <v>-</v>
      </c>
      <c r="O261" s="45">
        <f t="shared" si="44"/>
        <v>0</v>
      </c>
      <c r="P261" s="45" t="str">
        <f>IFERROR(VLOOKUP($Q$5,Ledger!C261:K261,9,0),"-")</f>
        <v>-</v>
      </c>
      <c r="Q261" s="45" t="str">
        <f t="shared" si="45"/>
        <v>-</v>
      </c>
      <c r="S261" s="25" t="str">
        <f>IFERROR(VLOOKUP($Z$5,Ledger!C261:K261,2,0),"-")</f>
        <v>-</v>
      </c>
      <c r="T261" s="49" t="str">
        <f>IFERROR(VLOOKUP($Z$5,Ledger!C261:K261,3,0),"-")</f>
        <v>-</v>
      </c>
      <c r="U261" s="49" t="str">
        <f>IFERROR(VLOOKUP($Z$5,Ledger!C261:K261,4,0),"-")</f>
        <v>-</v>
      </c>
      <c r="V261" s="49" t="str">
        <f>IFERROR(VLOOKUP($Z$5,Ledger!C261:K261,5,0),"-")</f>
        <v>-</v>
      </c>
      <c r="W261" s="49" t="str">
        <f>IFERROR(VLOOKUP($Z$5,Ledger!C261:K261,6,0),"-")</f>
        <v>-</v>
      </c>
      <c r="X261" s="45">
        <f t="shared" si="46"/>
        <v>0</v>
      </c>
      <c r="Y261" s="45" t="str">
        <f>IFERROR(VLOOKUP($Z$5,Ledger!C261:K261,9,0),"-")</f>
        <v>-</v>
      </c>
      <c r="Z261" s="45" t="str">
        <f t="shared" si="47"/>
        <v>-</v>
      </c>
      <c r="AB261" s="25" t="str">
        <f>IFERROR(VLOOKUP($AI$5,Ledger!C261:K261,2,0),"-")</f>
        <v>-</v>
      </c>
      <c r="AC261" s="49" t="str">
        <f>IFERROR(VLOOKUP($AI$5,Ledger!C261:K261,3,0),"-")</f>
        <v>-</v>
      </c>
      <c r="AD261" s="49" t="str">
        <f>IFERROR(VLOOKUP($AI$5,Ledger!C261:K261,4,0),"-")</f>
        <v>-</v>
      </c>
      <c r="AE261" s="49" t="str">
        <f>IFERROR(VLOOKUP($AI$5,Ledger!C261:K261,5,0),"-")</f>
        <v>-</v>
      </c>
      <c r="AF261" s="49" t="str">
        <f>IFERROR(VLOOKUP($AI$5,Ledger!C261:K261,6,0),"-")</f>
        <v>-</v>
      </c>
      <c r="AG261" s="45">
        <f t="shared" si="48"/>
        <v>0</v>
      </c>
      <c r="AH261" s="45" t="str">
        <f>IFERROR(VLOOKUP($AI$5,Ledger!C261:K261,9,0),"-")</f>
        <v>-</v>
      </c>
      <c r="AI261" s="45" t="str">
        <f t="shared" si="49"/>
        <v>-</v>
      </c>
      <c r="AK261" s="25" t="str">
        <f>IFERROR(VLOOKUP($AR$5,Ledger!C261:K261,2,0),"-")</f>
        <v>-</v>
      </c>
      <c r="AL261" s="49" t="str">
        <f>IFERROR(VLOOKUP($AR$5,Ledger!C261:K261,3,0),"-")</f>
        <v>-</v>
      </c>
      <c r="AM261" s="49" t="str">
        <f>IFERROR(VLOOKUP($AR$5,Ledger!C261:K261,4,0),"-")</f>
        <v>-</v>
      </c>
      <c r="AN261" s="49" t="str">
        <f>IFERROR(VLOOKUP($AR$5,Ledger!C261:K261,5,0),"-")</f>
        <v>-</v>
      </c>
      <c r="AO261" s="49" t="str">
        <f>IFERROR(VLOOKUP($AR$5,Ledger!C261:K261,6,0),"-")</f>
        <v>-</v>
      </c>
      <c r="AP261" s="45">
        <f t="shared" si="50"/>
        <v>0</v>
      </c>
      <c r="AQ261" s="45" t="str">
        <f>IFERROR(VLOOKUP($AR$5,Ledger!C261:K261,9,0),"-")</f>
        <v>-</v>
      </c>
      <c r="AR261" s="45" t="str">
        <f t="shared" si="51"/>
        <v>-</v>
      </c>
      <c r="AT261" s="25" t="str">
        <f>IFERROR(VLOOKUP($BA$5,Ledger!C261:K261,2,0),"-")</f>
        <v>-</v>
      </c>
      <c r="AU261" s="49" t="str">
        <f>IFERROR(VLOOKUP($BA$5,Ledger!C261:K261,3,0),"-")</f>
        <v>-</v>
      </c>
      <c r="AV261" s="49" t="str">
        <f>IFERROR(VLOOKUP($BA$5,Ledger!C261:K261,4,0),"-")</f>
        <v>-</v>
      </c>
      <c r="AW261" s="49" t="str">
        <f>IFERROR(VLOOKUP($BA$5,Ledger!C261:K261,5,0),"-")</f>
        <v>-</v>
      </c>
      <c r="AX261" s="49" t="str">
        <f>IFERROR(VLOOKUP($BA$5,Ledger!C261:K261,6,0),"-")</f>
        <v>-</v>
      </c>
      <c r="AY261" s="45">
        <f t="shared" si="52"/>
        <v>0</v>
      </c>
      <c r="AZ261" s="45" t="str">
        <f>IFERROR(VLOOKUP($BA$5,Ledger!C261:K261,9,0),"-")</f>
        <v>-</v>
      </c>
      <c r="BA261" s="45" t="str">
        <f t="shared" si="53"/>
        <v>-</v>
      </c>
      <c r="BC261" s="25" t="str">
        <f>IFERROR(VLOOKUP($BJ$5,Ledger!C261:K261,2,0),"-")</f>
        <v>-</v>
      </c>
      <c r="BD261" s="49" t="str">
        <f>IFERROR(VLOOKUP($BJ$5,Ledger!C261:K261,3,0),"-")</f>
        <v>-</v>
      </c>
      <c r="BE261" s="49" t="str">
        <f>IFERROR(VLOOKUP($BJ$5,Ledger!C261:K261,4,0),"-")</f>
        <v>-</v>
      </c>
      <c r="BF261" s="49" t="str">
        <f>IFERROR(VLOOKUP($BJ$5,Ledger!C261:K261,5,0),"-")</f>
        <v>-</v>
      </c>
      <c r="BG261" s="49" t="str">
        <f>IFERROR(VLOOKUP($BJ$5,Ledger!C261:K261,6,0),"-")</f>
        <v>-</v>
      </c>
      <c r="BH261" s="45">
        <f t="shared" si="54"/>
        <v>0</v>
      </c>
      <c r="BI261" s="45" t="str">
        <f>IFERROR(VLOOKUP($BJ$5,Ledger!C261:K261,9,0),"-")</f>
        <v>-</v>
      </c>
      <c r="BJ261" s="45" t="str">
        <f t="shared" si="55"/>
        <v>-</v>
      </c>
    </row>
    <row r="262" spans="1:62" ht="24" x14ac:dyDescent="0.2">
      <c r="A262" s="25" t="str">
        <f>IFERROR(VLOOKUP($H$5,Ledger!C262:K262,2,0),"-")</f>
        <v>-</v>
      </c>
      <c r="B262" s="49" t="str">
        <f>IFERROR(VLOOKUP($H$5,Ledger!C262:K262,3,0),"-")</f>
        <v>-</v>
      </c>
      <c r="C262" s="49" t="str">
        <f>IFERROR(VLOOKUP($H$5,Ledger!C262:K262,4,0),"-")</f>
        <v>-</v>
      </c>
      <c r="D262" s="49" t="str">
        <f>IFERROR(VLOOKUP($H$5,Ledger!C262:K262,5,0),"-")</f>
        <v>-</v>
      </c>
      <c r="E262" s="49" t="str">
        <f>IFERROR(VLOOKUP($H$5,Ledger!C262:K262,6,0),"-")</f>
        <v>-</v>
      </c>
      <c r="F262" s="45">
        <f t="shared" si="42"/>
        <v>0</v>
      </c>
      <c r="G262" s="45" t="str">
        <f>IFERROR(VLOOKUP($H$5,Ledger!C262:K262,9,0),"-")</f>
        <v>-</v>
      </c>
      <c r="H262" s="45" t="str">
        <f t="shared" si="43"/>
        <v>-</v>
      </c>
      <c r="J262" s="25" t="str">
        <f>IFERROR(VLOOKUP($Q$5,Ledger!C262:K262,2,0),"-")</f>
        <v>-</v>
      </c>
      <c r="K262" s="49" t="str">
        <f>IFERROR(VLOOKUP($Q$5,Ledger!C262:K262,3,0),"-")</f>
        <v>-</v>
      </c>
      <c r="L262" s="49" t="str">
        <f>IFERROR(VLOOKUP($Q$5,Ledger!C262:K262,4,0),"-")</f>
        <v>-</v>
      </c>
      <c r="M262" s="49" t="str">
        <f>IFERROR(VLOOKUP($Q$5,Ledger!C262:K262,5,0),"-")</f>
        <v>-</v>
      </c>
      <c r="N262" s="49" t="str">
        <f>IFERROR(VLOOKUP($Q$5,Ledger!C262:K262,6,0),"-")</f>
        <v>-</v>
      </c>
      <c r="O262" s="45">
        <f t="shared" si="44"/>
        <v>0</v>
      </c>
      <c r="P262" s="45" t="str">
        <f>IFERROR(VLOOKUP($Q$5,Ledger!C262:K262,9,0),"-")</f>
        <v>-</v>
      </c>
      <c r="Q262" s="45" t="str">
        <f t="shared" si="45"/>
        <v>-</v>
      </c>
      <c r="S262" s="25" t="str">
        <f>IFERROR(VLOOKUP($Z$5,Ledger!C262:K262,2,0),"-")</f>
        <v>-</v>
      </c>
      <c r="T262" s="49" t="str">
        <f>IFERROR(VLOOKUP($Z$5,Ledger!C262:K262,3,0),"-")</f>
        <v>-</v>
      </c>
      <c r="U262" s="49" t="str">
        <f>IFERROR(VLOOKUP($Z$5,Ledger!C262:K262,4,0),"-")</f>
        <v>-</v>
      </c>
      <c r="V262" s="49" t="str">
        <f>IFERROR(VLOOKUP($Z$5,Ledger!C262:K262,5,0),"-")</f>
        <v>-</v>
      </c>
      <c r="W262" s="49" t="str">
        <f>IFERROR(VLOOKUP($Z$5,Ledger!C262:K262,6,0),"-")</f>
        <v>-</v>
      </c>
      <c r="X262" s="45">
        <f t="shared" si="46"/>
        <v>0</v>
      </c>
      <c r="Y262" s="45" t="str">
        <f>IFERROR(VLOOKUP($Z$5,Ledger!C262:K262,9,0),"-")</f>
        <v>-</v>
      </c>
      <c r="Z262" s="45" t="str">
        <f t="shared" si="47"/>
        <v>-</v>
      </c>
      <c r="AB262" s="25" t="str">
        <f>IFERROR(VLOOKUP($AI$5,Ledger!C262:K262,2,0),"-")</f>
        <v>-</v>
      </c>
      <c r="AC262" s="49" t="str">
        <f>IFERROR(VLOOKUP($AI$5,Ledger!C262:K262,3,0),"-")</f>
        <v>-</v>
      </c>
      <c r="AD262" s="49" t="str">
        <f>IFERROR(VLOOKUP($AI$5,Ledger!C262:K262,4,0),"-")</f>
        <v>-</v>
      </c>
      <c r="AE262" s="49" t="str">
        <f>IFERROR(VLOOKUP($AI$5,Ledger!C262:K262,5,0),"-")</f>
        <v>-</v>
      </c>
      <c r="AF262" s="49" t="str">
        <f>IFERROR(VLOOKUP($AI$5,Ledger!C262:K262,6,0),"-")</f>
        <v>-</v>
      </c>
      <c r="AG262" s="45">
        <f t="shared" si="48"/>
        <v>0</v>
      </c>
      <c r="AH262" s="45" t="str">
        <f>IFERROR(VLOOKUP($AI$5,Ledger!C262:K262,9,0),"-")</f>
        <v>-</v>
      </c>
      <c r="AI262" s="45" t="str">
        <f t="shared" si="49"/>
        <v>-</v>
      </c>
      <c r="AK262" s="25" t="str">
        <f>IFERROR(VLOOKUP($AR$5,Ledger!C262:K262,2,0),"-")</f>
        <v>-</v>
      </c>
      <c r="AL262" s="49" t="str">
        <f>IFERROR(VLOOKUP($AR$5,Ledger!C262:K262,3,0),"-")</f>
        <v>-</v>
      </c>
      <c r="AM262" s="49" t="str">
        <f>IFERROR(VLOOKUP($AR$5,Ledger!C262:K262,4,0),"-")</f>
        <v>-</v>
      </c>
      <c r="AN262" s="49" t="str">
        <f>IFERROR(VLOOKUP($AR$5,Ledger!C262:K262,5,0),"-")</f>
        <v>-</v>
      </c>
      <c r="AO262" s="49" t="str">
        <f>IFERROR(VLOOKUP($AR$5,Ledger!C262:K262,6,0),"-")</f>
        <v>-</v>
      </c>
      <c r="AP262" s="45">
        <f t="shared" si="50"/>
        <v>0</v>
      </c>
      <c r="AQ262" s="45" t="str">
        <f>IFERROR(VLOOKUP($AR$5,Ledger!C262:K262,9,0),"-")</f>
        <v>-</v>
      </c>
      <c r="AR262" s="45" t="str">
        <f t="shared" si="51"/>
        <v>-</v>
      </c>
      <c r="AT262" s="25" t="str">
        <f>IFERROR(VLOOKUP($BA$5,Ledger!C262:K262,2,0),"-")</f>
        <v>-</v>
      </c>
      <c r="AU262" s="49" t="str">
        <f>IFERROR(VLOOKUP($BA$5,Ledger!C262:K262,3,0),"-")</f>
        <v>-</v>
      </c>
      <c r="AV262" s="49" t="str">
        <f>IFERROR(VLOOKUP($BA$5,Ledger!C262:K262,4,0),"-")</f>
        <v>-</v>
      </c>
      <c r="AW262" s="49" t="str">
        <f>IFERROR(VLOOKUP($BA$5,Ledger!C262:K262,5,0),"-")</f>
        <v>-</v>
      </c>
      <c r="AX262" s="49" t="str">
        <f>IFERROR(VLOOKUP($BA$5,Ledger!C262:K262,6,0),"-")</f>
        <v>-</v>
      </c>
      <c r="AY262" s="45">
        <f t="shared" si="52"/>
        <v>0</v>
      </c>
      <c r="AZ262" s="45" t="str">
        <f>IFERROR(VLOOKUP($BA$5,Ledger!C262:K262,9,0),"-")</f>
        <v>-</v>
      </c>
      <c r="BA262" s="45" t="str">
        <f t="shared" si="53"/>
        <v>-</v>
      </c>
      <c r="BC262" s="25" t="str">
        <f>IFERROR(VLOOKUP($BJ$5,Ledger!C262:K262,2,0),"-")</f>
        <v>-</v>
      </c>
      <c r="BD262" s="49" t="str">
        <f>IFERROR(VLOOKUP($BJ$5,Ledger!C262:K262,3,0),"-")</f>
        <v>-</v>
      </c>
      <c r="BE262" s="49" t="str">
        <f>IFERROR(VLOOKUP($BJ$5,Ledger!C262:K262,4,0),"-")</f>
        <v>-</v>
      </c>
      <c r="BF262" s="49" t="str">
        <f>IFERROR(VLOOKUP($BJ$5,Ledger!C262:K262,5,0),"-")</f>
        <v>-</v>
      </c>
      <c r="BG262" s="49" t="str">
        <f>IFERROR(VLOOKUP($BJ$5,Ledger!C262:K262,6,0),"-")</f>
        <v>-</v>
      </c>
      <c r="BH262" s="45">
        <f t="shared" si="54"/>
        <v>0</v>
      </c>
      <c r="BI262" s="45" t="str">
        <f>IFERROR(VLOOKUP($BJ$5,Ledger!C262:K262,9,0),"-")</f>
        <v>-</v>
      </c>
      <c r="BJ262" s="45" t="str">
        <f t="shared" si="55"/>
        <v>-</v>
      </c>
    </row>
    <row r="263" spans="1:62" ht="24" x14ac:dyDescent="0.2">
      <c r="A263" s="25" t="str">
        <f>IFERROR(VLOOKUP($H$5,Ledger!C263:K263,2,0),"-")</f>
        <v>-</v>
      </c>
      <c r="B263" s="49" t="str">
        <f>IFERROR(VLOOKUP($H$5,Ledger!C263:K263,3,0),"-")</f>
        <v>-</v>
      </c>
      <c r="C263" s="49" t="str">
        <f>IFERROR(VLOOKUP($H$5,Ledger!C263:K263,4,0),"-")</f>
        <v>-</v>
      </c>
      <c r="D263" s="49" t="str">
        <f>IFERROR(VLOOKUP($H$5,Ledger!C263:K263,5,0),"-")</f>
        <v>-</v>
      </c>
      <c r="E263" s="49" t="str">
        <f>IFERROR(VLOOKUP($H$5,Ledger!C263:K263,6,0),"-")</f>
        <v>-</v>
      </c>
      <c r="F263" s="45">
        <f t="shared" si="42"/>
        <v>0</v>
      </c>
      <c r="G263" s="45" t="str">
        <f>IFERROR(VLOOKUP($H$5,Ledger!C263:K263,9,0),"-")</f>
        <v>-</v>
      </c>
      <c r="H263" s="45" t="str">
        <f t="shared" si="43"/>
        <v>-</v>
      </c>
      <c r="J263" s="25" t="str">
        <f>IFERROR(VLOOKUP($Q$5,Ledger!C263:K263,2,0),"-")</f>
        <v>-</v>
      </c>
      <c r="K263" s="49" t="str">
        <f>IFERROR(VLOOKUP($Q$5,Ledger!C263:K263,3,0),"-")</f>
        <v>-</v>
      </c>
      <c r="L263" s="49" t="str">
        <f>IFERROR(VLOOKUP($Q$5,Ledger!C263:K263,4,0),"-")</f>
        <v>-</v>
      </c>
      <c r="M263" s="49" t="str">
        <f>IFERROR(VLOOKUP($Q$5,Ledger!C263:K263,5,0),"-")</f>
        <v>-</v>
      </c>
      <c r="N263" s="49" t="str">
        <f>IFERROR(VLOOKUP($Q$5,Ledger!C263:K263,6,0),"-")</f>
        <v>-</v>
      </c>
      <c r="O263" s="45">
        <f t="shared" si="44"/>
        <v>0</v>
      </c>
      <c r="P263" s="45" t="str">
        <f>IFERROR(VLOOKUP($Q$5,Ledger!C263:K263,9,0),"-")</f>
        <v>-</v>
      </c>
      <c r="Q263" s="45" t="str">
        <f t="shared" si="45"/>
        <v>-</v>
      </c>
      <c r="S263" s="25" t="str">
        <f>IFERROR(VLOOKUP($Z$5,Ledger!C263:K263,2,0),"-")</f>
        <v>-</v>
      </c>
      <c r="T263" s="49" t="str">
        <f>IFERROR(VLOOKUP($Z$5,Ledger!C263:K263,3,0),"-")</f>
        <v>-</v>
      </c>
      <c r="U263" s="49" t="str">
        <f>IFERROR(VLOOKUP($Z$5,Ledger!C263:K263,4,0),"-")</f>
        <v>-</v>
      </c>
      <c r="V263" s="49" t="str">
        <f>IFERROR(VLOOKUP($Z$5,Ledger!C263:K263,5,0),"-")</f>
        <v>-</v>
      </c>
      <c r="W263" s="49" t="str">
        <f>IFERROR(VLOOKUP($Z$5,Ledger!C263:K263,6,0),"-")</f>
        <v>-</v>
      </c>
      <c r="X263" s="45">
        <f t="shared" si="46"/>
        <v>0</v>
      </c>
      <c r="Y263" s="45" t="str">
        <f>IFERROR(VLOOKUP($Z$5,Ledger!C263:K263,9,0),"-")</f>
        <v>-</v>
      </c>
      <c r="Z263" s="45" t="str">
        <f t="shared" si="47"/>
        <v>-</v>
      </c>
      <c r="AB263" s="25" t="str">
        <f>IFERROR(VLOOKUP($AI$5,Ledger!C263:K263,2,0),"-")</f>
        <v>-</v>
      </c>
      <c r="AC263" s="49" t="str">
        <f>IFERROR(VLOOKUP($AI$5,Ledger!C263:K263,3,0),"-")</f>
        <v>-</v>
      </c>
      <c r="AD263" s="49" t="str">
        <f>IFERROR(VLOOKUP($AI$5,Ledger!C263:K263,4,0),"-")</f>
        <v>-</v>
      </c>
      <c r="AE263" s="49" t="str">
        <f>IFERROR(VLOOKUP($AI$5,Ledger!C263:K263,5,0),"-")</f>
        <v>-</v>
      </c>
      <c r="AF263" s="49" t="str">
        <f>IFERROR(VLOOKUP($AI$5,Ledger!C263:K263,6,0),"-")</f>
        <v>-</v>
      </c>
      <c r="AG263" s="45">
        <f t="shared" si="48"/>
        <v>0</v>
      </c>
      <c r="AH263" s="45" t="str">
        <f>IFERROR(VLOOKUP($AI$5,Ledger!C263:K263,9,0),"-")</f>
        <v>-</v>
      </c>
      <c r="AI263" s="45" t="str">
        <f t="shared" si="49"/>
        <v>-</v>
      </c>
      <c r="AK263" s="25" t="str">
        <f>IFERROR(VLOOKUP($AR$5,Ledger!C263:K263,2,0),"-")</f>
        <v>-</v>
      </c>
      <c r="AL263" s="49" t="str">
        <f>IFERROR(VLOOKUP($AR$5,Ledger!C263:K263,3,0),"-")</f>
        <v>-</v>
      </c>
      <c r="AM263" s="49" t="str">
        <f>IFERROR(VLOOKUP($AR$5,Ledger!C263:K263,4,0),"-")</f>
        <v>-</v>
      </c>
      <c r="AN263" s="49" t="str">
        <f>IFERROR(VLOOKUP($AR$5,Ledger!C263:K263,5,0),"-")</f>
        <v>-</v>
      </c>
      <c r="AO263" s="49" t="str">
        <f>IFERROR(VLOOKUP($AR$5,Ledger!C263:K263,6,0),"-")</f>
        <v>-</v>
      </c>
      <c r="AP263" s="45">
        <f t="shared" si="50"/>
        <v>0</v>
      </c>
      <c r="AQ263" s="45" t="str">
        <f>IFERROR(VLOOKUP($AR$5,Ledger!C263:K263,9,0),"-")</f>
        <v>-</v>
      </c>
      <c r="AR263" s="45" t="str">
        <f t="shared" si="51"/>
        <v>-</v>
      </c>
      <c r="AT263" s="25" t="str">
        <f>IFERROR(VLOOKUP($BA$5,Ledger!C263:K263,2,0),"-")</f>
        <v>-</v>
      </c>
      <c r="AU263" s="49" t="str">
        <f>IFERROR(VLOOKUP($BA$5,Ledger!C263:K263,3,0),"-")</f>
        <v>-</v>
      </c>
      <c r="AV263" s="49" t="str">
        <f>IFERROR(VLOOKUP($BA$5,Ledger!C263:K263,4,0),"-")</f>
        <v>-</v>
      </c>
      <c r="AW263" s="49" t="str">
        <f>IFERROR(VLOOKUP($BA$5,Ledger!C263:K263,5,0),"-")</f>
        <v>-</v>
      </c>
      <c r="AX263" s="49" t="str">
        <f>IFERROR(VLOOKUP($BA$5,Ledger!C263:K263,6,0),"-")</f>
        <v>-</v>
      </c>
      <c r="AY263" s="45">
        <f t="shared" si="52"/>
        <v>0</v>
      </c>
      <c r="AZ263" s="45" t="str">
        <f>IFERROR(VLOOKUP($BA$5,Ledger!C263:K263,9,0),"-")</f>
        <v>-</v>
      </c>
      <c r="BA263" s="45" t="str">
        <f t="shared" si="53"/>
        <v>-</v>
      </c>
      <c r="BC263" s="25" t="str">
        <f>IFERROR(VLOOKUP($BJ$5,Ledger!C263:K263,2,0),"-")</f>
        <v>-</v>
      </c>
      <c r="BD263" s="49" t="str">
        <f>IFERROR(VLOOKUP($BJ$5,Ledger!C263:K263,3,0),"-")</f>
        <v>-</v>
      </c>
      <c r="BE263" s="49" t="str">
        <f>IFERROR(VLOOKUP($BJ$5,Ledger!C263:K263,4,0),"-")</f>
        <v>-</v>
      </c>
      <c r="BF263" s="49" t="str">
        <f>IFERROR(VLOOKUP($BJ$5,Ledger!C263:K263,5,0),"-")</f>
        <v>-</v>
      </c>
      <c r="BG263" s="49" t="str">
        <f>IFERROR(VLOOKUP($BJ$5,Ledger!C263:K263,6,0),"-")</f>
        <v>-</v>
      </c>
      <c r="BH263" s="45">
        <f t="shared" si="54"/>
        <v>0</v>
      </c>
      <c r="BI263" s="45" t="str">
        <f>IFERROR(VLOOKUP($BJ$5,Ledger!C263:K263,9,0),"-")</f>
        <v>-</v>
      </c>
      <c r="BJ263" s="45" t="str">
        <f t="shared" si="55"/>
        <v>-</v>
      </c>
    </row>
    <row r="264" spans="1:62" ht="24" x14ac:dyDescent="0.2">
      <c r="A264" s="25" t="str">
        <f>IFERROR(VLOOKUP($H$5,Ledger!C264:K264,2,0),"-")</f>
        <v>-</v>
      </c>
      <c r="B264" s="49" t="str">
        <f>IFERROR(VLOOKUP($H$5,Ledger!C264:K264,3,0),"-")</f>
        <v>-</v>
      </c>
      <c r="C264" s="49" t="str">
        <f>IFERROR(VLOOKUP($H$5,Ledger!C264:K264,4,0),"-")</f>
        <v>-</v>
      </c>
      <c r="D264" s="49" t="str">
        <f>IFERROR(VLOOKUP($H$5,Ledger!C264:K264,5,0),"-")</f>
        <v>-</v>
      </c>
      <c r="E264" s="49" t="str">
        <f>IFERROR(VLOOKUP($H$5,Ledger!C264:K264,6,0),"-")</f>
        <v>-</v>
      </c>
      <c r="F264" s="45">
        <f t="shared" ref="F264:F327" si="56">PRODUCT(D264:E264)</f>
        <v>0</v>
      </c>
      <c r="G264" s="45" t="str">
        <f>IFERROR(VLOOKUP($H$5,Ledger!C264:K264,9,0),"-")</f>
        <v>-</v>
      </c>
      <c r="H264" s="45" t="str">
        <f t="shared" ref="H264:H327" si="57">IFERROR((F264-G264),"-")</f>
        <v>-</v>
      </c>
      <c r="J264" s="25" t="str">
        <f>IFERROR(VLOOKUP($Q$5,Ledger!C264:K264,2,0),"-")</f>
        <v>-</v>
      </c>
      <c r="K264" s="49" t="str">
        <f>IFERROR(VLOOKUP($Q$5,Ledger!C264:K264,3,0),"-")</f>
        <v>-</v>
      </c>
      <c r="L264" s="49" t="str">
        <f>IFERROR(VLOOKUP($Q$5,Ledger!C264:K264,4,0),"-")</f>
        <v>-</v>
      </c>
      <c r="M264" s="49" t="str">
        <f>IFERROR(VLOOKUP($Q$5,Ledger!C264:K264,5,0),"-")</f>
        <v>-</v>
      </c>
      <c r="N264" s="49" t="str">
        <f>IFERROR(VLOOKUP($Q$5,Ledger!C264:K264,6,0),"-")</f>
        <v>-</v>
      </c>
      <c r="O264" s="45">
        <f t="shared" ref="O264:O327" si="58">PRODUCT(M264:N264)</f>
        <v>0</v>
      </c>
      <c r="P264" s="45" t="str">
        <f>IFERROR(VLOOKUP($Q$5,Ledger!C264:K264,9,0),"-")</f>
        <v>-</v>
      </c>
      <c r="Q264" s="45" t="str">
        <f t="shared" ref="Q264:Q327" si="59">IFERROR((O264-P264),"-")</f>
        <v>-</v>
      </c>
      <c r="S264" s="25" t="str">
        <f>IFERROR(VLOOKUP($Z$5,Ledger!C264:K264,2,0),"-")</f>
        <v>-</v>
      </c>
      <c r="T264" s="49" t="str">
        <f>IFERROR(VLOOKUP($Z$5,Ledger!C264:K264,3,0),"-")</f>
        <v>-</v>
      </c>
      <c r="U264" s="49" t="str">
        <f>IFERROR(VLOOKUP($Z$5,Ledger!C264:K264,4,0),"-")</f>
        <v>-</v>
      </c>
      <c r="V264" s="49" t="str">
        <f>IFERROR(VLOOKUP($Z$5,Ledger!C264:K264,5,0),"-")</f>
        <v>-</v>
      </c>
      <c r="W264" s="49" t="str">
        <f>IFERROR(VLOOKUP($Z$5,Ledger!C264:K264,6,0),"-")</f>
        <v>-</v>
      </c>
      <c r="X264" s="45">
        <f t="shared" ref="X264:X327" si="60">PRODUCT(V264:W264)</f>
        <v>0</v>
      </c>
      <c r="Y264" s="45" t="str">
        <f>IFERROR(VLOOKUP($Z$5,Ledger!C264:K264,9,0),"-")</f>
        <v>-</v>
      </c>
      <c r="Z264" s="45" t="str">
        <f t="shared" ref="Z264:Z327" si="61">IFERROR((X264-Y264),"-")</f>
        <v>-</v>
      </c>
      <c r="AB264" s="25" t="str">
        <f>IFERROR(VLOOKUP($AI$5,Ledger!C264:K264,2,0),"-")</f>
        <v>-</v>
      </c>
      <c r="AC264" s="49" t="str">
        <f>IFERROR(VLOOKUP($AI$5,Ledger!C264:K264,3,0),"-")</f>
        <v>-</v>
      </c>
      <c r="AD264" s="49" t="str">
        <f>IFERROR(VLOOKUP($AI$5,Ledger!C264:K264,4,0),"-")</f>
        <v>-</v>
      </c>
      <c r="AE264" s="49" t="str">
        <f>IFERROR(VLOOKUP($AI$5,Ledger!C264:K264,5,0),"-")</f>
        <v>-</v>
      </c>
      <c r="AF264" s="49" t="str">
        <f>IFERROR(VLOOKUP($AI$5,Ledger!C264:K264,6,0),"-")</f>
        <v>-</v>
      </c>
      <c r="AG264" s="45">
        <f t="shared" ref="AG264:AG327" si="62">PRODUCT(AE264:AF264)</f>
        <v>0</v>
      </c>
      <c r="AH264" s="45" t="str">
        <f>IFERROR(VLOOKUP($AI$5,Ledger!C264:K264,9,0),"-")</f>
        <v>-</v>
      </c>
      <c r="AI264" s="45" t="str">
        <f t="shared" ref="AI264:AI327" si="63">IFERROR((AG264-AH264),"-")</f>
        <v>-</v>
      </c>
      <c r="AK264" s="25" t="str">
        <f>IFERROR(VLOOKUP($AR$5,Ledger!C264:K264,2,0),"-")</f>
        <v>-</v>
      </c>
      <c r="AL264" s="49" t="str">
        <f>IFERROR(VLOOKUP($AR$5,Ledger!C264:K264,3,0),"-")</f>
        <v>-</v>
      </c>
      <c r="AM264" s="49" t="str">
        <f>IFERROR(VLOOKUP($AR$5,Ledger!C264:K264,4,0),"-")</f>
        <v>-</v>
      </c>
      <c r="AN264" s="49" t="str">
        <f>IFERROR(VLOOKUP($AR$5,Ledger!C264:K264,5,0),"-")</f>
        <v>-</v>
      </c>
      <c r="AO264" s="49" t="str">
        <f>IFERROR(VLOOKUP($AR$5,Ledger!C264:K264,6,0),"-")</f>
        <v>-</v>
      </c>
      <c r="AP264" s="45">
        <f t="shared" ref="AP264:AP327" si="64">PRODUCT(AN264:AO264)</f>
        <v>0</v>
      </c>
      <c r="AQ264" s="45" t="str">
        <f>IFERROR(VLOOKUP($AR$5,Ledger!C264:K264,9,0),"-")</f>
        <v>-</v>
      </c>
      <c r="AR264" s="45" t="str">
        <f t="shared" ref="AR264:AR327" si="65">IFERROR((AP264-AQ264),"-")</f>
        <v>-</v>
      </c>
      <c r="AT264" s="25" t="str">
        <f>IFERROR(VLOOKUP($BA$5,Ledger!C264:K264,2,0),"-")</f>
        <v>-</v>
      </c>
      <c r="AU264" s="49" t="str">
        <f>IFERROR(VLOOKUP($BA$5,Ledger!C264:K264,3,0),"-")</f>
        <v>-</v>
      </c>
      <c r="AV264" s="49" t="str">
        <f>IFERROR(VLOOKUP($BA$5,Ledger!C264:K264,4,0),"-")</f>
        <v>-</v>
      </c>
      <c r="AW264" s="49" t="str">
        <f>IFERROR(VLOOKUP($BA$5,Ledger!C264:K264,5,0),"-")</f>
        <v>-</v>
      </c>
      <c r="AX264" s="49" t="str">
        <f>IFERROR(VLOOKUP($BA$5,Ledger!C264:K264,6,0),"-")</f>
        <v>-</v>
      </c>
      <c r="AY264" s="45">
        <f t="shared" ref="AY264:AY327" si="66">PRODUCT(AW264:AX264)</f>
        <v>0</v>
      </c>
      <c r="AZ264" s="45" t="str">
        <f>IFERROR(VLOOKUP($BA$5,Ledger!C264:K264,9,0),"-")</f>
        <v>-</v>
      </c>
      <c r="BA264" s="45" t="str">
        <f t="shared" ref="BA264:BA327" si="67">IFERROR((AY264-AZ264),"-")</f>
        <v>-</v>
      </c>
      <c r="BC264" s="25" t="str">
        <f>IFERROR(VLOOKUP($BJ$5,Ledger!C264:K264,2,0),"-")</f>
        <v>-</v>
      </c>
      <c r="BD264" s="49" t="str">
        <f>IFERROR(VLOOKUP($BJ$5,Ledger!C264:K264,3,0),"-")</f>
        <v>-</v>
      </c>
      <c r="BE264" s="49" t="str">
        <f>IFERROR(VLOOKUP($BJ$5,Ledger!C264:K264,4,0),"-")</f>
        <v>-</v>
      </c>
      <c r="BF264" s="49" t="str">
        <f>IFERROR(VLOOKUP($BJ$5,Ledger!C264:K264,5,0),"-")</f>
        <v>-</v>
      </c>
      <c r="BG264" s="49" t="str">
        <f>IFERROR(VLOOKUP($BJ$5,Ledger!C264:K264,6,0),"-")</f>
        <v>-</v>
      </c>
      <c r="BH264" s="45">
        <f t="shared" ref="BH264:BH327" si="68">PRODUCT(BF264:BG264)</f>
        <v>0</v>
      </c>
      <c r="BI264" s="45" t="str">
        <f>IFERROR(VLOOKUP($BJ$5,Ledger!C264:K264,9,0),"-")</f>
        <v>-</v>
      </c>
      <c r="BJ264" s="45" t="str">
        <f t="shared" ref="BJ264:BJ327" si="69">IFERROR((BH264-BI264),"-")</f>
        <v>-</v>
      </c>
    </row>
    <row r="265" spans="1:62" ht="24" x14ac:dyDescent="0.2">
      <c r="A265" s="25" t="str">
        <f>IFERROR(VLOOKUP($H$5,Ledger!C265:K265,2,0),"-")</f>
        <v>-</v>
      </c>
      <c r="B265" s="49" t="str">
        <f>IFERROR(VLOOKUP($H$5,Ledger!C265:K265,3,0),"-")</f>
        <v>-</v>
      </c>
      <c r="C265" s="49" t="str">
        <f>IFERROR(VLOOKUP($H$5,Ledger!C265:K265,4,0),"-")</f>
        <v>-</v>
      </c>
      <c r="D265" s="49" t="str">
        <f>IFERROR(VLOOKUP($H$5,Ledger!C265:K265,5,0),"-")</f>
        <v>-</v>
      </c>
      <c r="E265" s="49" t="str">
        <f>IFERROR(VLOOKUP($H$5,Ledger!C265:K265,6,0),"-")</f>
        <v>-</v>
      </c>
      <c r="F265" s="45">
        <f t="shared" si="56"/>
        <v>0</v>
      </c>
      <c r="G265" s="45" t="str">
        <f>IFERROR(VLOOKUP($H$5,Ledger!C265:K265,9,0),"-")</f>
        <v>-</v>
      </c>
      <c r="H265" s="45" t="str">
        <f t="shared" si="57"/>
        <v>-</v>
      </c>
      <c r="J265" s="25" t="str">
        <f>IFERROR(VLOOKUP($Q$5,Ledger!C265:K265,2,0),"-")</f>
        <v>-</v>
      </c>
      <c r="K265" s="49" t="str">
        <f>IFERROR(VLOOKUP($Q$5,Ledger!C265:K265,3,0),"-")</f>
        <v>-</v>
      </c>
      <c r="L265" s="49" t="str">
        <f>IFERROR(VLOOKUP($Q$5,Ledger!C265:K265,4,0),"-")</f>
        <v>-</v>
      </c>
      <c r="M265" s="49" t="str">
        <f>IFERROR(VLOOKUP($Q$5,Ledger!C265:K265,5,0),"-")</f>
        <v>-</v>
      </c>
      <c r="N265" s="49" t="str">
        <f>IFERROR(VLOOKUP($Q$5,Ledger!C265:K265,6,0),"-")</f>
        <v>-</v>
      </c>
      <c r="O265" s="45">
        <f t="shared" si="58"/>
        <v>0</v>
      </c>
      <c r="P265" s="45" t="str">
        <f>IFERROR(VLOOKUP($Q$5,Ledger!C265:K265,9,0),"-")</f>
        <v>-</v>
      </c>
      <c r="Q265" s="45" t="str">
        <f t="shared" si="59"/>
        <v>-</v>
      </c>
      <c r="S265" s="25" t="str">
        <f>IFERROR(VLOOKUP($Z$5,Ledger!C265:K265,2,0),"-")</f>
        <v>-</v>
      </c>
      <c r="T265" s="49" t="str">
        <f>IFERROR(VLOOKUP($Z$5,Ledger!C265:K265,3,0),"-")</f>
        <v>-</v>
      </c>
      <c r="U265" s="49" t="str">
        <f>IFERROR(VLOOKUP($Z$5,Ledger!C265:K265,4,0),"-")</f>
        <v>-</v>
      </c>
      <c r="V265" s="49" t="str">
        <f>IFERROR(VLOOKUP($Z$5,Ledger!C265:K265,5,0),"-")</f>
        <v>-</v>
      </c>
      <c r="W265" s="49" t="str">
        <f>IFERROR(VLOOKUP($Z$5,Ledger!C265:K265,6,0),"-")</f>
        <v>-</v>
      </c>
      <c r="X265" s="45">
        <f t="shared" si="60"/>
        <v>0</v>
      </c>
      <c r="Y265" s="45" t="str">
        <f>IFERROR(VLOOKUP($Z$5,Ledger!C265:K265,9,0),"-")</f>
        <v>-</v>
      </c>
      <c r="Z265" s="45" t="str">
        <f t="shared" si="61"/>
        <v>-</v>
      </c>
      <c r="AB265" s="25" t="str">
        <f>IFERROR(VLOOKUP($AI$5,Ledger!C265:K265,2,0),"-")</f>
        <v>-</v>
      </c>
      <c r="AC265" s="49" t="str">
        <f>IFERROR(VLOOKUP($AI$5,Ledger!C265:K265,3,0),"-")</f>
        <v>-</v>
      </c>
      <c r="AD265" s="49" t="str">
        <f>IFERROR(VLOOKUP($AI$5,Ledger!C265:K265,4,0),"-")</f>
        <v>-</v>
      </c>
      <c r="AE265" s="49" t="str">
        <f>IFERROR(VLOOKUP($AI$5,Ledger!C265:K265,5,0),"-")</f>
        <v>-</v>
      </c>
      <c r="AF265" s="49" t="str">
        <f>IFERROR(VLOOKUP($AI$5,Ledger!C265:K265,6,0),"-")</f>
        <v>-</v>
      </c>
      <c r="AG265" s="45">
        <f t="shared" si="62"/>
        <v>0</v>
      </c>
      <c r="AH265" s="45" t="str">
        <f>IFERROR(VLOOKUP($AI$5,Ledger!C265:K265,9,0),"-")</f>
        <v>-</v>
      </c>
      <c r="AI265" s="45" t="str">
        <f t="shared" si="63"/>
        <v>-</v>
      </c>
      <c r="AK265" s="25" t="str">
        <f>IFERROR(VLOOKUP($AR$5,Ledger!C265:K265,2,0),"-")</f>
        <v>-</v>
      </c>
      <c r="AL265" s="49" t="str">
        <f>IFERROR(VLOOKUP($AR$5,Ledger!C265:K265,3,0),"-")</f>
        <v>-</v>
      </c>
      <c r="AM265" s="49" t="str">
        <f>IFERROR(VLOOKUP($AR$5,Ledger!C265:K265,4,0),"-")</f>
        <v>-</v>
      </c>
      <c r="AN265" s="49" t="str">
        <f>IFERROR(VLOOKUP($AR$5,Ledger!C265:K265,5,0),"-")</f>
        <v>-</v>
      </c>
      <c r="AO265" s="49" t="str">
        <f>IFERROR(VLOOKUP($AR$5,Ledger!C265:K265,6,0),"-")</f>
        <v>-</v>
      </c>
      <c r="AP265" s="45">
        <f t="shared" si="64"/>
        <v>0</v>
      </c>
      <c r="AQ265" s="45" t="str">
        <f>IFERROR(VLOOKUP($AR$5,Ledger!C265:K265,9,0),"-")</f>
        <v>-</v>
      </c>
      <c r="AR265" s="45" t="str">
        <f t="shared" si="65"/>
        <v>-</v>
      </c>
      <c r="AT265" s="25" t="str">
        <f>IFERROR(VLOOKUP($BA$5,Ledger!C265:K265,2,0),"-")</f>
        <v>-</v>
      </c>
      <c r="AU265" s="49" t="str">
        <f>IFERROR(VLOOKUP($BA$5,Ledger!C265:K265,3,0),"-")</f>
        <v>-</v>
      </c>
      <c r="AV265" s="49" t="str">
        <f>IFERROR(VLOOKUP($BA$5,Ledger!C265:K265,4,0),"-")</f>
        <v>-</v>
      </c>
      <c r="AW265" s="49" t="str">
        <f>IFERROR(VLOOKUP($BA$5,Ledger!C265:K265,5,0),"-")</f>
        <v>-</v>
      </c>
      <c r="AX265" s="49" t="str">
        <f>IFERROR(VLOOKUP($BA$5,Ledger!C265:K265,6,0),"-")</f>
        <v>-</v>
      </c>
      <c r="AY265" s="45">
        <f t="shared" si="66"/>
        <v>0</v>
      </c>
      <c r="AZ265" s="45" t="str">
        <f>IFERROR(VLOOKUP($BA$5,Ledger!C265:K265,9,0),"-")</f>
        <v>-</v>
      </c>
      <c r="BA265" s="45" t="str">
        <f t="shared" si="67"/>
        <v>-</v>
      </c>
      <c r="BC265" s="25" t="str">
        <f>IFERROR(VLOOKUP($BJ$5,Ledger!C265:K265,2,0),"-")</f>
        <v>-</v>
      </c>
      <c r="BD265" s="49" t="str">
        <f>IFERROR(VLOOKUP($BJ$5,Ledger!C265:K265,3,0),"-")</f>
        <v>-</v>
      </c>
      <c r="BE265" s="49" t="str">
        <f>IFERROR(VLOOKUP($BJ$5,Ledger!C265:K265,4,0),"-")</f>
        <v>-</v>
      </c>
      <c r="BF265" s="49" t="str">
        <f>IFERROR(VLOOKUP($BJ$5,Ledger!C265:K265,5,0),"-")</f>
        <v>-</v>
      </c>
      <c r="BG265" s="49" t="str">
        <f>IFERROR(VLOOKUP($BJ$5,Ledger!C265:K265,6,0),"-")</f>
        <v>-</v>
      </c>
      <c r="BH265" s="45">
        <f t="shared" si="68"/>
        <v>0</v>
      </c>
      <c r="BI265" s="45" t="str">
        <f>IFERROR(VLOOKUP($BJ$5,Ledger!C265:K265,9,0),"-")</f>
        <v>-</v>
      </c>
      <c r="BJ265" s="45" t="str">
        <f t="shared" si="69"/>
        <v>-</v>
      </c>
    </row>
    <row r="266" spans="1:62" ht="24" x14ac:dyDescent="0.2">
      <c r="A266" s="25" t="str">
        <f>IFERROR(VLOOKUP($H$5,Ledger!C266:K266,2,0),"-")</f>
        <v>-</v>
      </c>
      <c r="B266" s="49" t="str">
        <f>IFERROR(VLOOKUP($H$5,Ledger!C266:K266,3,0),"-")</f>
        <v>-</v>
      </c>
      <c r="C266" s="49" t="str">
        <f>IFERROR(VLOOKUP($H$5,Ledger!C266:K266,4,0),"-")</f>
        <v>-</v>
      </c>
      <c r="D266" s="49" t="str">
        <f>IFERROR(VLOOKUP($H$5,Ledger!C266:K266,5,0),"-")</f>
        <v>-</v>
      </c>
      <c r="E266" s="49" t="str">
        <f>IFERROR(VLOOKUP($H$5,Ledger!C266:K266,6,0),"-")</f>
        <v>-</v>
      </c>
      <c r="F266" s="45">
        <f t="shared" si="56"/>
        <v>0</v>
      </c>
      <c r="G266" s="45" t="str">
        <f>IFERROR(VLOOKUP($H$5,Ledger!C266:K266,9,0),"-")</f>
        <v>-</v>
      </c>
      <c r="H266" s="45" t="str">
        <f t="shared" si="57"/>
        <v>-</v>
      </c>
      <c r="J266" s="25" t="str">
        <f>IFERROR(VLOOKUP($Q$5,Ledger!C266:K266,2,0),"-")</f>
        <v>-</v>
      </c>
      <c r="K266" s="49" t="str">
        <f>IFERROR(VLOOKUP($Q$5,Ledger!C266:K266,3,0),"-")</f>
        <v>-</v>
      </c>
      <c r="L266" s="49" t="str">
        <f>IFERROR(VLOOKUP($Q$5,Ledger!C266:K266,4,0),"-")</f>
        <v>-</v>
      </c>
      <c r="M266" s="49" t="str">
        <f>IFERROR(VLOOKUP($Q$5,Ledger!C266:K266,5,0),"-")</f>
        <v>-</v>
      </c>
      <c r="N266" s="49" t="str">
        <f>IFERROR(VLOOKUP($Q$5,Ledger!C266:K266,6,0),"-")</f>
        <v>-</v>
      </c>
      <c r="O266" s="45">
        <f t="shared" si="58"/>
        <v>0</v>
      </c>
      <c r="P266" s="45" t="str">
        <f>IFERROR(VLOOKUP($Q$5,Ledger!C266:K266,9,0),"-")</f>
        <v>-</v>
      </c>
      <c r="Q266" s="45" t="str">
        <f t="shared" si="59"/>
        <v>-</v>
      </c>
      <c r="S266" s="25" t="str">
        <f>IFERROR(VLOOKUP($Z$5,Ledger!C266:K266,2,0),"-")</f>
        <v>-</v>
      </c>
      <c r="T266" s="49" t="str">
        <f>IFERROR(VLOOKUP($Z$5,Ledger!C266:K266,3,0),"-")</f>
        <v>-</v>
      </c>
      <c r="U266" s="49" t="str">
        <f>IFERROR(VLOOKUP($Z$5,Ledger!C266:K266,4,0),"-")</f>
        <v>-</v>
      </c>
      <c r="V266" s="49" t="str">
        <f>IFERROR(VLOOKUP($Z$5,Ledger!C266:K266,5,0),"-")</f>
        <v>-</v>
      </c>
      <c r="W266" s="49" t="str">
        <f>IFERROR(VLOOKUP($Z$5,Ledger!C266:K266,6,0),"-")</f>
        <v>-</v>
      </c>
      <c r="X266" s="45">
        <f t="shared" si="60"/>
        <v>0</v>
      </c>
      <c r="Y266" s="45" t="str">
        <f>IFERROR(VLOOKUP($Z$5,Ledger!C266:K266,9,0),"-")</f>
        <v>-</v>
      </c>
      <c r="Z266" s="45" t="str">
        <f t="shared" si="61"/>
        <v>-</v>
      </c>
      <c r="AB266" s="25" t="str">
        <f>IFERROR(VLOOKUP($AI$5,Ledger!C266:K266,2,0),"-")</f>
        <v>-</v>
      </c>
      <c r="AC266" s="49" t="str">
        <f>IFERROR(VLOOKUP($AI$5,Ledger!C266:K266,3,0),"-")</f>
        <v>-</v>
      </c>
      <c r="AD266" s="49" t="str">
        <f>IFERROR(VLOOKUP($AI$5,Ledger!C266:K266,4,0),"-")</f>
        <v>-</v>
      </c>
      <c r="AE266" s="49" t="str">
        <f>IFERROR(VLOOKUP($AI$5,Ledger!C266:K266,5,0),"-")</f>
        <v>-</v>
      </c>
      <c r="AF266" s="49" t="str">
        <f>IFERROR(VLOOKUP($AI$5,Ledger!C266:K266,6,0),"-")</f>
        <v>-</v>
      </c>
      <c r="AG266" s="45">
        <f t="shared" si="62"/>
        <v>0</v>
      </c>
      <c r="AH266" s="45" t="str">
        <f>IFERROR(VLOOKUP($AI$5,Ledger!C266:K266,9,0),"-")</f>
        <v>-</v>
      </c>
      <c r="AI266" s="45" t="str">
        <f t="shared" si="63"/>
        <v>-</v>
      </c>
      <c r="AK266" s="25" t="str">
        <f>IFERROR(VLOOKUP($AR$5,Ledger!C266:K266,2,0),"-")</f>
        <v>-</v>
      </c>
      <c r="AL266" s="49" t="str">
        <f>IFERROR(VLOOKUP($AR$5,Ledger!C266:K266,3,0),"-")</f>
        <v>-</v>
      </c>
      <c r="AM266" s="49" t="str">
        <f>IFERROR(VLOOKUP($AR$5,Ledger!C266:K266,4,0),"-")</f>
        <v>-</v>
      </c>
      <c r="AN266" s="49" t="str">
        <f>IFERROR(VLOOKUP($AR$5,Ledger!C266:K266,5,0),"-")</f>
        <v>-</v>
      </c>
      <c r="AO266" s="49" t="str">
        <f>IFERROR(VLOOKUP($AR$5,Ledger!C266:K266,6,0),"-")</f>
        <v>-</v>
      </c>
      <c r="AP266" s="45">
        <f t="shared" si="64"/>
        <v>0</v>
      </c>
      <c r="AQ266" s="45" t="str">
        <f>IFERROR(VLOOKUP($AR$5,Ledger!C266:K266,9,0),"-")</f>
        <v>-</v>
      </c>
      <c r="AR266" s="45" t="str">
        <f t="shared" si="65"/>
        <v>-</v>
      </c>
      <c r="AT266" s="25" t="str">
        <f>IFERROR(VLOOKUP($BA$5,Ledger!C266:K266,2,0),"-")</f>
        <v>-</v>
      </c>
      <c r="AU266" s="49" t="str">
        <f>IFERROR(VLOOKUP($BA$5,Ledger!C266:K266,3,0),"-")</f>
        <v>-</v>
      </c>
      <c r="AV266" s="49" t="str">
        <f>IFERROR(VLOOKUP($BA$5,Ledger!C266:K266,4,0),"-")</f>
        <v>-</v>
      </c>
      <c r="AW266" s="49" t="str">
        <f>IFERROR(VLOOKUP($BA$5,Ledger!C266:K266,5,0),"-")</f>
        <v>-</v>
      </c>
      <c r="AX266" s="49" t="str">
        <f>IFERROR(VLOOKUP($BA$5,Ledger!C266:K266,6,0),"-")</f>
        <v>-</v>
      </c>
      <c r="AY266" s="45">
        <f t="shared" si="66"/>
        <v>0</v>
      </c>
      <c r="AZ266" s="45" t="str">
        <f>IFERROR(VLOOKUP($BA$5,Ledger!C266:K266,9,0),"-")</f>
        <v>-</v>
      </c>
      <c r="BA266" s="45" t="str">
        <f t="shared" si="67"/>
        <v>-</v>
      </c>
      <c r="BC266" s="25" t="str">
        <f>IFERROR(VLOOKUP($BJ$5,Ledger!C266:K266,2,0),"-")</f>
        <v>-</v>
      </c>
      <c r="BD266" s="49" t="str">
        <f>IFERROR(VLOOKUP($BJ$5,Ledger!C266:K266,3,0),"-")</f>
        <v>-</v>
      </c>
      <c r="BE266" s="49" t="str">
        <f>IFERROR(VLOOKUP($BJ$5,Ledger!C266:K266,4,0),"-")</f>
        <v>-</v>
      </c>
      <c r="BF266" s="49" t="str">
        <f>IFERROR(VLOOKUP($BJ$5,Ledger!C266:K266,5,0),"-")</f>
        <v>-</v>
      </c>
      <c r="BG266" s="49" t="str">
        <f>IFERROR(VLOOKUP($BJ$5,Ledger!C266:K266,6,0),"-")</f>
        <v>-</v>
      </c>
      <c r="BH266" s="45">
        <f t="shared" si="68"/>
        <v>0</v>
      </c>
      <c r="BI266" s="45" t="str">
        <f>IFERROR(VLOOKUP($BJ$5,Ledger!C266:K266,9,0),"-")</f>
        <v>-</v>
      </c>
      <c r="BJ266" s="45" t="str">
        <f t="shared" si="69"/>
        <v>-</v>
      </c>
    </row>
    <row r="267" spans="1:62" ht="24" x14ac:dyDescent="0.2">
      <c r="A267" s="25" t="str">
        <f>IFERROR(VLOOKUP($H$5,Ledger!C267:K267,2,0),"-")</f>
        <v>-</v>
      </c>
      <c r="B267" s="49" t="str">
        <f>IFERROR(VLOOKUP($H$5,Ledger!C267:K267,3,0),"-")</f>
        <v>-</v>
      </c>
      <c r="C267" s="49" t="str">
        <f>IFERROR(VLOOKUP($H$5,Ledger!C267:K267,4,0),"-")</f>
        <v>-</v>
      </c>
      <c r="D267" s="49" t="str">
        <f>IFERROR(VLOOKUP($H$5,Ledger!C267:K267,5,0),"-")</f>
        <v>-</v>
      </c>
      <c r="E267" s="49" t="str">
        <f>IFERROR(VLOOKUP($H$5,Ledger!C267:K267,6,0),"-")</f>
        <v>-</v>
      </c>
      <c r="F267" s="45">
        <f t="shared" si="56"/>
        <v>0</v>
      </c>
      <c r="G267" s="45" t="str">
        <f>IFERROR(VLOOKUP($H$5,Ledger!C267:K267,9,0),"-")</f>
        <v>-</v>
      </c>
      <c r="H267" s="45" t="str">
        <f t="shared" si="57"/>
        <v>-</v>
      </c>
      <c r="J267" s="25" t="str">
        <f>IFERROR(VLOOKUP($Q$5,Ledger!C267:K267,2,0),"-")</f>
        <v>-</v>
      </c>
      <c r="K267" s="49" t="str">
        <f>IFERROR(VLOOKUP($Q$5,Ledger!C267:K267,3,0),"-")</f>
        <v>-</v>
      </c>
      <c r="L267" s="49" t="str">
        <f>IFERROR(VLOOKUP($Q$5,Ledger!C267:K267,4,0),"-")</f>
        <v>-</v>
      </c>
      <c r="M267" s="49" t="str">
        <f>IFERROR(VLOOKUP($Q$5,Ledger!C267:K267,5,0),"-")</f>
        <v>-</v>
      </c>
      <c r="N267" s="49" t="str">
        <f>IFERROR(VLOOKUP($Q$5,Ledger!C267:K267,6,0),"-")</f>
        <v>-</v>
      </c>
      <c r="O267" s="45">
        <f t="shared" si="58"/>
        <v>0</v>
      </c>
      <c r="P267" s="45" t="str">
        <f>IFERROR(VLOOKUP($Q$5,Ledger!C267:K267,9,0),"-")</f>
        <v>-</v>
      </c>
      <c r="Q267" s="45" t="str">
        <f t="shared" si="59"/>
        <v>-</v>
      </c>
      <c r="S267" s="25" t="str">
        <f>IFERROR(VLOOKUP($Z$5,Ledger!C267:K267,2,0),"-")</f>
        <v>-</v>
      </c>
      <c r="T267" s="49" t="str">
        <f>IFERROR(VLOOKUP($Z$5,Ledger!C267:K267,3,0),"-")</f>
        <v>-</v>
      </c>
      <c r="U267" s="49" t="str">
        <f>IFERROR(VLOOKUP($Z$5,Ledger!C267:K267,4,0),"-")</f>
        <v>-</v>
      </c>
      <c r="V267" s="49" t="str">
        <f>IFERROR(VLOOKUP($Z$5,Ledger!C267:K267,5,0),"-")</f>
        <v>-</v>
      </c>
      <c r="W267" s="49" t="str">
        <f>IFERROR(VLOOKUP($Z$5,Ledger!C267:K267,6,0),"-")</f>
        <v>-</v>
      </c>
      <c r="X267" s="45">
        <f t="shared" si="60"/>
        <v>0</v>
      </c>
      <c r="Y267" s="45" t="str">
        <f>IFERROR(VLOOKUP($Z$5,Ledger!C267:K267,9,0),"-")</f>
        <v>-</v>
      </c>
      <c r="Z267" s="45" t="str">
        <f t="shared" si="61"/>
        <v>-</v>
      </c>
      <c r="AB267" s="25" t="str">
        <f>IFERROR(VLOOKUP($AI$5,Ledger!C267:K267,2,0),"-")</f>
        <v>-</v>
      </c>
      <c r="AC267" s="49" t="str">
        <f>IFERROR(VLOOKUP($AI$5,Ledger!C267:K267,3,0),"-")</f>
        <v>-</v>
      </c>
      <c r="AD267" s="49" t="str">
        <f>IFERROR(VLOOKUP($AI$5,Ledger!C267:K267,4,0),"-")</f>
        <v>-</v>
      </c>
      <c r="AE267" s="49" t="str">
        <f>IFERROR(VLOOKUP($AI$5,Ledger!C267:K267,5,0),"-")</f>
        <v>-</v>
      </c>
      <c r="AF267" s="49" t="str">
        <f>IFERROR(VLOOKUP($AI$5,Ledger!C267:K267,6,0),"-")</f>
        <v>-</v>
      </c>
      <c r="AG267" s="45">
        <f t="shared" si="62"/>
        <v>0</v>
      </c>
      <c r="AH267" s="45" t="str">
        <f>IFERROR(VLOOKUP($AI$5,Ledger!C267:K267,9,0),"-")</f>
        <v>-</v>
      </c>
      <c r="AI267" s="45" t="str">
        <f t="shared" si="63"/>
        <v>-</v>
      </c>
      <c r="AK267" s="25" t="str">
        <f>IFERROR(VLOOKUP($AR$5,Ledger!C267:K267,2,0),"-")</f>
        <v>-</v>
      </c>
      <c r="AL267" s="49" t="str">
        <f>IFERROR(VLOOKUP($AR$5,Ledger!C267:K267,3,0),"-")</f>
        <v>-</v>
      </c>
      <c r="AM267" s="49" t="str">
        <f>IFERROR(VLOOKUP($AR$5,Ledger!C267:K267,4,0),"-")</f>
        <v>-</v>
      </c>
      <c r="AN267" s="49" t="str">
        <f>IFERROR(VLOOKUP($AR$5,Ledger!C267:K267,5,0),"-")</f>
        <v>-</v>
      </c>
      <c r="AO267" s="49" t="str">
        <f>IFERROR(VLOOKUP($AR$5,Ledger!C267:K267,6,0),"-")</f>
        <v>-</v>
      </c>
      <c r="AP267" s="45">
        <f t="shared" si="64"/>
        <v>0</v>
      </c>
      <c r="AQ267" s="45" t="str">
        <f>IFERROR(VLOOKUP($AR$5,Ledger!C267:K267,9,0),"-")</f>
        <v>-</v>
      </c>
      <c r="AR267" s="45" t="str">
        <f t="shared" si="65"/>
        <v>-</v>
      </c>
      <c r="AT267" s="25" t="str">
        <f>IFERROR(VLOOKUP($BA$5,Ledger!C267:K267,2,0),"-")</f>
        <v>-</v>
      </c>
      <c r="AU267" s="49" t="str">
        <f>IFERROR(VLOOKUP($BA$5,Ledger!C267:K267,3,0),"-")</f>
        <v>-</v>
      </c>
      <c r="AV267" s="49" t="str">
        <f>IFERROR(VLOOKUP($BA$5,Ledger!C267:K267,4,0),"-")</f>
        <v>-</v>
      </c>
      <c r="AW267" s="49" t="str">
        <f>IFERROR(VLOOKUP($BA$5,Ledger!C267:K267,5,0),"-")</f>
        <v>-</v>
      </c>
      <c r="AX267" s="49" t="str">
        <f>IFERROR(VLOOKUP($BA$5,Ledger!C267:K267,6,0),"-")</f>
        <v>-</v>
      </c>
      <c r="AY267" s="45">
        <f t="shared" si="66"/>
        <v>0</v>
      </c>
      <c r="AZ267" s="45" t="str">
        <f>IFERROR(VLOOKUP($BA$5,Ledger!C267:K267,9,0),"-")</f>
        <v>-</v>
      </c>
      <c r="BA267" s="45" t="str">
        <f t="shared" si="67"/>
        <v>-</v>
      </c>
      <c r="BC267" s="25" t="str">
        <f>IFERROR(VLOOKUP($BJ$5,Ledger!C267:K267,2,0),"-")</f>
        <v>-</v>
      </c>
      <c r="BD267" s="49" t="str">
        <f>IFERROR(VLOOKUP($BJ$5,Ledger!C267:K267,3,0),"-")</f>
        <v>-</v>
      </c>
      <c r="BE267" s="49" t="str">
        <f>IFERROR(VLOOKUP($BJ$5,Ledger!C267:K267,4,0),"-")</f>
        <v>-</v>
      </c>
      <c r="BF267" s="49" t="str">
        <f>IFERROR(VLOOKUP($BJ$5,Ledger!C267:K267,5,0),"-")</f>
        <v>-</v>
      </c>
      <c r="BG267" s="49" t="str">
        <f>IFERROR(VLOOKUP($BJ$5,Ledger!C267:K267,6,0),"-")</f>
        <v>-</v>
      </c>
      <c r="BH267" s="45">
        <f t="shared" si="68"/>
        <v>0</v>
      </c>
      <c r="BI267" s="45" t="str">
        <f>IFERROR(VLOOKUP($BJ$5,Ledger!C267:K267,9,0),"-")</f>
        <v>-</v>
      </c>
      <c r="BJ267" s="45" t="str">
        <f t="shared" si="69"/>
        <v>-</v>
      </c>
    </row>
    <row r="268" spans="1:62" ht="24" x14ac:dyDescent="0.2">
      <c r="A268" s="25" t="str">
        <f>IFERROR(VLOOKUP($H$5,Ledger!C268:K268,2,0),"-")</f>
        <v>-</v>
      </c>
      <c r="B268" s="49" t="str">
        <f>IFERROR(VLOOKUP($H$5,Ledger!C268:K268,3,0),"-")</f>
        <v>-</v>
      </c>
      <c r="C268" s="49" t="str">
        <f>IFERROR(VLOOKUP($H$5,Ledger!C268:K268,4,0),"-")</f>
        <v>-</v>
      </c>
      <c r="D268" s="49" t="str">
        <f>IFERROR(VLOOKUP($H$5,Ledger!C268:K268,5,0),"-")</f>
        <v>-</v>
      </c>
      <c r="E268" s="49" t="str">
        <f>IFERROR(VLOOKUP($H$5,Ledger!C268:K268,6,0),"-")</f>
        <v>-</v>
      </c>
      <c r="F268" s="45">
        <f t="shared" si="56"/>
        <v>0</v>
      </c>
      <c r="G268" s="45" t="str">
        <f>IFERROR(VLOOKUP($H$5,Ledger!C268:K268,9,0),"-")</f>
        <v>-</v>
      </c>
      <c r="H268" s="45" t="str">
        <f t="shared" si="57"/>
        <v>-</v>
      </c>
      <c r="J268" s="25" t="str">
        <f>IFERROR(VLOOKUP($Q$5,Ledger!C268:K268,2,0),"-")</f>
        <v>-</v>
      </c>
      <c r="K268" s="49" t="str">
        <f>IFERROR(VLOOKUP($Q$5,Ledger!C268:K268,3,0),"-")</f>
        <v>-</v>
      </c>
      <c r="L268" s="49" t="str">
        <f>IFERROR(VLOOKUP($Q$5,Ledger!C268:K268,4,0),"-")</f>
        <v>-</v>
      </c>
      <c r="M268" s="49" t="str">
        <f>IFERROR(VLOOKUP($Q$5,Ledger!C268:K268,5,0),"-")</f>
        <v>-</v>
      </c>
      <c r="N268" s="49" t="str">
        <f>IFERROR(VLOOKUP($Q$5,Ledger!C268:K268,6,0),"-")</f>
        <v>-</v>
      </c>
      <c r="O268" s="45">
        <f t="shared" si="58"/>
        <v>0</v>
      </c>
      <c r="P268" s="45" t="str">
        <f>IFERROR(VLOOKUP($Q$5,Ledger!C268:K268,9,0),"-")</f>
        <v>-</v>
      </c>
      <c r="Q268" s="45" t="str">
        <f t="shared" si="59"/>
        <v>-</v>
      </c>
      <c r="S268" s="25" t="str">
        <f>IFERROR(VLOOKUP($Z$5,Ledger!C268:K268,2,0),"-")</f>
        <v>-</v>
      </c>
      <c r="T268" s="49" t="str">
        <f>IFERROR(VLOOKUP($Z$5,Ledger!C268:K268,3,0),"-")</f>
        <v>-</v>
      </c>
      <c r="U268" s="49" t="str">
        <f>IFERROR(VLOOKUP($Z$5,Ledger!C268:K268,4,0),"-")</f>
        <v>-</v>
      </c>
      <c r="V268" s="49" t="str">
        <f>IFERROR(VLOOKUP($Z$5,Ledger!C268:K268,5,0),"-")</f>
        <v>-</v>
      </c>
      <c r="W268" s="49" t="str">
        <f>IFERROR(VLOOKUP($Z$5,Ledger!C268:K268,6,0),"-")</f>
        <v>-</v>
      </c>
      <c r="X268" s="45">
        <f t="shared" si="60"/>
        <v>0</v>
      </c>
      <c r="Y268" s="45" t="str">
        <f>IFERROR(VLOOKUP($Z$5,Ledger!C268:K268,9,0),"-")</f>
        <v>-</v>
      </c>
      <c r="Z268" s="45" t="str">
        <f t="shared" si="61"/>
        <v>-</v>
      </c>
      <c r="AB268" s="25" t="str">
        <f>IFERROR(VLOOKUP($AI$5,Ledger!C268:K268,2,0),"-")</f>
        <v>-</v>
      </c>
      <c r="AC268" s="49" t="str">
        <f>IFERROR(VLOOKUP($AI$5,Ledger!C268:K268,3,0),"-")</f>
        <v>-</v>
      </c>
      <c r="AD268" s="49" t="str">
        <f>IFERROR(VLOOKUP($AI$5,Ledger!C268:K268,4,0),"-")</f>
        <v>-</v>
      </c>
      <c r="AE268" s="49" t="str">
        <f>IFERROR(VLOOKUP($AI$5,Ledger!C268:K268,5,0),"-")</f>
        <v>-</v>
      </c>
      <c r="AF268" s="49" t="str">
        <f>IFERROR(VLOOKUP($AI$5,Ledger!C268:K268,6,0),"-")</f>
        <v>-</v>
      </c>
      <c r="AG268" s="45">
        <f t="shared" si="62"/>
        <v>0</v>
      </c>
      <c r="AH268" s="45" t="str">
        <f>IFERROR(VLOOKUP($AI$5,Ledger!C268:K268,9,0),"-")</f>
        <v>-</v>
      </c>
      <c r="AI268" s="45" t="str">
        <f t="shared" si="63"/>
        <v>-</v>
      </c>
      <c r="AK268" s="25" t="str">
        <f>IFERROR(VLOOKUP($AR$5,Ledger!C268:K268,2,0),"-")</f>
        <v>-</v>
      </c>
      <c r="AL268" s="49" t="str">
        <f>IFERROR(VLOOKUP($AR$5,Ledger!C268:K268,3,0),"-")</f>
        <v>-</v>
      </c>
      <c r="AM268" s="49" t="str">
        <f>IFERROR(VLOOKUP($AR$5,Ledger!C268:K268,4,0),"-")</f>
        <v>-</v>
      </c>
      <c r="AN268" s="49" t="str">
        <f>IFERROR(VLOOKUP($AR$5,Ledger!C268:K268,5,0),"-")</f>
        <v>-</v>
      </c>
      <c r="AO268" s="49" t="str">
        <f>IFERROR(VLOOKUP($AR$5,Ledger!C268:K268,6,0),"-")</f>
        <v>-</v>
      </c>
      <c r="AP268" s="45">
        <f t="shared" si="64"/>
        <v>0</v>
      </c>
      <c r="AQ268" s="45" t="str">
        <f>IFERROR(VLOOKUP($AR$5,Ledger!C268:K268,9,0),"-")</f>
        <v>-</v>
      </c>
      <c r="AR268" s="45" t="str">
        <f t="shared" si="65"/>
        <v>-</v>
      </c>
      <c r="AT268" s="25" t="str">
        <f>IFERROR(VLOOKUP($BA$5,Ledger!C268:K268,2,0),"-")</f>
        <v>-</v>
      </c>
      <c r="AU268" s="49" t="str">
        <f>IFERROR(VLOOKUP($BA$5,Ledger!C268:K268,3,0),"-")</f>
        <v>-</v>
      </c>
      <c r="AV268" s="49" t="str">
        <f>IFERROR(VLOOKUP($BA$5,Ledger!C268:K268,4,0),"-")</f>
        <v>-</v>
      </c>
      <c r="AW268" s="49" t="str">
        <f>IFERROR(VLOOKUP($BA$5,Ledger!C268:K268,5,0),"-")</f>
        <v>-</v>
      </c>
      <c r="AX268" s="49" t="str">
        <f>IFERROR(VLOOKUP($BA$5,Ledger!C268:K268,6,0),"-")</f>
        <v>-</v>
      </c>
      <c r="AY268" s="45">
        <f t="shared" si="66"/>
        <v>0</v>
      </c>
      <c r="AZ268" s="45" t="str">
        <f>IFERROR(VLOOKUP($BA$5,Ledger!C268:K268,9,0),"-")</f>
        <v>-</v>
      </c>
      <c r="BA268" s="45" t="str">
        <f t="shared" si="67"/>
        <v>-</v>
      </c>
      <c r="BC268" s="25" t="str">
        <f>IFERROR(VLOOKUP($BJ$5,Ledger!C268:K268,2,0),"-")</f>
        <v>-</v>
      </c>
      <c r="BD268" s="49" t="str">
        <f>IFERROR(VLOOKUP($BJ$5,Ledger!C268:K268,3,0),"-")</f>
        <v>-</v>
      </c>
      <c r="BE268" s="49" t="str">
        <f>IFERROR(VLOOKUP($BJ$5,Ledger!C268:K268,4,0),"-")</f>
        <v>-</v>
      </c>
      <c r="BF268" s="49" t="str">
        <f>IFERROR(VLOOKUP($BJ$5,Ledger!C268:K268,5,0),"-")</f>
        <v>-</v>
      </c>
      <c r="BG268" s="49" t="str">
        <f>IFERROR(VLOOKUP($BJ$5,Ledger!C268:K268,6,0),"-")</f>
        <v>-</v>
      </c>
      <c r="BH268" s="45">
        <f t="shared" si="68"/>
        <v>0</v>
      </c>
      <c r="BI268" s="45" t="str">
        <f>IFERROR(VLOOKUP($BJ$5,Ledger!C268:K268,9,0),"-")</f>
        <v>-</v>
      </c>
      <c r="BJ268" s="45" t="str">
        <f t="shared" si="69"/>
        <v>-</v>
      </c>
    </row>
    <row r="269" spans="1:62" ht="24" x14ac:dyDescent="0.2">
      <c r="A269" s="25" t="str">
        <f>IFERROR(VLOOKUP($H$5,Ledger!C269:K269,2,0),"-")</f>
        <v>-</v>
      </c>
      <c r="B269" s="49" t="str">
        <f>IFERROR(VLOOKUP($H$5,Ledger!C269:K269,3,0),"-")</f>
        <v>-</v>
      </c>
      <c r="C269" s="49" t="str">
        <f>IFERROR(VLOOKUP($H$5,Ledger!C269:K269,4,0),"-")</f>
        <v>-</v>
      </c>
      <c r="D269" s="49" t="str">
        <f>IFERROR(VLOOKUP($H$5,Ledger!C269:K269,5,0),"-")</f>
        <v>-</v>
      </c>
      <c r="E269" s="49" t="str">
        <f>IFERROR(VLOOKUP($H$5,Ledger!C269:K269,6,0),"-")</f>
        <v>-</v>
      </c>
      <c r="F269" s="45">
        <f t="shared" si="56"/>
        <v>0</v>
      </c>
      <c r="G269" s="45" t="str">
        <f>IFERROR(VLOOKUP($H$5,Ledger!C269:K269,9,0),"-")</f>
        <v>-</v>
      </c>
      <c r="H269" s="45" t="str">
        <f t="shared" si="57"/>
        <v>-</v>
      </c>
      <c r="J269" s="25" t="str">
        <f>IFERROR(VLOOKUP($Q$5,Ledger!C269:K269,2,0),"-")</f>
        <v>-</v>
      </c>
      <c r="K269" s="49" t="str">
        <f>IFERROR(VLOOKUP($Q$5,Ledger!C269:K269,3,0),"-")</f>
        <v>-</v>
      </c>
      <c r="L269" s="49" t="str">
        <f>IFERROR(VLOOKUP($Q$5,Ledger!C269:K269,4,0),"-")</f>
        <v>-</v>
      </c>
      <c r="M269" s="49" t="str">
        <f>IFERROR(VLOOKUP($Q$5,Ledger!C269:K269,5,0),"-")</f>
        <v>-</v>
      </c>
      <c r="N269" s="49" t="str">
        <f>IFERROR(VLOOKUP($Q$5,Ledger!C269:K269,6,0),"-")</f>
        <v>-</v>
      </c>
      <c r="O269" s="45">
        <f t="shared" si="58"/>
        <v>0</v>
      </c>
      <c r="P269" s="45" t="str">
        <f>IFERROR(VLOOKUP($Q$5,Ledger!C269:K269,9,0),"-")</f>
        <v>-</v>
      </c>
      <c r="Q269" s="45" t="str">
        <f t="shared" si="59"/>
        <v>-</v>
      </c>
      <c r="S269" s="25" t="str">
        <f>IFERROR(VLOOKUP($Z$5,Ledger!C269:K269,2,0),"-")</f>
        <v>-</v>
      </c>
      <c r="T269" s="49" t="str">
        <f>IFERROR(VLOOKUP($Z$5,Ledger!C269:K269,3,0),"-")</f>
        <v>-</v>
      </c>
      <c r="U269" s="49" t="str">
        <f>IFERROR(VLOOKUP($Z$5,Ledger!C269:K269,4,0),"-")</f>
        <v>-</v>
      </c>
      <c r="V269" s="49" t="str">
        <f>IFERROR(VLOOKUP($Z$5,Ledger!C269:K269,5,0),"-")</f>
        <v>-</v>
      </c>
      <c r="W269" s="49" t="str">
        <f>IFERROR(VLOOKUP($Z$5,Ledger!C269:K269,6,0),"-")</f>
        <v>-</v>
      </c>
      <c r="X269" s="45">
        <f t="shared" si="60"/>
        <v>0</v>
      </c>
      <c r="Y269" s="45" t="str">
        <f>IFERROR(VLOOKUP($Z$5,Ledger!C269:K269,9,0),"-")</f>
        <v>-</v>
      </c>
      <c r="Z269" s="45" t="str">
        <f t="shared" si="61"/>
        <v>-</v>
      </c>
      <c r="AB269" s="25" t="str">
        <f>IFERROR(VLOOKUP($AI$5,Ledger!C269:K269,2,0),"-")</f>
        <v>-</v>
      </c>
      <c r="AC269" s="49" t="str">
        <f>IFERROR(VLOOKUP($AI$5,Ledger!C269:K269,3,0),"-")</f>
        <v>-</v>
      </c>
      <c r="AD269" s="49" t="str">
        <f>IFERROR(VLOOKUP($AI$5,Ledger!C269:K269,4,0),"-")</f>
        <v>-</v>
      </c>
      <c r="AE269" s="49" t="str">
        <f>IFERROR(VLOOKUP($AI$5,Ledger!C269:K269,5,0),"-")</f>
        <v>-</v>
      </c>
      <c r="AF269" s="49" t="str">
        <f>IFERROR(VLOOKUP($AI$5,Ledger!C269:K269,6,0),"-")</f>
        <v>-</v>
      </c>
      <c r="AG269" s="45">
        <f t="shared" si="62"/>
        <v>0</v>
      </c>
      <c r="AH269" s="45" t="str">
        <f>IFERROR(VLOOKUP($AI$5,Ledger!C269:K269,9,0),"-")</f>
        <v>-</v>
      </c>
      <c r="AI269" s="45" t="str">
        <f t="shared" si="63"/>
        <v>-</v>
      </c>
      <c r="AK269" s="25" t="str">
        <f>IFERROR(VLOOKUP($AR$5,Ledger!C269:K269,2,0),"-")</f>
        <v>-</v>
      </c>
      <c r="AL269" s="49" t="str">
        <f>IFERROR(VLOOKUP($AR$5,Ledger!C269:K269,3,0),"-")</f>
        <v>-</v>
      </c>
      <c r="AM269" s="49" t="str">
        <f>IFERROR(VLOOKUP($AR$5,Ledger!C269:K269,4,0),"-")</f>
        <v>-</v>
      </c>
      <c r="AN269" s="49" t="str">
        <f>IFERROR(VLOOKUP($AR$5,Ledger!C269:K269,5,0),"-")</f>
        <v>-</v>
      </c>
      <c r="AO269" s="49" t="str">
        <f>IFERROR(VLOOKUP($AR$5,Ledger!C269:K269,6,0),"-")</f>
        <v>-</v>
      </c>
      <c r="AP269" s="45">
        <f t="shared" si="64"/>
        <v>0</v>
      </c>
      <c r="AQ269" s="45" t="str">
        <f>IFERROR(VLOOKUP($AR$5,Ledger!C269:K269,9,0),"-")</f>
        <v>-</v>
      </c>
      <c r="AR269" s="45" t="str">
        <f t="shared" si="65"/>
        <v>-</v>
      </c>
      <c r="AT269" s="25" t="str">
        <f>IFERROR(VLOOKUP($BA$5,Ledger!C269:K269,2,0),"-")</f>
        <v>-</v>
      </c>
      <c r="AU269" s="49" t="str">
        <f>IFERROR(VLOOKUP($BA$5,Ledger!C269:K269,3,0),"-")</f>
        <v>-</v>
      </c>
      <c r="AV269" s="49" t="str">
        <f>IFERROR(VLOOKUP($BA$5,Ledger!C269:K269,4,0),"-")</f>
        <v>-</v>
      </c>
      <c r="AW269" s="49" t="str">
        <f>IFERROR(VLOOKUP($BA$5,Ledger!C269:K269,5,0),"-")</f>
        <v>-</v>
      </c>
      <c r="AX269" s="49" t="str">
        <f>IFERROR(VLOOKUP($BA$5,Ledger!C269:K269,6,0),"-")</f>
        <v>-</v>
      </c>
      <c r="AY269" s="45">
        <f t="shared" si="66"/>
        <v>0</v>
      </c>
      <c r="AZ269" s="45" t="str">
        <f>IFERROR(VLOOKUP($BA$5,Ledger!C269:K269,9,0),"-")</f>
        <v>-</v>
      </c>
      <c r="BA269" s="45" t="str">
        <f t="shared" si="67"/>
        <v>-</v>
      </c>
      <c r="BC269" s="25" t="str">
        <f>IFERROR(VLOOKUP($BJ$5,Ledger!C269:K269,2,0),"-")</f>
        <v>-</v>
      </c>
      <c r="BD269" s="49" t="str">
        <f>IFERROR(VLOOKUP($BJ$5,Ledger!C269:K269,3,0),"-")</f>
        <v>-</v>
      </c>
      <c r="BE269" s="49" t="str">
        <f>IFERROR(VLOOKUP($BJ$5,Ledger!C269:K269,4,0),"-")</f>
        <v>-</v>
      </c>
      <c r="BF269" s="49" t="str">
        <f>IFERROR(VLOOKUP($BJ$5,Ledger!C269:K269,5,0),"-")</f>
        <v>-</v>
      </c>
      <c r="BG269" s="49" t="str">
        <f>IFERROR(VLOOKUP($BJ$5,Ledger!C269:K269,6,0),"-")</f>
        <v>-</v>
      </c>
      <c r="BH269" s="45">
        <f t="shared" si="68"/>
        <v>0</v>
      </c>
      <c r="BI269" s="45" t="str">
        <f>IFERROR(VLOOKUP($BJ$5,Ledger!C269:K269,9,0),"-")</f>
        <v>-</v>
      </c>
      <c r="BJ269" s="45" t="str">
        <f t="shared" si="69"/>
        <v>-</v>
      </c>
    </row>
    <row r="270" spans="1:62" ht="24" x14ac:dyDescent="0.2">
      <c r="A270" s="25" t="str">
        <f>IFERROR(VLOOKUP($H$5,Ledger!C270:K270,2,0),"-")</f>
        <v>-</v>
      </c>
      <c r="B270" s="49" t="str">
        <f>IFERROR(VLOOKUP($H$5,Ledger!C270:K270,3,0),"-")</f>
        <v>-</v>
      </c>
      <c r="C270" s="49" t="str">
        <f>IFERROR(VLOOKUP($H$5,Ledger!C270:K270,4,0),"-")</f>
        <v>-</v>
      </c>
      <c r="D270" s="49" t="str">
        <f>IFERROR(VLOOKUP($H$5,Ledger!C270:K270,5,0),"-")</f>
        <v>-</v>
      </c>
      <c r="E270" s="49" t="str">
        <f>IFERROR(VLOOKUP($H$5,Ledger!C270:K270,6,0),"-")</f>
        <v>-</v>
      </c>
      <c r="F270" s="45">
        <f t="shared" si="56"/>
        <v>0</v>
      </c>
      <c r="G270" s="45" t="str">
        <f>IFERROR(VLOOKUP($H$5,Ledger!C270:K270,9,0),"-")</f>
        <v>-</v>
      </c>
      <c r="H270" s="45" t="str">
        <f t="shared" si="57"/>
        <v>-</v>
      </c>
      <c r="J270" s="25" t="str">
        <f>IFERROR(VLOOKUP($Q$5,Ledger!C270:K270,2,0),"-")</f>
        <v>-</v>
      </c>
      <c r="K270" s="49" t="str">
        <f>IFERROR(VLOOKUP($Q$5,Ledger!C270:K270,3,0),"-")</f>
        <v>-</v>
      </c>
      <c r="L270" s="49" t="str">
        <f>IFERROR(VLOOKUP($Q$5,Ledger!C270:K270,4,0),"-")</f>
        <v>-</v>
      </c>
      <c r="M270" s="49" t="str">
        <f>IFERROR(VLOOKUP($Q$5,Ledger!C270:K270,5,0),"-")</f>
        <v>-</v>
      </c>
      <c r="N270" s="49" t="str">
        <f>IFERROR(VLOOKUP($Q$5,Ledger!C270:K270,6,0),"-")</f>
        <v>-</v>
      </c>
      <c r="O270" s="45">
        <f t="shared" si="58"/>
        <v>0</v>
      </c>
      <c r="P270" s="45" t="str">
        <f>IFERROR(VLOOKUP($Q$5,Ledger!C270:K270,9,0),"-")</f>
        <v>-</v>
      </c>
      <c r="Q270" s="45" t="str">
        <f t="shared" si="59"/>
        <v>-</v>
      </c>
      <c r="S270" s="25" t="str">
        <f>IFERROR(VLOOKUP($Z$5,Ledger!C270:K270,2,0),"-")</f>
        <v>-</v>
      </c>
      <c r="T270" s="49" t="str">
        <f>IFERROR(VLOOKUP($Z$5,Ledger!C270:K270,3,0),"-")</f>
        <v>-</v>
      </c>
      <c r="U270" s="49" t="str">
        <f>IFERROR(VLOOKUP($Z$5,Ledger!C270:K270,4,0),"-")</f>
        <v>-</v>
      </c>
      <c r="V270" s="49" t="str">
        <f>IFERROR(VLOOKUP($Z$5,Ledger!C270:K270,5,0),"-")</f>
        <v>-</v>
      </c>
      <c r="W270" s="49" t="str">
        <f>IFERROR(VLOOKUP($Z$5,Ledger!C270:K270,6,0),"-")</f>
        <v>-</v>
      </c>
      <c r="X270" s="45">
        <f t="shared" si="60"/>
        <v>0</v>
      </c>
      <c r="Y270" s="45" t="str">
        <f>IFERROR(VLOOKUP($Z$5,Ledger!C270:K270,9,0),"-")</f>
        <v>-</v>
      </c>
      <c r="Z270" s="45" t="str">
        <f t="shared" si="61"/>
        <v>-</v>
      </c>
      <c r="AB270" s="25" t="str">
        <f>IFERROR(VLOOKUP($AI$5,Ledger!C270:K270,2,0),"-")</f>
        <v>-</v>
      </c>
      <c r="AC270" s="49" t="str">
        <f>IFERROR(VLOOKUP($AI$5,Ledger!C270:K270,3,0),"-")</f>
        <v>-</v>
      </c>
      <c r="AD270" s="49" t="str">
        <f>IFERROR(VLOOKUP($AI$5,Ledger!C270:K270,4,0),"-")</f>
        <v>-</v>
      </c>
      <c r="AE270" s="49" t="str">
        <f>IFERROR(VLOOKUP($AI$5,Ledger!C270:K270,5,0),"-")</f>
        <v>-</v>
      </c>
      <c r="AF270" s="49" t="str">
        <f>IFERROR(VLOOKUP($AI$5,Ledger!C270:K270,6,0),"-")</f>
        <v>-</v>
      </c>
      <c r="AG270" s="45">
        <f t="shared" si="62"/>
        <v>0</v>
      </c>
      <c r="AH270" s="45" t="str">
        <f>IFERROR(VLOOKUP($AI$5,Ledger!C270:K270,9,0),"-")</f>
        <v>-</v>
      </c>
      <c r="AI270" s="45" t="str">
        <f t="shared" si="63"/>
        <v>-</v>
      </c>
      <c r="AK270" s="25" t="str">
        <f>IFERROR(VLOOKUP($AR$5,Ledger!C270:K270,2,0),"-")</f>
        <v>-</v>
      </c>
      <c r="AL270" s="49" t="str">
        <f>IFERROR(VLOOKUP($AR$5,Ledger!C270:K270,3,0),"-")</f>
        <v>-</v>
      </c>
      <c r="AM270" s="49" t="str">
        <f>IFERROR(VLOOKUP($AR$5,Ledger!C270:K270,4,0),"-")</f>
        <v>-</v>
      </c>
      <c r="AN270" s="49" t="str">
        <f>IFERROR(VLOOKUP($AR$5,Ledger!C270:K270,5,0),"-")</f>
        <v>-</v>
      </c>
      <c r="AO270" s="49" t="str">
        <f>IFERROR(VLOOKUP($AR$5,Ledger!C270:K270,6,0),"-")</f>
        <v>-</v>
      </c>
      <c r="AP270" s="45">
        <f t="shared" si="64"/>
        <v>0</v>
      </c>
      <c r="AQ270" s="45" t="str">
        <f>IFERROR(VLOOKUP($AR$5,Ledger!C270:K270,9,0),"-")</f>
        <v>-</v>
      </c>
      <c r="AR270" s="45" t="str">
        <f t="shared" si="65"/>
        <v>-</v>
      </c>
      <c r="AT270" s="25" t="str">
        <f>IFERROR(VLOOKUP($BA$5,Ledger!C270:K270,2,0),"-")</f>
        <v>-</v>
      </c>
      <c r="AU270" s="49" t="str">
        <f>IFERROR(VLOOKUP($BA$5,Ledger!C270:K270,3,0),"-")</f>
        <v>-</v>
      </c>
      <c r="AV270" s="49" t="str">
        <f>IFERROR(VLOOKUP($BA$5,Ledger!C270:K270,4,0),"-")</f>
        <v>-</v>
      </c>
      <c r="AW270" s="49" t="str">
        <f>IFERROR(VLOOKUP($BA$5,Ledger!C270:K270,5,0),"-")</f>
        <v>-</v>
      </c>
      <c r="AX270" s="49" t="str">
        <f>IFERROR(VLOOKUP($BA$5,Ledger!C270:K270,6,0),"-")</f>
        <v>-</v>
      </c>
      <c r="AY270" s="45">
        <f t="shared" si="66"/>
        <v>0</v>
      </c>
      <c r="AZ270" s="45" t="str">
        <f>IFERROR(VLOOKUP($BA$5,Ledger!C270:K270,9,0),"-")</f>
        <v>-</v>
      </c>
      <c r="BA270" s="45" t="str">
        <f t="shared" si="67"/>
        <v>-</v>
      </c>
      <c r="BC270" s="25" t="str">
        <f>IFERROR(VLOOKUP($BJ$5,Ledger!C270:K270,2,0),"-")</f>
        <v>-</v>
      </c>
      <c r="BD270" s="49" t="str">
        <f>IFERROR(VLOOKUP($BJ$5,Ledger!C270:K270,3,0),"-")</f>
        <v>-</v>
      </c>
      <c r="BE270" s="49" t="str">
        <f>IFERROR(VLOOKUP($BJ$5,Ledger!C270:K270,4,0),"-")</f>
        <v>-</v>
      </c>
      <c r="BF270" s="49" t="str">
        <f>IFERROR(VLOOKUP($BJ$5,Ledger!C270:K270,5,0),"-")</f>
        <v>-</v>
      </c>
      <c r="BG270" s="49" t="str">
        <f>IFERROR(VLOOKUP($BJ$5,Ledger!C270:K270,6,0),"-")</f>
        <v>-</v>
      </c>
      <c r="BH270" s="45">
        <f t="shared" si="68"/>
        <v>0</v>
      </c>
      <c r="BI270" s="45" t="str">
        <f>IFERROR(VLOOKUP($BJ$5,Ledger!C270:K270,9,0),"-")</f>
        <v>-</v>
      </c>
      <c r="BJ270" s="45" t="str">
        <f t="shared" si="69"/>
        <v>-</v>
      </c>
    </row>
    <row r="271" spans="1:62" ht="24" x14ac:dyDescent="0.2">
      <c r="A271" s="25" t="str">
        <f>IFERROR(VLOOKUP($H$5,Ledger!C271:K271,2,0),"-")</f>
        <v>-</v>
      </c>
      <c r="B271" s="49" t="str">
        <f>IFERROR(VLOOKUP($H$5,Ledger!C271:K271,3,0),"-")</f>
        <v>-</v>
      </c>
      <c r="C271" s="49" t="str">
        <f>IFERROR(VLOOKUP($H$5,Ledger!C271:K271,4,0),"-")</f>
        <v>-</v>
      </c>
      <c r="D271" s="49" t="str">
        <f>IFERROR(VLOOKUP($H$5,Ledger!C271:K271,5,0),"-")</f>
        <v>-</v>
      </c>
      <c r="E271" s="49" t="str">
        <f>IFERROR(VLOOKUP($H$5,Ledger!C271:K271,6,0),"-")</f>
        <v>-</v>
      </c>
      <c r="F271" s="45">
        <f t="shared" si="56"/>
        <v>0</v>
      </c>
      <c r="G271" s="45" t="str">
        <f>IFERROR(VLOOKUP($H$5,Ledger!C271:K271,9,0),"-")</f>
        <v>-</v>
      </c>
      <c r="H271" s="45" t="str">
        <f t="shared" si="57"/>
        <v>-</v>
      </c>
      <c r="J271" s="25" t="str">
        <f>IFERROR(VLOOKUP($Q$5,Ledger!C271:K271,2,0),"-")</f>
        <v>-</v>
      </c>
      <c r="K271" s="49" t="str">
        <f>IFERROR(VLOOKUP($Q$5,Ledger!C271:K271,3,0),"-")</f>
        <v>-</v>
      </c>
      <c r="L271" s="49" t="str">
        <f>IFERROR(VLOOKUP($Q$5,Ledger!C271:K271,4,0),"-")</f>
        <v>-</v>
      </c>
      <c r="M271" s="49" t="str">
        <f>IFERROR(VLOOKUP($Q$5,Ledger!C271:K271,5,0),"-")</f>
        <v>-</v>
      </c>
      <c r="N271" s="49" t="str">
        <f>IFERROR(VLOOKUP($Q$5,Ledger!C271:K271,6,0),"-")</f>
        <v>-</v>
      </c>
      <c r="O271" s="45">
        <f t="shared" si="58"/>
        <v>0</v>
      </c>
      <c r="P271" s="45" t="str">
        <f>IFERROR(VLOOKUP($Q$5,Ledger!C271:K271,9,0),"-")</f>
        <v>-</v>
      </c>
      <c r="Q271" s="45" t="str">
        <f t="shared" si="59"/>
        <v>-</v>
      </c>
      <c r="S271" s="25" t="str">
        <f>IFERROR(VLOOKUP($Z$5,Ledger!C271:K271,2,0),"-")</f>
        <v>-</v>
      </c>
      <c r="T271" s="49" t="str">
        <f>IFERROR(VLOOKUP($Z$5,Ledger!C271:K271,3,0),"-")</f>
        <v>-</v>
      </c>
      <c r="U271" s="49" t="str">
        <f>IFERROR(VLOOKUP($Z$5,Ledger!C271:K271,4,0),"-")</f>
        <v>-</v>
      </c>
      <c r="V271" s="49" t="str">
        <f>IFERROR(VLOOKUP($Z$5,Ledger!C271:K271,5,0),"-")</f>
        <v>-</v>
      </c>
      <c r="W271" s="49" t="str">
        <f>IFERROR(VLOOKUP($Z$5,Ledger!C271:K271,6,0),"-")</f>
        <v>-</v>
      </c>
      <c r="X271" s="45">
        <f t="shared" si="60"/>
        <v>0</v>
      </c>
      <c r="Y271" s="45" t="str">
        <f>IFERROR(VLOOKUP($Z$5,Ledger!C271:K271,9,0),"-")</f>
        <v>-</v>
      </c>
      <c r="Z271" s="45" t="str">
        <f t="shared" si="61"/>
        <v>-</v>
      </c>
      <c r="AB271" s="25" t="str">
        <f>IFERROR(VLOOKUP($AI$5,Ledger!C271:K271,2,0),"-")</f>
        <v>-</v>
      </c>
      <c r="AC271" s="49" t="str">
        <f>IFERROR(VLOOKUP($AI$5,Ledger!C271:K271,3,0),"-")</f>
        <v>-</v>
      </c>
      <c r="AD271" s="49" t="str">
        <f>IFERROR(VLOOKUP($AI$5,Ledger!C271:K271,4,0),"-")</f>
        <v>-</v>
      </c>
      <c r="AE271" s="49" t="str">
        <f>IFERROR(VLOOKUP($AI$5,Ledger!C271:K271,5,0),"-")</f>
        <v>-</v>
      </c>
      <c r="AF271" s="49" t="str">
        <f>IFERROR(VLOOKUP($AI$5,Ledger!C271:K271,6,0),"-")</f>
        <v>-</v>
      </c>
      <c r="AG271" s="45">
        <f t="shared" si="62"/>
        <v>0</v>
      </c>
      <c r="AH271" s="45" t="str">
        <f>IFERROR(VLOOKUP($AI$5,Ledger!C271:K271,9,0),"-")</f>
        <v>-</v>
      </c>
      <c r="AI271" s="45" t="str">
        <f t="shared" si="63"/>
        <v>-</v>
      </c>
      <c r="AK271" s="25" t="str">
        <f>IFERROR(VLOOKUP($AR$5,Ledger!C271:K271,2,0),"-")</f>
        <v>-</v>
      </c>
      <c r="AL271" s="49" t="str">
        <f>IFERROR(VLOOKUP($AR$5,Ledger!C271:K271,3,0),"-")</f>
        <v>-</v>
      </c>
      <c r="AM271" s="49" t="str">
        <f>IFERROR(VLOOKUP($AR$5,Ledger!C271:K271,4,0),"-")</f>
        <v>-</v>
      </c>
      <c r="AN271" s="49" t="str">
        <f>IFERROR(VLOOKUP($AR$5,Ledger!C271:K271,5,0),"-")</f>
        <v>-</v>
      </c>
      <c r="AO271" s="49" t="str">
        <f>IFERROR(VLOOKUP($AR$5,Ledger!C271:K271,6,0),"-")</f>
        <v>-</v>
      </c>
      <c r="AP271" s="45">
        <f t="shared" si="64"/>
        <v>0</v>
      </c>
      <c r="AQ271" s="45" t="str">
        <f>IFERROR(VLOOKUP($AR$5,Ledger!C271:K271,9,0),"-")</f>
        <v>-</v>
      </c>
      <c r="AR271" s="45" t="str">
        <f t="shared" si="65"/>
        <v>-</v>
      </c>
      <c r="AT271" s="25" t="str">
        <f>IFERROR(VLOOKUP($BA$5,Ledger!C271:K271,2,0),"-")</f>
        <v>-</v>
      </c>
      <c r="AU271" s="49" t="str">
        <f>IFERROR(VLOOKUP($BA$5,Ledger!C271:K271,3,0),"-")</f>
        <v>-</v>
      </c>
      <c r="AV271" s="49" t="str">
        <f>IFERROR(VLOOKUP($BA$5,Ledger!C271:K271,4,0),"-")</f>
        <v>-</v>
      </c>
      <c r="AW271" s="49" t="str">
        <f>IFERROR(VLOOKUP($BA$5,Ledger!C271:K271,5,0),"-")</f>
        <v>-</v>
      </c>
      <c r="AX271" s="49" t="str">
        <f>IFERROR(VLOOKUP($BA$5,Ledger!C271:K271,6,0),"-")</f>
        <v>-</v>
      </c>
      <c r="AY271" s="45">
        <f t="shared" si="66"/>
        <v>0</v>
      </c>
      <c r="AZ271" s="45" t="str">
        <f>IFERROR(VLOOKUP($BA$5,Ledger!C271:K271,9,0),"-")</f>
        <v>-</v>
      </c>
      <c r="BA271" s="45" t="str">
        <f t="shared" si="67"/>
        <v>-</v>
      </c>
      <c r="BC271" s="25" t="str">
        <f>IFERROR(VLOOKUP($BJ$5,Ledger!C271:K271,2,0),"-")</f>
        <v>-</v>
      </c>
      <c r="BD271" s="49" t="str">
        <f>IFERROR(VLOOKUP($BJ$5,Ledger!C271:K271,3,0),"-")</f>
        <v>-</v>
      </c>
      <c r="BE271" s="49" t="str">
        <f>IFERROR(VLOOKUP($BJ$5,Ledger!C271:K271,4,0),"-")</f>
        <v>-</v>
      </c>
      <c r="BF271" s="49" t="str">
        <f>IFERROR(VLOOKUP($BJ$5,Ledger!C271:K271,5,0),"-")</f>
        <v>-</v>
      </c>
      <c r="BG271" s="49" t="str">
        <f>IFERROR(VLOOKUP($BJ$5,Ledger!C271:K271,6,0),"-")</f>
        <v>-</v>
      </c>
      <c r="BH271" s="45">
        <f t="shared" si="68"/>
        <v>0</v>
      </c>
      <c r="BI271" s="45" t="str">
        <f>IFERROR(VLOOKUP($BJ$5,Ledger!C271:K271,9,0),"-")</f>
        <v>-</v>
      </c>
      <c r="BJ271" s="45" t="str">
        <f t="shared" si="69"/>
        <v>-</v>
      </c>
    </row>
    <row r="272" spans="1:62" ht="24" x14ac:dyDescent="0.2">
      <c r="A272" s="25" t="str">
        <f>IFERROR(VLOOKUP($H$5,Ledger!C272:K272,2,0),"-")</f>
        <v>-</v>
      </c>
      <c r="B272" s="49" t="str">
        <f>IFERROR(VLOOKUP($H$5,Ledger!C272:K272,3,0),"-")</f>
        <v>-</v>
      </c>
      <c r="C272" s="49" t="str">
        <f>IFERROR(VLOOKUP($H$5,Ledger!C272:K272,4,0),"-")</f>
        <v>-</v>
      </c>
      <c r="D272" s="49" t="str">
        <f>IFERROR(VLOOKUP($H$5,Ledger!C272:K272,5,0),"-")</f>
        <v>-</v>
      </c>
      <c r="E272" s="49" t="str">
        <f>IFERROR(VLOOKUP($H$5,Ledger!C272:K272,6,0),"-")</f>
        <v>-</v>
      </c>
      <c r="F272" s="45">
        <f t="shared" si="56"/>
        <v>0</v>
      </c>
      <c r="G272" s="45" t="str">
        <f>IFERROR(VLOOKUP($H$5,Ledger!C272:K272,9,0),"-")</f>
        <v>-</v>
      </c>
      <c r="H272" s="45" t="str">
        <f t="shared" si="57"/>
        <v>-</v>
      </c>
      <c r="J272" s="25" t="str">
        <f>IFERROR(VLOOKUP($Q$5,Ledger!C272:K272,2,0),"-")</f>
        <v>-</v>
      </c>
      <c r="K272" s="49" t="str">
        <f>IFERROR(VLOOKUP($Q$5,Ledger!C272:K272,3,0),"-")</f>
        <v>-</v>
      </c>
      <c r="L272" s="49" t="str">
        <f>IFERROR(VLOOKUP($Q$5,Ledger!C272:K272,4,0),"-")</f>
        <v>-</v>
      </c>
      <c r="M272" s="49" t="str">
        <f>IFERROR(VLOOKUP($Q$5,Ledger!C272:K272,5,0),"-")</f>
        <v>-</v>
      </c>
      <c r="N272" s="49" t="str">
        <f>IFERROR(VLOOKUP($Q$5,Ledger!C272:K272,6,0),"-")</f>
        <v>-</v>
      </c>
      <c r="O272" s="45">
        <f t="shared" si="58"/>
        <v>0</v>
      </c>
      <c r="P272" s="45" t="str">
        <f>IFERROR(VLOOKUP($Q$5,Ledger!C272:K272,9,0),"-")</f>
        <v>-</v>
      </c>
      <c r="Q272" s="45" t="str">
        <f t="shared" si="59"/>
        <v>-</v>
      </c>
      <c r="S272" s="25" t="str">
        <f>IFERROR(VLOOKUP($Z$5,Ledger!C272:K272,2,0),"-")</f>
        <v>-</v>
      </c>
      <c r="T272" s="49" t="str">
        <f>IFERROR(VLOOKUP($Z$5,Ledger!C272:K272,3,0),"-")</f>
        <v>-</v>
      </c>
      <c r="U272" s="49" t="str">
        <f>IFERROR(VLOOKUP($Z$5,Ledger!C272:K272,4,0),"-")</f>
        <v>-</v>
      </c>
      <c r="V272" s="49" t="str">
        <f>IFERROR(VLOOKUP($Z$5,Ledger!C272:K272,5,0),"-")</f>
        <v>-</v>
      </c>
      <c r="W272" s="49" t="str">
        <f>IFERROR(VLOOKUP($Z$5,Ledger!C272:K272,6,0),"-")</f>
        <v>-</v>
      </c>
      <c r="X272" s="45">
        <f t="shared" si="60"/>
        <v>0</v>
      </c>
      <c r="Y272" s="45" t="str">
        <f>IFERROR(VLOOKUP($Z$5,Ledger!C272:K272,9,0),"-")</f>
        <v>-</v>
      </c>
      <c r="Z272" s="45" t="str">
        <f t="shared" si="61"/>
        <v>-</v>
      </c>
      <c r="AB272" s="25" t="str">
        <f>IFERROR(VLOOKUP($AI$5,Ledger!C272:K272,2,0),"-")</f>
        <v>-</v>
      </c>
      <c r="AC272" s="49" t="str">
        <f>IFERROR(VLOOKUP($AI$5,Ledger!C272:K272,3,0),"-")</f>
        <v>-</v>
      </c>
      <c r="AD272" s="49" t="str">
        <f>IFERROR(VLOOKUP($AI$5,Ledger!C272:K272,4,0),"-")</f>
        <v>-</v>
      </c>
      <c r="AE272" s="49" t="str">
        <f>IFERROR(VLOOKUP($AI$5,Ledger!C272:K272,5,0),"-")</f>
        <v>-</v>
      </c>
      <c r="AF272" s="49" t="str">
        <f>IFERROR(VLOOKUP($AI$5,Ledger!C272:K272,6,0),"-")</f>
        <v>-</v>
      </c>
      <c r="AG272" s="45">
        <f t="shared" si="62"/>
        <v>0</v>
      </c>
      <c r="AH272" s="45" t="str">
        <f>IFERROR(VLOOKUP($AI$5,Ledger!C272:K272,9,0),"-")</f>
        <v>-</v>
      </c>
      <c r="AI272" s="45" t="str">
        <f t="shared" si="63"/>
        <v>-</v>
      </c>
      <c r="AK272" s="25" t="str">
        <f>IFERROR(VLOOKUP($AR$5,Ledger!C272:K272,2,0),"-")</f>
        <v>-</v>
      </c>
      <c r="AL272" s="49" t="str">
        <f>IFERROR(VLOOKUP($AR$5,Ledger!C272:K272,3,0),"-")</f>
        <v>-</v>
      </c>
      <c r="AM272" s="49" t="str">
        <f>IFERROR(VLOOKUP($AR$5,Ledger!C272:K272,4,0),"-")</f>
        <v>-</v>
      </c>
      <c r="AN272" s="49" t="str">
        <f>IFERROR(VLOOKUP($AR$5,Ledger!C272:K272,5,0),"-")</f>
        <v>-</v>
      </c>
      <c r="AO272" s="49" t="str">
        <f>IFERROR(VLOOKUP($AR$5,Ledger!C272:K272,6,0),"-")</f>
        <v>-</v>
      </c>
      <c r="AP272" s="45">
        <f t="shared" si="64"/>
        <v>0</v>
      </c>
      <c r="AQ272" s="45" t="str">
        <f>IFERROR(VLOOKUP($AR$5,Ledger!C272:K272,9,0),"-")</f>
        <v>-</v>
      </c>
      <c r="AR272" s="45" t="str">
        <f t="shared" si="65"/>
        <v>-</v>
      </c>
      <c r="AT272" s="25" t="str">
        <f>IFERROR(VLOOKUP($BA$5,Ledger!C272:K272,2,0),"-")</f>
        <v>-</v>
      </c>
      <c r="AU272" s="49" t="str">
        <f>IFERROR(VLOOKUP($BA$5,Ledger!C272:K272,3,0),"-")</f>
        <v>-</v>
      </c>
      <c r="AV272" s="49" t="str">
        <f>IFERROR(VLOOKUP($BA$5,Ledger!C272:K272,4,0),"-")</f>
        <v>-</v>
      </c>
      <c r="AW272" s="49" t="str">
        <f>IFERROR(VLOOKUP($BA$5,Ledger!C272:K272,5,0),"-")</f>
        <v>-</v>
      </c>
      <c r="AX272" s="49" t="str">
        <f>IFERROR(VLOOKUP($BA$5,Ledger!C272:K272,6,0),"-")</f>
        <v>-</v>
      </c>
      <c r="AY272" s="45">
        <f t="shared" si="66"/>
        <v>0</v>
      </c>
      <c r="AZ272" s="45" t="str">
        <f>IFERROR(VLOOKUP($BA$5,Ledger!C272:K272,9,0),"-")</f>
        <v>-</v>
      </c>
      <c r="BA272" s="45" t="str">
        <f t="shared" si="67"/>
        <v>-</v>
      </c>
      <c r="BC272" s="25" t="str">
        <f>IFERROR(VLOOKUP($BJ$5,Ledger!C272:K272,2,0),"-")</f>
        <v>-</v>
      </c>
      <c r="BD272" s="49" t="str">
        <f>IFERROR(VLOOKUP($BJ$5,Ledger!C272:K272,3,0),"-")</f>
        <v>-</v>
      </c>
      <c r="BE272" s="49" t="str">
        <f>IFERROR(VLOOKUP($BJ$5,Ledger!C272:K272,4,0),"-")</f>
        <v>-</v>
      </c>
      <c r="BF272" s="49" t="str">
        <f>IFERROR(VLOOKUP($BJ$5,Ledger!C272:K272,5,0),"-")</f>
        <v>-</v>
      </c>
      <c r="BG272" s="49" t="str">
        <f>IFERROR(VLOOKUP($BJ$5,Ledger!C272:K272,6,0),"-")</f>
        <v>-</v>
      </c>
      <c r="BH272" s="45">
        <f t="shared" si="68"/>
        <v>0</v>
      </c>
      <c r="BI272" s="45" t="str">
        <f>IFERROR(VLOOKUP($BJ$5,Ledger!C272:K272,9,0),"-")</f>
        <v>-</v>
      </c>
      <c r="BJ272" s="45" t="str">
        <f t="shared" si="69"/>
        <v>-</v>
      </c>
    </row>
    <row r="273" spans="1:62" ht="24" x14ac:dyDescent="0.2">
      <c r="A273" s="25" t="str">
        <f>IFERROR(VLOOKUP($H$5,Ledger!C273:K273,2,0),"-")</f>
        <v>-</v>
      </c>
      <c r="B273" s="49" t="str">
        <f>IFERROR(VLOOKUP($H$5,Ledger!C273:K273,3,0),"-")</f>
        <v>-</v>
      </c>
      <c r="C273" s="49" t="str">
        <f>IFERROR(VLOOKUP($H$5,Ledger!C273:K273,4,0),"-")</f>
        <v>-</v>
      </c>
      <c r="D273" s="49" t="str">
        <f>IFERROR(VLOOKUP($H$5,Ledger!C273:K273,5,0),"-")</f>
        <v>-</v>
      </c>
      <c r="E273" s="49" t="str">
        <f>IFERROR(VLOOKUP($H$5,Ledger!C273:K273,6,0),"-")</f>
        <v>-</v>
      </c>
      <c r="F273" s="45">
        <f t="shared" si="56"/>
        <v>0</v>
      </c>
      <c r="G273" s="45" t="str">
        <f>IFERROR(VLOOKUP($H$5,Ledger!C273:K273,9,0),"-")</f>
        <v>-</v>
      </c>
      <c r="H273" s="45" t="str">
        <f t="shared" si="57"/>
        <v>-</v>
      </c>
      <c r="J273" s="25" t="str">
        <f>IFERROR(VLOOKUP($Q$5,Ledger!C273:K273,2,0),"-")</f>
        <v>-</v>
      </c>
      <c r="K273" s="49" t="str">
        <f>IFERROR(VLOOKUP($Q$5,Ledger!C273:K273,3,0),"-")</f>
        <v>-</v>
      </c>
      <c r="L273" s="49" t="str">
        <f>IFERROR(VLOOKUP($Q$5,Ledger!C273:K273,4,0),"-")</f>
        <v>-</v>
      </c>
      <c r="M273" s="49" t="str">
        <f>IFERROR(VLOOKUP($Q$5,Ledger!C273:K273,5,0),"-")</f>
        <v>-</v>
      </c>
      <c r="N273" s="49" t="str">
        <f>IFERROR(VLOOKUP($Q$5,Ledger!C273:K273,6,0),"-")</f>
        <v>-</v>
      </c>
      <c r="O273" s="45">
        <f t="shared" si="58"/>
        <v>0</v>
      </c>
      <c r="P273" s="45" t="str">
        <f>IFERROR(VLOOKUP($Q$5,Ledger!C273:K273,9,0),"-")</f>
        <v>-</v>
      </c>
      <c r="Q273" s="45" t="str">
        <f t="shared" si="59"/>
        <v>-</v>
      </c>
      <c r="S273" s="25" t="str">
        <f>IFERROR(VLOOKUP($Z$5,Ledger!C273:K273,2,0),"-")</f>
        <v>-</v>
      </c>
      <c r="T273" s="49" t="str">
        <f>IFERROR(VLOOKUP($Z$5,Ledger!C273:K273,3,0),"-")</f>
        <v>-</v>
      </c>
      <c r="U273" s="49" t="str">
        <f>IFERROR(VLOOKUP($Z$5,Ledger!C273:K273,4,0),"-")</f>
        <v>-</v>
      </c>
      <c r="V273" s="49" t="str">
        <f>IFERROR(VLOOKUP($Z$5,Ledger!C273:K273,5,0),"-")</f>
        <v>-</v>
      </c>
      <c r="W273" s="49" t="str">
        <f>IFERROR(VLOOKUP($Z$5,Ledger!C273:K273,6,0),"-")</f>
        <v>-</v>
      </c>
      <c r="X273" s="45">
        <f t="shared" si="60"/>
        <v>0</v>
      </c>
      <c r="Y273" s="45" t="str">
        <f>IFERROR(VLOOKUP($Z$5,Ledger!C273:K273,9,0),"-")</f>
        <v>-</v>
      </c>
      <c r="Z273" s="45" t="str">
        <f t="shared" si="61"/>
        <v>-</v>
      </c>
      <c r="AB273" s="25" t="str">
        <f>IFERROR(VLOOKUP($AI$5,Ledger!C273:K273,2,0),"-")</f>
        <v>-</v>
      </c>
      <c r="AC273" s="49" t="str">
        <f>IFERROR(VLOOKUP($AI$5,Ledger!C273:K273,3,0),"-")</f>
        <v>-</v>
      </c>
      <c r="AD273" s="49" t="str">
        <f>IFERROR(VLOOKUP($AI$5,Ledger!C273:K273,4,0),"-")</f>
        <v>-</v>
      </c>
      <c r="AE273" s="49" t="str">
        <f>IFERROR(VLOOKUP($AI$5,Ledger!C273:K273,5,0),"-")</f>
        <v>-</v>
      </c>
      <c r="AF273" s="49" t="str">
        <f>IFERROR(VLOOKUP($AI$5,Ledger!C273:K273,6,0),"-")</f>
        <v>-</v>
      </c>
      <c r="AG273" s="45">
        <f t="shared" si="62"/>
        <v>0</v>
      </c>
      <c r="AH273" s="45" t="str">
        <f>IFERROR(VLOOKUP($AI$5,Ledger!C273:K273,9,0),"-")</f>
        <v>-</v>
      </c>
      <c r="AI273" s="45" t="str">
        <f t="shared" si="63"/>
        <v>-</v>
      </c>
      <c r="AK273" s="25" t="str">
        <f>IFERROR(VLOOKUP($AR$5,Ledger!C273:K273,2,0),"-")</f>
        <v>-</v>
      </c>
      <c r="AL273" s="49" t="str">
        <f>IFERROR(VLOOKUP($AR$5,Ledger!C273:K273,3,0),"-")</f>
        <v>-</v>
      </c>
      <c r="AM273" s="49" t="str">
        <f>IFERROR(VLOOKUP($AR$5,Ledger!C273:K273,4,0),"-")</f>
        <v>-</v>
      </c>
      <c r="AN273" s="49" t="str">
        <f>IFERROR(VLOOKUP($AR$5,Ledger!C273:K273,5,0),"-")</f>
        <v>-</v>
      </c>
      <c r="AO273" s="49" t="str">
        <f>IFERROR(VLOOKUP($AR$5,Ledger!C273:K273,6,0),"-")</f>
        <v>-</v>
      </c>
      <c r="AP273" s="45">
        <f t="shared" si="64"/>
        <v>0</v>
      </c>
      <c r="AQ273" s="45" t="str">
        <f>IFERROR(VLOOKUP($AR$5,Ledger!C273:K273,9,0),"-")</f>
        <v>-</v>
      </c>
      <c r="AR273" s="45" t="str">
        <f t="shared" si="65"/>
        <v>-</v>
      </c>
      <c r="AT273" s="25" t="str">
        <f>IFERROR(VLOOKUP($BA$5,Ledger!C273:K273,2,0),"-")</f>
        <v>-</v>
      </c>
      <c r="AU273" s="49" t="str">
        <f>IFERROR(VLOOKUP($BA$5,Ledger!C273:K273,3,0),"-")</f>
        <v>-</v>
      </c>
      <c r="AV273" s="49" t="str">
        <f>IFERROR(VLOOKUP($BA$5,Ledger!C273:K273,4,0),"-")</f>
        <v>-</v>
      </c>
      <c r="AW273" s="49" t="str">
        <f>IFERROR(VLOOKUP($BA$5,Ledger!C273:K273,5,0),"-")</f>
        <v>-</v>
      </c>
      <c r="AX273" s="49" t="str">
        <f>IFERROR(VLOOKUP($BA$5,Ledger!C273:K273,6,0),"-")</f>
        <v>-</v>
      </c>
      <c r="AY273" s="45">
        <f t="shared" si="66"/>
        <v>0</v>
      </c>
      <c r="AZ273" s="45" t="str">
        <f>IFERROR(VLOOKUP($BA$5,Ledger!C273:K273,9,0),"-")</f>
        <v>-</v>
      </c>
      <c r="BA273" s="45" t="str">
        <f t="shared" si="67"/>
        <v>-</v>
      </c>
      <c r="BC273" s="25" t="str">
        <f>IFERROR(VLOOKUP($BJ$5,Ledger!C273:K273,2,0),"-")</f>
        <v>-</v>
      </c>
      <c r="BD273" s="49" t="str">
        <f>IFERROR(VLOOKUP($BJ$5,Ledger!C273:K273,3,0),"-")</f>
        <v>-</v>
      </c>
      <c r="BE273" s="49" t="str">
        <f>IFERROR(VLOOKUP($BJ$5,Ledger!C273:K273,4,0),"-")</f>
        <v>-</v>
      </c>
      <c r="BF273" s="49" t="str">
        <f>IFERROR(VLOOKUP($BJ$5,Ledger!C273:K273,5,0),"-")</f>
        <v>-</v>
      </c>
      <c r="BG273" s="49" t="str">
        <f>IFERROR(VLOOKUP($BJ$5,Ledger!C273:K273,6,0),"-")</f>
        <v>-</v>
      </c>
      <c r="BH273" s="45">
        <f t="shared" si="68"/>
        <v>0</v>
      </c>
      <c r="BI273" s="45" t="str">
        <f>IFERROR(VLOOKUP($BJ$5,Ledger!C273:K273,9,0),"-")</f>
        <v>-</v>
      </c>
      <c r="BJ273" s="45" t="str">
        <f t="shared" si="69"/>
        <v>-</v>
      </c>
    </row>
    <row r="274" spans="1:62" ht="24" x14ac:dyDescent="0.2">
      <c r="A274" s="25" t="str">
        <f>IFERROR(VLOOKUP($H$5,Ledger!C274:K274,2,0),"-")</f>
        <v>-</v>
      </c>
      <c r="B274" s="49" t="str">
        <f>IFERROR(VLOOKUP($H$5,Ledger!C274:K274,3,0),"-")</f>
        <v>-</v>
      </c>
      <c r="C274" s="49" t="str">
        <f>IFERROR(VLOOKUP($H$5,Ledger!C274:K274,4,0),"-")</f>
        <v>-</v>
      </c>
      <c r="D274" s="49" t="str">
        <f>IFERROR(VLOOKUP($H$5,Ledger!C274:K274,5,0),"-")</f>
        <v>-</v>
      </c>
      <c r="E274" s="49" t="str">
        <f>IFERROR(VLOOKUP($H$5,Ledger!C274:K274,6,0),"-")</f>
        <v>-</v>
      </c>
      <c r="F274" s="45">
        <f t="shared" si="56"/>
        <v>0</v>
      </c>
      <c r="G274" s="45" t="str">
        <f>IFERROR(VLOOKUP($H$5,Ledger!C274:K274,9,0),"-")</f>
        <v>-</v>
      </c>
      <c r="H274" s="45" t="str">
        <f t="shared" si="57"/>
        <v>-</v>
      </c>
      <c r="J274" s="25" t="str">
        <f>IFERROR(VLOOKUP($Q$5,Ledger!C274:K274,2,0),"-")</f>
        <v>-</v>
      </c>
      <c r="K274" s="49" t="str">
        <f>IFERROR(VLOOKUP($Q$5,Ledger!C274:K274,3,0),"-")</f>
        <v>-</v>
      </c>
      <c r="L274" s="49" t="str">
        <f>IFERROR(VLOOKUP($Q$5,Ledger!C274:K274,4,0),"-")</f>
        <v>-</v>
      </c>
      <c r="M274" s="49" t="str">
        <f>IFERROR(VLOOKUP($Q$5,Ledger!C274:K274,5,0),"-")</f>
        <v>-</v>
      </c>
      <c r="N274" s="49" t="str">
        <f>IFERROR(VLOOKUP($Q$5,Ledger!C274:K274,6,0),"-")</f>
        <v>-</v>
      </c>
      <c r="O274" s="45">
        <f t="shared" si="58"/>
        <v>0</v>
      </c>
      <c r="P274" s="45" t="str">
        <f>IFERROR(VLOOKUP($Q$5,Ledger!C274:K274,9,0),"-")</f>
        <v>-</v>
      </c>
      <c r="Q274" s="45" t="str">
        <f t="shared" si="59"/>
        <v>-</v>
      </c>
      <c r="S274" s="25" t="str">
        <f>IFERROR(VLOOKUP($Z$5,Ledger!C274:K274,2,0),"-")</f>
        <v>-</v>
      </c>
      <c r="T274" s="49" t="str">
        <f>IFERROR(VLOOKUP($Z$5,Ledger!C274:K274,3,0),"-")</f>
        <v>-</v>
      </c>
      <c r="U274" s="49" t="str">
        <f>IFERROR(VLOOKUP($Z$5,Ledger!C274:K274,4,0),"-")</f>
        <v>-</v>
      </c>
      <c r="V274" s="49" t="str">
        <f>IFERROR(VLOOKUP($Z$5,Ledger!C274:K274,5,0),"-")</f>
        <v>-</v>
      </c>
      <c r="W274" s="49" t="str">
        <f>IFERROR(VLOOKUP($Z$5,Ledger!C274:K274,6,0),"-")</f>
        <v>-</v>
      </c>
      <c r="X274" s="45">
        <f t="shared" si="60"/>
        <v>0</v>
      </c>
      <c r="Y274" s="45" t="str">
        <f>IFERROR(VLOOKUP($Z$5,Ledger!C274:K274,9,0),"-")</f>
        <v>-</v>
      </c>
      <c r="Z274" s="45" t="str">
        <f t="shared" si="61"/>
        <v>-</v>
      </c>
      <c r="AB274" s="25" t="str">
        <f>IFERROR(VLOOKUP($AI$5,Ledger!C274:K274,2,0),"-")</f>
        <v>-</v>
      </c>
      <c r="AC274" s="49" t="str">
        <f>IFERROR(VLOOKUP($AI$5,Ledger!C274:K274,3,0),"-")</f>
        <v>-</v>
      </c>
      <c r="AD274" s="49" t="str">
        <f>IFERROR(VLOOKUP($AI$5,Ledger!C274:K274,4,0),"-")</f>
        <v>-</v>
      </c>
      <c r="AE274" s="49" t="str">
        <f>IFERROR(VLOOKUP($AI$5,Ledger!C274:K274,5,0),"-")</f>
        <v>-</v>
      </c>
      <c r="AF274" s="49" t="str">
        <f>IFERROR(VLOOKUP($AI$5,Ledger!C274:K274,6,0),"-")</f>
        <v>-</v>
      </c>
      <c r="AG274" s="45">
        <f t="shared" si="62"/>
        <v>0</v>
      </c>
      <c r="AH274" s="45" t="str">
        <f>IFERROR(VLOOKUP($AI$5,Ledger!C274:K274,9,0),"-")</f>
        <v>-</v>
      </c>
      <c r="AI274" s="45" t="str">
        <f t="shared" si="63"/>
        <v>-</v>
      </c>
      <c r="AK274" s="25" t="str">
        <f>IFERROR(VLOOKUP($AR$5,Ledger!C274:K274,2,0),"-")</f>
        <v>-</v>
      </c>
      <c r="AL274" s="49" t="str">
        <f>IFERROR(VLOOKUP($AR$5,Ledger!C274:K274,3,0),"-")</f>
        <v>-</v>
      </c>
      <c r="AM274" s="49" t="str">
        <f>IFERROR(VLOOKUP($AR$5,Ledger!C274:K274,4,0),"-")</f>
        <v>-</v>
      </c>
      <c r="AN274" s="49" t="str">
        <f>IFERROR(VLOOKUP($AR$5,Ledger!C274:K274,5,0),"-")</f>
        <v>-</v>
      </c>
      <c r="AO274" s="49" t="str">
        <f>IFERROR(VLOOKUP($AR$5,Ledger!C274:K274,6,0),"-")</f>
        <v>-</v>
      </c>
      <c r="AP274" s="45">
        <f t="shared" si="64"/>
        <v>0</v>
      </c>
      <c r="AQ274" s="45" t="str">
        <f>IFERROR(VLOOKUP($AR$5,Ledger!C274:K274,9,0),"-")</f>
        <v>-</v>
      </c>
      <c r="AR274" s="45" t="str">
        <f t="shared" si="65"/>
        <v>-</v>
      </c>
      <c r="AT274" s="25" t="str">
        <f>IFERROR(VLOOKUP($BA$5,Ledger!C274:K274,2,0),"-")</f>
        <v>-</v>
      </c>
      <c r="AU274" s="49" t="str">
        <f>IFERROR(VLOOKUP($BA$5,Ledger!C274:K274,3,0),"-")</f>
        <v>-</v>
      </c>
      <c r="AV274" s="49" t="str">
        <f>IFERROR(VLOOKUP($BA$5,Ledger!C274:K274,4,0),"-")</f>
        <v>-</v>
      </c>
      <c r="AW274" s="49" t="str">
        <f>IFERROR(VLOOKUP($BA$5,Ledger!C274:K274,5,0),"-")</f>
        <v>-</v>
      </c>
      <c r="AX274" s="49" t="str">
        <f>IFERROR(VLOOKUP($BA$5,Ledger!C274:K274,6,0),"-")</f>
        <v>-</v>
      </c>
      <c r="AY274" s="45">
        <f t="shared" si="66"/>
        <v>0</v>
      </c>
      <c r="AZ274" s="45" t="str">
        <f>IFERROR(VLOOKUP($BA$5,Ledger!C274:K274,9,0),"-")</f>
        <v>-</v>
      </c>
      <c r="BA274" s="45" t="str">
        <f t="shared" si="67"/>
        <v>-</v>
      </c>
      <c r="BC274" s="25" t="str">
        <f>IFERROR(VLOOKUP($BJ$5,Ledger!C274:K274,2,0),"-")</f>
        <v>-</v>
      </c>
      <c r="BD274" s="49" t="str">
        <f>IFERROR(VLOOKUP($BJ$5,Ledger!C274:K274,3,0),"-")</f>
        <v>-</v>
      </c>
      <c r="BE274" s="49" t="str">
        <f>IFERROR(VLOOKUP($BJ$5,Ledger!C274:K274,4,0),"-")</f>
        <v>-</v>
      </c>
      <c r="BF274" s="49" t="str">
        <f>IFERROR(VLOOKUP($BJ$5,Ledger!C274:K274,5,0),"-")</f>
        <v>-</v>
      </c>
      <c r="BG274" s="49" t="str">
        <f>IFERROR(VLOOKUP($BJ$5,Ledger!C274:K274,6,0),"-")</f>
        <v>-</v>
      </c>
      <c r="BH274" s="45">
        <f t="shared" si="68"/>
        <v>0</v>
      </c>
      <c r="BI274" s="45" t="str">
        <f>IFERROR(VLOOKUP($BJ$5,Ledger!C274:K274,9,0),"-")</f>
        <v>-</v>
      </c>
      <c r="BJ274" s="45" t="str">
        <f t="shared" si="69"/>
        <v>-</v>
      </c>
    </row>
    <row r="275" spans="1:62" ht="24" x14ac:dyDescent="0.2">
      <c r="A275" s="25" t="str">
        <f>IFERROR(VLOOKUP($H$5,Ledger!C275:K275,2,0),"-")</f>
        <v>-</v>
      </c>
      <c r="B275" s="49" t="str">
        <f>IFERROR(VLOOKUP($H$5,Ledger!C275:K275,3,0),"-")</f>
        <v>-</v>
      </c>
      <c r="C275" s="49" t="str">
        <f>IFERROR(VLOOKUP($H$5,Ledger!C275:K275,4,0),"-")</f>
        <v>-</v>
      </c>
      <c r="D275" s="49" t="str">
        <f>IFERROR(VLOOKUP($H$5,Ledger!C275:K275,5,0),"-")</f>
        <v>-</v>
      </c>
      <c r="E275" s="49" t="str">
        <f>IFERROR(VLOOKUP($H$5,Ledger!C275:K275,6,0),"-")</f>
        <v>-</v>
      </c>
      <c r="F275" s="45">
        <f t="shared" si="56"/>
        <v>0</v>
      </c>
      <c r="G275" s="45" t="str">
        <f>IFERROR(VLOOKUP($H$5,Ledger!C275:K275,9,0),"-")</f>
        <v>-</v>
      </c>
      <c r="H275" s="45" t="str">
        <f t="shared" si="57"/>
        <v>-</v>
      </c>
      <c r="J275" s="25" t="str">
        <f>IFERROR(VLOOKUP($Q$5,Ledger!C275:K275,2,0),"-")</f>
        <v>-</v>
      </c>
      <c r="K275" s="49" t="str">
        <f>IFERROR(VLOOKUP($Q$5,Ledger!C275:K275,3,0),"-")</f>
        <v>-</v>
      </c>
      <c r="L275" s="49" t="str">
        <f>IFERROR(VLOOKUP($Q$5,Ledger!C275:K275,4,0),"-")</f>
        <v>-</v>
      </c>
      <c r="M275" s="49" t="str">
        <f>IFERROR(VLOOKUP($Q$5,Ledger!C275:K275,5,0),"-")</f>
        <v>-</v>
      </c>
      <c r="N275" s="49" t="str">
        <f>IFERROR(VLOOKUP($Q$5,Ledger!C275:K275,6,0),"-")</f>
        <v>-</v>
      </c>
      <c r="O275" s="45">
        <f t="shared" si="58"/>
        <v>0</v>
      </c>
      <c r="P275" s="45" t="str">
        <f>IFERROR(VLOOKUP($Q$5,Ledger!C275:K275,9,0),"-")</f>
        <v>-</v>
      </c>
      <c r="Q275" s="45" t="str">
        <f t="shared" si="59"/>
        <v>-</v>
      </c>
      <c r="S275" s="25" t="str">
        <f>IFERROR(VLOOKUP($Z$5,Ledger!C275:K275,2,0),"-")</f>
        <v>-</v>
      </c>
      <c r="T275" s="49" t="str">
        <f>IFERROR(VLOOKUP($Z$5,Ledger!C275:K275,3,0),"-")</f>
        <v>-</v>
      </c>
      <c r="U275" s="49" t="str">
        <f>IFERROR(VLOOKUP($Z$5,Ledger!C275:K275,4,0),"-")</f>
        <v>-</v>
      </c>
      <c r="V275" s="49" t="str">
        <f>IFERROR(VLOOKUP($Z$5,Ledger!C275:K275,5,0),"-")</f>
        <v>-</v>
      </c>
      <c r="W275" s="49" t="str">
        <f>IFERROR(VLOOKUP($Z$5,Ledger!C275:K275,6,0),"-")</f>
        <v>-</v>
      </c>
      <c r="X275" s="45">
        <f t="shared" si="60"/>
        <v>0</v>
      </c>
      <c r="Y275" s="45" t="str">
        <f>IFERROR(VLOOKUP($Z$5,Ledger!C275:K275,9,0),"-")</f>
        <v>-</v>
      </c>
      <c r="Z275" s="45" t="str">
        <f t="shared" si="61"/>
        <v>-</v>
      </c>
      <c r="AB275" s="25" t="str">
        <f>IFERROR(VLOOKUP($AI$5,Ledger!C275:K275,2,0),"-")</f>
        <v>-</v>
      </c>
      <c r="AC275" s="49" t="str">
        <f>IFERROR(VLOOKUP($AI$5,Ledger!C275:K275,3,0),"-")</f>
        <v>-</v>
      </c>
      <c r="AD275" s="49" t="str">
        <f>IFERROR(VLOOKUP($AI$5,Ledger!C275:K275,4,0),"-")</f>
        <v>-</v>
      </c>
      <c r="AE275" s="49" t="str">
        <f>IFERROR(VLOOKUP($AI$5,Ledger!C275:K275,5,0),"-")</f>
        <v>-</v>
      </c>
      <c r="AF275" s="49" t="str">
        <f>IFERROR(VLOOKUP($AI$5,Ledger!C275:K275,6,0),"-")</f>
        <v>-</v>
      </c>
      <c r="AG275" s="45">
        <f t="shared" si="62"/>
        <v>0</v>
      </c>
      <c r="AH275" s="45" t="str">
        <f>IFERROR(VLOOKUP($AI$5,Ledger!C275:K275,9,0),"-")</f>
        <v>-</v>
      </c>
      <c r="AI275" s="45" t="str">
        <f t="shared" si="63"/>
        <v>-</v>
      </c>
      <c r="AK275" s="25" t="str">
        <f>IFERROR(VLOOKUP($AR$5,Ledger!C275:K275,2,0),"-")</f>
        <v>-</v>
      </c>
      <c r="AL275" s="49" t="str">
        <f>IFERROR(VLOOKUP($AR$5,Ledger!C275:K275,3,0),"-")</f>
        <v>-</v>
      </c>
      <c r="AM275" s="49" t="str">
        <f>IFERROR(VLOOKUP($AR$5,Ledger!C275:K275,4,0),"-")</f>
        <v>-</v>
      </c>
      <c r="AN275" s="49" t="str">
        <f>IFERROR(VLOOKUP($AR$5,Ledger!C275:K275,5,0),"-")</f>
        <v>-</v>
      </c>
      <c r="AO275" s="49" t="str">
        <f>IFERROR(VLOOKUP($AR$5,Ledger!C275:K275,6,0),"-")</f>
        <v>-</v>
      </c>
      <c r="AP275" s="45">
        <f t="shared" si="64"/>
        <v>0</v>
      </c>
      <c r="AQ275" s="45" t="str">
        <f>IFERROR(VLOOKUP($AR$5,Ledger!C275:K275,9,0),"-")</f>
        <v>-</v>
      </c>
      <c r="AR275" s="45" t="str">
        <f t="shared" si="65"/>
        <v>-</v>
      </c>
      <c r="AT275" s="25" t="str">
        <f>IFERROR(VLOOKUP($BA$5,Ledger!C275:K275,2,0),"-")</f>
        <v>-</v>
      </c>
      <c r="AU275" s="49" t="str">
        <f>IFERROR(VLOOKUP($BA$5,Ledger!C275:K275,3,0),"-")</f>
        <v>-</v>
      </c>
      <c r="AV275" s="49" t="str">
        <f>IFERROR(VLOOKUP($BA$5,Ledger!C275:K275,4,0),"-")</f>
        <v>-</v>
      </c>
      <c r="AW275" s="49" t="str">
        <f>IFERROR(VLOOKUP($BA$5,Ledger!C275:K275,5,0),"-")</f>
        <v>-</v>
      </c>
      <c r="AX275" s="49" t="str">
        <f>IFERROR(VLOOKUP($BA$5,Ledger!C275:K275,6,0),"-")</f>
        <v>-</v>
      </c>
      <c r="AY275" s="45">
        <f t="shared" si="66"/>
        <v>0</v>
      </c>
      <c r="AZ275" s="45" t="str">
        <f>IFERROR(VLOOKUP($BA$5,Ledger!C275:K275,9,0),"-")</f>
        <v>-</v>
      </c>
      <c r="BA275" s="45" t="str">
        <f t="shared" si="67"/>
        <v>-</v>
      </c>
      <c r="BC275" s="25" t="str">
        <f>IFERROR(VLOOKUP($BJ$5,Ledger!C275:K275,2,0),"-")</f>
        <v>-</v>
      </c>
      <c r="BD275" s="49" t="str">
        <f>IFERROR(VLOOKUP($BJ$5,Ledger!C275:K275,3,0),"-")</f>
        <v>-</v>
      </c>
      <c r="BE275" s="49" t="str">
        <f>IFERROR(VLOOKUP($BJ$5,Ledger!C275:K275,4,0),"-")</f>
        <v>-</v>
      </c>
      <c r="BF275" s="49" t="str">
        <f>IFERROR(VLOOKUP($BJ$5,Ledger!C275:K275,5,0),"-")</f>
        <v>-</v>
      </c>
      <c r="BG275" s="49" t="str">
        <f>IFERROR(VLOOKUP($BJ$5,Ledger!C275:K275,6,0),"-")</f>
        <v>-</v>
      </c>
      <c r="BH275" s="45">
        <f t="shared" si="68"/>
        <v>0</v>
      </c>
      <c r="BI275" s="45" t="str">
        <f>IFERROR(VLOOKUP($BJ$5,Ledger!C275:K275,9,0),"-")</f>
        <v>-</v>
      </c>
      <c r="BJ275" s="45" t="str">
        <f t="shared" si="69"/>
        <v>-</v>
      </c>
    </row>
    <row r="276" spans="1:62" ht="24" x14ac:dyDescent="0.2">
      <c r="A276" s="25" t="str">
        <f>IFERROR(VLOOKUP($H$5,Ledger!C276:K276,2,0),"-")</f>
        <v>-</v>
      </c>
      <c r="B276" s="49" t="str">
        <f>IFERROR(VLOOKUP($H$5,Ledger!C276:K276,3,0),"-")</f>
        <v>-</v>
      </c>
      <c r="C276" s="49" t="str">
        <f>IFERROR(VLOOKUP($H$5,Ledger!C276:K276,4,0),"-")</f>
        <v>-</v>
      </c>
      <c r="D276" s="49" t="str">
        <f>IFERROR(VLOOKUP($H$5,Ledger!C276:K276,5,0),"-")</f>
        <v>-</v>
      </c>
      <c r="E276" s="49" t="str">
        <f>IFERROR(VLOOKUP($H$5,Ledger!C276:K276,6,0),"-")</f>
        <v>-</v>
      </c>
      <c r="F276" s="45">
        <f t="shared" si="56"/>
        <v>0</v>
      </c>
      <c r="G276" s="45" t="str">
        <f>IFERROR(VLOOKUP($H$5,Ledger!C276:K276,9,0),"-")</f>
        <v>-</v>
      </c>
      <c r="H276" s="45" t="str">
        <f t="shared" si="57"/>
        <v>-</v>
      </c>
      <c r="J276" s="25" t="str">
        <f>IFERROR(VLOOKUP($Q$5,Ledger!C276:K276,2,0),"-")</f>
        <v>-</v>
      </c>
      <c r="K276" s="49" t="str">
        <f>IFERROR(VLOOKUP($Q$5,Ledger!C276:K276,3,0),"-")</f>
        <v>-</v>
      </c>
      <c r="L276" s="49" t="str">
        <f>IFERROR(VLOOKUP($Q$5,Ledger!C276:K276,4,0),"-")</f>
        <v>-</v>
      </c>
      <c r="M276" s="49" t="str">
        <f>IFERROR(VLOOKUP($Q$5,Ledger!C276:K276,5,0),"-")</f>
        <v>-</v>
      </c>
      <c r="N276" s="49" t="str">
        <f>IFERROR(VLOOKUP($Q$5,Ledger!C276:K276,6,0),"-")</f>
        <v>-</v>
      </c>
      <c r="O276" s="45">
        <f t="shared" si="58"/>
        <v>0</v>
      </c>
      <c r="P276" s="45" t="str">
        <f>IFERROR(VLOOKUP($Q$5,Ledger!C276:K276,9,0),"-")</f>
        <v>-</v>
      </c>
      <c r="Q276" s="45" t="str">
        <f t="shared" si="59"/>
        <v>-</v>
      </c>
      <c r="S276" s="25" t="str">
        <f>IFERROR(VLOOKUP($Z$5,Ledger!C276:K276,2,0),"-")</f>
        <v>-</v>
      </c>
      <c r="T276" s="49" t="str">
        <f>IFERROR(VLOOKUP($Z$5,Ledger!C276:K276,3,0),"-")</f>
        <v>-</v>
      </c>
      <c r="U276" s="49" t="str">
        <f>IFERROR(VLOOKUP($Z$5,Ledger!C276:K276,4,0),"-")</f>
        <v>-</v>
      </c>
      <c r="V276" s="49" t="str">
        <f>IFERROR(VLOOKUP($Z$5,Ledger!C276:K276,5,0),"-")</f>
        <v>-</v>
      </c>
      <c r="W276" s="49" t="str">
        <f>IFERROR(VLOOKUP($Z$5,Ledger!C276:K276,6,0),"-")</f>
        <v>-</v>
      </c>
      <c r="X276" s="45">
        <f t="shared" si="60"/>
        <v>0</v>
      </c>
      <c r="Y276" s="45" t="str">
        <f>IFERROR(VLOOKUP($Z$5,Ledger!C276:K276,9,0),"-")</f>
        <v>-</v>
      </c>
      <c r="Z276" s="45" t="str">
        <f t="shared" si="61"/>
        <v>-</v>
      </c>
      <c r="AB276" s="25" t="str">
        <f>IFERROR(VLOOKUP($AI$5,Ledger!C276:K276,2,0),"-")</f>
        <v>-</v>
      </c>
      <c r="AC276" s="49" t="str">
        <f>IFERROR(VLOOKUP($AI$5,Ledger!C276:K276,3,0),"-")</f>
        <v>-</v>
      </c>
      <c r="AD276" s="49" t="str">
        <f>IFERROR(VLOOKUP($AI$5,Ledger!C276:K276,4,0),"-")</f>
        <v>-</v>
      </c>
      <c r="AE276" s="49" t="str">
        <f>IFERROR(VLOOKUP($AI$5,Ledger!C276:K276,5,0),"-")</f>
        <v>-</v>
      </c>
      <c r="AF276" s="49" t="str">
        <f>IFERROR(VLOOKUP($AI$5,Ledger!C276:K276,6,0),"-")</f>
        <v>-</v>
      </c>
      <c r="AG276" s="45">
        <f t="shared" si="62"/>
        <v>0</v>
      </c>
      <c r="AH276" s="45" t="str">
        <f>IFERROR(VLOOKUP($AI$5,Ledger!C276:K276,9,0),"-")</f>
        <v>-</v>
      </c>
      <c r="AI276" s="45" t="str">
        <f t="shared" si="63"/>
        <v>-</v>
      </c>
      <c r="AK276" s="25" t="str">
        <f>IFERROR(VLOOKUP($AR$5,Ledger!C276:K276,2,0),"-")</f>
        <v>-</v>
      </c>
      <c r="AL276" s="49" t="str">
        <f>IFERROR(VLOOKUP($AR$5,Ledger!C276:K276,3,0),"-")</f>
        <v>-</v>
      </c>
      <c r="AM276" s="49" t="str">
        <f>IFERROR(VLOOKUP($AR$5,Ledger!C276:K276,4,0),"-")</f>
        <v>-</v>
      </c>
      <c r="AN276" s="49" t="str">
        <f>IFERROR(VLOOKUP($AR$5,Ledger!C276:K276,5,0),"-")</f>
        <v>-</v>
      </c>
      <c r="AO276" s="49" t="str">
        <f>IFERROR(VLOOKUP($AR$5,Ledger!C276:K276,6,0),"-")</f>
        <v>-</v>
      </c>
      <c r="AP276" s="45">
        <f t="shared" si="64"/>
        <v>0</v>
      </c>
      <c r="AQ276" s="45" t="str">
        <f>IFERROR(VLOOKUP($AR$5,Ledger!C276:K276,9,0),"-")</f>
        <v>-</v>
      </c>
      <c r="AR276" s="45" t="str">
        <f t="shared" si="65"/>
        <v>-</v>
      </c>
      <c r="AT276" s="25" t="str">
        <f>IFERROR(VLOOKUP($BA$5,Ledger!C276:K276,2,0),"-")</f>
        <v>-</v>
      </c>
      <c r="AU276" s="49" t="str">
        <f>IFERROR(VLOOKUP($BA$5,Ledger!C276:K276,3,0),"-")</f>
        <v>-</v>
      </c>
      <c r="AV276" s="49" t="str">
        <f>IFERROR(VLOOKUP($BA$5,Ledger!C276:K276,4,0),"-")</f>
        <v>-</v>
      </c>
      <c r="AW276" s="49" t="str">
        <f>IFERROR(VLOOKUP($BA$5,Ledger!C276:K276,5,0),"-")</f>
        <v>-</v>
      </c>
      <c r="AX276" s="49" t="str">
        <f>IFERROR(VLOOKUP($BA$5,Ledger!C276:K276,6,0),"-")</f>
        <v>-</v>
      </c>
      <c r="AY276" s="45">
        <f t="shared" si="66"/>
        <v>0</v>
      </c>
      <c r="AZ276" s="45" t="str">
        <f>IFERROR(VLOOKUP($BA$5,Ledger!C276:K276,9,0),"-")</f>
        <v>-</v>
      </c>
      <c r="BA276" s="45" t="str">
        <f t="shared" si="67"/>
        <v>-</v>
      </c>
      <c r="BC276" s="25" t="str">
        <f>IFERROR(VLOOKUP($BJ$5,Ledger!C276:K276,2,0),"-")</f>
        <v>-</v>
      </c>
      <c r="BD276" s="49" t="str">
        <f>IFERROR(VLOOKUP($BJ$5,Ledger!C276:K276,3,0),"-")</f>
        <v>-</v>
      </c>
      <c r="BE276" s="49" t="str">
        <f>IFERROR(VLOOKUP($BJ$5,Ledger!C276:K276,4,0),"-")</f>
        <v>-</v>
      </c>
      <c r="BF276" s="49" t="str">
        <f>IFERROR(VLOOKUP($BJ$5,Ledger!C276:K276,5,0),"-")</f>
        <v>-</v>
      </c>
      <c r="BG276" s="49" t="str">
        <f>IFERROR(VLOOKUP($BJ$5,Ledger!C276:K276,6,0),"-")</f>
        <v>-</v>
      </c>
      <c r="BH276" s="45">
        <f t="shared" si="68"/>
        <v>0</v>
      </c>
      <c r="BI276" s="45" t="str">
        <f>IFERROR(VLOOKUP($BJ$5,Ledger!C276:K276,9,0),"-")</f>
        <v>-</v>
      </c>
      <c r="BJ276" s="45" t="str">
        <f t="shared" si="69"/>
        <v>-</v>
      </c>
    </row>
    <row r="277" spans="1:62" ht="24" x14ac:dyDescent="0.2">
      <c r="A277" s="25" t="str">
        <f>IFERROR(VLOOKUP($H$5,Ledger!C277:K277,2,0),"-")</f>
        <v>-</v>
      </c>
      <c r="B277" s="49" t="str">
        <f>IFERROR(VLOOKUP($H$5,Ledger!C277:K277,3,0),"-")</f>
        <v>-</v>
      </c>
      <c r="C277" s="49" t="str">
        <f>IFERROR(VLOOKUP($H$5,Ledger!C277:K277,4,0),"-")</f>
        <v>-</v>
      </c>
      <c r="D277" s="49" t="str">
        <f>IFERROR(VLOOKUP($H$5,Ledger!C277:K277,5,0),"-")</f>
        <v>-</v>
      </c>
      <c r="E277" s="49" t="str">
        <f>IFERROR(VLOOKUP($H$5,Ledger!C277:K277,6,0),"-")</f>
        <v>-</v>
      </c>
      <c r="F277" s="45">
        <f t="shared" si="56"/>
        <v>0</v>
      </c>
      <c r="G277" s="45" t="str">
        <f>IFERROR(VLOOKUP($H$5,Ledger!C277:K277,9,0),"-")</f>
        <v>-</v>
      </c>
      <c r="H277" s="45" t="str">
        <f t="shared" si="57"/>
        <v>-</v>
      </c>
      <c r="J277" s="25" t="str">
        <f>IFERROR(VLOOKUP($Q$5,Ledger!C277:K277,2,0),"-")</f>
        <v>-</v>
      </c>
      <c r="K277" s="49" t="str">
        <f>IFERROR(VLOOKUP($Q$5,Ledger!C277:K277,3,0),"-")</f>
        <v>-</v>
      </c>
      <c r="L277" s="49" t="str">
        <f>IFERROR(VLOOKUP($Q$5,Ledger!C277:K277,4,0),"-")</f>
        <v>-</v>
      </c>
      <c r="M277" s="49" t="str">
        <f>IFERROR(VLOOKUP($Q$5,Ledger!C277:K277,5,0),"-")</f>
        <v>-</v>
      </c>
      <c r="N277" s="49" t="str">
        <f>IFERROR(VLOOKUP($Q$5,Ledger!C277:K277,6,0),"-")</f>
        <v>-</v>
      </c>
      <c r="O277" s="45">
        <f t="shared" si="58"/>
        <v>0</v>
      </c>
      <c r="P277" s="45" t="str">
        <f>IFERROR(VLOOKUP($Q$5,Ledger!C277:K277,9,0),"-")</f>
        <v>-</v>
      </c>
      <c r="Q277" s="45" t="str">
        <f t="shared" si="59"/>
        <v>-</v>
      </c>
      <c r="S277" s="25" t="str">
        <f>IFERROR(VLOOKUP($Z$5,Ledger!C277:K277,2,0),"-")</f>
        <v>-</v>
      </c>
      <c r="T277" s="49" t="str">
        <f>IFERROR(VLOOKUP($Z$5,Ledger!C277:K277,3,0),"-")</f>
        <v>-</v>
      </c>
      <c r="U277" s="49" t="str">
        <f>IFERROR(VLOOKUP($Z$5,Ledger!C277:K277,4,0),"-")</f>
        <v>-</v>
      </c>
      <c r="V277" s="49" t="str">
        <f>IFERROR(VLOOKUP($Z$5,Ledger!C277:K277,5,0),"-")</f>
        <v>-</v>
      </c>
      <c r="W277" s="49" t="str">
        <f>IFERROR(VLOOKUP($Z$5,Ledger!C277:K277,6,0),"-")</f>
        <v>-</v>
      </c>
      <c r="X277" s="45">
        <f t="shared" si="60"/>
        <v>0</v>
      </c>
      <c r="Y277" s="45" t="str">
        <f>IFERROR(VLOOKUP($Z$5,Ledger!C277:K277,9,0),"-")</f>
        <v>-</v>
      </c>
      <c r="Z277" s="45" t="str">
        <f t="shared" si="61"/>
        <v>-</v>
      </c>
      <c r="AB277" s="25" t="str">
        <f>IFERROR(VLOOKUP($AI$5,Ledger!C277:K277,2,0),"-")</f>
        <v>-</v>
      </c>
      <c r="AC277" s="49" t="str">
        <f>IFERROR(VLOOKUP($AI$5,Ledger!C277:K277,3,0),"-")</f>
        <v>-</v>
      </c>
      <c r="AD277" s="49" t="str">
        <f>IFERROR(VLOOKUP($AI$5,Ledger!C277:K277,4,0),"-")</f>
        <v>-</v>
      </c>
      <c r="AE277" s="49" t="str">
        <f>IFERROR(VLOOKUP($AI$5,Ledger!C277:K277,5,0),"-")</f>
        <v>-</v>
      </c>
      <c r="AF277" s="49" t="str">
        <f>IFERROR(VLOOKUP($AI$5,Ledger!C277:K277,6,0),"-")</f>
        <v>-</v>
      </c>
      <c r="AG277" s="45">
        <f t="shared" si="62"/>
        <v>0</v>
      </c>
      <c r="AH277" s="45" t="str">
        <f>IFERROR(VLOOKUP($AI$5,Ledger!C277:K277,9,0),"-")</f>
        <v>-</v>
      </c>
      <c r="AI277" s="45" t="str">
        <f t="shared" si="63"/>
        <v>-</v>
      </c>
      <c r="AK277" s="25" t="str">
        <f>IFERROR(VLOOKUP($AR$5,Ledger!C277:K277,2,0),"-")</f>
        <v>-</v>
      </c>
      <c r="AL277" s="49" t="str">
        <f>IFERROR(VLOOKUP($AR$5,Ledger!C277:K277,3,0),"-")</f>
        <v>-</v>
      </c>
      <c r="AM277" s="49" t="str">
        <f>IFERROR(VLOOKUP($AR$5,Ledger!C277:K277,4,0),"-")</f>
        <v>-</v>
      </c>
      <c r="AN277" s="49" t="str">
        <f>IFERROR(VLOOKUP($AR$5,Ledger!C277:K277,5,0),"-")</f>
        <v>-</v>
      </c>
      <c r="AO277" s="49" t="str">
        <f>IFERROR(VLOOKUP($AR$5,Ledger!C277:K277,6,0),"-")</f>
        <v>-</v>
      </c>
      <c r="AP277" s="45">
        <f t="shared" si="64"/>
        <v>0</v>
      </c>
      <c r="AQ277" s="45" t="str">
        <f>IFERROR(VLOOKUP($AR$5,Ledger!C277:K277,9,0),"-")</f>
        <v>-</v>
      </c>
      <c r="AR277" s="45" t="str">
        <f t="shared" si="65"/>
        <v>-</v>
      </c>
      <c r="AT277" s="25" t="str">
        <f>IFERROR(VLOOKUP($BA$5,Ledger!C277:K277,2,0),"-")</f>
        <v>-</v>
      </c>
      <c r="AU277" s="49" t="str">
        <f>IFERROR(VLOOKUP($BA$5,Ledger!C277:K277,3,0),"-")</f>
        <v>-</v>
      </c>
      <c r="AV277" s="49" t="str">
        <f>IFERROR(VLOOKUP($BA$5,Ledger!C277:K277,4,0),"-")</f>
        <v>-</v>
      </c>
      <c r="AW277" s="49" t="str">
        <f>IFERROR(VLOOKUP($BA$5,Ledger!C277:K277,5,0),"-")</f>
        <v>-</v>
      </c>
      <c r="AX277" s="49" t="str">
        <f>IFERROR(VLOOKUP($BA$5,Ledger!C277:K277,6,0),"-")</f>
        <v>-</v>
      </c>
      <c r="AY277" s="45">
        <f t="shared" si="66"/>
        <v>0</v>
      </c>
      <c r="AZ277" s="45" t="str">
        <f>IFERROR(VLOOKUP($BA$5,Ledger!C277:K277,9,0),"-")</f>
        <v>-</v>
      </c>
      <c r="BA277" s="45" t="str">
        <f t="shared" si="67"/>
        <v>-</v>
      </c>
      <c r="BC277" s="25" t="str">
        <f>IFERROR(VLOOKUP($BJ$5,Ledger!C277:K277,2,0),"-")</f>
        <v>-</v>
      </c>
      <c r="BD277" s="49" t="str">
        <f>IFERROR(VLOOKUP($BJ$5,Ledger!C277:K277,3,0),"-")</f>
        <v>-</v>
      </c>
      <c r="BE277" s="49" t="str">
        <f>IFERROR(VLOOKUP($BJ$5,Ledger!C277:K277,4,0),"-")</f>
        <v>-</v>
      </c>
      <c r="BF277" s="49" t="str">
        <f>IFERROR(VLOOKUP($BJ$5,Ledger!C277:K277,5,0),"-")</f>
        <v>-</v>
      </c>
      <c r="BG277" s="49" t="str">
        <f>IFERROR(VLOOKUP($BJ$5,Ledger!C277:K277,6,0),"-")</f>
        <v>-</v>
      </c>
      <c r="BH277" s="45">
        <f t="shared" si="68"/>
        <v>0</v>
      </c>
      <c r="BI277" s="45" t="str">
        <f>IFERROR(VLOOKUP($BJ$5,Ledger!C277:K277,9,0),"-")</f>
        <v>-</v>
      </c>
      <c r="BJ277" s="45" t="str">
        <f t="shared" si="69"/>
        <v>-</v>
      </c>
    </row>
    <row r="278" spans="1:62" ht="24" x14ac:dyDescent="0.2">
      <c r="A278" s="25" t="str">
        <f>IFERROR(VLOOKUP($H$5,Ledger!C278:K278,2,0),"-")</f>
        <v>-</v>
      </c>
      <c r="B278" s="49" t="str">
        <f>IFERROR(VLOOKUP($H$5,Ledger!C278:K278,3,0),"-")</f>
        <v>-</v>
      </c>
      <c r="C278" s="49" t="str">
        <f>IFERROR(VLOOKUP($H$5,Ledger!C278:K278,4,0),"-")</f>
        <v>-</v>
      </c>
      <c r="D278" s="49" t="str">
        <f>IFERROR(VLOOKUP($H$5,Ledger!C278:K278,5,0),"-")</f>
        <v>-</v>
      </c>
      <c r="E278" s="49" t="str">
        <f>IFERROR(VLOOKUP($H$5,Ledger!C278:K278,6,0),"-")</f>
        <v>-</v>
      </c>
      <c r="F278" s="45">
        <f t="shared" si="56"/>
        <v>0</v>
      </c>
      <c r="G278" s="45" t="str">
        <f>IFERROR(VLOOKUP($H$5,Ledger!C278:K278,9,0),"-")</f>
        <v>-</v>
      </c>
      <c r="H278" s="45" t="str">
        <f t="shared" si="57"/>
        <v>-</v>
      </c>
      <c r="J278" s="25" t="str">
        <f>IFERROR(VLOOKUP($Q$5,Ledger!C278:K278,2,0),"-")</f>
        <v>-</v>
      </c>
      <c r="K278" s="49" t="str">
        <f>IFERROR(VLOOKUP($Q$5,Ledger!C278:K278,3,0),"-")</f>
        <v>-</v>
      </c>
      <c r="L278" s="49" t="str">
        <f>IFERROR(VLOOKUP($Q$5,Ledger!C278:K278,4,0),"-")</f>
        <v>-</v>
      </c>
      <c r="M278" s="49" t="str">
        <f>IFERROR(VLOOKUP($Q$5,Ledger!C278:K278,5,0),"-")</f>
        <v>-</v>
      </c>
      <c r="N278" s="49" t="str">
        <f>IFERROR(VLOOKUP($Q$5,Ledger!C278:K278,6,0),"-")</f>
        <v>-</v>
      </c>
      <c r="O278" s="45">
        <f t="shared" si="58"/>
        <v>0</v>
      </c>
      <c r="P278" s="45" t="str">
        <f>IFERROR(VLOOKUP($Q$5,Ledger!C278:K278,9,0),"-")</f>
        <v>-</v>
      </c>
      <c r="Q278" s="45" t="str">
        <f t="shared" si="59"/>
        <v>-</v>
      </c>
      <c r="S278" s="25" t="str">
        <f>IFERROR(VLOOKUP($Z$5,Ledger!C278:K278,2,0),"-")</f>
        <v>-</v>
      </c>
      <c r="T278" s="49" t="str">
        <f>IFERROR(VLOOKUP($Z$5,Ledger!C278:K278,3,0),"-")</f>
        <v>-</v>
      </c>
      <c r="U278" s="49" t="str">
        <f>IFERROR(VLOOKUP($Z$5,Ledger!C278:K278,4,0),"-")</f>
        <v>-</v>
      </c>
      <c r="V278" s="49" t="str">
        <f>IFERROR(VLOOKUP($Z$5,Ledger!C278:K278,5,0),"-")</f>
        <v>-</v>
      </c>
      <c r="W278" s="49" t="str">
        <f>IFERROR(VLOOKUP($Z$5,Ledger!C278:K278,6,0),"-")</f>
        <v>-</v>
      </c>
      <c r="X278" s="45">
        <f t="shared" si="60"/>
        <v>0</v>
      </c>
      <c r="Y278" s="45" t="str">
        <f>IFERROR(VLOOKUP($Z$5,Ledger!C278:K278,9,0),"-")</f>
        <v>-</v>
      </c>
      <c r="Z278" s="45" t="str">
        <f t="shared" si="61"/>
        <v>-</v>
      </c>
      <c r="AB278" s="25" t="str">
        <f>IFERROR(VLOOKUP($AI$5,Ledger!C278:K278,2,0),"-")</f>
        <v>-</v>
      </c>
      <c r="AC278" s="49" t="str">
        <f>IFERROR(VLOOKUP($AI$5,Ledger!C278:K278,3,0),"-")</f>
        <v>-</v>
      </c>
      <c r="AD278" s="49" t="str">
        <f>IFERROR(VLOOKUP($AI$5,Ledger!C278:K278,4,0),"-")</f>
        <v>-</v>
      </c>
      <c r="AE278" s="49" t="str">
        <f>IFERROR(VLOOKUP($AI$5,Ledger!C278:K278,5,0),"-")</f>
        <v>-</v>
      </c>
      <c r="AF278" s="49" t="str">
        <f>IFERROR(VLOOKUP($AI$5,Ledger!C278:K278,6,0),"-")</f>
        <v>-</v>
      </c>
      <c r="AG278" s="45">
        <f t="shared" si="62"/>
        <v>0</v>
      </c>
      <c r="AH278" s="45" t="str">
        <f>IFERROR(VLOOKUP($AI$5,Ledger!C278:K278,9,0),"-")</f>
        <v>-</v>
      </c>
      <c r="AI278" s="45" t="str">
        <f t="shared" si="63"/>
        <v>-</v>
      </c>
      <c r="AK278" s="25" t="str">
        <f>IFERROR(VLOOKUP($AR$5,Ledger!C278:K278,2,0),"-")</f>
        <v>-</v>
      </c>
      <c r="AL278" s="49" t="str">
        <f>IFERROR(VLOOKUP($AR$5,Ledger!C278:K278,3,0),"-")</f>
        <v>-</v>
      </c>
      <c r="AM278" s="49" t="str">
        <f>IFERROR(VLOOKUP($AR$5,Ledger!C278:K278,4,0),"-")</f>
        <v>-</v>
      </c>
      <c r="AN278" s="49" t="str">
        <f>IFERROR(VLOOKUP($AR$5,Ledger!C278:K278,5,0),"-")</f>
        <v>-</v>
      </c>
      <c r="AO278" s="49" t="str">
        <f>IFERROR(VLOOKUP($AR$5,Ledger!C278:K278,6,0),"-")</f>
        <v>-</v>
      </c>
      <c r="AP278" s="45">
        <f t="shared" si="64"/>
        <v>0</v>
      </c>
      <c r="AQ278" s="45" t="str">
        <f>IFERROR(VLOOKUP($AR$5,Ledger!C278:K278,9,0),"-")</f>
        <v>-</v>
      </c>
      <c r="AR278" s="45" t="str">
        <f t="shared" si="65"/>
        <v>-</v>
      </c>
      <c r="AT278" s="25" t="str">
        <f>IFERROR(VLOOKUP($BA$5,Ledger!C278:K278,2,0),"-")</f>
        <v>-</v>
      </c>
      <c r="AU278" s="49" t="str">
        <f>IFERROR(VLOOKUP($BA$5,Ledger!C278:K278,3,0),"-")</f>
        <v>-</v>
      </c>
      <c r="AV278" s="49" t="str">
        <f>IFERROR(VLOOKUP($BA$5,Ledger!C278:K278,4,0),"-")</f>
        <v>-</v>
      </c>
      <c r="AW278" s="49" t="str">
        <f>IFERROR(VLOOKUP($BA$5,Ledger!C278:K278,5,0),"-")</f>
        <v>-</v>
      </c>
      <c r="AX278" s="49" t="str">
        <f>IFERROR(VLOOKUP($BA$5,Ledger!C278:K278,6,0),"-")</f>
        <v>-</v>
      </c>
      <c r="AY278" s="45">
        <f t="shared" si="66"/>
        <v>0</v>
      </c>
      <c r="AZ278" s="45" t="str">
        <f>IFERROR(VLOOKUP($BA$5,Ledger!C278:K278,9,0),"-")</f>
        <v>-</v>
      </c>
      <c r="BA278" s="45" t="str">
        <f t="shared" si="67"/>
        <v>-</v>
      </c>
      <c r="BC278" s="25" t="str">
        <f>IFERROR(VLOOKUP($BJ$5,Ledger!C278:K278,2,0),"-")</f>
        <v>-</v>
      </c>
      <c r="BD278" s="49" t="str">
        <f>IFERROR(VLOOKUP($BJ$5,Ledger!C278:K278,3,0),"-")</f>
        <v>-</v>
      </c>
      <c r="BE278" s="49" t="str">
        <f>IFERROR(VLOOKUP($BJ$5,Ledger!C278:K278,4,0),"-")</f>
        <v>-</v>
      </c>
      <c r="BF278" s="49" t="str">
        <f>IFERROR(VLOOKUP($BJ$5,Ledger!C278:K278,5,0),"-")</f>
        <v>-</v>
      </c>
      <c r="BG278" s="49" t="str">
        <f>IFERROR(VLOOKUP($BJ$5,Ledger!C278:K278,6,0),"-")</f>
        <v>-</v>
      </c>
      <c r="BH278" s="45">
        <f t="shared" si="68"/>
        <v>0</v>
      </c>
      <c r="BI278" s="45" t="str">
        <f>IFERROR(VLOOKUP($BJ$5,Ledger!C278:K278,9,0),"-")</f>
        <v>-</v>
      </c>
      <c r="BJ278" s="45" t="str">
        <f t="shared" si="69"/>
        <v>-</v>
      </c>
    </row>
    <row r="279" spans="1:62" ht="24" x14ac:dyDescent="0.2">
      <c r="A279" s="25" t="str">
        <f>IFERROR(VLOOKUP($H$5,Ledger!C279:K279,2,0),"-")</f>
        <v>-</v>
      </c>
      <c r="B279" s="49" t="str">
        <f>IFERROR(VLOOKUP($H$5,Ledger!C279:K279,3,0),"-")</f>
        <v>-</v>
      </c>
      <c r="C279" s="49" t="str">
        <f>IFERROR(VLOOKUP($H$5,Ledger!C279:K279,4,0),"-")</f>
        <v>-</v>
      </c>
      <c r="D279" s="49" t="str">
        <f>IFERROR(VLOOKUP($H$5,Ledger!C279:K279,5,0),"-")</f>
        <v>-</v>
      </c>
      <c r="E279" s="49" t="str">
        <f>IFERROR(VLOOKUP($H$5,Ledger!C279:K279,6,0),"-")</f>
        <v>-</v>
      </c>
      <c r="F279" s="45">
        <f t="shared" si="56"/>
        <v>0</v>
      </c>
      <c r="G279" s="45" t="str">
        <f>IFERROR(VLOOKUP($H$5,Ledger!C279:K279,9,0),"-")</f>
        <v>-</v>
      </c>
      <c r="H279" s="45" t="str">
        <f t="shared" si="57"/>
        <v>-</v>
      </c>
      <c r="J279" s="25" t="str">
        <f>IFERROR(VLOOKUP($Q$5,Ledger!C279:K279,2,0),"-")</f>
        <v>-</v>
      </c>
      <c r="K279" s="49" t="str">
        <f>IFERROR(VLOOKUP($Q$5,Ledger!C279:K279,3,0),"-")</f>
        <v>-</v>
      </c>
      <c r="L279" s="49" t="str">
        <f>IFERROR(VLOOKUP($Q$5,Ledger!C279:K279,4,0),"-")</f>
        <v>-</v>
      </c>
      <c r="M279" s="49" t="str">
        <f>IFERROR(VLOOKUP($Q$5,Ledger!C279:K279,5,0),"-")</f>
        <v>-</v>
      </c>
      <c r="N279" s="49" t="str">
        <f>IFERROR(VLOOKUP($Q$5,Ledger!C279:K279,6,0),"-")</f>
        <v>-</v>
      </c>
      <c r="O279" s="45">
        <f t="shared" si="58"/>
        <v>0</v>
      </c>
      <c r="P279" s="45" t="str">
        <f>IFERROR(VLOOKUP($Q$5,Ledger!C279:K279,9,0),"-")</f>
        <v>-</v>
      </c>
      <c r="Q279" s="45" t="str">
        <f t="shared" si="59"/>
        <v>-</v>
      </c>
      <c r="S279" s="25" t="str">
        <f>IFERROR(VLOOKUP($Z$5,Ledger!C279:K279,2,0),"-")</f>
        <v>-</v>
      </c>
      <c r="T279" s="49" t="str">
        <f>IFERROR(VLOOKUP($Z$5,Ledger!C279:K279,3,0),"-")</f>
        <v>-</v>
      </c>
      <c r="U279" s="49" t="str">
        <f>IFERROR(VLOOKUP($Z$5,Ledger!C279:K279,4,0),"-")</f>
        <v>-</v>
      </c>
      <c r="V279" s="49" t="str">
        <f>IFERROR(VLOOKUP($Z$5,Ledger!C279:K279,5,0),"-")</f>
        <v>-</v>
      </c>
      <c r="W279" s="49" t="str">
        <f>IFERROR(VLOOKUP($Z$5,Ledger!C279:K279,6,0),"-")</f>
        <v>-</v>
      </c>
      <c r="X279" s="45">
        <f t="shared" si="60"/>
        <v>0</v>
      </c>
      <c r="Y279" s="45" t="str">
        <f>IFERROR(VLOOKUP($Z$5,Ledger!C279:K279,9,0),"-")</f>
        <v>-</v>
      </c>
      <c r="Z279" s="45" t="str">
        <f t="shared" si="61"/>
        <v>-</v>
      </c>
      <c r="AB279" s="25" t="str">
        <f>IFERROR(VLOOKUP($AI$5,Ledger!C279:K279,2,0),"-")</f>
        <v>-</v>
      </c>
      <c r="AC279" s="49" t="str">
        <f>IFERROR(VLOOKUP($AI$5,Ledger!C279:K279,3,0),"-")</f>
        <v>-</v>
      </c>
      <c r="AD279" s="49" t="str">
        <f>IFERROR(VLOOKUP($AI$5,Ledger!C279:K279,4,0),"-")</f>
        <v>-</v>
      </c>
      <c r="AE279" s="49" t="str">
        <f>IFERROR(VLOOKUP($AI$5,Ledger!C279:K279,5,0),"-")</f>
        <v>-</v>
      </c>
      <c r="AF279" s="49" t="str">
        <f>IFERROR(VLOOKUP($AI$5,Ledger!C279:K279,6,0),"-")</f>
        <v>-</v>
      </c>
      <c r="AG279" s="45">
        <f t="shared" si="62"/>
        <v>0</v>
      </c>
      <c r="AH279" s="45" t="str">
        <f>IFERROR(VLOOKUP($AI$5,Ledger!C279:K279,9,0),"-")</f>
        <v>-</v>
      </c>
      <c r="AI279" s="45" t="str">
        <f t="shared" si="63"/>
        <v>-</v>
      </c>
      <c r="AK279" s="25" t="str">
        <f>IFERROR(VLOOKUP($AR$5,Ledger!C279:K279,2,0),"-")</f>
        <v>-</v>
      </c>
      <c r="AL279" s="49" t="str">
        <f>IFERROR(VLOOKUP($AR$5,Ledger!C279:K279,3,0),"-")</f>
        <v>-</v>
      </c>
      <c r="AM279" s="49" t="str">
        <f>IFERROR(VLOOKUP($AR$5,Ledger!C279:K279,4,0),"-")</f>
        <v>-</v>
      </c>
      <c r="AN279" s="49" t="str">
        <f>IFERROR(VLOOKUP($AR$5,Ledger!C279:K279,5,0),"-")</f>
        <v>-</v>
      </c>
      <c r="AO279" s="49" t="str">
        <f>IFERROR(VLOOKUP($AR$5,Ledger!C279:K279,6,0),"-")</f>
        <v>-</v>
      </c>
      <c r="AP279" s="45">
        <f t="shared" si="64"/>
        <v>0</v>
      </c>
      <c r="AQ279" s="45" t="str">
        <f>IFERROR(VLOOKUP($AR$5,Ledger!C279:K279,9,0),"-")</f>
        <v>-</v>
      </c>
      <c r="AR279" s="45" t="str">
        <f t="shared" si="65"/>
        <v>-</v>
      </c>
      <c r="AT279" s="25" t="str">
        <f>IFERROR(VLOOKUP($BA$5,Ledger!C279:K279,2,0),"-")</f>
        <v>-</v>
      </c>
      <c r="AU279" s="49" t="str">
        <f>IFERROR(VLOOKUP($BA$5,Ledger!C279:K279,3,0),"-")</f>
        <v>-</v>
      </c>
      <c r="AV279" s="49" t="str">
        <f>IFERROR(VLOOKUP($BA$5,Ledger!C279:K279,4,0),"-")</f>
        <v>-</v>
      </c>
      <c r="AW279" s="49" t="str">
        <f>IFERROR(VLOOKUP($BA$5,Ledger!C279:K279,5,0),"-")</f>
        <v>-</v>
      </c>
      <c r="AX279" s="49" t="str">
        <f>IFERROR(VLOOKUP($BA$5,Ledger!C279:K279,6,0),"-")</f>
        <v>-</v>
      </c>
      <c r="AY279" s="45">
        <f t="shared" si="66"/>
        <v>0</v>
      </c>
      <c r="AZ279" s="45" t="str">
        <f>IFERROR(VLOOKUP($BA$5,Ledger!C279:K279,9,0),"-")</f>
        <v>-</v>
      </c>
      <c r="BA279" s="45" t="str">
        <f t="shared" si="67"/>
        <v>-</v>
      </c>
      <c r="BC279" s="25" t="str">
        <f>IFERROR(VLOOKUP($BJ$5,Ledger!C279:K279,2,0),"-")</f>
        <v>-</v>
      </c>
      <c r="BD279" s="49" t="str">
        <f>IFERROR(VLOOKUP($BJ$5,Ledger!C279:K279,3,0),"-")</f>
        <v>-</v>
      </c>
      <c r="BE279" s="49" t="str">
        <f>IFERROR(VLOOKUP($BJ$5,Ledger!C279:K279,4,0),"-")</f>
        <v>-</v>
      </c>
      <c r="BF279" s="49" t="str">
        <f>IFERROR(VLOOKUP($BJ$5,Ledger!C279:K279,5,0),"-")</f>
        <v>-</v>
      </c>
      <c r="BG279" s="49" t="str">
        <f>IFERROR(VLOOKUP($BJ$5,Ledger!C279:K279,6,0),"-")</f>
        <v>-</v>
      </c>
      <c r="BH279" s="45">
        <f t="shared" si="68"/>
        <v>0</v>
      </c>
      <c r="BI279" s="45" t="str">
        <f>IFERROR(VLOOKUP($BJ$5,Ledger!C279:K279,9,0),"-")</f>
        <v>-</v>
      </c>
      <c r="BJ279" s="45" t="str">
        <f t="shared" si="69"/>
        <v>-</v>
      </c>
    </row>
    <row r="280" spans="1:62" ht="24" x14ac:dyDescent="0.2">
      <c r="A280" s="25" t="str">
        <f>IFERROR(VLOOKUP($H$5,Ledger!C280:K280,2,0),"-")</f>
        <v>-</v>
      </c>
      <c r="B280" s="49" t="str">
        <f>IFERROR(VLOOKUP($H$5,Ledger!C280:K280,3,0),"-")</f>
        <v>-</v>
      </c>
      <c r="C280" s="49" t="str">
        <f>IFERROR(VLOOKUP($H$5,Ledger!C280:K280,4,0),"-")</f>
        <v>-</v>
      </c>
      <c r="D280" s="49" t="str">
        <f>IFERROR(VLOOKUP($H$5,Ledger!C280:K280,5,0),"-")</f>
        <v>-</v>
      </c>
      <c r="E280" s="49" t="str">
        <f>IFERROR(VLOOKUP($H$5,Ledger!C280:K280,6,0),"-")</f>
        <v>-</v>
      </c>
      <c r="F280" s="45">
        <f t="shared" si="56"/>
        <v>0</v>
      </c>
      <c r="G280" s="45" t="str">
        <f>IFERROR(VLOOKUP($H$5,Ledger!C280:K280,9,0),"-")</f>
        <v>-</v>
      </c>
      <c r="H280" s="45" t="str">
        <f t="shared" si="57"/>
        <v>-</v>
      </c>
      <c r="J280" s="25" t="str">
        <f>IFERROR(VLOOKUP($Q$5,Ledger!C280:K280,2,0),"-")</f>
        <v>-</v>
      </c>
      <c r="K280" s="49" t="str">
        <f>IFERROR(VLOOKUP($Q$5,Ledger!C280:K280,3,0),"-")</f>
        <v>-</v>
      </c>
      <c r="L280" s="49" t="str">
        <f>IFERROR(VLOOKUP($Q$5,Ledger!C280:K280,4,0),"-")</f>
        <v>-</v>
      </c>
      <c r="M280" s="49" t="str">
        <f>IFERROR(VLOOKUP($Q$5,Ledger!C280:K280,5,0),"-")</f>
        <v>-</v>
      </c>
      <c r="N280" s="49" t="str">
        <f>IFERROR(VLOOKUP($Q$5,Ledger!C280:K280,6,0),"-")</f>
        <v>-</v>
      </c>
      <c r="O280" s="45">
        <f t="shared" si="58"/>
        <v>0</v>
      </c>
      <c r="P280" s="45" t="str">
        <f>IFERROR(VLOOKUP($Q$5,Ledger!C280:K280,9,0),"-")</f>
        <v>-</v>
      </c>
      <c r="Q280" s="45" t="str">
        <f t="shared" si="59"/>
        <v>-</v>
      </c>
      <c r="S280" s="25" t="str">
        <f>IFERROR(VLOOKUP($Z$5,Ledger!C280:K280,2,0),"-")</f>
        <v>-</v>
      </c>
      <c r="T280" s="49" t="str">
        <f>IFERROR(VLOOKUP($Z$5,Ledger!C280:K280,3,0),"-")</f>
        <v>-</v>
      </c>
      <c r="U280" s="49" t="str">
        <f>IFERROR(VLOOKUP($Z$5,Ledger!C280:K280,4,0),"-")</f>
        <v>-</v>
      </c>
      <c r="V280" s="49" t="str">
        <f>IFERROR(VLOOKUP($Z$5,Ledger!C280:K280,5,0),"-")</f>
        <v>-</v>
      </c>
      <c r="W280" s="49" t="str">
        <f>IFERROR(VLOOKUP($Z$5,Ledger!C280:K280,6,0),"-")</f>
        <v>-</v>
      </c>
      <c r="X280" s="45">
        <f t="shared" si="60"/>
        <v>0</v>
      </c>
      <c r="Y280" s="45" t="str">
        <f>IFERROR(VLOOKUP($Z$5,Ledger!C280:K280,9,0),"-")</f>
        <v>-</v>
      </c>
      <c r="Z280" s="45" t="str">
        <f t="shared" si="61"/>
        <v>-</v>
      </c>
      <c r="AB280" s="25" t="str">
        <f>IFERROR(VLOOKUP($AI$5,Ledger!C280:K280,2,0),"-")</f>
        <v>-</v>
      </c>
      <c r="AC280" s="49" t="str">
        <f>IFERROR(VLOOKUP($AI$5,Ledger!C280:K280,3,0),"-")</f>
        <v>-</v>
      </c>
      <c r="AD280" s="49" t="str">
        <f>IFERROR(VLOOKUP($AI$5,Ledger!C280:K280,4,0),"-")</f>
        <v>-</v>
      </c>
      <c r="AE280" s="49" t="str">
        <f>IFERROR(VLOOKUP($AI$5,Ledger!C280:K280,5,0),"-")</f>
        <v>-</v>
      </c>
      <c r="AF280" s="49" t="str">
        <f>IFERROR(VLOOKUP($AI$5,Ledger!C280:K280,6,0),"-")</f>
        <v>-</v>
      </c>
      <c r="AG280" s="45">
        <f t="shared" si="62"/>
        <v>0</v>
      </c>
      <c r="AH280" s="45" t="str">
        <f>IFERROR(VLOOKUP($AI$5,Ledger!C280:K280,9,0),"-")</f>
        <v>-</v>
      </c>
      <c r="AI280" s="45" t="str">
        <f t="shared" si="63"/>
        <v>-</v>
      </c>
      <c r="AK280" s="25" t="str">
        <f>IFERROR(VLOOKUP($AR$5,Ledger!C280:K280,2,0),"-")</f>
        <v>-</v>
      </c>
      <c r="AL280" s="49" t="str">
        <f>IFERROR(VLOOKUP($AR$5,Ledger!C280:K280,3,0),"-")</f>
        <v>-</v>
      </c>
      <c r="AM280" s="49" t="str">
        <f>IFERROR(VLOOKUP($AR$5,Ledger!C280:K280,4,0),"-")</f>
        <v>-</v>
      </c>
      <c r="AN280" s="49" t="str">
        <f>IFERROR(VLOOKUP($AR$5,Ledger!C280:K280,5,0),"-")</f>
        <v>-</v>
      </c>
      <c r="AO280" s="49" t="str">
        <f>IFERROR(VLOOKUP($AR$5,Ledger!C280:K280,6,0),"-")</f>
        <v>-</v>
      </c>
      <c r="AP280" s="45">
        <f t="shared" si="64"/>
        <v>0</v>
      </c>
      <c r="AQ280" s="45" t="str">
        <f>IFERROR(VLOOKUP($AR$5,Ledger!C280:K280,9,0),"-")</f>
        <v>-</v>
      </c>
      <c r="AR280" s="45" t="str">
        <f t="shared" si="65"/>
        <v>-</v>
      </c>
      <c r="AT280" s="25" t="str">
        <f>IFERROR(VLOOKUP($BA$5,Ledger!C280:K280,2,0),"-")</f>
        <v>-</v>
      </c>
      <c r="AU280" s="49" t="str">
        <f>IFERROR(VLOOKUP($BA$5,Ledger!C280:K280,3,0),"-")</f>
        <v>-</v>
      </c>
      <c r="AV280" s="49" t="str">
        <f>IFERROR(VLOOKUP($BA$5,Ledger!C280:K280,4,0),"-")</f>
        <v>-</v>
      </c>
      <c r="AW280" s="49" t="str">
        <f>IFERROR(VLOOKUP($BA$5,Ledger!C280:K280,5,0),"-")</f>
        <v>-</v>
      </c>
      <c r="AX280" s="49" t="str">
        <f>IFERROR(VLOOKUP($BA$5,Ledger!C280:K280,6,0),"-")</f>
        <v>-</v>
      </c>
      <c r="AY280" s="45">
        <f t="shared" si="66"/>
        <v>0</v>
      </c>
      <c r="AZ280" s="45" t="str">
        <f>IFERROR(VLOOKUP($BA$5,Ledger!C280:K280,9,0),"-")</f>
        <v>-</v>
      </c>
      <c r="BA280" s="45" t="str">
        <f t="shared" si="67"/>
        <v>-</v>
      </c>
      <c r="BC280" s="25" t="str">
        <f>IFERROR(VLOOKUP($BJ$5,Ledger!C280:K280,2,0),"-")</f>
        <v>-</v>
      </c>
      <c r="BD280" s="49" t="str">
        <f>IFERROR(VLOOKUP($BJ$5,Ledger!C280:K280,3,0),"-")</f>
        <v>-</v>
      </c>
      <c r="BE280" s="49" t="str">
        <f>IFERROR(VLOOKUP($BJ$5,Ledger!C280:K280,4,0),"-")</f>
        <v>-</v>
      </c>
      <c r="BF280" s="49" t="str">
        <f>IFERROR(VLOOKUP($BJ$5,Ledger!C280:K280,5,0),"-")</f>
        <v>-</v>
      </c>
      <c r="BG280" s="49" t="str">
        <f>IFERROR(VLOOKUP($BJ$5,Ledger!C280:K280,6,0),"-")</f>
        <v>-</v>
      </c>
      <c r="BH280" s="45">
        <f t="shared" si="68"/>
        <v>0</v>
      </c>
      <c r="BI280" s="45" t="str">
        <f>IFERROR(VLOOKUP($BJ$5,Ledger!C280:K280,9,0),"-")</f>
        <v>-</v>
      </c>
      <c r="BJ280" s="45" t="str">
        <f t="shared" si="69"/>
        <v>-</v>
      </c>
    </row>
    <row r="281" spans="1:62" ht="24" x14ac:dyDescent="0.2">
      <c r="A281" s="25" t="str">
        <f>IFERROR(VLOOKUP($H$5,Ledger!C281:K281,2,0),"-")</f>
        <v>-</v>
      </c>
      <c r="B281" s="49" t="str">
        <f>IFERROR(VLOOKUP($H$5,Ledger!C281:K281,3,0),"-")</f>
        <v>-</v>
      </c>
      <c r="C281" s="49" t="str">
        <f>IFERROR(VLOOKUP($H$5,Ledger!C281:K281,4,0),"-")</f>
        <v>-</v>
      </c>
      <c r="D281" s="49" t="str">
        <f>IFERROR(VLOOKUP($H$5,Ledger!C281:K281,5,0),"-")</f>
        <v>-</v>
      </c>
      <c r="E281" s="49" t="str">
        <f>IFERROR(VLOOKUP($H$5,Ledger!C281:K281,6,0),"-")</f>
        <v>-</v>
      </c>
      <c r="F281" s="45">
        <f t="shared" si="56"/>
        <v>0</v>
      </c>
      <c r="G281" s="45" t="str">
        <f>IFERROR(VLOOKUP($H$5,Ledger!C281:K281,9,0),"-")</f>
        <v>-</v>
      </c>
      <c r="H281" s="45" t="str">
        <f t="shared" si="57"/>
        <v>-</v>
      </c>
      <c r="J281" s="25" t="str">
        <f>IFERROR(VLOOKUP($Q$5,Ledger!C281:K281,2,0),"-")</f>
        <v>-</v>
      </c>
      <c r="K281" s="49" t="str">
        <f>IFERROR(VLOOKUP($Q$5,Ledger!C281:K281,3,0),"-")</f>
        <v>-</v>
      </c>
      <c r="L281" s="49" t="str">
        <f>IFERROR(VLOOKUP($Q$5,Ledger!C281:K281,4,0),"-")</f>
        <v>-</v>
      </c>
      <c r="M281" s="49" t="str">
        <f>IFERROR(VLOOKUP($Q$5,Ledger!C281:K281,5,0),"-")</f>
        <v>-</v>
      </c>
      <c r="N281" s="49" t="str">
        <f>IFERROR(VLOOKUP($Q$5,Ledger!C281:K281,6,0),"-")</f>
        <v>-</v>
      </c>
      <c r="O281" s="45">
        <f t="shared" si="58"/>
        <v>0</v>
      </c>
      <c r="P281" s="45" t="str">
        <f>IFERROR(VLOOKUP($Q$5,Ledger!C281:K281,9,0),"-")</f>
        <v>-</v>
      </c>
      <c r="Q281" s="45" t="str">
        <f t="shared" si="59"/>
        <v>-</v>
      </c>
      <c r="S281" s="25" t="str">
        <f>IFERROR(VLOOKUP($Z$5,Ledger!C281:K281,2,0),"-")</f>
        <v>-</v>
      </c>
      <c r="T281" s="49" t="str">
        <f>IFERROR(VLOOKUP($Z$5,Ledger!C281:K281,3,0),"-")</f>
        <v>-</v>
      </c>
      <c r="U281" s="49" t="str">
        <f>IFERROR(VLOOKUP($Z$5,Ledger!C281:K281,4,0),"-")</f>
        <v>-</v>
      </c>
      <c r="V281" s="49" t="str">
        <f>IFERROR(VLOOKUP($Z$5,Ledger!C281:K281,5,0),"-")</f>
        <v>-</v>
      </c>
      <c r="W281" s="49" t="str">
        <f>IFERROR(VLOOKUP($Z$5,Ledger!C281:K281,6,0),"-")</f>
        <v>-</v>
      </c>
      <c r="X281" s="45">
        <f t="shared" si="60"/>
        <v>0</v>
      </c>
      <c r="Y281" s="45" t="str">
        <f>IFERROR(VLOOKUP($Z$5,Ledger!C281:K281,9,0),"-")</f>
        <v>-</v>
      </c>
      <c r="Z281" s="45" t="str">
        <f t="shared" si="61"/>
        <v>-</v>
      </c>
      <c r="AB281" s="25" t="str">
        <f>IFERROR(VLOOKUP($AI$5,Ledger!C281:K281,2,0),"-")</f>
        <v>-</v>
      </c>
      <c r="AC281" s="49" t="str">
        <f>IFERROR(VLOOKUP($AI$5,Ledger!C281:K281,3,0),"-")</f>
        <v>-</v>
      </c>
      <c r="AD281" s="49" t="str">
        <f>IFERROR(VLOOKUP($AI$5,Ledger!C281:K281,4,0),"-")</f>
        <v>-</v>
      </c>
      <c r="AE281" s="49" t="str">
        <f>IFERROR(VLOOKUP($AI$5,Ledger!C281:K281,5,0),"-")</f>
        <v>-</v>
      </c>
      <c r="AF281" s="49" t="str">
        <f>IFERROR(VLOOKUP($AI$5,Ledger!C281:K281,6,0),"-")</f>
        <v>-</v>
      </c>
      <c r="AG281" s="45">
        <f t="shared" si="62"/>
        <v>0</v>
      </c>
      <c r="AH281" s="45" t="str">
        <f>IFERROR(VLOOKUP($AI$5,Ledger!C281:K281,9,0),"-")</f>
        <v>-</v>
      </c>
      <c r="AI281" s="45" t="str">
        <f t="shared" si="63"/>
        <v>-</v>
      </c>
      <c r="AK281" s="25" t="str">
        <f>IFERROR(VLOOKUP($AR$5,Ledger!C281:K281,2,0),"-")</f>
        <v>-</v>
      </c>
      <c r="AL281" s="49" t="str">
        <f>IFERROR(VLOOKUP($AR$5,Ledger!C281:K281,3,0),"-")</f>
        <v>-</v>
      </c>
      <c r="AM281" s="49" t="str">
        <f>IFERROR(VLOOKUP($AR$5,Ledger!C281:K281,4,0),"-")</f>
        <v>-</v>
      </c>
      <c r="AN281" s="49" t="str">
        <f>IFERROR(VLOOKUP($AR$5,Ledger!C281:K281,5,0),"-")</f>
        <v>-</v>
      </c>
      <c r="AO281" s="49" t="str">
        <f>IFERROR(VLOOKUP($AR$5,Ledger!C281:K281,6,0),"-")</f>
        <v>-</v>
      </c>
      <c r="AP281" s="45">
        <f t="shared" si="64"/>
        <v>0</v>
      </c>
      <c r="AQ281" s="45" t="str">
        <f>IFERROR(VLOOKUP($AR$5,Ledger!C281:K281,9,0),"-")</f>
        <v>-</v>
      </c>
      <c r="AR281" s="45" t="str">
        <f t="shared" si="65"/>
        <v>-</v>
      </c>
      <c r="AT281" s="25" t="str">
        <f>IFERROR(VLOOKUP($BA$5,Ledger!C281:K281,2,0),"-")</f>
        <v>-</v>
      </c>
      <c r="AU281" s="49" t="str">
        <f>IFERROR(VLOOKUP($BA$5,Ledger!C281:K281,3,0),"-")</f>
        <v>-</v>
      </c>
      <c r="AV281" s="49" t="str">
        <f>IFERROR(VLOOKUP($BA$5,Ledger!C281:K281,4,0),"-")</f>
        <v>-</v>
      </c>
      <c r="AW281" s="49" t="str">
        <f>IFERROR(VLOOKUP($BA$5,Ledger!C281:K281,5,0),"-")</f>
        <v>-</v>
      </c>
      <c r="AX281" s="49" t="str">
        <f>IFERROR(VLOOKUP($BA$5,Ledger!C281:K281,6,0),"-")</f>
        <v>-</v>
      </c>
      <c r="AY281" s="45">
        <f t="shared" si="66"/>
        <v>0</v>
      </c>
      <c r="AZ281" s="45" t="str">
        <f>IFERROR(VLOOKUP($BA$5,Ledger!C281:K281,9,0),"-")</f>
        <v>-</v>
      </c>
      <c r="BA281" s="45" t="str">
        <f t="shared" si="67"/>
        <v>-</v>
      </c>
      <c r="BC281" s="25" t="str">
        <f>IFERROR(VLOOKUP($BJ$5,Ledger!C281:K281,2,0),"-")</f>
        <v>-</v>
      </c>
      <c r="BD281" s="49" t="str">
        <f>IFERROR(VLOOKUP($BJ$5,Ledger!C281:K281,3,0),"-")</f>
        <v>-</v>
      </c>
      <c r="BE281" s="49" t="str">
        <f>IFERROR(VLOOKUP($BJ$5,Ledger!C281:K281,4,0),"-")</f>
        <v>-</v>
      </c>
      <c r="BF281" s="49" t="str">
        <f>IFERROR(VLOOKUP($BJ$5,Ledger!C281:K281,5,0),"-")</f>
        <v>-</v>
      </c>
      <c r="BG281" s="49" t="str">
        <f>IFERROR(VLOOKUP($BJ$5,Ledger!C281:K281,6,0),"-")</f>
        <v>-</v>
      </c>
      <c r="BH281" s="45">
        <f t="shared" si="68"/>
        <v>0</v>
      </c>
      <c r="BI281" s="45" t="str">
        <f>IFERROR(VLOOKUP($BJ$5,Ledger!C281:K281,9,0),"-")</f>
        <v>-</v>
      </c>
      <c r="BJ281" s="45" t="str">
        <f t="shared" si="69"/>
        <v>-</v>
      </c>
    </row>
    <row r="282" spans="1:62" ht="24" x14ac:dyDescent="0.2">
      <c r="A282" s="25" t="str">
        <f>IFERROR(VLOOKUP($H$5,Ledger!C282:K282,2,0),"-")</f>
        <v>-</v>
      </c>
      <c r="B282" s="49" t="str">
        <f>IFERROR(VLOOKUP($H$5,Ledger!C282:K282,3,0),"-")</f>
        <v>-</v>
      </c>
      <c r="C282" s="49" t="str">
        <f>IFERROR(VLOOKUP($H$5,Ledger!C282:K282,4,0),"-")</f>
        <v>-</v>
      </c>
      <c r="D282" s="49" t="str">
        <f>IFERROR(VLOOKUP($H$5,Ledger!C282:K282,5,0),"-")</f>
        <v>-</v>
      </c>
      <c r="E282" s="49" t="str">
        <f>IFERROR(VLOOKUP($H$5,Ledger!C282:K282,6,0),"-")</f>
        <v>-</v>
      </c>
      <c r="F282" s="45">
        <f t="shared" si="56"/>
        <v>0</v>
      </c>
      <c r="G282" s="45" t="str">
        <f>IFERROR(VLOOKUP($H$5,Ledger!C282:K282,9,0),"-")</f>
        <v>-</v>
      </c>
      <c r="H282" s="45" t="str">
        <f t="shared" si="57"/>
        <v>-</v>
      </c>
      <c r="J282" s="25" t="str">
        <f>IFERROR(VLOOKUP($Q$5,Ledger!C282:K282,2,0),"-")</f>
        <v>-</v>
      </c>
      <c r="K282" s="49" t="str">
        <f>IFERROR(VLOOKUP($Q$5,Ledger!C282:K282,3,0),"-")</f>
        <v>-</v>
      </c>
      <c r="L282" s="49" t="str">
        <f>IFERROR(VLOOKUP($Q$5,Ledger!C282:K282,4,0),"-")</f>
        <v>-</v>
      </c>
      <c r="M282" s="49" t="str">
        <f>IFERROR(VLOOKUP($Q$5,Ledger!C282:K282,5,0),"-")</f>
        <v>-</v>
      </c>
      <c r="N282" s="49" t="str">
        <f>IFERROR(VLOOKUP($Q$5,Ledger!C282:K282,6,0),"-")</f>
        <v>-</v>
      </c>
      <c r="O282" s="45">
        <f t="shared" si="58"/>
        <v>0</v>
      </c>
      <c r="P282" s="45" t="str">
        <f>IFERROR(VLOOKUP($Q$5,Ledger!C282:K282,9,0),"-")</f>
        <v>-</v>
      </c>
      <c r="Q282" s="45" t="str">
        <f t="shared" si="59"/>
        <v>-</v>
      </c>
      <c r="S282" s="25" t="str">
        <f>IFERROR(VLOOKUP($Z$5,Ledger!C282:K282,2,0),"-")</f>
        <v>-</v>
      </c>
      <c r="T282" s="49" t="str">
        <f>IFERROR(VLOOKUP($Z$5,Ledger!C282:K282,3,0),"-")</f>
        <v>-</v>
      </c>
      <c r="U282" s="49" t="str">
        <f>IFERROR(VLOOKUP($Z$5,Ledger!C282:K282,4,0),"-")</f>
        <v>-</v>
      </c>
      <c r="V282" s="49" t="str">
        <f>IFERROR(VLOOKUP($Z$5,Ledger!C282:K282,5,0),"-")</f>
        <v>-</v>
      </c>
      <c r="W282" s="49" t="str">
        <f>IFERROR(VLOOKUP($Z$5,Ledger!C282:K282,6,0),"-")</f>
        <v>-</v>
      </c>
      <c r="X282" s="45">
        <f t="shared" si="60"/>
        <v>0</v>
      </c>
      <c r="Y282" s="45" t="str">
        <f>IFERROR(VLOOKUP($Z$5,Ledger!C282:K282,9,0),"-")</f>
        <v>-</v>
      </c>
      <c r="Z282" s="45" t="str">
        <f t="shared" si="61"/>
        <v>-</v>
      </c>
      <c r="AB282" s="25" t="str">
        <f>IFERROR(VLOOKUP($AI$5,Ledger!C282:K282,2,0),"-")</f>
        <v>-</v>
      </c>
      <c r="AC282" s="49" t="str">
        <f>IFERROR(VLOOKUP($AI$5,Ledger!C282:K282,3,0),"-")</f>
        <v>-</v>
      </c>
      <c r="AD282" s="49" t="str">
        <f>IFERROR(VLOOKUP($AI$5,Ledger!C282:K282,4,0),"-")</f>
        <v>-</v>
      </c>
      <c r="AE282" s="49" t="str">
        <f>IFERROR(VLOOKUP($AI$5,Ledger!C282:K282,5,0),"-")</f>
        <v>-</v>
      </c>
      <c r="AF282" s="49" t="str">
        <f>IFERROR(VLOOKUP($AI$5,Ledger!C282:K282,6,0),"-")</f>
        <v>-</v>
      </c>
      <c r="AG282" s="45">
        <f t="shared" si="62"/>
        <v>0</v>
      </c>
      <c r="AH282" s="45" t="str">
        <f>IFERROR(VLOOKUP($AI$5,Ledger!C282:K282,9,0),"-")</f>
        <v>-</v>
      </c>
      <c r="AI282" s="45" t="str">
        <f t="shared" si="63"/>
        <v>-</v>
      </c>
      <c r="AK282" s="25" t="str">
        <f>IFERROR(VLOOKUP($AR$5,Ledger!C282:K282,2,0),"-")</f>
        <v>-</v>
      </c>
      <c r="AL282" s="49" t="str">
        <f>IFERROR(VLOOKUP($AR$5,Ledger!C282:K282,3,0),"-")</f>
        <v>-</v>
      </c>
      <c r="AM282" s="49" t="str">
        <f>IFERROR(VLOOKUP($AR$5,Ledger!C282:K282,4,0),"-")</f>
        <v>-</v>
      </c>
      <c r="AN282" s="49" t="str">
        <f>IFERROR(VLOOKUP($AR$5,Ledger!C282:K282,5,0),"-")</f>
        <v>-</v>
      </c>
      <c r="AO282" s="49" t="str">
        <f>IFERROR(VLOOKUP($AR$5,Ledger!C282:K282,6,0),"-")</f>
        <v>-</v>
      </c>
      <c r="AP282" s="45">
        <f t="shared" si="64"/>
        <v>0</v>
      </c>
      <c r="AQ282" s="45" t="str">
        <f>IFERROR(VLOOKUP($AR$5,Ledger!C282:K282,9,0),"-")</f>
        <v>-</v>
      </c>
      <c r="AR282" s="45" t="str">
        <f t="shared" si="65"/>
        <v>-</v>
      </c>
      <c r="AT282" s="25" t="str">
        <f>IFERROR(VLOOKUP($BA$5,Ledger!C282:K282,2,0),"-")</f>
        <v>-</v>
      </c>
      <c r="AU282" s="49" t="str">
        <f>IFERROR(VLOOKUP($BA$5,Ledger!C282:K282,3,0),"-")</f>
        <v>-</v>
      </c>
      <c r="AV282" s="49" t="str">
        <f>IFERROR(VLOOKUP($BA$5,Ledger!C282:K282,4,0),"-")</f>
        <v>-</v>
      </c>
      <c r="AW282" s="49" t="str">
        <f>IFERROR(VLOOKUP($BA$5,Ledger!C282:K282,5,0),"-")</f>
        <v>-</v>
      </c>
      <c r="AX282" s="49" t="str">
        <f>IFERROR(VLOOKUP($BA$5,Ledger!C282:K282,6,0),"-")</f>
        <v>-</v>
      </c>
      <c r="AY282" s="45">
        <f t="shared" si="66"/>
        <v>0</v>
      </c>
      <c r="AZ282" s="45" t="str">
        <f>IFERROR(VLOOKUP($BA$5,Ledger!C282:K282,9,0),"-")</f>
        <v>-</v>
      </c>
      <c r="BA282" s="45" t="str">
        <f t="shared" si="67"/>
        <v>-</v>
      </c>
      <c r="BC282" s="25" t="str">
        <f>IFERROR(VLOOKUP($BJ$5,Ledger!C282:K282,2,0),"-")</f>
        <v>-</v>
      </c>
      <c r="BD282" s="49" t="str">
        <f>IFERROR(VLOOKUP($BJ$5,Ledger!C282:K282,3,0),"-")</f>
        <v>-</v>
      </c>
      <c r="BE282" s="49" t="str">
        <f>IFERROR(VLOOKUP($BJ$5,Ledger!C282:K282,4,0),"-")</f>
        <v>-</v>
      </c>
      <c r="BF282" s="49" t="str">
        <f>IFERROR(VLOOKUP($BJ$5,Ledger!C282:K282,5,0),"-")</f>
        <v>-</v>
      </c>
      <c r="BG282" s="49" t="str">
        <f>IFERROR(VLOOKUP($BJ$5,Ledger!C282:K282,6,0),"-")</f>
        <v>-</v>
      </c>
      <c r="BH282" s="45">
        <f t="shared" si="68"/>
        <v>0</v>
      </c>
      <c r="BI282" s="45" t="str">
        <f>IFERROR(VLOOKUP($BJ$5,Ledger!C282:K282,9,0),"-")</f>
        <v>-</v>
      </c>
      <c r="BJ282" s="45" t="str">
        <f t="shared" si="69"/>
        <v>-</v>
      </c>
    </row>
    <row r="283" spans="1:62" ht="24" x14ac:dyDescent="0.2">
      <c r="A283" s="25" t="str">
        <f>IFERROR(VLOOKUP($H$5,Ledger!C283:K283,2,0),"-")</f>
        <v>-</v>
      </c>
      <c r="B283" s="49" t="str">
        <f>IFERROR(VLOOKUP($H$5,Ledger!C283:K283,3,0),"-")</f>
        <v>-</v>
      </c>
      <c r="C283" s="49" t="str">
        <f>IFERROR(VLOOKUP($H$5,Ledger!C283:K283,4,0),"-")</f>
        <v>-</v>
      </c>
      <c r="D283" s="49" t="str">
        <f>IFERROR(VLOOKUP($H$5,Ledger!C283:K283,5,0),"-")</f>
        <v>-</v>
      </c>
      <c r="E283" s="49" t="str">
        <f>IFERROR(VLOOKUP($H$5,Ledger!C283:K283,6,0),"-")</f>
        <v>-</v>
      </c>
      <c r="F283" s="45">
        <f t="shared" si="56"/>
        <v>0</v>
      </c>
      <c r="G283" s="45" t="str">
        <f>IFERROR(VLOOKUP($H$5,Ledger!C283:K283,9,0),"-")</f>
        <v>-</v>
      </c>
      <c r="H283" s="45" t="str">
        <f t="shared" si="57"/>
        <v>-</v>
      </c>
      <c r="J283" s="25" t="str">
        <f>IFERROR(VLOOKUP($Q$5,Ledger!C283:K283,2,0),"-")</f>
        <v>-</v>
      </c>
      <c r="K283" s="49" t="str">
        <f>IFERROR(VLOOKUP($Q$5,Ledger!C283:K283,3,0),"-")</f>
        <v>-</v>
      </c>
      <c r="L283" s="49" t="str">
        <f>IFERROR(VLOOKUP($Q$5,Ledger!C283:K283,4,0),"-")</f>
        <v>-</v>
      </c>
      <c r="M283" s="49" t="str">
        <f>IFERROR(VLOOKUP($Q$5,Ledger!C283:K283,5,0),"-")</f>
        <v>-</v>
      </c>
      <c r="N283" s="49" t="str">
        <f>IFERROR(VLOOKUP($Q$5,Ledger!C283:K283,6,0),"-")</f>
        <v>-</v>
      </c>
      <c r="O283" s="45">
        <f t="shared" si="58"/>
        <v>0</v>
      </c>
      <c r="P283" s="45" t="str">
        <f>IFERROR(VLOOKUP($Q$5,Ledger!C283:K283,9,0),"-")</f>
        <v>-</v>
      </c>
      <c r="Q283" s="45" t="str">
        <f t="shared" si="59"/>
        <v>-</v>
      </c>
      <c r="S283" s="25" t="str">
        <f>IFERROR(VLOOKUP($Z$5,Ledger!C283:K283,2,0),"-")</f>
        <v>-</v>
      </c>
      <c r="T283" s="49" t="str">
        <f>IFERROR(VLOOKUP($Z$5,Ledger!C283:K283,3,0),"-")</f>
        <v>-</v>
      </c>
      <c r="U283" s="49" t="str">
        <f>IFERROR(VLOOKUP($Z$5,Ledger!C283:K283,4,0),"-")</f>
        <v>-</v>
      </c>
      <c r="V283" s="49" t="str">
        <f>IFERROR(VLOOKUP($Z$5,Ledger!C283:K283,5,0),"-")</f>
        <v>-</v>
      </c>
      <c r="W283" s="49" t="str">
        <f>IFERROR(VLOOKUP($Z$5,Ledger!C283:K283,6,0),"-")</f>
        <v>-</v>
      </c>
      <c r="X283" s="45">
        <f t="shared" si="60"/>
        <v>0</v>
      </c>
      <c r="Y283" s="45" t="str">
        <f>IFERROR(VLOOKUP($Z$5,Ledger!C283:K283,9,0),"-")</f>
        <v>-</v>
      </c>
      <c r="Z283" s="45" t="str">
        <f t="shared" si="61"/>
        <v>-</v>
      </c>
      <c r="AB283" s="25" t="str">
        <f>IFERROR(VLOOKUP($AI$5,Ledger!C283:K283,2,0),"-")</f>
        <v>-</v>
      </c>
      <c r="AC283" s="49" t="str">
        <f>IFERROR(VLOOKUP($AI$5,Ledger!C283:K283,3,0),"-")</f>
        <v>-</v>
      </c>
      <c r="AD283" s="49" t="str">
        <f>IFERROR(VLOOKUP($AI$5,Ledger!C283:K283,4,0),"-")</f>
        <v>-</v>
      </c>
      <c r="AE283" s="49" t="str">
        <f>IFERROR(VLOOKUP($AI$5,Ledger!C283:K283,5,0),"-")</f>
        <v>-</v>
      </c>
      <c r="AF283" s="49" t="str">
        <f>IFERROR(VLOOKUP($AI$5,Ledger!C283:K283,6,0),"-")</f>
        <v>-</v>
      </c>
      <c r="AG283" s="45">
        <f t="shared" si="62"/>
        <v>0</v>
      </c>
      <c r="AH283" s="45" t="str">
        <f>IFERROR(VLOOKUP($AI$5,Ledger!C283:K283,9,0),"-")</f>
        <v>-</v>
      </c>
      <c r="AI283" s="45" t="str">
        <f t="shared" si="63"/>
        <v>-</v>
      </c>
      <c r="AK283" s="25" t="str">
        <f>IFERROR(VLOOKUP($AR$5,Ledger!C283:K283,2,0),"-")</f>
        <v>-</v>
      </c>
      <c r="AL283" s="49" t="str">
        <f>IFERROR(VLOOKUP($AR$5,Ledger!C283:K283,3,0),"-")</f>
        <v>-</v>
      </c>
      <c r="AM283" s="49" t="str">
        <f>IFERROR(VLOOKUP($AR$5,Ledger!C283:K283,4,0),"-")</f>
        <v>-</v>
      </c>
      <c r="AN283" s="49" t="str">
        <f>IFERROR(VLOOKUP($AR$5,Ledger!C283:K283,5,0),"-")</f>
        <v>-</v>
      </c>
      <c r="AO283" s="49" t="str">
        <f>IFERROR(VLOOKUP($AR$5,Ledger!C283:K283,6,0),"-")</f>
        <v>-</v>
      </c>
      <c r="AP283" s="45">
        <f t="shared" si="64"/>
        <v>0</v>
      </c>
      <c r="AQ283" s="45" t="str">
        <f>IFERROR(VLOOKUP($AR$5,Ledger!C283:K283,9,0),"-")</f>
        <v>-</v>
      </c>
      <c r="AR283" s="45" t="str">
        <f t="shared" si="65"/>
        <v>-</v>
      </c>
      <c r="AT283" s="25" t="str">
        <f>IFERROR(VLOOKUP($BA$5,Ledger!C283:K283,2,0),"-")</f>
        <v>-</v>
      </c>
      <c r="AU283" s="49" t="str">
        <f>IFERROR(VLOOKUP($BA$5,Ledger!C283:K283,3,0),"-")</f>
        <v>-</v>
      </c>
      <c r="AV283" s="49" t="str">
        <f>IFERROR(VLOOKUP($BA$5,Ledger!C283:K283,4,0),"-")</f>
        <v>-</v>
      </c>
      <c r="AW283" s="49" t="str">
        <f>IFERROR(VLOOKUP($BA$5,Ledger!C283:K283,5,0),"-")</f>
        <v>-</v>
      </c>
      <c r="AX283" s="49" t="str">
        <f>IFERROR(VLOOKUP($BA$5,Ledger!C283:K283,6,0),"-")</f>
        <v>-</v>
      </c>
      <c r="AY283" s="45">
        <f t="shared" si="66"/>
        <v>0</v>
      </c>
      <c r="AZ283" s="45" t="str">
        <f>IFERROR(VLOOKUP($BA$5,Ledger!C283:K283,9,0),"-")</f>
        <v>-</v>
      </c>
      <c r="BA283" s="45" t="str">
        <f t="shared" si="67"/>
        <v>-</v>
      </c>
      <c r="BC283" s="25" t="str">
        <f>IFERROR(VLOOKUP($BJ$5,Ledger!C283:K283,2,0),"-")</f>
        <v>-</v>
      </c>
      <c r="BD283" s="49" t="str">
        <f>IFERROR(VLOOKUP($BJ$5,Ledger!C283:K283,3,0),"-")</f>
        <v>-</v>
      </c>
      <c r="BE283" s="49" t="str">
        <f>IFERROR(VLOOKUP($BJ$5,Ledger!C283:K283,4,0),"-")</f>
        <v>-</v>
      </c>
      <c r="BF283" s="49" t="str">
        <f>IFERROR(VLOOKUP($BJ$5,Ledger!C283:K283,5,0),"-")</f>
        <v>-</v>
      </c>
      <c r="BG283" s="49" t="str">
        <f>IFERROR(VLOOKUP($BJ$5,Ledger!C283:K283,6,0),"-")</f>
        <v>-</v>
      </c>
      <c r="BH283" s="45">
        <f t="shared" si="68"/>
        <v>0</v>
      </c>
      <c r="BI283" s="45" t="str">
        <f>IFERROR(VLOOKUP($BJ$5,Ledger!C283:K283,9,0),"-")</f>
        <v>-</v>
      </c>
      <c r="BJ283" s="45" t="str">
        <f t="shared" si="69"/>
        <v>-</v>
      </c>
    </row>
    <row r="284" spans="1:62" ht="24" x14ac:dyDescent="0.2">
      <c r="A284" s="25" t="str">
        <f>IFERROR(VLOOKUP($H$5,Ledger!C284:K284,2,0),"-")</f>
        <v>-</v>
      </c>
      <c r="B284" s="49" t="str">
        <f>IFERROR(VLOOKUP($H$5,Ledger!C284:K284,3,0),"-")</f>
        <v>-</v>
      </c>
      <c r="C284" s="49" t="str">
        <f>IFERROR(VLOOKUP($H$5,Ledger!C284:K284,4,0),"-")</f>
        <v>-</v>
      </c>
      <c r="D284" s="49" t="str">
        <f>IFERROR(VLOOKUP($H$5,Ledger!C284:K284,5,0),"-")</f>
        <v>-</v>
      </c>
      <c r="E284" s="49" t="str">
        <f>IFERROR(VLOOKUP($H$5,Ledger!C284:K284,6,0),"-")</f>
        <v>-</v>
      </c>
      <c r="F284" s="45">
        <f t="shared" si="56"/>
        <v>0</v>
      </c>
      <c r="G284" s="45" t="str">
        <f>IFERROR(VLOOKUP($H$5,Ledger!C284:K284,9,0),"-")</f>
        <v>-</v>
      </c>
      <c r="H284" s="45" t="str">
        <f t="shared" si="57"/>
        <v>-</v>
      </c>
      <c r="J284" s="25" t="str">
        <f>IFERROR(VLOOKUP($Q$5,Ledger!C284:K284,2,0),"-")</f>
        <v>-</v>
      </c>
      <c r="K284" s="49" t="str">
        <f>IFERROR(VLOOKUP($Q$5,Ledger!C284:K284,3,0),"-")</f>
        <v>-</v>
      </c>
      <c r="L284" s="49" t="str">
        <f>IFERROR(VLOOKUP($Q$5,Ledger!C284:K284,4,0),"-")</f>
        <v>-</v>
      </c>
      <c r="M284" s="49" t="str">
        <f>IFERROR(VLOOKUP($Q$5,Ledger!C284:K284,5,0),"-")</f>
        <v>-</v>
      </c>
      <c r="N284" s="49" t="str">
        <f>IFERROR(VLOOKUP($Q$5,Ledger!C284:K284,6,0),"-")</f>
        <v>-</v>
      </c>
      <c r="O284" s="45">
        <f t="shared" si="58"/>
        <v>0</v>
      </c>
      <c r="P284" s="45" t="str">
        <f>IFERROR(VLOOKUP($Q$5,Ledger!C284:K284,9,0),"-")</f>
        <v>-</v>
      </c>
      <c r="Q284" s="45" t="str">
        <f t="shared" si="59"/>
        <v>-</v>
      </c>
      <c r="S284" s="25" t="str">
        <f>IFERROR(VLOOKUP($Z$5,Ledger!C284:K284,2,0),"-")</f>
        <v>-</v>
      </c>
      <c r="T284" s="49" t="str">
        <f>IFERROR(VLOOKUP($Z$5,Ledger!C284:K284,3,0),"-")</f>
        <v>-</v>
      </c>
      <c r="U284" s="49" t="str">
        <f>IFERROR(VLOOKUP($Z$5,Ledger!C284:K284,4,0),"-")</f>
        <v>-</v>
      </c>
      <c r="V284" s="49" t="str">
        <f>IFERROR(VLOOKUP($Z$5,Ledger!C284:K284,5,0),"-")</f>
        <v>-</v>
      </c>
      <c r="W284" s="49" t="str">
        <f>IFERROR(VLOOKUP($Z$5,Ledger!C284:K284,6,0),"-")</f>
        <v>-</v>
      </c>
      <c r="X284" s="45">
        <f t="shared" si="60"/>
        <v>0</v>
      </c>
      <c r="Y284" s="45" t="str">
        <f>IFERROR(VLOOKUP($Z$5,Ledger!C284:K284,9,0),"-")</f>
        <v>-</v>
      </c>
      <c r="Z284" s="45" t="str">
        <f t="shared" si="61"/>
        <v>-</v>
      </c>
      <c r="AB284" s="25" t="str">
        <f>IFERROR(VLOOKUP($AI$5,Ledger!C284:K284,2,0),"-")</f>
        <v>-</v>
      </c>
      <c r="AC284" s="49" t="str">
        <f>IFERROR(VLOOKUP($AI$5,Ledger!C284:K284,3,0),"-")</f>
        <v>-</v>
      </c>
      <c r="AD284" s="49" t="str">
        <f>IFERROR(VLOOKUP($AI$5,Ledger!C284:K284,4,0),"-")</f>
        <v>-</v>
      </c>
      <c r="AE284" s="49" t="str">
        <f>IFERROR(VLOOKUP($AI$5,Ledger!C284:K284,5,0),"-")</f>
        <v>-</v>
      </c>
      <c r="AF284" s="49" t="str">
        <f>IFERROR(VLOOKUP($AI$5,Ledger!C284:K284,6,0),"-")</f>
        <v>-</v>
      </c>
      <c r="AG284" s="45">
        <f t="shared" si="62"/>
        <v>0</v>
      </c>
      <c r="AH284" s="45" t="str">
        <f>IFERROR(VLOOKUP($AI$5,Ledger!C284:K284,9,0),"-")</f>
        <v>-</v>
      </c>
      <c r="AI284" s="45" t="str">
        <f t="shared" si="63"/>
        <v>-</v>
      </c>
      <c r="AK284" s="25" t="str">
        <f>IFERROR(VLOOKUP($AR$5,Ledger!C284:K284,2,0),"-")</f>
        <v>-</v>
      </c>
      <c r="AL284" s="49" t="str">
        <f>IFERROR(VLOOKUP($AR$5,Ledger!C284:K284,3,0),"-")</f>
        <v>-</v>
      </c>
      <c r="AM284" s="49" t="str">
        <f>IFERROR(VLOOKUP($AR$5,Ledger!C284:K284,4,0),"-")</f>
        <v>-</v>
      </c>
      <c r="AN284" s="49" t="str">
        <f>IFERROR(VLOOKUP($AR$5,Ledger!C284:K284,5,0),"-")</f>
        <v>-</v>
      </c>
      <c r="AO284" s="49" t="str">
        <f>IFERROR(VLOOKUP($AR$5,Ledger!C284:K284,6,0),"-")</f>
        <v>-</v>
      </c>
      <c r="AP284" s="45">
        <f t="shared" si="64"/>
        <v>0</v>
      </c>
      <c r="AQ284" s="45" t="str">
        <f>IFERROR(VLOOKUP($AR$5,Ledger!C284:K284,9,0),"-")</f>
        <v>-</v>
      </c>
      <c r="AR284" s="45" t="str">
        <f t="shared" si="65"/>
        <v>-</v>
      </c>
      <c r="AT284" s="25" t="str">
        <f>IFERROR(VLOOKUP($BA$5,Ledger!C284:K284,2,0),"-")</f>
        <v>-</v>
      </c>
      <c r="AU284" s="49" t="str">
        <f>IFERROR(VLOOKUP($BA$5,Ledger!C284:K284,3,0),"-")</f>
        <v>-</v>
      </c>
      <c r="AV284" s="49" t="str">
        <f>IFERROR(VLOOKUP($BA$5,Ledger!C284:K284,4,0),"-")</f>
        <v>-</v>
      </c>
      <c r="AW284" s="49" t="str">
        <f>IFERROR(VLOOKUP($BA$5,Ledger!C284:K284,5,0),"-")</f>
        <v>-</v>
      </c>
      <c r="AX284" s="49" t="str">
        <f>IFERROR(VLOOKUP($BA$5,Ledger!C284:K284,6,0),"-")</f>
        <v>-</v>
      </c>
      <c r="AY284" s="45">
        <f t="shared" si="66"/>
        <v>0</v>
      </c>
      <c r="AZ284" s="45" t="str">
        <f>IFERROR(VLOOKUP($BA$5,Ledger!C284:K284,9,0),"-")</f>
        <v>-</v>
      </c>
      <c r="BA284" s="45" t="str">
        <f t="shared" si="67"/>
        <v>-</v>
      </c>
      <c r="BC284" s="25" t="str">
        <f>IFERROR(VLOOKUP($BJ$5,Ledger!C284:K284,2,0),"-")</f>
        <v>-</v>
      </c>
      <c r="BD284" s="49" t="str">
        <f>IFERROR(VLOOKUP($BJ$5,Ledger!C284:K284,3,0),"-")</f>
        <v>-</v>
      </c>
      <c r="BE284" s="49" t="str">
        <f>IFERROR(VLOOKUP($BJ$5,Ledger!C284:K284,4,0),"-")</f>
        <v>-</v>
      </c>
      <c r="BF284" s="49" t="str">
        <f>IFERROR(VLOOKUP($BJ$5,Ledger!C284:K284,5,0),"-")</f>
        <v>-</v>
      </c>
      <c r="BG284" s="49" t="str">
        <f>IFERROR(VLOOKUP($BJ$5,Ledger!C284:K284,6,0),"-")</f>
        <v>-</v>
      </c>
      <c r="BH284" s="45">
        <f t="shared" si="68"/>
        <v>0</v>
      </c>
      <c r="BI284" s="45" t="str">
        <f>IFERROR(VLOOKUP($BJ$5,Ledger!C284:K284,9,0),"-")</f>
        <v>-</v>
      </c>
      <c r="BJ284" s="45" t="str">
        <f t="shared" si="69"/>
        <v>-</v>
      </c>
    </row>
    <row r="285" spans="1:62" ht="24" x14ac:dyDescent="0.2">
      <c r="A285" s="25" t="str">
        <f>IFERROR(VLOOKUP($H$5,Ledger!C285:K285,2,0),"-")</f>
        <v>-</v>
      </c>
      <c r="B285" s="49" t="str">
        <f>IFERROR(VLOOKUP($H$5,Ledger!C285:K285,3,0),"-")</f>
        <v>-</v>
      </c>
      <c r="C285" s="49" t="str">
        <f>IFERROR(VLOOKUP($H$5,Ledger!C285:K285,4,0),"-")</f>
        <v>-</v>
      </c>
      <c r="D285" s="49" t="str">
        <f>IFERROR(VLOOKUP($H$5,Ledger!C285:K285,5,0),"-")</f>
        <v>-</v>
      </c>
      <c r="E285" s="49" t="str">
        <f>IFERROR(VLOOKUP($H$5,Ledger!C285:K285,6,0),"-")</f>
        <v>-</v>
      </c>
      <c r="F285" s="45">
        <f t="shared" si="56"/>
        <v>0</v>
      </c>
      <c r="G285" s="45" t="str">
        <f>IFERROR(VLOOKUP($H$5,Ledger!C285:K285,9,0),"-")</f>
        <v>-</v>
      </c>
      <c r="H285" s="45" t="str">
        <f t="shared" si="57"/>
        <v>-</v>
      </c>
      <c r="J285" s="25" t="str">
        <f>IFERROR(VLOOKUP($Q$5,Ledger!C285:K285,2,0),"-")</f>
        <v>-</v>
      </c>
      <c r="K285" s="49" t="str">
        <f>IFERROR(VLOOKUP($Q$5,Ledger!C285:K285,3,0),"-")</f>
        <v>-</v>
      </c>
      <c r="L285" s="49" t="str">
        <f>IFERROR(VLOOKUP($Q$5,Ledger!C285:K285,4,0),"-")</f>
        <v>-</v>
      </c>
      <c r="M285" s="49" t="str">
        <f>IFERROR(VLOOKUP($Q$5,Ledger!C285:K285,5,0),"-")</f>
        <v>-</v>
      </c>
      <c r="N285" s="49" t="str">
        <f>IFERROR(VLOOKUP($Q$5,Ledger!C285:K285,6,0),"-")</f>
        <v>-</v>
      </c>
      <c r="O285" s="45">
        <f t="shared" si="58"/>
        <v>0</v>
      </c>
      <c r="P285" s="45" t="str">
        <f>IFERROR(VLOOKUP($Q$5,Ledger!C285:K285,9,0),"-")</f>
        <v>-</v>
      </c>
      <c r="Q285" s="45" t="str">
        <f t="shared" si="59"/>
        <v>-</v>
      </c>
      <c r="S285" s="25" t="str">
        <f>IFERROR(VLOOKUP($Z$5,Ledger!C285:K285,2,0),"-")</f>
        <v>-</v>
      </c>
      <c r="T285" s="49" t="str">
        <f>IFERROR(VLOOKUP($Z$5,Ledger!C285:K285,3,0),"-")</f>
        <v>-</v>
      </c>
      <c r="U285" s="49" t="str">
        <f>IFERROR(VLOOKUP($Z$5,Ledger!C285:K285,4,0),"-")</f>
        <v>-</v>
      </c>
      <c r="V285" s="49" t="str">
        <f>IFERROR(VLOOKUP($Z$5,Ledger!C285:K285,5,0),"-")</f>
        <v>-</v>
      </c>
      <c r="W285" s="49" t="str">
        <f>IFERROR(VLOOKUP($Z$5,Ledger!C285:K285,6,0),"-")</f>
        <v>-</v>
      </c>
      <c r="X285" s="45">
        <f t="shared" si="60"/>
        <v>0</v>
      </c>
      <c r="Y285" s="45" t="str">
        <f>IFERROR(VLOOKUP($Z$5,Ledger!C285:K285,9,0),"-")</f>
        <v>-</v>
      </c>
      <c r="Z285" s="45" t="str">
        <f t="shared" si="61"/>
        <v>-</v>
      </c>
      <c r="AB285" s="25" t="str">
        <f>IFERROR(VLOOKUP($AI$5,Ledger!C285:K285,2,0),"-")</f>
        <v>-</v>
      </c>
      <c r="AC285" s="49" t="str">
        <f>IFERROR(VLOOKUP($AI$5,Ledger!C285:K285,3,0),"-")</f>
        <v>-</v>
      </c>
      <c r="AD285" s="49" t="str">
        <f>IFERROR(VLOOKUP($AI$5,Ledger!C285:K285,4,0),"-")</f>
        <v>-</v>
      </c>
      <c r="AE285" s="49" t="str">
        <f>IFERROR(VLOOKUP($AI$5,Ledger!C285:K285,5,0),"-")</f>
        <v>-</v>
      </c>
      <c r="AF285" s="49" t="str">
        <f>IFERROR(VLOOKUP($AI$5,Ledger!C285:K285,6,0),"-")</f>
        <v>-</v>
      </c>
      <c r="AG285" s="45">
        <f t="shared" si="62"/>
        <v>0</v>
      </c>
      <c r="AH285" s="45" t="str">
        <f>IFERROR(VLOOKUP($AI$5,Ledger!C285:K285,9,0),"-")</f>
        <v>-</v>
      </c>
      <c r="AI285" s="45" t="str">
        <f t="shared" si="63"/>
        <v>-</v>
      </c>
      <c r="AK285" s="25" t="str">
        <f>IFERROR(VLOOKUP($AR$5,Ledger!C285:K285,2,0),"-")</f>
        <v>-</v>
      </c>
      <c r="AL285" s="49" t="str">
        <f>IFERROR(VLOOKUP($AR$5,Ledger!C285:K285,3,0),"-")</f>
        <v>-</v>
      </c>
      <c r="AM285" s="49" t="str">
        <f>IFERROR(VLOOKUP($AR$5,Ledger!C285:K285,4,0),"-")</f>
        <v>-</v>
      </c>
      <c r="AN285" s="49" t="str">
        <f>IFERROR(VLOOKUP($AR$5,Ledger!C285:K285,5,0),"-")</f>
        <v>-</v>
      </c>
      <c r="AO285" s="49" t="str">
        <f>IFERROR(VLOOKUP($AR$5,Ledger!C285:K285,6,0),"-")</f>
        <v>-</v>
      </c>
      <c r="AP285" s="45">
        <f t="shared" si="64"/>
        <v>0</v>
      </c>
      <c r="AQ285" s="45" t="str">
        <f>IFERROR(VLOOKUP($AR$5,Ledger!C285:K285,9,0),"-")</f>
        <v>-</v>
      </c>
      <c r="AR285" s="45" t="str">
        <f t="shared" si="65"/>
        <v>-</v>
      </c>
      <c r="AT285" s="25" t="str">
        <f>IFERROR(VLOOKUP($BA$5,Ledger!C285:K285,2,0),"-")</f>
        <v>-</v>
      </c>
      <c r="AU285" s="49" t="str">
        <f>IFERROR(VLOOKUP($BA$5,Ledger!C285:K285,3,0),"-")</f>
        <v>-</v>
      </c>
      <c r="AV285" s="49" t="str">
        <f>IFERROR(VLOOKUP($BA$5,Ledger!C285:K285,4,0),"-")</f>
        <v>-</v>
      </c>
      <c r="AW285" s="49" t="str">
        <f>IFERROR(VLOOKUP($BA$5,Ledger!C285:K285,5,0),"-")</f>
        <v>-</v>
      </c>
      <c r="AX285" s="49" t="str">
        <f>IFERROR(VLOOKUP($BA$5,Ledger!C285:K285,6,0),"-")</f>
        <v>-</v>
      </c>
      <c r="AY285" s="45">
        <f t="shared" si="66"/>
        <v>0</v>
      </c>
      <c r="AZ285" s="45" t="str">
        <f>IFERROR(VLOOKUP($BA$5,Ledger!C285:K285,9,0),"-")</f>
        <v>-</v>
      </c>
      <c r="BA285" s="45" t="str">
        <f t="shared" si="67"/>
        <v>-</v>
      </c>
      <c r="BC285" s="25" t="str">
        <f>IFERROR(VLOOKUP($BJ$5,Ledger!C285:K285,2,0),"-")</f>
        <v>-</v>
      </c>
      <c r="BD285" s="49" t="str">
        <f>IFERROR(VLOOKUP($BJ$5,Ledger!C285:K285,3,0),"-")</f>
        <v>-</v>
      </c>
      <c r="BE285" s="49" t="str">
        <f>IFERROR(VLOOKUP($BJ$5,Ledger!C285:K285,4,0),"-")</f>
        <v>-</v>
      </c>
      <c r="BF285" s="49" t="str">
        <f>IFERROR(VLOOKUP($BJ$5,Ledger!C285:K285,5,0),"-")</f>
        <v>-</v>
      </c>
      <c r="BG285" s="49" t="str">
        <f>IFERROR(VLOOKUP($BJ$5,Ledger!C285:K285,6,0),"-")</f>
        <v>-</v>
      </c>
      <c r="BH285" s="45">
        <f t="shared" si="68"/>
        <v>0</v>
      </c>
      <c r="BI285" s="45" t="str">
        <f>IFERROR(VLOOKUP($BJ$5,Ledger!C285:K285,9,0),"-")</f>
        <v>-</v>
      </c>
      <c r="BJ285" s="45" t="str">
        <f t="shared" si="69"/>
        <v>-</v>
      </c>
    </row>
    <row r="286" spans="1:62" ht="24" x14ac:dyDescent="0.2">
      <c r="A286" s="25" t="str">
        <f>IFERROR(VLOOKUP($H$5,Ledger!C286:K286,2,0),"-")</f>
        <v>-</v>
      </c>
      <c r="B286" s="49" t="str">
        <f>IFERROR(VLOOKUP($H$5,Ledger!C286:K286,3,0),"-")</f>
        <v>-</v>
      </c>
      <c r="C286" s="49" t="str">
        <f>IFERROR(VLOOKUP($H$5,Ledger!C286:K286,4,0),"-")</f>
        <v>-</v>
      </c>
      <c r="D286" s="49" t="str">
        <f>IFERROR(VLOOKUP($H$5,Ledger!C286:K286,5,0),"-")</f>
        <v>-</v>
      </c>
      <c r="E286" s="49" t="str">
        <f>IFERROR(VLOOKUP($H$5,Ledger!C286:K286,6,0),"-")</f>
        <v>-</v>
      </c>
      <c r="F286" s="45">
        <f t="shared" si="56"/>
        <v>0</v>
      </c>
      <c r="G286" s="45" t="str">
        <f>IFERROR(VLOOKUP($H$5,Ledger!C286:K286,9,0),"-")</f>
        <v>-</v>
      </c>
      <c r="H286" s="45" t="str">
        <f t="shared" si="57"/>
        <v>-</v>
      </c>
      <c r="J286" s="25" t="str">
        <f>IFERROR(VLOOKUP($Q$5,Ledger!C286:K286,2,0),"-")</f>
        <v>-</v>
      </c>
      <c r="K286" s="49" t="str">
        <f>IFERROR(VLOOKUP($Q$5,Ledger!C286:K286,3,0),"-")</f>
        <v>-</v>
      </c>
      <c r="L286" s="49" t="str">
        <f>IFERROR(VLOOKUP($Q$5,Ledger!C286:K286,4,0),"-")</f>
        <v>-</v>
      </c>
      <c r="M286" s="49" t="str">
        <f>IFERROR(VLOOKUP($Q$5,Ledger!C286:K286,5,0),"-")</f>
        <v>-</v>
      </c>
      <c r="N286" s="49" t="str">
        <f>IFERROR(VLOOKUP($Q$5,Ledger!C286:K286,6,0),"-")</f>
        <v>-</v>
      </c>
      <c r="O286" s="45">
        <f t="shared" si="58"/>
        <v>0</v>
      </c>
      <c r="P286" s="45" t="str">
        <f>IFERROR(VLOOKUP($Q$5,Ledger!C286:K286,9,0),"-")</f>
        <v>-</v>
      </c>
      <c r="Q286" s="45" t="str">
        <f t="shared" si="59"/>
        <v>-</v>
      </c>
      <c r="S286" s="25" t="str">
        <f>IFERROR(VLOOKUP($Z$5,Ledger!C286:K286,2,0),"-")</f>
        <v>-</v>
      </c>
      <c r="T286" s="49" t="str">
        <f>IFERROR(VLOOKUP($Z$5,Ledger!C286:K286,3,0),"-")</f>
        <v>-</v>
      </c>
      <c r="U286" s="49" t="str">
        <f>IFERROR(VLOOKUP($Z$5,Ledger!C286:K286,4,0),"-")</f>
        <v>-</v>
      </c>
      <c r="V286" s="49" t="str">
        <f>IFERROR(VLOOKUP($Z$5,Ledger!C286:K286,5,0),"-")</f>
        <v>-</v>
      </c>
      <c r="W286" s="49" t="str">
        <f>IFERROR(VLOOKUP($Z$5,Ledger!C286:K286,6,0),"-")</f>
        <v>-</v>
      </c>
      <c r="X286" s="45">
        <f t="shared" si="60"/>
        <v>0</v>
      </c>
      <c r="Y286" s="45" t="str">
        <f>IFERROR(VLOOKUP($Z$5,Ledger!C286:K286,9,0),"-")</f>
        <v>-</v>
      </c>
      <c r="Z286" s="45" t="str">
        <f t="shared" si="61"/>
        <v>-</v>
      </c>
      <c r="AB286" s="25" t="str">
        <f>IFERROR(VLOOKUP($AI$5,Ledger!C286:K286,2,0),"-")</f>
        <v>-</v>
      </c>
      <c r="AC286" s="49" t="str">
        <f>IFERROR(VLOOKUP($AI$5,Ledger!C286:K286,3,0),"-")</f>
        <v>-</v>
      </c>
      <c r="AD286" s="49" t="str">
        <f>IFERROR(VLOOKUP($AI$5,Ledger!C286:K286,4,0),"-")</f>
        <v>-</v>
      </c>
      <c r="AE286" s="49" t="str">
        <f>IFERROR(VLOOKUP($AI$5,Ledger!C286:K286,5,0),"-")</f>
        <v>-</v>
      </c>
      <c r="AF286" s="49" t="str">
        <f>IFERROR(VLOOKUP($AI$5,Ledger!C286:K286,6,0),"-")</f>
        <v>-</v>
      </c>
      <c r="AG286" s="45">
        <f t="shared" si="62"/>
        <v>0</v>
      </c>
      <c r="AH286" s="45" t="str">
        <f>IFERROR(VLOOKUP($AI$5,Ledger!C286:K286,9,0),"-")</f>
        <v>-</v>
      </c>
      <c r="AI286" s="45" t="str">
        <f t="shared" si="63"/>
        <v>-</v>
      </c>
      <c r="AK286" s="25" t="str">
        <f>IFERROR(VLOOKUP($AR$5,Ledger!C286:K286,2,0),"-")</f>
        <v>-</v>
      </c>
      <c r="AL286" s="49" t="str">
        <f>IFERROR(VLOOKUP($AR$5,Ledger!C286:K286,3,0),"-")</f>
        <v>-</v>
      </c>
      <c r="AM286" s="49" t="str">
        <f>IFERROR(VLOOKUP($AR$5,Ledger!C286:K286,4,0),"-")</f>
        <v>-</v>
      </c>
      <c r="AN286" s="49" t="str">
        <f>IFERROR(VLOOKUP($AR$5,Ledger!C286:K286,5,0),"-")</f>
        <v>-</v>
      </c>
      <c r="AO286" s="49" t="str">
        <f>IFERROR(VLOOKUP($AR$5,Ledger!C286:K286,6,0),"-")</f>
        <v>-</v>
      </c>
      <c r="AP286" s="45">
        <f t="shared" si="64"/>
        <v>0</v>
      </c>
      <c r="AQ286" s="45" t="str">
        <f>IFERROR(VLOOKUP($AR$5,Ledger!C286:K286,9,0),"-")</f>
        <v>-</v>
      </c>
      <c r="AR286" s="45" t="str">
        <f t="shared" si="65"/>
        <v>-</v>
      </c>
      <c r="AT286" s="25" t="str">
        <f>IFERROR(VLOOKUP($BA$5,Ledger!C286:K286,2,0),"-")</f>
        <v>-</v>
      </c>
      <c r="AU286" s="49" t="str">
        <f>IFERROR(VLOOKUP($BA$5,Ledger!C286:K286,3,0),"-")</f>
        <v>-</v>
      </c>
      <c r="AV286" s="49" t="str">
        <f>IFERROR(VLOOKUP($BA$5,Ledger!C286:K286,4,0),"-")</f>
        <v>-</v>
      </c>
      <c r="AW286" s="49" t="str">
        <f>IFERROR(VLOOKUP($BA$5,Ledger!C286:K286,5,0),"-")</f>
        <v>-</v>
      </c>
      <c r="AX286" s="49" t="str">
        <f>IFERROR(VLOOKUP($BA$5,Ledger!C286:K286,6,0),"-")</f>
        <v>-</v>
      </c>
      <c r="AY286" s="45">
        <f t="shared" si="66"/>
        <v>0</v>
      </c>
      <c r="AZ286" s="45" t="str">
        <f>IFERROR(VLOOKUP($BA$5,Ledger!C286:K286,9,0),"-")</f>
        <v>-</v>
      </c>
      <c r="BA286" s="45" t="str">
        <f t="shared" si="67"/>
        <v>-</v>
      </c>
      <c r="BC286" s="25" t="str">
        <f>IFERROR(VLOOKUP($BJ$5,Ledger!C286:K286,2,0),"-")</f>
        <v>-</v>
      </c>
      <c r="BD286" s="49" t="str">
        <f>IFERROR(VLOOKUP($BJ$5,Ledger!C286:K286,3,0),"-")</f>
        <v>-</v>
      </c>
      <c r="BE286" s="49" t="str">
        <f>IFERROR(VLOOKUP($BJ$5,Ledger!C286:K286,4,0),"-")</f>
        <v>-</v>
      </c>
      <c r="BF286" s="49" t="str">
        <f>IFERROR(VLOOKUP($BJ$5,Ledger!C286:K286,5,0),"-")</f>
        <v>-</v>
      </c>
      <c r="BG286" s="49" t="str">
        <f>IFERROR(VLOOKUP($BJ$5,Ledger!C286:K286,6,0),"-")</f>
        <v>-</v>
      </c>
      <c r="BH286" s="45">
        <f t="shared" si="68"/>
        <v>0</v>
      </c>
      <c r="BI286" s="45" t="str">
        <f>IFERROR(VLOOKUP($BJ$5,Ledger!C286:K286,9,0),"-")</f>
        <v>-</v>
      </c>
      <c r="BJ286" s="45" t="str">
        <f t="shared" si="69"/>
        <v>-</v>
      </c>
    </row>
    <row r="287" spans="1:62" ht="24" x14ac:dyDescent="0.2">
      <c r="A287" s="25" t="str">
        <f>IFERROR(VLOOKUP($H$5,Ledger!C287:K287,2,0),"-")</f>
        <v>-</v>
      </c>
      <c r="B287" s="49" t="str">
        <f>IFERROR(VLOOKUP($H$5,Ledger!C287:K287,3,0),"-")</f>
        <v>-</v>
      </c>
      <c r="C287" s="49" t="str">
        <f>IFERROR(VLOOKUP($H$5,Ledger!C287:K287,4,0),"-")</f>
        <v>-</v>
      </c>
      <c r="D287" s="49" t="str">
        <f>IFERROR(VLOOKUP($H$5,Ledger!C287:K287,5,0),"-")</f>
        <v>-</v>
      </c>
      <c r="E287" s="49" t="str">
        <f>IFERROR(VLOOKUP($H$5,Ledger!C287:K287,6,0),"-")</f>
        <v>-</v>
      </c>
      <c r="F287" s="45">
        <f t="shared" si="56"/>
        <v>0</v>
      </c>
      <c r="G287" s="45" t="str">
        <f>IFERROR(VLOOKUP($H$5,Ledger!C287:K287,9,0),"-")</f>
        <v>-</v>
      </c>
      <c r="H287" s="45" t="str">
        <f t="shared" si="57"/>
        <v>-</v>
      </c>
      <c r="J287" s="25" t="str">
        <f>IFERROR(VLOOKUP($Q$5,Ledger!C287:K287,2,0),"-")</f>
        <v>-</v>
      </c>
      <c r="K287" s="49" t="str">
        <f>IFERROR(VLOOKUP($Q$5,Ledger!C287:K287,3,0),"-")</f>
        <v>-</v>
      </c>
      <c r="L287" s="49" t="str">
        <f>IFERROR(VLOOKUP($Q$5,Ledger!C287:K287,4,0),"-")</f>
        <v>-</v>
      </c>
      <c r="M287" s="49" t="str">
        <f>IFERROR(VLOOKUP($Q$5,Ledger!C287:K287,5,0),"-")</f>
        <v>-</v>
      </c>
      <c r="N287" s="49" t="str">
        <f>IFERROR(VLOOKUP($Q$5,Ledger!C287:K287,6,0),"-")</f>
        <v>-</v>
      </c>
      <c r="O287" s="45">
        <f t="shared" si="58"/>
        <v>0</v>
      </c>
      <c r="P287" s="45" t="str">
        <f>IFERROR(VLOOKUP($Q$5,Ledger!C287:K287,9,0),"-")</f>
        <v>-</v>
      </c>
      <c r="Q287" s="45" t="str">
        <f t="shared" si="59"/>
        <v>-</v>
      </c>
      <c r="S287" s="25" t="str">
        <f>IFERROR(VLOOKUP($Z$5,Ledger!C287:K287,2,0),"-")</f>
        <v>-</v>
      </c>
      <c r="T287" s="49" t="str">
        <f>IFERROR(VLOOKUP($Z$5,Ledger!C287:K287,3,0),"-")</f>
        <v>-</v>
      </c>
      <c r="U287" s="49" t="str">
        <f>IFERROR(VLOOKUP($Z$5,Ledger!C287:K287,4,0),"-")</f>
        <v>-</v>
      </c>
      <c r="V287" s="49" t="str">
        <f>IFERROR(VLOOKUP($Z$5,Ledger!C287:K287,5,0),"-")</f>
        <v>-</v>
      </c>
      <c r="W287" s="49" t="str">
        <f>IFERROR(VLOOKUP($Z$5,Ledger!C287:K287,6,0),"-")</f>
        <v>-</v>
      </c>
      <c r="X287" s="45">
        <f t="shared" si="60"/>
        <v>0</v>
      </c>
      <c r="Y287" s="45" t="str">
        <f>IFERROR(VLOOKUP($Z$5,Ledger!C287:K287,9,0),"-")</f>
        <v>-</v>
      </c>
      <c r="Z287" s="45" t="str">
        <f t="shared" si="61"/>
        <v>-</v>
      </c>
      <c r="AB287" s="25" t="str">
        <f>IFERROR(VLOOKUP($AI$5,Ledger!C287:K287,2,0),"-")</f>
        <v>-</v>
      </c>
      <c r="AC287" s="49" t="str">
        <f>IFERROR(VLOOKUP($AI$5,Ledger!C287:K287,3,0),"-")</f>
        <v>-</v>
      </c>
      <c r="AD287" s="49" t="str">
        <f>IFERROR(VLOOKUP($AI$5,Ledger!C287:K287,4,0),"-")</f>
        <v>-</v>
      </c>
      <c r="AE287" s="49" t="str">
        <f>IFERROR(VLOOKUP($AI$5,Ledger!C287:K287,5,0),"-")</f>
        <v>-</v>
      </c>
      <c r="AF287" s="49" t="str">
        <f>IFERROR(VLOOKUP($AI$5,Ledger!C287:K287,6,0),"-")</f>
        <v>-</v>
      </c>
      <c r="AG287" s="45">
        <f t="shared" si="62"/>
        <v>0</v>
      </c>
      <c r="AH287" s="45" t="str">
        <f>IFERROR(VLOOKUP($AI$5,Ledger!C287:K287,9,0),"-")</f>
        <v>-</v>
      </c>
      <c r="AI287" s="45" t="str">
        <f t="shared" si="63"/>
        <v>-</v>
      </c>
      <c r="AK287" s="25" t="str">
        <f>IFERROR(VLOOKUP($AR$5,Ledger!C287:K287,2,0),"-")</f>
        <v>-</v>
      </c>
      <c r="AL287" s="49" t="str">
        <f>IFERROR(VLOOKUP($AR$5,Ledger!C287:K287,3,0),"-")</f>
        <v>-</v>
      </c>
      <c r="AM287" s="49" t="str">
        <f>IFERROR(VLOOKUP($AR$5,Ledger!C287:K287,4,0),"-")</f>
        <v>-</v>
      </c>
      <c r="AN287" s="49" t="str">
        <f>IFERROR(VLOOKUP($AR$5,Ledger!C287:K287,5,0),"-")</f>
        <v>-</v>
      </c>
      <c r="AO287" s="49" t="str">
        <f>IFERROR(VLOOKUP($AR$5,Ledger!C287:K287,6,0),"-")</f>
        <v>-</v>
      </c>
      <c r="AP287" s="45">
        <f t="shared" si="64"/>
        <v>0</v>
      </c>
      <c r="AQ287" s="45" t="str">
        <f>IFERROR(VLOOKUP($AR$5,Ledger!C287:K287,9,0),"-")</f>
        <v>-</v>
      </c>
      <c r="AR287" s="45" t="str">
        <f t="shared" si="65"/>
        <v>-</v>
      </c>
      <c r="AT287" s="25" t="str">
        <f>IFERROR(VLOOKUP($BA$5,Ledger!C287:K287,2,0),"-")</f>
        <v>-</v>
      </c>
      <c r="AU287" s="49" t="str">
        <f>IFERROR(VLOOKUP($BA$5,Ledger!C287:K287,3,0),"-")</f>
        <v>-</v>
      </c>
      <c r="AV287" s="49" t="str">
        <f>IFERROR(VLOOKUP($BA$5,Ledger!C287:K287,4,0),"-")</f>
        <v>-</v>
      </c>
      <c r="AW287" s="49" t="str">
        <f>IFERROR(VLOOKUP($BA$5,Ledger!C287:K287,5,0),"-")</f>
        <v>-</v>
      </c>
      <c r="AX287" s="49" t="str">
        <f>IFERROR(VLOOKUP($BA$5,Ledger!C287:K287,6,0),"-")</f>
        <v>-</v>
      </c>
      <c r="AY287" s="45">
        <f t="shared" si="66"/>
        <v>0</v>
      </c>
      <c r="AZ287" s="45" t="str">
        <f>IFERROR(VLOOKUP($BA$5,Ledger!C287:K287,9,0),"-")</f>
        <v>-</v>
      </c>
      <c r="BA287" s="45" t="str">
        <f t="shared" si="67"/>
        <v>-</v>
      </c>
      <c r="BC287" s="25" t="str">
        <f>IFERROR(VLOOKUP($BJ$5,Ledger!C287:K287,2,0),"-")</f>
        <v>-</v>
      </c>
      <c r="BD287" s="49" t="str">
        <f>IFERROR(VLOOKUP($BJ$5,Ledger!C287:K287,3,0),"-")</f>
        <v>-</v>
      </c>
      <c r="BE287" s="49" t="str">
        <f>IFERROR(VLOOKUP($BJ$5,Ledger!C287:K287,4,0),"-")</f>
        <v>-</v>
      </c>
      <c r="BF287" s="49" t="str">
        <f>IFERROR(VLOOKUP($BJ$5,Ledger!C287:K287,5,0),"-")</f>
        <v>-</v>
      </c>
      <c r="BG287" s="49" t="str">
        <f>IFERROR(VLOOKUP($BJ$5,Ledger!C287:K287,6,0),"-")</f>
        <v>-</v>
      </c>
      <c r="BH287" s="45">
        <f t="shared" si="68"/>
        <v>0</v>
      </c>
      <c r="BI287" s="45" t="str">
        <f>IFERROR(VLOOKUP($BJ$5,Ledger!C287:K287,9,0),"-")</f>
        <v>-</v>
      </c>
      <c r="BJ287" s="45" t="str">
        <f t="shared" si="69"/>
        <v>-</v>
      </c>
    </row>
    <row r="288" spans="1:62" ht="24" x14ac:dyDescent="0.2">
      <c r="A288" s="25" t="str">
        <f>IFERROR(VLOOKUP($H$5,Ledger!C288:K288,2,0),"-")</f>
        <v>-</v>
      </c>
      <c r="B288" s="49" t="str">
        <f>IFERROR(VLOOKUP($H$5,Ledger!C288:K288,3,0),"-")</f>
        <v>-</v>
      </c>
      <c r="C288" s="49" t="str">
        <f>IFERROR(VLOOKUP($H$5,Ledger!C288:K288,4,0),"-")</f>
        <v>-</v>
      </c>
      <c r="D288" s="49" t="str">
        <f>IFERROR(VLOOKUP($H$5,Ledger!C288:K288,5,0),"-")</f>
        <v>-</v>
      </c>
      <c r="E288" s="49" t="str">
        <f>IFERROR(VLOOKUP($H$5,Ledger!C288:K288,6,0),"-")</f>
        <v>-</v>
      </c>
      <c r="F288" s="45">
        <f t="shared" si="56"/>
        <v>0</v>
      </c>
      <c r="G288" s="45" t="str">
        <f>IFERROR(VLOOKUP($H$5,Ledger!C288:K288,9,0),"-")</f>
        <v>-</v>
      </c>
      <c r="H288" s="45" t="str">
        <f t="shared" si="57"/>
        <v>-</v>
      </c>
      <c r="J288" s="25" t="str">
        <f>IFERROR(VLOOKUP($Q$5,Ledger!C288:K288,2,0),"-")</f>
        <v>-</v>
      </c>
      <c r="K288" s="49" t="str">
        <f>IFERROR(VLOOKUP($Q$5,Ledger!C288:K288,3,0),"-")</f>
        <v>-</v>
      </c>
      <c r="L288" s="49" t="str">
        <f>IFERROR(VLOOKUP($Q$5,Ledger!C288:K288,4,0),"-")</f>
        <v>-</v>
      </c>
      <c r="M288" s="49" t="str">
        <f>IFERROR(VLOOKUP($Q$5,Ledger!C288:K288,5,0),"-")</f>
        <v>-</v>
      </c>
      <c r="N288" s="49" t="str">
        <f>IFERROR(VLOOKUP($Q$5,Ledger!C288:K288,6,0),"-")</f>
        <v>-</v>
      </c>
      <c r="O288" s="45">
        <f t="shared" si="58"/>
        <v>0</v>
      </c>
      <c r="P288" s="45" t="str">
        <f>IFERROR(VLOOKUP($Q$5,Ledger!C288:K288,9,0),"-")</f>
        <v>-</v>
      </c>
      <c r="Q288" s="45" t="str">
        <f t="shared" si="59"/>
        <v>-</v>
      </c>
      <c r="S288" s="25" t="str">
        <f>IFERROR(VLOOKUP($Z$5,Ledger!C288:K288,2,0),"-")</f>
        <v>-</v>
      </c>
      <c r="T288" s="49" t="str">
        <f>IFERROR(VLOOKUP($Z$5,Ledger!C288:K288,3,0),"-")</f>
        <v>-</v>
      </c>
      <c r="U288" s="49" t="str">
        <f>IFERROR(VLOOKUP($Z$5,Ledger!C288:K288,4,0),"-")</f>
        <v>-</v>
      </c>
      <c r="V288" s="49" t="str">
        <f>IFERROR(VLOOKUP($Z$5,Ledger!C288:K288,5,0),"-")</f>
        <v>-</v>
      </c>
      <c r="W288" s="49" t="str">
        <f>IFERROR(VLOOKUP($Z$5,Ledger!C288:K288,6,0),"-")</f>
        <v>-</v>
      </c>
      <c r="X288" s="45">
        <f t="shared" si="60"/>
        <v>0</v>
      </c>
      <c r="Y288" s="45" t="str">
        <f>IFERROR(VLOOKUP($Z$5,Ledger!C288:K288,9,0),"-")</f>
        <v>-</v>
      </c>
      <c r="Z288" s="45" t="str">
        <f t="shared" si="61"/>
        <v>-</v>
      </c>
      <c r="AB288" s="25" t="str">
        <f>IFERROR(VLOOKUP($AI$5,Ledger!C288:K288,2,0),"-")</f>
        <v>-</v>
      </c>
      <c r="AC288" s="49" t="str">
        <f>IFERROR(VLOOKUP($AI$5,Ledger!C288:K288,3,0),"-")</f>
        <v>-</v>
      </c>
      <c r="AD288" s="49" t="str">
        <f>IFERROR(VLOOKUP($AI$5,Ledger!C288:K288,4,0),"-")</f>
        <v>-</v>
      </c>
      <c r="AE288" s="49" t="str">
        <f>IFERROR(VLOOKUP($AI$5,Ledger!C288:K288,5,0),"-")</f>
        <v>-</v>
      </c>
      <c r="AF288" s="49" t="str">
        <f>IFERROR(VLOOKUP($AI$5,Ledger!C288:K288,6,0),"-")</f>
        <v>-</v>
      </c>
      <c r="AG288" s="45">
        <f t="shared" si="62"/>
        <v>0</v>
      </c>
      <c r="AH288" s="45" t="str">
        <f>IFERROR(VLOOKUP($AI$5,Ledger!C288:K288,9,0),"-")</f>
        <v>-</v>
      </c>
      <c r="AI288" s="45" t="str">
        <f t="shared" si="63"/>
        <v>-</v>
      </c>
      <c r="AK288" s="25" t="str">
        <f>IFERROR(VLOOKUP($AR$5,Ledger!C288:K288,2,0),"-")</f>
        <v>-</v>
      </c>
      <c r="AL288" s="49" t="str">
        <f>IFERROR(VLOOKUP($AR$5,Ledger!C288:K288,3,0),"-")</f>
        <v>-</v>
      </c>
      <c r="AM288" s="49" t="str">
        <f>IFERROR(VLOOKUP($AR$5,Ledger!C288:K288,4,0),"-")</f>
        <v>-</v>
      </c>
      <c r="AN288" s="49" t="str">
        <f>IFERROR(VLOOKUP($AR$5,Ledger!C288:K288,5,0),"-")</f>
        <v>-</v>
      </c>
      <c r="AO288" s="49" t="str">
        <f>IFERROR(VLOOKUP($AR$5,Ledger!C288:K288,6,0),"-")</f>
        <v>-</v>
      </c>
      <c r="AP288" s="45">
        <f t="shared" si="64"/>
        <v>0</v>
      </c>
      <c r="AQ288" s="45" t="str">
        <f>IFERROR(VLOOKUP($AR$5,Ledger!C288:K288,9,0),"-")</f>
        <v>-</v>
      </c>
      <c r="AR288" s="45" t="str">
        <f t="shared" si="65"/>
        <v>-</v>
      </c>
      <c r="AT288" s="25" t="str">
        <f>IFERROR(VLOOKUP($BA$5,Ledger!C288:K288,2,0),"-")</f>
        <v>-</v>
      </c>
      <c r="AU288" s="49" t="str">
        <f>IFERROR(VLOOKUP($BA$5,Ledger!C288:K288,3,0),"-")</f>
        <v>-</v>
      </c>
      <c r="AV288" s="49" t="str">
        <f>IFERROR(VLOOKUP($BA$5,Ledger!C288:K288,4,0),"-")</f>
        <v>-</v>
      </c>
      <c r="AW288" s="49" t="str">
        <f>IFERROR(VLOOKUP($BA$5,Ledger!C288:K288,5,0),"-")</f>
        <v>-</v>
      </c>
      <c r="AX288" s="49" t="str">
        <f>IFERROR(VLOOKUP($BA$5,Ledger!C288:K288,6,0),"-")</f>
        <v>-</v>
      </c>
      <c r="AY288" s="45">
        <f t="shared" si="66"/>
        <v>0</v>
      </c>
      <c r="AZ288" s="45" t="str">
        <f>IFERROR(VLOOKUP($BA$5,Ledger!C288:K288,9,0),"-")</f>
        <v>-</v>
      </c>
      <c r="BA288" s="45" t="str">
        <f t="shared" si="67"/>
        <v>-</v>
      </c>
      <c r="BC288" s="25" t="str">
        <f>IFERROR(VLOOKUP($BJ$5,Ledger!C288:K288,2,0),"-")</f>
        <v>-</v>
      </c>
      <c r="BD288" s="49" t="str">
        <f>IFERROR(VLOOKUP($BJ$5,Ledger!C288:K288,3,0),"-")</f>
        <v>-</v>
      </c>
      <c r="BE288" s="49" t="str">
        <f>IFERROR(VLOOKUP($BJ$5,Ledger!C288:K288,4,0),"-")</f>
        <v>-</v>
      </c>
      <c r="BF288" s="49" t="str">
        <f>IFERROR(VLOOKUP($BJ$5,Ledger!C288:K288,5,0),"-")</f>
        <v>-</v>
      </c>
      <c r="BG288" s="49" t="str">
        <f>IFERROR(VLOOKUP($BJ$5,Ledger!C288:K288,6,0),"-")</f>
        <v>-</v>
      </c>
      <c r="BH288" s="45">
        <f t="shared" si="68"/>
        <v>0</v>
      </c>
      <c r="BI288" s="45" t="str">
        <f>IFERROR(VLOOKUP($BJ$5,Ledger!C288:K288,9,0),"-")</f>
        <v>-</v>
      </c>
      <c r="BJ288" s="45" t="str">
        <f t="shared" si="69"/>
        <v>-</v>
      </c>
    </row>
    <row r="289" spans="1:62" ht="24" x14ac:dyDescent="0.2">
      <c r="A289" s="25" t="str">
        <f>IFERROR(VLOOKUP($H$5,Ledger!C289:K289,2,0),"-")</f>
        <v>-</v>
      </c>
      <c r="B289" s="49" t="str">
        <f>IFERROR(VLOOKUP($H$5,Ledger!C289:K289,3,0),"-")</f>
        <v>-</v>
      </c>
      <c r="C289" s="49" t="str">
        <f>IFERROR(VLOOKUP($H$5,Ledger!C289:K289,4,0),"-")</f>
        <v>-</v>
      </c>
      <c r="D289" s="49" t="str">
        <f>IFERROR(VLOOKUP($H$5,Ledger!C289:K289,5,0),"-")</f>
        <v>-</v>
      </c>
      <c r="E289" s="49" t="str">
        <f>IFERROR(VLOOKUP($H$5,Ledger!C289:K289,6,0),"-")</f>
        <v>-</v>
      </c>
      <c r="F289" s="45">
        <f t="shared" si="56"/>
        <v>0</v>
      </c>
      <c r="G289" s="45" t="str">
        <f>IFERROR(VLOOKUP($H$5,Ledger!C289:K289,9,0),"-")</f>
        <v>-</v>
      </c>
      <c r="H289" s="45" t="str">
        <f t="shared" si="57"/>
        <v>-</v>
      </c>
      <c r="J289" s="25" t="str">
        <f>IFERROR(VLOOKUP($Q$5,Ledger!C289:K289,2,0),"-")</f>
        <v>-</v>
      </c>
      <c r="K289" s="49" t="str">
        <f>IFERROR(VLOOKUP($Q$5,Ledger!C289:K289,3,0),"-")</f>
        <v>-</v>
      </c>
      <c r="L289" s="49" t="str">
        <f>IFERROR(VLOOKUP($Q$5,Ledger!C289:K289,4,0),"-")</f>
        <v>-</v>
      </c>
      <c r="M289" s="49" t="str">
        <f>IFERROR(VLOOKUP($Q$5,Ledger!C289:K289,5,0),"-")</f>
        <v>-</v>
      </c>
      <c r="N289" s="49" t="str">
        <f>IFERROR(VLOOKUP($Q$5,Ledger!C289:K289,6,0),"-")</f>
        <v>-</v>
      </c>
      <c r="O289" s="45">
        <f t="shared" si="58"/>
        <v>0</v>
      </c>
      <c r="P289" s="45" t="str">
        <f>IFERROR(VLOOKUP($Q$5,Ledger!C289:K289,9,0),"-")</f>
        <v>-</v>
      </c>
      <c r="Q289" s="45" t="str">
        <f t="shared" si="59"/>
        <v>-</v>
      </c>
      <c r="S289" s="25" t="str">
        <f>IFERROR(VLOOKUP($Z$5,Ledger!C289:K289,2,0),"-")</f>
        <v>-</v>
      </c>
      <c r="T289" s="49" t="str">
        <f>IFERROR(VLOOKUP($Z$5,Ledger!C289:K289,3,0),"-")</f>
        <v>-</v>
      </c>
      <c r="U289" s="49" t="str">
        <f>IFERROR(VLOOKUP($Z$5,Ledger!C289:K289,4,0),"-")</f>
        <v>-</v>
      </c>
      <c r="V289" s="49" t="str">
        <f>IFERROR(VLOOKUP($Z$5,Ledger!C289:K289,5,0),"-")</f>
        <v>-</v>
      </c>
      <c r="W289" s="49" t="str">
        <f>IFERROR(VLOOKUP($Z$5,Ledger!C289:K289,6,0),"-")</f>
        <v>-</v>
      </c>
      <c r="X289" s="45">
        <f t="shared" si="60"/>
        <v>0</v>
      </c>
      <c r="Y289" s="45" t="str">
        <f>IFERROR(VLOOKUP($Z$5,Ledger!C289:K289,9,0),"-")</f>
        <v>-</v>
      </c>
      <c r="Z289" s="45" t="str">
        <f t="shared" si="61"/>
        <v>-</v>
      </c>
      <c r="AB289" s="25" t="str">
        <f>IFERROR(VLOOKUP($AI$5,Ledger!C289:K289,2,0),"-")</f>
        <v>-</v>
      </c>
      <c r="AC289" s="49" t="str">
        <f>IFERROR(VLOOKUP($AI$5,Ledger!C289:K289,3,0),"-")</f>
        <v>-</v>
      </c>
      <c r="AD289" s="49" t="str">
        <f>IFERROR(VLOOKUP($AI$5,Ledger!C289:K289,4,0),"-")</f>
        <v>-</v>
      </c>
      <c r="AE289" s="49" t="str">
        <f>IFERROR(VLOOKUP($AI$5,Ledger!C289:K289,5,0),"-")</f>
        <v>-</v>
      </c>
      <c r="AF289" s="49" t="str">
        <f>IFERROR(VLOOKUP($AI$5,Ledger!C289:K289,6,0),"-")</f>
        <v>-</v>
      </c>
      <c r="AG289" s="45">
        <f t="shared" si="62"/>
        <v>0</v>
      </c>
      <c r="AH289" s="45" t="str">
        <f>IFERROR(VLOOKUP($AI$5,Ledger!C289:K289,9,0),"-")</f>
        <v>-</v>
      </c>
      <c r="AI289" s="45" t="str">
        <f t="shared" si="63"/>
        <v>-</v>
      </c>
      <c r="AK289" s="25" t="str">
        <f>IFERROR(VLOOKUP($AR$5,Ledger!C289:K289,2,0),"-")</f>
        <v>-</v>
      </c>
      <c r="AL289" s="49" t="str">
        <f>IFERROR(VLOOKUP($AR$5,Ledger!C289:K289,3,0),"-")</f>
        <v>-</v>
      </c>
      <c r="AM289" s="49" t="str">
        <f>IFERROR(VLOOKUP($AR$5,Ledger!C289:K289,4,0),"-")</f>
        <v>-</v>
      </c>
      <c r="AN289" s="49" t="str">
        <f>IFERROR(VLOOKUP($AR$5,Ledger!C289:K289,5,0),"-")</f>
        <v>-</v>
      </c>
      <c r="AO289" s="49" t="str">
        <f>IFERROR(VLOOKUP($AR$5,Ledger!C289:K289,6,0),"-")</f>
        <v>-</v>
      </c>
      <c r="AP289" s="45">
        <f t="shared" si="64"/>
        <v>0</v>
      </c>
      <c r="AQ289" s="45" t="str">
        <f>IFERROR(VLOOKUP($AR$5,Ledger!C289:K289,9,0),"-")</f>
        <v>-</v>
      </c>
      <c r="AR289" s="45" t="str">
        <f t="shared" si="65"/>
        <v>-</v>
      </c>
      <c r="AT289" s="25" t="str">
        <f>IFERROR(VLOOKUP($BA$5,Ledger!C289:K289,2,0),"-")</f>
        <v>-</v>
      </c>
      <c r="AU289" s="49" t="str">
        <f>IFERROR(VLOOKUP($BA$5,Ledger!C289:K289,3,0),"-")</f>
        <v>-</v>
      </c>
      <c r="AV289" s="49" t="str">
        <f>IFERROR(VLOOKUP($BA$5,Ledger!C289:K289,4,0),"-")</f>
        <v>-</v>
      </c>
      <c r="AW289" s="49" t="str">
        <f>IFERROR(VLOOKUP($BA$5,Ledger!C289:K289,5,0),"-")</f>
        <v>-</v>
      </c>
      <c r="AX289" s="49" t="str">
        <f>IFERROR(VLOOKUP($BA$5,Ledger!C289:K289,6,0),"-")</f>
        <v>-</v>
      </c>
      <c r="AY289" s="45">
        <f t="shared" si="66"/>
        <v>0</v>
      </c>
      <c r="AZ289" s="45" t="str">
        <f>IFERROR(VLOOKUP($BA$5,Ledger!C289:K289,9,0),"-")</f>
        <v>-</v>
      </c>
      <c r="BA289" s="45" t="str">
        <f t="shared" si="67"/>
        <v>-</v>
      </c>
      <c r="BC289" s="25" t="str">
        <f>IFERROR(VLOOKUP($BJ$5,Ledger!C289:K289,2,0),"-")</f>
        <v>-</v>
      </c>
      <c r="BD289" s="49" t="str">
        <f>IFERROR(VLOOKUP($BJ$5,Ledger!C289:K289,3,0),"-")</f>
        <v>-</v>
      </c>
      <c r="BE289" s="49" t="str">
        <f>IFERROR(VLOOKUP($BJ$5,Ledger!C289:K289,4,0),"-")</f>
        <v>-</v>
      </c>
      <c r="BF289" s="49" t="str">
        <f>IFERROR(VLOOKUP($BJ$5,Ledger!C289:K289,5,0),"-")</f>
        <v>-</v>
      </c>
      <c r="BG289" s="49" t="str">
        <f>IFERROR(VLOOKUP($BJ$5,Ledger!C289:K289,6,0),"-")</f>
        <v>-</v>
      </c>
      <c r="BH289" s="45">
        <f t="shared" si="68"/>
        <v>0</v>
      </c>
      <c r="BI289" s="45" t="str">
        <f>IFERROR(VLOOKUP($BJ$5,Ledger!C289:K289,9,0),"-")</f>
        <v>-</v>
      </c>
      <c r="BJ289" s="45" t="str">
        <f t="shared" si="69"/>
        <v>-</v>
      </c>
    </row>
    <row r="290" spans="1:62" ht="24" x14ac:dyDescent="0.2">
      <c r="A290" s="25" t="str">
        <f>IFERROR(VLOOKUP($H$5,Ledger!C290:K290,2,0),"-")</f>
        <v>-</v>
      </c>
      <c r="B290" s="49" t="str">
        <f>IFERROR(VLOOKUP($H$5,Ledger!C290:K290,3,0),"-")</f>
        <v>-</v>
      </c>
      <c r="C290" s="49" t="str">
        <f>IFERROR(VLOOKUP($H$5,Ledger!C290:K290,4,0),"-")</f>
        <v>-</v>
      </c>
      <c r="D290" s="49" t="str">
        <f>IFERROR(VLOOKUP($H$5,Ledger!C290:K290,5,0),"-")</f>
        <v>-</v>
      </c>
      <c r="E290" s="49" t="str">
        <f>IFERROR(VLOOKUP($H$5,Ledger!C290:K290,6,0),"-")</f>
        <v>-</v>
      </c>
      <c r="F290" s="45">
        <f t="shared" si="56"/>
        <v>0</v>
      </c>
      <c r="G290" s="45" t="str">
        <f>IFERROR(VLOOKUP($H$5,Ledger!C290:K290,9,0),"-")</f>
        <v>-</v>
      </c>
      <c r="H290" s="45" t="str">
        <f t="shared" si="57"/>
        <v>-</v>
      </c>
      <c r="J290" s="25" t="str">
        <f>IFERROR(VLOOKUP($Q$5,Ledger!C290:K290,2,0),"-")</f>
        <v>-</v>
      </c>
      <c r="K290" s="49" t="str">
        <f>IFERROR(VLOOKUP($Q$5,Ledger!C290:K290,3,0),"-")</f>
        <v>-</v>
      </c>
      <c r="L290" s="49" t="str">
        <f>IFERROR(VLOOKUP($Q$5,Ledger!C290:K290,4,0),"-")</f>
        <v>-</v>
      </c>
      <c r="M290" s="49" t="str">
        <f>IFERROR(VLOOKUP($Q$5,Ledger!C290:K290,5,0),"-")</f>
        <v>-</v>
      </c>
      <c r="N290" s="49" t="str">
        <f>IFERROR(VLOOKUP($Q$5,Ledger!C290:K290,6,0),"-")</f>
        <v>-</v>
      </c>
      <c r="O290" s="45">
        <f t="shared" si="58"/>
        <v>0</v>
      </c>
      <c r="P290" s="45" t="str">
        <f>IFERROR(VLOOKUP($Q$5,Ledger!C290:K290,9,0),"-")</f>
        <v>-</v>
      </c>
      <c r="Q290" s="45" t="str">
        <f t="shared" si="59"/>
        <v>-</v>
      </c>
      <c r="S290" s="25" t="str">
        <f>IFERROR(VLOOKUP($Z$5,Ledger!C290:K290,2,0),"-")</f>
        <v>-</v>
      </c>
      <c r="T290" s="49" t="str">
        <f>IFERROR(VLOOKUP($Z$5,Ledger!C290:K290,3,0),"-")</f>
        <v>-</v>
      </c>
      <c r="U290" s="49" t="str">
        <f>IFERROR(VLOOKUP($Z$5,Ledger!C290:K290,4,0),"-")</f>
        <v>-</v>
      </c>
      <c r="V290" s="49" t="str">
        <f>IFERROR(VLOOKUP($Z$5,Ledger!C290:K290,5,0),"-")</f>
        <v>-</v>
      </c>
      <c r="W290" s="49" t="str">
        <f>IFERROR(VLOOKUP($Z$5,Ledger!C290:K290,6,0),"-")</f>
        <v>-</v>
      </c>
      <c r="X290" s="45">
        <f t="shared" si="60"/>
        <v>0</v>
      </c>
      <c r="Y290" s="45" t="str">
        <f>IFERROR(VLOOKUP($Z$5,Ledger!C290:K290,9,0),"-")</f>
        <v>-</v>
      </c>
      <c r="Z290" s="45" t="str">
        <f t="shared" si="61"/>
        <v>-</v>
      </c>
      <c r="AB290" s="25" t="str">
        <f>IFERROR(VLOOKUP($AI$5,Ledger!C290:K290,2,0),"-")</f>
        <v>-</v>
      </c>
      <c r="AC290" s="49" t="str">
        <f>IFERROR(VLOOKUP($AI$5,Ledger!C290:K290,3,0),"-")</f>
        <v>-</v>
      </c>
      <c r="AD290" s="49" t="str">
        <f>IFERROR(VLOOKUP($AI$5,Ledger!C290:K290,4,0),"-")</f>
        <v>-</v>
      </c>
      <c r="AE290" s="49" t="str">
        <f>IFERROR(VLOOKUP($AI$5,Ledger!C290:K290,5,0),"-")</f>
        <v>-</v>
      </c>
      <c r="AF290" s="49" t="str">
        <f>IFERROR(VLOOKUP($AI$5,Ledger!C290:K290,6,0),"-")</f>
        <v>-</v>
      </c>
      <c r="AG290" s="45">
        <f t="shared" si="62"/>
        <v>0</v>
      </c>
      <c r="AH290" s="45" t="str">
        <f>IFERROR(VLOOKUP($AI$5,Ledger!C290:K290,9,0),"-")</f>
        <v>-</v>
      </c>
      <c r="AI290" s="45" t="str">
        <f t="shared" si="63"/>
        <v>-</v>
      </c>
      <c r="AK290" s="25" t="str">
        <f>IFERROR(VLOOKUP($AR$5,Ledger!C290:K290,2,0),"-")</f>
        <v>-</v>
      </c>
      <c r="AL290" s="49" t="str">
        <f>IFERROR(VLOOKUP($AR$5,Ledger!C290:K290,3,0),"-")</f>
        <v>-</v>
      </c>
      <c r="AM290" s="49" t="str">
        <f>IFERROR(VLOOKUP($AR$5,Ledger!C290:K290,4,0),"-")</f>
        <v>-</v>
      </c>
      <c r="AN290" s="49" t="str">
        <f>IFERROR(VLOOKUP($AR$5,Ledger!C290:K290,5,0),"-")</f>
        <v>-</v>
      </c>
      <c r="AO290" s="49" t="str">
        <f>IFERROR(VLOOKUP($AR$5,Ledger!C290:K290,6,0),"-")</f>
        <v>-</v>
      </c>
      <c r="AP290" s="45">
        <f t="shared" si="64"/>
        <v>0</v>
      </c>
      <c r="AQ290" s="45" t="str">
        <f>IFERROR(VLOOKUP($AR$5,Ledger!C290:K290,9,0),"-")</f>
        <v>-</v>
      </c>
      <c r="AR290" s="45" t="str">
        <f t="shared" si="65"/>
        <v>-</v>
      </c>
      <c r="AT290" s="25" t="str">
        <f>IFERROR(VLOOKUP($BA$5,Ledger!C290:K290,2,0),"-")</f>
        <v>-</v>
      </c>
      <c r="AU290" s="49" t="str">
        <f>IFERROR(VLOOKUP($BA$5,Ledger!C290:K290,3,0),"-")</f>
        <v>-</v>
      </c>
      <c r="AV290" s="49" t="str">
        <f>IFERROR(VLOOKUP($BA$5,Ledger!C290:K290,4,0),"-")</f>
        <v>-</v>
      </c>
      <c r="AW290" s="49" t="str">
        <f>IFERROR(VLOOKUP($BA$5,Ledger!C290:K290,5,0),"-")</f>
        <v>-</v>
      </c>
      <c r="AX290" s="49" t="str">
        <f>IFERROR(VLOOKUP($BA$5,Ledger!C290:K290,6,0),"-")</f>
        <v>-</v>
      </c>
      <c r="AY290" s="45">
        <f t="shared" si="66"/>
        <v>0</v>
      </c>
      <c r="AZ290" s="45" t="str">
        <f>IFERROR(VLOOKUP($BA$5,Ledger!C290:K290,9,0),"-")</f>
        <v>-</v>
      </c>
      <c r="BA290" s="45" t="str">
        <f t="shared" si="67"/>
        <v>-</v>
      </c>
      <c r="BC290" s="25" t="str">
        <f>IFERROR(VLOOKUP($BJ$5,Ledger!C290:K290,2,0),"-")</f>
        <v>-</v>
      </c>
      <c r="BD290" s="49" t="str">
        <f>IFERROR(VLOOKUP($BJ$5,Ledger!C290:K290,3,0),"-")</f>
        <v>-</v>
      </c>
      <c r="BE290" s="49" t="str">
        <f>IFERROR(VLOOKUP($BJ$5,Ledger!C290:K290,4,0),"-")</f>
        <v>-</v>
      </c>
      <c r="BF290" s="49" t="str">
        <f>IFERROR(VLOOKUP($BJ$5,Ledger!C290:K290,5,0),"-")</f>
        <v>-</v>
      </c>
      <c r="BG290" s="49" t="str">
        <f>IFERROR(VLOOKUP($BJ$5,Ledger!C290:K290,6,0),"-")</f>
        <v>-</v>
      </c>
      <c r="BH290" s="45">
        <f t="shared" si="68"/>
        <v>0</v>
      </c>
      <c r="BI290" s="45" t="str">
        <f>IFERROR(VLOOKUP($BJ$5,Ledger!C290:K290,9,0),"-")</f>
        <v>-</v>
      </c>
      <c r="BJ290" s="45" t="str">
        <f t="shared" si="69"/>
        <v>-</v>
      </c>
    </row>
    <row r="291" spans="1:62" ht="24" x14ac:dyDescent="0.2">
      <c r="A291" s="25" t="str">
        <f>IFERROR(VLOOKUP($H$5,Ledger!C291:K291,2,0),"-")</f>
        <v>-</v>
      </c>
      <c r="B291" s="49" t="str">
        <f>IFERROR(VLOOKUP($H$5,Ledger!C291:K291,3,0),"-")</f>
        <v>-</v>
      </c>
      <c r="C291" s="49" t="str">
        <f>IFERROR(VLOOKUP($H$5,Ledger!C291:K291,4,0),"-")</f>
        <v>-</v>
      </c>
      <c r="D291" s="49" t="str">
        <f>IFERROR(VLOOKUP($H$5,Ledger!C291:K291,5,0),"-")</f>
        <v>-</v>
      </c>
      <c r="E291" s="49" t="str">
        <f>IFERROR(VLOOKUP($H$5,Ledger!C291:K291,6,0),"-")</f>
        <v>-</v>
      </c>
      <c r="F291" s="45">
        <f t="shared" si="56"/>
        <v>0</v>
      </c>
      <c r="G291" s="45" t="str">
        <f>IFERROR(VLOOKUP($H$5,Ledger!C291:K291,9,0),"-")</f>
        <v>-</v>
      </c>
      <c r="H291" s="45" t="str">
        <f t="shared" si="57"/>
        <v>-</v>
      </c>
      <c r="J291" s="25" t="str">
        <f>IFERROR(VLOOKUP($Q$5,Ledger!C291:K291,2,0),"-")</f>
        <v>-</v>
      </c>
      <c r="K291" s="49" t="str">
        <f>IFERROR(VLOOKUP($Q$5,Ledger!C291:K291,3,0),"-")</f>
        <v>-</v>
      </c>
      <c r="L291" s="49" t="str">
        <f>IFERROR(VLOOKUP($Q$5,Ledger!C291:K291,4,0),"-")</f>
        <v>-</v>
      </c>
      <c r="M291" s="49" t="str">
        <f>IFERROR(VLOOKUP($Q$5,Ledger!C291:K291,5,0),"-")</f>
        <v>-</v>
      </c>
      <c r="N291" s="49" t="str">
        <f>IFERROR(VLOOKUP($Q$5,Ledger!C291:K291,6,0),"-")</f>
        <v>-</v>
      </c>
      <c r="O291" s="45">
        <f t="shared" si="58"/>
        <v>0</v>
      </c>
      <c r="P291" s="45" t="str">
        <f>IFERROR(VLOOKUP($Q$5,Ledger!C291:K291,9,0),"-")</f>
        <v>-</v>
      </c>
      <c r="Q291" s="45" t="str">
        <f t="shared" si="59"/>
        <v>-</v>
      </c>
      <c r="S291" s="25" t="str">
        <f>IFERROR(VLOOKUP($Z$5,Ledger!C291:K291,2,0),"-")</f>
        <v>-</v>
      </c>
      <c r="T291" s="49" t="str">
        <f>IFERROR(VLOOKUP($Z$5,Ledger!C291:K291,3,0),"-")</f>
        <v>-</v>
      </c>
      <c r="U291" s="49" t="str">
        <f>IFERROR(VLOOKUP($Z$5,Ledger!C291:K291,4,0),"-")</f>
        <v>-</v>
      </c>
      <c r="V291" s="49" t="str">
        <f>IFERROR(VLOOKUP($Z$5,Ledger!C291:K291,5,0),"-")</f>
        <v>-</v>
      </c>
      <c r="W291" s="49" t="str">
        <f>IFERROR(VLOOKUP($Z$5,Ledger!C291:K291,6,0),"-")</f>
        <v>-</v>
      </c>
      <c r="X291" s="45">
        <f t="shared" si="60"/>
        <v>0</v>
      </c>
      <c r="Y291" s="45" t="str">
        <f>IFERROR(VLOOKUP($Z$5,Ledger!C291:K291,9,0),"-")</f>
        <v>-</v>
      </c>
      <c r="Z291" s="45" t="str">
        <f t="shared" si="61"/>
        <v>-</v>
      </c>
      <c r="AB291" s="25" t="str">
        <f>IFERROR(VLOOKUP($AI$5,Ledger!C291:K291,2,0),"-")</f>
        <v>-</v>
      </c>
      <c r="AC291" s="49" t="str">
        <f>IFERROR(VLOOKUP($AI$5,Ledger!C291:K291,3,0),"-")</f>
        <v>-</v>
      </c>
      <c r="AD291" s="49" t="str">
        <f>IFERROR(VLOOKUP($AI$5,Ledger!C291:K291,4,0),"-")</f>
        <v>-</v>
      </c>
      <c r="AE291" s="49" t="str">
        <f>IFERROR(VLOOKUP($AI$5,Ledger!C291:K291,5,0),"-")</f>
        <v>-</v>
      </c>
      <c r="AF291" s="49" t="str">
        <f>IFERROR(VLOOKUP($AI$5,Ledger!C291:K291,6,0),"-")</f>
        <v>-</v>
      </c>
      <c r="AG291" s="45">
        <f t="shared" si="62"/>
        <v>0</v>
      </c>
      <c r="AH291" s="45" t="str">
        <f>IFERROR(VLOOKUP($AI$5,Ledger!C291:K291,9,0),"-")</f>
        <v>-</v>
      </c>
      <c r="AI291" s="45" t="str">
        <f t="shared" si="63"/>
        <v>-</v>
      </c>
      <c r="AK291" s="25" t="str">
        <f>IFERROR(VLOOKUP($AR$5,Ledger!C291:K291,2,0),"-")</f>
        <v>-</v>
      </c>
      <c r="AL291" s="49" t="str">
        <f>IFERROR(VLOOKUP($AR$5,Ledger!C291:K291,3,0),"-")</f>
        <v>-</v>
      </c>
      <c r="AM291" s="49" t="str">
        <f>IFERROR(VLOOKUP($AR$5,Ledger!C291:K291,4,0),"-")</f>
        <v>-</v>
      </c>
      <c r="AN291" s="49" t="str">
        <f>IFERROR(VLOOKUP($AR$5,Ledger!C291:K291,5,0),"-")</f>
        <v>-</v>
      </c>
      <c r="AO291" s="49" t="str">
        <f>IFERROR(VLOOKUP($AR$5,Ledger!C291:K291,6,0),"-")</f>
        <v>-</v>
      </c>
      <c r="AP291" s="45">
        <f t="shared" si="64"/>
        <v>0</v>
      </c>
      <c r="AQ291" s="45" t="str">
        <f>IFERROR(VLOOKUP($AR$5,Ledger!C291:K291,9,0),"-")</f>
        <v>-</v>
      </c>
      <c r="AR291" s="45" t="str">
        <f t="shared" si="65"/>
        <v>-</v>
      </c>
      <c r="AT291" s="25" t="str">
        <f>IFERROR(VLOOKUP($BA$5,Ledger!C291:K291,2,0),"-")</f>
        <v>-</v>
      </c>
      <c r="AU291" s="49" t="str">
        <f>IFERROR(VLOOKUP($BA$5,Ledger!C291:K291,3,0),"-")</f>
        <v>-</v>
      </c>
      <c r="AV291" s="49" t="str">
        <f>IFERROR(VLOOKUP($BA$5,Ledger!C291:K291,4,0),"-")</f>
        <v>-</v>
      </c>
      <c r="AW291" s="49" t="str">
        <f>IFERROR(VLOOKUP($BA$5,Ledger!C291:K291,5,0),"-")</f>
        <v>-</v>
      </c>
      <c r="AX291" s="49" t="str">
        <f>IFERROR(VLOOKUP($BA$5,Ledger!C291:K291,6,0),"-")</f>
        <v>-</v>
      </c>
      <c r="AY291" s="45">
        <f t="shared" si="66"/>
        <v>0</v>
      </c>
      <c r="AZ291" s="45" t="str">
        <f>IFERROR(VLOOKUP($BA$5,Ledger!C291:K291,9,0),"-")</f>
        <v>-</v>
      </c>
      <c r="BA291" s="45" t="str">
        <f t="shared" si="67"/>
        <v>-</v>
      </c>
      <c r="BC291" s="25" t="str">
        <f>IFERROR(VLOOKUP($BJ$5,Ledger!C291:K291,2,0),"-")</f>
        <v>-</v>
      </c>
      <c r="BD291" s="49" t="str">
        <f>IFERROR(VLOOKUP($BJ$5,Ledger!C291:K291,3,0),"-")</f>
        <v>-</v>
      </c>
      <c r="BE291" s="49" t="str">
        <f>IFERROR(VLOOKUP($BJ$5,Ledger!C291:K291,4,0),"-")</f>
        <v>-</v>
      </c>
      <c r="BF291" s="49" t="str">
        <f>IFERROR(VLOOKUP($BJ$5,Ledger!C291:K291,5,0),"-")</f>
        <v>-</v>
      </c>
      <c r="BG291" s="49" t="str">
        <f>IFERROR(VLOOKUP($BJ$5,Ledger!C291:K291,6,0),"-")</f>
        <v>-</v>
      </c>
      <c r="BH291" s="45">
        <f t="shared" si="68"/>
        <v>0</v>
      </c>
      <c r="BI291" s="45" t="str">
        <f>IFERROR(VLOOKUP($BJ$5,Ledger!C291:K291,9,0),"-")</f>
        <v>-</v>
      </c>
      <c r="BJ291" s="45" t="str">
        <f t="shared" si="69"/>
        <v>-</v>
      </c>
    </row>
    <row r="292" spans="1:62" ht="24" x14ac:dyDescent="0.2">
      <c r="A292" s="25" t="str">
        <f>IFERROR(VLOOKUP($H$5,Ledger!C292:K292,2,0),"-")</f>
        <v>-</v>
      </c>
      <c r="B292" s="49" t="str">
        <f>IFERROR(VLOOKUP($H$5,Ledger!C292:K292,3,0),"-")</f>
        <v>-</v>
      </c>
      <c r="C292" s="49" t="str">
        <f>IFERROR(VLOOKUP($H$5,Ledger!C292:K292,4,0),"-")</f>
        <v>-</v>
      </c>
      <c r="D292" s="49" t="str">
        <f>IFERROR(VLOOKUP($H$5,Ledger!C292:K292,5,0),"-")</f>
        <v>-</v>
      </c>
      <c r="E292" s="49" t="str">
        <f>IFERROR(VLOOKUP($H$5,Ledger!C292:K292,6,0),"-")</f>
        <v>-</v>
      </c>
      <c r="F292" s="45">
        <f t="shared" si="56"/>
        <v>0</v>
      </c>
      <c r="G292" s="45" t="str">
        <f>IFERROR(VLOOKUP($H$5,Ledger!C292:K292,9,0),"-")</f>
        <v>-</v>
      </c>
      <c r="H292" s="45" t="str">
        <f t="shared" si="57"/>
        <v>-</v>
      </c>
      <c r="J292" s="25" t="str">
        <f>IFERROR(VLOOKUP($Q$5,Ledger!C292:K292,2,0),"-")</f>
        <v>-</v>
      </c>
      <c r="K292" s="49" t="str">
        <f>IFERROR(VLOOKUP($Q$5,Ledger!C292:K292,3,0),"-")</f>
        <v>-</v>
      </c>
      <c r="L292" s="49" t="str">
        <f>IFERROR(VLOOKUP($Q$5,Ledger!C292:K292,4,0),"-")</f>
        <v>-</v>
      </c>
      <c r="M292" s="49" t="str">
        <f>IFERROR(VLOOKUP($Q$5,Ledger!C292:K292,5,0),"-")</f>
        <v>-</v>
      </c>
      <c r="N292" s="49" t="str">
        <f>IFERROR(VLOOKUP($Q$5,Ledger!C292:K292,6,0),"-")</f>
        <v>-</v>
      </c>
      <c r="O292" s="45">
        <f t="shared" si="58"/>
        <v>0</v>
      </c>
      <c r="P292" s="45" t="str">
        <f>IFERROR(VLOOKUP($Q$5,Ledger!C292:K292,9,0),"-")</f>
        <v>-</v>
      </c>
      <c r="Q292" s="45" t="str">
        <f t="shared" si="59"/>
        <v>-</v>
      </c>
      <c r="S292" s="25" t="str">
        <f>IFERROR(VLOOKUP($Z$5,Ledger!C292:K292,2,0),"-")</f>
        <v>-</v>
      </c>
      <c r="T292" s="49" t="str">
        <f>IFERROR(VLOOKUP($Z$5,Ledger!C292:K292,3,0),"-")</f>
        <v>-</v>
      </c>
      <c r="U292" s="49" t="str">
        <f>IFERROR(VLOOKUP($Z$5,Ledger!C292:K292,4,0),"-")</f>
        <v>-</v>
      </c>
      <c r="V292" s="49" t="str">
        <f>IFERROR(VLOOKUP($Z$5,Ledger!C292:K292,5,0),"-")</f>
        <v>-</v>
      </c>
      <c r="W292" s="49" t="str">
        <f>IFERROR(VLOOKUP($Z$5,Ledger!C292:K292,6,0),"-")</f>
        <v>-</v>
      </c>
      <c r="X292" s="45">
        <f t="shared" si="60"/>
        <v>0</v>
      </c>
      <c r="Y292" s="45" t="str">
        <f>IFERROR(VLOOKUP($Z$5,Ledger!C292:K292,9,0),"-")</f>
        <v>-</v>
      </c>
      <c r="Z292" s="45" t="str">
        <f t="shared" si="61"/>
        <v>-</v>
      </c>
      <c r="AB292" s="25" t="str">
        <f>IFERROR(VLOOKUP($AI$5,Ledger!C292:K292,2,0),"-")</f>
        <v>-</v>
      </c>
      <c r="AC292" s="49" t="str">
        <f>IFERROR(VLOOKUP($AI$5,Ledger!C292:K292,3,0),"-")</f>
        <v>-</v>
      </c>
      <c r="AD292" s="49" t="str">
        <f>IFERROR(VLOOKUP($AI$5,Ledger!C292:K292,4,0),"-")</f>
        <v>-</v>
      </c>
      <c r="AE292" s="49" t="str">
        <f>IFERROR(VLOOKUP($AI$5,Ledger!C292:K292,5,0),"-")</f>
        <v>-</v>
      </c>
      <c r="AF292" s="49" t="str">
        <f>IFERROR(VLOOKUP($AI$5,Ledger!C292:K292,6,0),"-")</f>
        <v>-</v>
      </c>
      <c r="AG292" s="45">
        <f t="shared" si="62"/>
        <v>0</v>
      </c>
      <c r="AH292" s="45" t="str">
        <f>IFERROR(VLOOKUP($AI$5,Ledger!C292:K292,9,0),"-")</f>
        <v>-</v>
      </c>
      <c r="AI292" s="45" t="str">
        <f t="shared" si="63"/>
        <v>-</v>
      </c>
      <c r="AK292" s="25" t="str">
        <f>IFERROR(VLOOKUP($AR$5,Ledger!C292:K292,2,0),"-")</f>
        <v>-</v>
      </c>
      <c r="AL292" s="49" t="str">
        <f>IFERROR(VLOOKUP($AR$5,Ledger!C292:K292,3,0),"-")</f>
        <v>-</v>
      </c>
      <c r="AM292" s="49" t="str">
        <f>IFERROR(VLOOKUP($AR$5,Ledger!C292:K292,4,0),"-")</f>
        <v>-</v>
      </c>
      <c r="AN292" s="49" t="str">
        <f>IFERROR(VLOOKUP($AR$5,Ledger!C292:K292,5,0),"-")</f>
        <v>-</v>
      </c>
      <c r="AO292" s="49" t="str">
        <f>IFERROR(VLOOKUP($AR$5,Ledger!C292:K292,6,0),"-")</f>
        <v>-</v>
      </c>
      <c r="AP292" s="45">
        <f t="shared" si="64"/>
        <v>0</v>
      </c>
      <c r="AQ292" s="45" t="str">
        <f>IFERROR(VLOOKUP($AR$5,Ledger!C292:K292,9,0),"-")</f>
        <v>-</v>
      </c>
      <c r="AR292" s="45" t="str">
        <f t="shared" si="65"/>
        <v>-</v>
      </c>
      <c r="AT292" s="25" t="str">
        <f>IFERROR(VLOOKUP($BA$5,Ledger!C292:K292,2,0),"-")</f>
        <v>-</v>
      </c>
      <c r="AU292" s="49" t="str">
        <f>IFERROR(VLOOKUP($BA$5,Ledger!C292:K292,3,0),"-")</f>
        <v>-</v>
      </c>
      <c r="AV292" s="49" t="str">
        <f>IFERROR(VLOOKUP($BA$5,Ledger!C292:K292,4,0),"-")</f>
        <v>-</v>
      </c>
      <c r="AW292" s="49" t="str">
        <f>IFERROR(VLOOKUP($BA$5,Ledger!C292:K292,5,0),"-")</f>
        <v>-</v>
      </c>
      <c r="AX292" s="49" t="str">
        <f>IFERROR(VLOOKUP($BA$5,Ledger!C292:K292,6,0),"-")</f>
        <v>-</v>
      </c>
      <c r="AY292" s="45">
        <f t="shared" si="66"/>
        <v>0</v>
      </c>
      <c r="AZ292" s="45" t="str">
        <f>IFERROR(VLOOKUP($BA$5,Ledger!C292:K292,9,0),"-")</f>
        <v>-</v>
      </c>
      <c r="BA292" s="45" t="str">
        <f t="shared" si="67"/>
        <v>-</v>
      </c>
      <c r="BC292" s="25" t="str">
        <f>IFERROR(VLOOKUP($BJ$5,Ledger!C292:K292,2,0),"-")</f>
        <v>-</v>
      </c>
      <c r="BD292" s="49" t="str">
        <f>IFERROR(VLOOKUP($BJ$5,Ledger!C292:K292,3,0),"-")</f>
        <v>-</v>
      </c>
      <c r="BE292" s="49" t="str">
        <f>IFERROR(VLOOKUP($BJ$5,Ledger!C292:K292,4,0),"-")</f>
        <v>-</v>
      </c>
      <c r="BF292" s="49" t="str">
        <f>IFERROR(VLOOKUP($BJ$5,Ledger!C292:K292,5,0),"-")</f>
        <v>-</v>
      </c>
      <c r="BG292" s="49" t="str">
        <f>IFERROR(VLOOKUP($BJ$5,Ledger!C292:K292,6,0),"-")</f>
        <v>-</v>
      </c>
      <c r="BH292" s="45">
        <f t="shared" si="68"/>
        <v>0</v>
      </c>
      <c r="BI292" s="45" t="str">
        <f>IFERROR(VLOOKUP($BJ$5,Ledger!C292:K292,9,0),"-")</f>
        <v>-</v>
      </c>
      <c r="BJ292" s="45" t="str">
        <f t="shared" si="69"/>
        <v>-</v>
      </c>
    </row>
    <row r="293" spans="1:62" ht="24" x14ac:dyDescent="0.2">
      <c r="A293" s="25" t="str">
        <f>IFERROR(VLOOKUP($H$5,Ledger!C293:K293,2,0),"-")</f>
        <v>-</v>
      </c>
      <c r="B293" s="49" t="str">
        <f>IFERROR(VLOOKUP($H$5,Ledger!C293:K293,3,0),"-")</f>
        <v>-</v>
      </c>
      <c r="C293" s="49" t="str">
        <f>IFERROR(VLOOKUP($H$5,Ledger!C293:K293,4,0),"-")</f>
        <v>-</v>
      </c>
      <c r="D293" s="49" t="str">
        <f>IFERROR(VLOOKUP($H$5,Ledger!C293:K293,5,0),"-")</f>
        <v>-</v>
      </c>
      <c r="E293" s="49" t="str">
        <f>IFERROR(VLOOKUP($H$5,Ledger!C293:K293,6,0),"-")</f>
        <v>-</v>
      </c>
      <c r="F293" s="45">
        <f t="shared" si="56"/>
        <v>0</v>
      </c>
      <c r="G293" s="45" t="str">
        <f>IFERROR(VLOOKUP($H$5,Ledger!C293:K293,9,0),"-")</f>
        <v>-</v>
      </c>
      <c r="H293" s="45" t="str">
        <f t="shared" si="57"/>
        <v>-</v>
      </c>
      <c r="J293" s="25" t="str">
        <f>IFERROR(VLOOKUP($Q$5,Ledger!C293:K293,2,0),"-")</f>
        <v>-</v>
      </c>
      <c r="K293" s="49" t="str">
        <f>IFERROR(VLOOKUP($Q$5,Ledger!C293:K293,3,0),"-")</f>
        <v>-</v>
      </c>
      <c r="L293" s="49" t="str">
        <f>IFERROR(VLOOKUP($Q$5,Ledger!C293:K293,4,0),"-")</f>
        <v>-</v>
      </c>
      <c r="M293" s="49" t="str">
        <f>IFERROR(VLOOKUP($Q$5,Ledger!C293:K293,5,0),"-")</f>
        <v>-</v>
      </c>
      <c r="N293" s="49" t="str">
        <f>IFERROR(VLOOKUP($Q$5,Ledger!C293:K293,6,0),"-")</f>
        <v>-</v>
      </c>
      <c r="O293" s="45">
        <f t="shared" si="58"/>
        <v>0</v>
      </c>
      <c r="P293" s="45" t="str">
        <f>IFERROR(VLOOKUP($Q$5,Ledger!C293:K293,9,0),"-")</f>
        <v>-</v>
      </c>
      <c r="Q293" s="45" t="str">
        <f t="shared" si="59"/>
        <v>-</v>
      </c>
      <c r="S293" s="25" t="str">
        <f>IFERROR(VLOOKUP($Z$5,Ledger!C293:K293,2,0),"-")</f>
        <v>-</v>
      </c>
      <c r="T293" s="49" t="str">
        <f>IFERROR(VLOOKUP($Z$5,Ledger!C293:K293,3,0),"-")</f>
        <v>-</v>
      </c>
      <c r="U293" s="49" t="str">
        <f>IFERROR(VLOOKUP($Z$5,Ledger!C293:K293,4,0),"-")</f>
        <v>-</v>
      </c>
      <c r="V293" s="49" t="str">
        <f>IFERROR(VLOOKUP($Z$5,Ledger!C293:K293,5,0),"-")</f>
        <v>-</v>
      </c>
      <c r="W293" s="49" t="str">
        <f>IFERROR(VLOOKUP($Z$5,Ledger!C293:K293,6,0),"-")</f>
        <v>-</v>
      </c>
      <c r="X293" s="45">
        <f t="shared" si="60"/>
        <v>0</v>
      </c>
      <c r="Y293" s="45" t="str">
        <f>IFERROR(VLOOKUP($Z$5,Ledger!C293:K293,9,0),"-")</f>
        <v>-</v>
      </c>
      <c r="Z293" s="45" t="str">
        <f t="shared" si="61"/>
        <v>-</v>
      </c>
      <c r="AB293" s="25" t="str">
        <f>IFERROR(VLOOKUP($AI$5,Ledger!C293:K293,2,0),"-")</f>
        <v>-</v>
      </c>
      <c r="AC293" s="49" t="str">
        <f>IFERROR(VLOOKUP($AI$5,Ledger!C293:K293,3,0),"-")</f>
        <v>-</v>
      </c>
      <c r="AD293" s="49" t="str">
        <f>IFERROR(VLOOKUP($AI$5,Ledger!C293:K293,4,0),"-")</f>
        <v>-</v>
      </c>
      <c r="AE293" s="49" t="str">
        <f>IFERROR(VLOOKUP($AI$5,Ledger!C293:K293,5,0),"-")</f>
        <v>-</v>
      </c>
      <c r="AF293" s="49" t="str">
        <f>IFERROR(VLOOKUP($AI$5,Ledger!C293:K293,6,0),"-")</f>
        <v>-</v>
      </c>
      <c r="AG293" s="45">
        <f t="shared" si="62"/>
        <v>0</v>
      </c>
      <c r="AH293" s="45" t="str">
        <f>IFERROR(VLOOKUP($AI$5,Ledger!C293:K293,9,0),"-")</f>
        <v>-</v>
      </c>
      <c r="AI293" s="45" t="str">
        <f t="shared" si="63"/>
        <v>-</v>
      </c>
      <c r="AK293" s="25" t="str">
        <f>IFERROR(VLOOKUP($AR$5,Ledger!C293:K293,2,0),"-")</f>
        <v>-</v>
      </c>
      <c r="AL293" s="49" t="str">
        <f>IFERROR(VLOOKUP($AR$5,Ledger!C293:K293,3,0),"-")</f>
        <v>-</v>
      </c>
      <c r="AM293" s="49" t="str">
        <f>IFERROR(VLOOKUP($AR$5,Ledger!C293:K293,4,0),"-")</f>
        <v>-</v>
      </c>
      <c r="AN293" s="49" t="str">
        <f>IFERROR(VLOOKUP($AR$5,Ledger!C293:K293,5,0),"-")</f>
        <v>-</v>
      </c>
      <c r="AO293" s="49" t="str">
        <f>IFERROR(VLOOKUP($AR$5,Ledger!C293:K293,6,0),"-")</f>
        <v>-</v>
      </c>
      <c r="AP293" s="45">
        <f t="shared" si="64"/>
        <v>0</v>
      </c>
      <c r="AQ293" s="45" t="str">
        <f>IFERROR(VLOOKUP($AR$5,Ledger!C293:K293,9,0),"-")</f>
        <v>-</v>
      </c>
      <c r="AR293" s="45" t="str">
        <f t="shared" si="65"/>
        <v>-</v>
      </c>
      <c r="AT293" s="25" t="str">
        <f>IFERROR(VLOOKUP($BA$5,Ledger!C293:K293,2,0),"-")</f>
        <v>-</v>
      </c>
      <c r="AU293" s="49" t="str">
        <f>IFERROR(VLOOKUP($BA$5,Ledger!C293:K293,3,0),"-")</f>
        <v>-</v>
      </c>
      <c r="AV293" s="49" t="str">
        <f>IFERROR(VLOOKUP($BA$5,Ledger!C293:K293,4,0),"-")</f>
        <v>-</v>
      </c>
      <c r="AW293" s="49" t="str">
        <f>IFERROR(VLOOKUP($BA$5,Ledger!C293:K293,5,0),"-")</f>
        <v>-</v>
      </c>
      <c r="AX293" s="49" t="str">
        <f>IFERROR(VLOOKUP($BA$5,Ledger!C293:K293,6,0),"-")</f>
        <v>-</v>
      </c>
      <c r="AY293" s="45">
        <f t="shared" si="66"/>
        <v>0</v>
      </c>
      <c r="AZ293" s="45" t="str">
        <f>IFERROR(VLOOKUP($BA$5,Ledger!C293:K293,9,0),"-")</f>
        <v>-</v>
      </c>
      <c r="BA293" s="45" t="str">
        <f t="shared" si="67"/>
        <v>-</v>
      </c>
      <c r="BC293" s="25" t="str">
        <f>IFERROR(VLOOKUP($BJ$5,Ledger!C293:K293,2,0),"-")</f>
        <v>-</v>
      </c>
      <c r="BD293" s="49" t="str">
        <f>IFERROR(VLOOKUP($BJ$5,Ledger!C293:K293,3,0),"-")</f>
        <v>-</v>
      </c>
      <c r="BE293" s="49" t="str">
        <f>IFERROR(VLOOKUP($BJ$5,Ledger!C293:K293,4,0),"-")</f>
        <v>-</v>
      </c>
      <c r="BF293" s="49" t="str">
        <f>IFERROR(VLOOKUP($BJ$5,Ledger!C293:K293,5,0),"-")</f>
        <v>-</v>
      </c>
      <c r="BG293" s="49" t="str">
        <f>IFERROR(VLOOKUP($BJ$5,Ledger!C293:K293,6,0),"-")</f>
        <v>-</v>
      </c>
      <c r="BH293" s="45">
        <f t="shared" si="68"/>
        <v>0</v>
      </c>
      <c r="BI293" s="45" t="str">
        <f>IFERROR(VLOOKUP($BJ$5,Ledger!C293:K293,9,0),"-")</f>
        <v>-</v>
      </c>
      <c r="BJ293" s="45" t="str">
        <f t="shared" si="69"/>
        <v>-</v>
      </c>
    </row>
    <row r="294" spans="1:62" ht="24" x14ac:dyDescent="0.2">
      <c r="A294" s="25" t="str">
        <f>IFERROR(VLOOKUP($H$5,Ledger!C294:K294,2,0),"-")</f>
        <v>-</v>
      </c>
      <c r="B294" s="49" t="str">
        <f>IFERROR(VLOOKUP($H$5,Ledger!C294:K294,3,0),"-")</f>
        <v>-</v>
      </c>
      <c r="C294" s="49" t="str">
        <f>IFERROR(VLOOKUP($H$5,Ledger!C294:K294,4,0),"-")</f>
        <v>-</v>
      </c>
      <c r="D294" s="49" t="str">
        <f>IFERROR(VLOOKUP($H$5,Ledger!C294:K294,5,0),"-")</f>
        <v>-</v>
      </c>
      <c r="E294" s="49" t="str">
        <f>IFERROR(VLOOKUP($H$5,Ledger!C294:K294,6,0),"-")</f>
        <v>-</v>
      </c>
      <c r="F294" s="45">
        <f t="shared" si="56"/>
        <v>0</v>
      </c>
      <c r="G294" s="45" t="str">
        <f>IFERROR(VLOOKUP($H$5,Ledger!C294:K294,9,0),"-")</f>
        <v>-</v>
      </c>
      <c r="H294" s="45" t="str">
        <f t="shared" si="57"/>
        <v>-</v>
      </c>
      <c r="J294" s="25" t="str">
        <f>IFERROR(VLOOKUP($Q$5,Ledger!C294:K294,2,0),"-")</f>
        <v>-</v>
      </c>
      <c r="K294" s="49" t="str">
        <f>IFERROR(VLOOKUP($Q$5,Ledger!C294:K294,3,0),"-")</f>
        <v>-</v>
      </c>
      <c r="L294" s="49" t="str">
        <f>IFERROR(VLOOKUP($Q$5,Ledger!C294:K294,4,0),"-")</f>
        <v>-</v>
      </c>
      <c r="M294" s="49" t="str">
        <f>IFERROR(VLOOKUP($Q$5,Ledger!C294:K294,5,0),"-")</f>
        <v>-</v>
      </c>
      <c r="N294" s="49" t="str">
        <f>IFERROR(VLOOKUP($Q$5,Ledger!C294:K294,6,0),"-")</f>
        <v>-</v>
      </c>
      <c r="O294" s="45">
        <f t="shared" si="58"/>
        <v>0</v>
      </c>
      <c r="P294" s="45" t="str">
        <f>IFERROR(VLOOKUP($Q$5,Ledger!C294:K294,9,0),"-")</f>
        <v>-</v>
      </c>
      <c r="Q294" s="45" t="str">
        <f t="shared" si="59"/>
        <v>-</v>
      </c>
      <c r="S294" s="25" t="str">
        <f>IFERROR(VLOOKUP($Z$5,Ledger!C294:K294,2,0),"-")</f>
        <v>-</v>
      </c>
      <c r="T294" s="49" t="str">
        <f>IFERROR(VLOOKUP($Z$5,Ledger!C294:K294,3,0),"-")</f>
        <v>-</v>
      </c>
      <c r="U294" s="49" t="str">
        <f>IFERROR(VLOOKUP($Z$5,Ledger!C294:K294,4,0),"-")</f>
        <v>-</v>
      </c>
      <c r="V294" s="49" t="str">
        <f>IFERROR(VLOOKUP($Z$5,Ledger!C294:K294,5,0),"-")</f>
        <v>-</v>
      </c>
      <c r="W294" s="49" t="str">
        <f>IFERROR(VLOOKUP($Z$5,Ledger!C294:K294,6,0),"-")</f>
        <v>-</v>
      </c>
      <c r="X294" s="45">
        <f t="shared" si="60"/>
        <v>0</v>
      </c>
      <c r="Y294" s="45" t="str">
        <f>IFERROR(VLOOKUP($Z$5,Ledger!C294:K294,9,0),"-")</f>
        <v>-</v>
      </c>
      <c r="Z294" s="45" t="str">
        <f t="shared" si="61"/>
        <v>-</v>
      </c>
      <c r="AB294" s="25" t="str">
        <f>IFERROR(VLOOKUP($AI$5,Ledger!C294:K294,2,0),"-")</f>
        <v>-</v>
      </c>
      <c r="AC294" s="49" t="str">
        <f>IFERROR(VLOOKUP($AI$5,Ledger!C294:K294,3,0),"-")</f>
        <v>-</v>
      </c>
      <c r="AD294" s="49" t="str">
        <f>IFERROR(VLOOKUP($AI$5,Ledger!C294:K294,4,0),"-")</f>
        <v>-</v>
      </c>
      <c r="AE294" s="49" t="str">
        <f>IFERROR(VLOOKUP($AI$5,Ledger!C294:K294,5,0),"-")</f>
        <v>-</v>
      </c>
      <c r="AF294" s="49" t="str">
        <f>IFERROR(VLOOKUP($AI$5,Ledger!C294:K294,6,0),"-")</f>
        <v>-</v>
      </c>
      <c r="AG294" s="45">
        <f t="shared" si="62"/>
        <v>0</v>
      </c>
      <c r="AH294" s="45" t="str">
        <f>IFERROR(VLOOKUP($AI$5,Ledger!C294:K294,9,0),"-")</f>
        <v>-</v>
      </c>
      <c r="AI294" s="45" t="str">
        <f t="shared" si="63"/>
        <v>-</v>
      </c>
      <c r="AK294" s="25" t="str">
        <f>IFERROR(VLOOKUP($AR$5,Ledger!C294:K294,2,0),"-")</f>
        <v>-</v>
      </c>
      <c r="AL294" s="49" t="str">
        <f>IFERROR(VLOOKUP($AR$5,Ledger!C294:K294,3,0),"-")</f>
        <v>-</v>
      </c>
      <c r="AM294" s="49" t="str">
        <f>IFERROR(VLOOKUP($AR$5,Ledger!C294:K294,4,0),"-")</f>
        <v>-</v>
      </c>
      <c r="AN294" s="49" t="str">
        <f>IFERROR(VLOOKUP($AR$5,Ledger!C294:K294,5,0),"-")</f>
        <v>-</v>
      </c>
      <c r="AO294" s="49" t="str">
        <f>IFERROR(VLOOKUP($AR$5,Ledger!C294:K294,6,0),"-")</f>
        <v>-</v>
      </c>
      <c r="AP294" s="45">
        <f t="shared" si="64"/>
        <v>0</v>
      </c>
      <c r="AQ294" s="45" t="str">
        <f>IFERROR(VLOOKUP($AR$5,Ledger!C294:K294,9,0),"-")</f>
        <v>-</v>
      </c>
      <c r="AR294" s="45" t="str">
        <f t="shared" si="65"/>
        <v>-</v>
      </c>
      <c r="AT294" s="25" t="str">
        <f>IFERROR(VLOOKUP($BA$5,Ledger!C294:K294,2,0),"-")</f>
        <v>-</v>
      </c>
      <c r="AU294" s="49" t="str">
        <f>IFERROR(VLOOKUP($BA$5,Ledger!C294:K294,3,0),"-")</f>
        <v>-</v>
      </c>
      <c r="AV294" s="49" t="str">
        <f>IFERROR(VLOOKUP($BA$5,Ledger!C294:K294,4,0),"-")</f>
        <v>-</v>
      </c>
      <c r="AW294" s="49" t="str">
        <f>IFERROR(VLOOKUP($BA$5,Ledger!C294:K294,5,0),"-")</f>
        <v>-</v>
      </c>
      <c r="AX294" s="49" t="str">
        <f>IFERROR(VLOOKUP($BA$5,Ledger!C294:K294,6,0),"-")</f>
        <v>-</v>
      </c>
      <c r="AY294" s="45">
        <f t="shared" si="66"/>
        <v>0</v>
      </c>
      <c r="AZ294" s="45" t="str">
        <f>IFERROR(VLOOKUP($BA$5,Ledger!C294:K294,9,0),"-")</f>
        <v>-</v>
      </c>
      <c r="BA294" s="45" t="str">
        <f t="shared" si="67"/>
        <v>-</v>
      </c>
      <c r="BC294" s="25" t="str">
        <f>IFERROR(VLOOKUP($BJ$5,Ledger!C294:K294,2,0),"-")</f>
        <v>-</v>
      </c>
      <c r="BD294" s="49" t="str">
        <f>IFERROR(VLOOKUP($BJ$5,Ledger!C294:K294,3,0),"-")</f>
        <v>-</v>
      </c>
      <c r="BE294" s="49" t="str">
        <f>IFERROR(VLOOKUP($BJ$5,Ledger!C294:K294,4,0),"-")</f>
        <v>-</v>
      </c>
      <c r="BF294" s="49" t="str">
        <f>IFERROR(VLOOKUP($BJ$5,Ledger!C294:K294,5,0),"-")</f>
        <v>-</v>
      </c>
      <c r="BG294" s="49" t="str">
        <f>IFERROR(VLOOKUP($BJ$5,Ledger!C294:K294,6,0),"-")</f>
        <v>-</v>
      </c>
      <c r="BH294" s="45">
        <f t="shared" si="68"/>
        <v>0</v>
      </c>
      <c r="BI294" s="45" t="str">
        <f>IFERROR(VLOOKUP($BJ$5,Ledger!C294:K294,9,0),"-")</f>
        <v>-</v>
      </c>
      <c r="BJ294" s="45" t="str">
        <f t="shared" si="69"/>
        <v>-</v>
      </c>
    </row>
    <row r="295" spans="1:62" ht="24" x14ac:dyDescent="0.2">
      <c r="A295" s="25" t="str">
        <f>IFERROR(VLOOKUP($H$5,Ledger!C295:K295,2,0),"-")</f>
        <v>-</v>
      </c>
      <c r="B295" s="49" t="str">
        <f>IFERROR(VLOOKUP($H$5,Ledger!C295:K295,3,0),"-")</f>
        <v>-</v>
      </c>
      <c r="C295" s="49" t="str">
        <f>IFERROR(VLOOKUP($H$5,Ledger!C295:K295,4,0),"-")</f>
        <v>-</v>
      </c>
      <c r="D295" s="49" t="str">
        <f>IFERROR(VLOOKUP($H$5,Ledger!C295:K295,5,0),"-")</f>
        <v>-</v>
      </c>
      <c r="E295" s="49" t="str">
        <f>IFERROR(VLOOKUP($H$5,Ledger!C295:K295,6,0),"-")</f>
        <v>-</v>
      </c>
      <c r="F295" s="45">
        <f t="shared" si="56"/>
        <v>0</v>
      </c>
      <c r="G295" s="45" t="str">
        <f>IFERROR(VLOOKUP($H$5,Ledger!C295:K295,9,0),"-")</f>
        <v>-</v>
      </c>
      <c r="H295" s="45" t="str">
        <f t="shared" si="57"/>
        <v>-</v>
      </c>
      <c r="J295" s="25" t="str">
        <f>IFERROR(VLOOKUP($Q$5,Ledger!C295:K295,2,0),"-")</f>
        <v>-</v>
      </c>
      <c r="K295" s="49" t="str">
        <f>IFERROR(VLOOKUP($Q$5,Ledger!C295:K295,3,0),"-")</f>
        <v>-</v>
      </c>
      <c r="L295" s="49" t="str">
        <f>IFERROR(VLOOKUP($Q$5,Ledger!C295:K295,4,0),"-")</f>
        <v>-</v>
      </c>
      <c r="M295" s="49" t="str">
        <f>IFERROR(VLOOKUP($Q$5,Ledger!C295:K295,5,0),"-")</f>
        <v>-</v>
      </c>
      <c r="N295" s="49" t="str">
        <f>IFERROR(VLOOKUP($Q$5,Ledger!C295:K295,6,0),"-")</f>
        <v>-</v>
      </c>
      <c r="O295" s="45">
        <f t="shared" si="58"/>
        <v>0</v>
      </c>
      <c r="P295" s="45" t="str">
        <f>IFERROR(VLOOKUP($Q$5,Ledger!C295:K295,9,0),"-")</f>
        <v>-</v>
      </c>
      <c r="Q295" s="45" t="str">
        <f t="shared" si="59"/>
        <v>-</v>
      </c>
      <c r="S295" s="25" t="str">
        <f>IFERROR(VLOOKUP($Z$5,Ledger!C295:K295,2,0),"-")</f>
        <v>-</v>
      </c>
      <c r="T295" s="49" t="str">
        <f>IFERROR(VLOOKUP($Z$5,Ledger!C295:K295,3,0),"-")</f>
        <v>-</v>
      </c>
      <c r="U295" s="49" t="str">
        <f>IFERROR(VLOOKUP($Z$5,Ledger!C295:K295,4,0),"-")</f>
        <v>-</v>
      </c>
      <c r="V295" s="49" t="str">
        <f>IFERROR(VLOOKUP($Z$5,Ledger!C295:K295,5,0),"-")</f>
        <v>-</v>
      </c>
      <c r="W295" s="49" t="str">
        <f>IFERROR(VLOOKUP($Z$5,Ledger!C295:K295,6,0),"-")</f>
        <v>-</v>
      </c>
      <c r="X295" s="45">
        <f t="shared" si="60"/>
        <v>0</v>
      </c>
      <c r="Y295" s="45" t="str">
        <f>IFERROR(VLOOKUP($Z$5,Ledger!C295:K295,9,0),"-")</f>
        <v>-</v>
      </c>
      <c r="Z295" s="45" t="str">
        <f t="shared" si="61"/>
        <v>-</v>
      </c>
      <c r="AB295" s="25" t="str">
        <f>IFERROR(VLOOKUP($AI$5,Ledger!C295:K295,2,0),"-")</f>
        <v>-</v>
      </c>
      <c r="AC295" s="49" t="str">
        <f>IFERROR(VLOOKUP($AI$5,Ledger!C295:K295,3,0),"-")</f>
        <v>-</v>
      </c>
      <c r="AD295" s="49" t="str">
        <f>IFERROR(VLOOKUP($AI$5,Ledger!C295:K295,4,0),"-")</f>
        <v>-</v>
      </c>
      <c r="AE295" s="49" t="str">
        <f>IFERROR(VLOOKUP($AI$5,Ledger!C295:K295,5,0),"-")</f>
        <v>-</v>
      </c>
      <c r="AF295" s="49" t="str">
        <f>IFERROR(VLOOKUP($AI$5,Ledger!C295:K295,6,0),"-")</f>
        <v>-</v>
      </c>
      <c r="AG295" s="45">
        <f t="shared" si="62"/>
        <v>0</v>
      </c>
      <c r="AH295" s="45" t="str">
        <f>IFERROR(VLOOKUP($AI$5,Ledger!C295:K295,9,0),"-")</f>
        <v>-</v>
      </c>
      <c r="AI295" s="45" t="str">
        <f t="shared" si="63"/>
        <v>-</v>
      </c>
      <c r="AK295" s="25" t="str">
        <f>IFERROR(VLOOKUP($AR$5,Ledger!C295:K295,2,0),"-")</f>
        <v>-</v>
      </c>
      <c r="AL295" s="49" t="str">
        <f>IFERROR(VLOOKUP($AR$5,Ledger!C295:K295,3,0),"-")</f>
        <v>-</v>
      </c>
      <c r="AM295" s="49" t="str">
        <f>IFERROR(VLOOKUP($AR$5,Ledger!C295:K295,4,0),"-")</f>
        <v>-</v>
      </c>
      <c r="AN295" s="49" t="str">
        <f>IFERROR(VLOOKUP($AR$5,Ledger!C295:K295,5,0),"-")</f>
        <v>-</v>
      </c>
      <c r="AO295" s="49" t="str">
        <f>IFERROR(VLOOKUP($AR$5,Ledger!C295:K295,6,0),"-")</f>
        <v>-</v>
      </c>
      <c r="AP295" s="45">
        <f t="shared" si="64"/>
        <v>0</v>
      </c>
      <c r="AQ295" s="45" t="str">
        <f>IFERROR(VLOOKUP($AR$5,Ledger!C295:K295,9,0),"-")</f>
        <v>-</v>
      </c>
      <c r="AR295" s="45" t="str">
        <f t="shared" si="65"/>
        <v>-</v>
      </c>
      <c r="AT295" s="25" t="str">
        <f>IFERROR(VLOOKUP($BA$5,Ledger!C295:K295,2,0),"-")</f>
        <v>-</v>
      </c>
      <c r="AU295" s="49" t="str">
        <f>IFERROR(VLOOKUP($BA$5,Ledger!C295:K295,3,0),"-")</f>
        <v>-</v>
      </c>
      <c r="AV295" s="49" t="str">
        <f>IFERROR(VLOOKUP($BA$5,Ledger!C295:K295,4,0),"-")</f>
        <v>-</v>
      </c>
      <c r="AW295" s="49" t="str">
        <f>IFERROR(VLOOKUP($BA$5,Ledger!C295:K295,5,0),"-")</f>
        <v>-</v>
      </c>
      <c r="AX295" s="49" t="str">
        <f>IFERROR(VLOOKUP($BA$5,Ledger!C295:K295,6,0),"-")</f>
        <v>-</v>
      </c>
      <c r="AY295" s="45">
        <f t="shared" si="66"/>
        <v>0</v>
      </c>
      <c r="AZ295" s="45" t="str">
        <f>IFERROR(VLOOKUP($BA$5,Ledger!C295:K295,9,0),"-")</f>
        <v>-</v>
      </c>
      <c r="BA295" s="45" t="str">
        <f t="shared" si="67"/>
        <v>-</v>
      </c>
      <c r="BC295" s="25" t="str">
        <f>IFERROR(VLOOKUP($BJ$5,Ledger!C295:K295,2,0),"-")</f>
        <v>-</v>
      </c>
      <c r="BD295" s="49" t="str">
        <f>IFERROR(VLOOKUP($BJ$5,Ledger!C295:K295,3,0),"-")</f>
        <v>-</v>
      </c>
      <c r="BE295" s="49" t="str">
        <f>IFERROR(VLOOKUP($BJ$5,Ledger!C295:K295,4,0),"-")</f>
        <v>-</v>
      </c>
      <c r="BF295" s="49" t="str">
        <f>IFERROR(VLOOKUP($BJ$5,Ledger!C295:K295,5,0),"-")</f>
        <v>-</v>
      </c>
      <c r="BG295" s="49" t="str">
        <f>IFERROR(VLOOKUP($BJ$5,Ledger!C295:K295,6,0),"-")</f>
        <v>-</v>
      </c>
      <c r="BH295" s="45">
        <f t="shared" si="68"/>
        <v>0</v>
      </c>
      <c r="BI295" s="45" t="str">
        <f>IFERROR(VLOOKUP($BJ$5,Ledger!C295:K295,9,0),"-")</f>
        <v>-</v>
      </c>
      <c r="BJ295" s="45" t="str">
        <f t="shared" si="69"/>
        <v>-</v>
      </c>
    </row>
    <row r="296" spans="1:62" ht="24" x14ac:dyDescent="0.2">
      <c r="A296" s="25" t="str">
        <f>IFERROR(VLOOKUP($H$5,Ledger!C296:K296,2,0),"-")</f>
        <v>-</v>
      </c>
      <c r="B296" s="49" t="str">
        <f>IFERROR(VLOOKUP($H$5,Ledger!C296:K296,3,0),"-")</f>
        <v>-</v>
      </c>
      <c r="C296" s="49" t="str">
        <f>IFERROR(VLOOKUP($H$5,Ledger!C296:K296,4,0),"-")</f>
        <v>-</v>
      </c>
      <c r="D296" s="49" t="str">
        <f>IFERROR(VLOOKUP($H$5,Ledger!C296:K296,5,0),"-")</f>
        <v>-</v>
      </c>
      <c r="E296" s="49" t="str">
        <f>IFERROR(VLOOKUP($H$5,Ledger!C296:K296,6,0),"-")</f>
        <v>-</v>
      </c>
      <c r="F296" s="45">
        <f t="shared" si="56"/>
        <v>0</v>
      </c>
      <c r="G296" s="45" t="str">
        <f>IFERROR(VLOOKUP($H$5,Ledger!C296:K296,9,0),"-")</f>
        <v>-</v>
      </c>
      <c r="H296" s="45" t="str">
        <f t="shared" si="57"/>
        <v>-</v>
      </c>
      <c r="J296" s="25" t="str">
        <f>IFERROR(VLOOKUP($Q$5,Ledger!C296:K296,2,0),"-")</f>
        <v>-</v>
      </c>
      <c r="K296" s="49" t="str">
        <f>IFERROR(VLOOKUP($Q$5,Ledger!C296:K296,3,0),"-")</f>
        <v>-</v>
      </c>
      <c r="L296" s="49" t="str">
        <f>IFERROR(VLOOKUP($Q$5,Ledger!C296:K296,4,0),"-")</f>
        <v>-</v>
      </c>
      <c r="M296" s="49" t="str">
        <f>IFERROR(VLOOKUP($Q$5,Ledger!C296:K296,5,0),"-")</f>
        <v>-</v>
      </c>
      <c r="N296" s="49" t="str">
        <f>IFERROR(VLOOKUP($Q$5,Ledger!C296:K296,6,0),"-")</f>
        <v>-</v>
      </c>
      <c r="O296" s="45">
        <f t="shared" si="58"/>
        <v>0</v>
      </c>
      <c r="P296" s="45" t="str">
        <f>IFERROR(VLOOKUP($Q$5,Ledger!C296:K296,9,0),"-")</f>
        <v>-</v>
      </c>
      <c r="Q296" s="45" t="str">
        <f t="shared" si="59"/>
        <v>-</v>
      </c>
      <c r="S296" s="25" t="str">
        <f>IFERROR(VLOOKUP($Z$5,Ledger!C296:K296,2,0),"-")</f>
        <v>-</v>
      </c>
      <c r="T296" s="49" t="str">
        <f>IFERROR(VLOOKUP($Z$5,Ledger!C296:K296,3,0),"-")</f>
        <v>-</v>
      </c>
      <c r="U296" s="49" t="str">
        <f>IFERROR(VLOOKUP($Z$5,Ledger!C296:K296,4,0),"-")</f>
        <v>-</v>
      </c>
      <c r="V296" s="49" t="str">
        <f>IFERROR(VLOOKUP($Z$5,Ledger!C296:K296,5,0),"-")</f>
        <v>-</v>
      </c>
      <c r="W296" s="49" t="str">
        <f>IFERROR(VLOOKUP($Z$5,Ledger!C296:K296,6,0),"-")</f>
        <v>-</v>
      </c>
      <c r="X296" s="45">
        <f t="shared" si="60"/>
        <v>0</v>
      </c>
      <c r="Y296" s="45" t="str">
        <f>IFERROR(VLOOKUP($Z$5,Ledger!C296:K296,9,0),"-")</f>
        <v>-</v>
      </c>
      <c r="Z296" s="45" t="str">
        <f t="shared" si="61"/>
        <v>-</v>
      </c>
      <c r="AB296" s="25" t="str">
        <f>IFERROR(VLOOKUP($AI$5,Ledger!C296:K296,2,0),"-")</f>
        <v>-</v>
      </c>
      <c r="AC296" s="49" t="str">
        <f>IFERROR(VLOOKUP($AI$5,Ledger!C296:K296,3,0),"-")</f>
        <v>-</v>
      </c>
      <c r="AD296" s="49" t="str">
        <f>IFERROR(VLOOKUP($AI$5,Ledger!C296:K296,4,0),"-")</f>
        <v>-</v>
      </c>
      <c r="AE296" s="49" t="str">
        <f>IFERROR(VLOOKUP($AI$5,Ledger!C296:K296,5,0),"-")</f>
        <v>-</v>
      </c>
      <c r="AF296" s="49" t="str">
        <f>IFERROR(VLOOKUP($AI$5,Ledger!C296:K296,6,0),"-")</f>
        <v>-</v>
      </c>
      <c r="AG296" s="45">
        <f t="shared" si="62"/>
        <v>0</v>
      </c>
      <c r="AH296" s="45" t="str">
        <f>IFERROR(VLOOKUP($AI$5,Ledger!C296:K296,9,0),"-")</f>
        <v>-</v>
      </c>
      <c r="AI296" s="45" t="str">
        <f t="shared" si="63"/>
        <v>-</v>
      </c>
      <c r="AK296" s="25" t="str">
        <f>IFERROR(VLOOKUP($AR$5,Ledger!C296:K296,2,0),"-")</f>
        <v>-</v>
      </c>
      <c r="AL296" s="49" t="str">
        <f>IFERROR(VLOOKUP($AR$5,Ledger!C296:K296,3,0),"-")</f>
        <v>-</v>
      </c>
      <c r="AM296" s="49" t="str">
        <f>IFERROR(VLOOKUP($AR$5,Ledger!C296:K296,4,0),"-")</f>
        <v>-</v>
      </c>
      <c r="AN296" s="49" t="str">
        <f>IFERROR(VLOOKUP($AR$5,Ledger!C296:K296,5,0),"-")</f>
        <v>-</v>
      </c>
      <c r="AO296" s="49" t="str">
        <f>IFERROR(VLOOKUP($AR$5,Ledger!C296:K296,6,0),"-")</f>
        <v>-</v>
      </c>
      <c r="AP296" s="45">
        <f t="shared" si="64"/>
        <v>0</v>
      </c>
      <c r="AQ296" s="45" t="str">
        <f>IFERROR(VLOOKUP($AR$5,Ledger!C296:K296,9,0),"-")</f>
        <v>-</v>
      </c>
      <c r="AR296" s="45" t="str">
        <f t="shared" si="65"/>
        <v>-</v>
      </c>
      <c r="AT296" s="25" t="str">
        <f>IFERROR(VLOOKUP($BA$5,Ledger!C296:K296,2,0),"-")</f>
        <v>-</v>
      </c>
      <c r="AU296" s="49" t="str">
        <f>IFERROR(VLOOKUP($BA$5,Ledger!C296:K296,3,0),"-")</f>
        <v>-</v>
      </c>
      <c r="AV296" s="49" t="str">
        <f>IFERROR(VLOOKUP($BA$5,Ledger!C296:K296,4,0),"-")</f>
        <v>-</v>
      </c>
      <c r="AW296" s="49" t="str">
        <f>IFERROR(VLOOKUP($BA$5,Ledger!C296:K296,5,0),"-")</f>
        <v>-</v>
      </c>
      <c r="AX296" s="49" t="str">
        <f>IFERROR(VLOOKUP($BA$5,Ledger!C296:K296,6,0),"-")</f>
        <v>-</v>
      </c>
      <c r="AY296" s="45">
        <f t="shared" si="66"/>
        <v>0</v>
      </c>
      <c r="AZ296" s="45" t="str">
        <f>IFERROR(VLOOKUP($BA$5,Ledger!C296:K296,9,0),"-")</f>
        <v>-</v>
      </c>
      <c r="BA296" s="45" t="str">
        <f t="shared" si="67"/>
        <v>-</v>
      </c>
      <c r="BC296" s="25" t="str">
        <f>IFERROR(VLOOKUP($BJ$5,Ledger!C296:K296,2,0),"-")</f>
        <v>-</v>
      </c>
      <c r="BD296" s="49" t="str">
        <f>IFERROR(VLOOKUP($BJ$5,Ledger!C296:K296,3,0),"-")</f>
        <v>-</v>
      </c>
      <c r="BE296" s="49" t="str">
        <f>IFERROR(VLOOKUP($BJ$5,Ledger!C296:K296,4,0),"-")</f>
        <v>-</v>
      </c>
      <c r="BF296" s="49" t="str">
        <f>IFERROR(VLOOKUP($BJ$5,Ledger!C296:K296,5,0),"-")</f>
        <v>-</v>
      </c>
      <c r="BG296" s="49" t="str">
        <f>IFERROR(VLOOKUP($BJ$5,Ledger!C296:K296,6,0),"-")</f>
        <v>-</v>
      </c>
      <c r="BH296" s="45">
        <f t="shared" si="68"/>
        <v>0</v>
      </c>
      <c r="BI296" s="45" t="str">
        <f>IFERROR(VLOOKUP($BJ$5,Ledger!C296:K296,9,0),"-")</f>
        <v>-</v>
      </c>
      <c r="BJ296" s="45" t="str">
        <f t="shared" si="69"/>
        <v>-</v>
      </c>
    </row>
    <row r="297" spans="1:62" ht="24" x14ac:dyDescent="0.2">
      <c r="A297" s="25" t="str">
        <f>IFERROR(VLOOKUP($H$5,Ledger!C297:K297,2,0),"-")</f>
        <v>-</v>
      </c>
      <c r="B297" s="49" t="str">
        <f>IFERROR(VLOOKUP($H$5,Ledger!C297:K297,3,0),"-")</f>
        <v>-</v>
      </c>
      <c r="C297" s="49" t="str">
        <f>IFERROR(VLOOKUP($H$5,Ledger!C297:K297,4,0),"-")</f>
        <v>-</v>
      </c>
      <c r="D297" s="49" t="str">
        <f>IFERROR(VLOOKUP($H$5,Ledger!C297:K297,5,0),"-")</f>
        <v>-</v>
      </c>
      <c r="E297" s="49" t="str">
        <f>IFERROR(VLOOKUP($H$5,Ledger!C297:K297,6,0),"-")</f>
        <v>-</v>
      </c>
      <c r="F297" s="45">
        <f t="shared" si="56"/>
        <v>0</v>
      </c>
      <c r="G297" s="45" t="str">
        <f>IFERROR(VLOOKUP($H$5,Ledger!C297:K297,9,0),"-")</f>
        <v>-</v>
      </c>
      <c r="H297" s="45" t="str">
        <f t="shared" si="57"/>
        <v>-</v>
      </c>
      <c r="J297" s="25" t="str">
        <f>IFERROR(VLOOKUP($Q$5,Ledger!C297:K297,2,0),"-")</f>
        <v>-</v>
      </c>
      <c r="K297" s="49" t="str">
        <f>IFERROR(VLOOKUP($Q$5,Ledger!C297:K297,3,0),"-")</f>
        <v>-</v>
      </c>
      <c r="L297" s="49" t="str">
        <f>IFERROR(VLOOKUP($Q$5,Ledger!C297:K297,4,0),"-")</f>
        <v>-</v>
      </c>
      <c r="M297" s="49" t="str">
        <f>IFERROR(VLOOKUP($Q$5,Ledger!C297:K297,5,0),"-")</f>
        <v>-</v>
      </c>
      <c r="N297" s="49" t="str">
        <f>IFERROR(VLOOKUP($Q$5,Ledger!C297:K297,6,0),"-")</f>
        <v>-</v>
      </c>
      <c r="O297" s="45">
        <f t="shared" si="58"/>
        <v>0</v>
      </c>
      <c r="P297" s="45" t="str">
        <f>IFERROR(VLOOKUP($Q$5,Ledger!C297:K297,9,0),"-")</f>
        <v>-</v>
      </c>
      <c r="Q297" s="45" t="str">
        <f t="shared" si="59"/>
        <v>-</v>
      </c>
      <c r="S297" s="25" t="str">
        <f>IFERROR(VLOOKUP($Z$5,Ledger!C297:K297,2,0),"-")</f>
        <v>-</v>
      </c>
      <c r="T297" s="49" t="str">
        <f>IFERROR(VLOOKUP($Z$5,Ledger!C297:K297,3,0),"-")</f>
        <v>-</v>
      </c>
      <c r="U297" s="49" t="str">
        <f>IFERROR(VLOOKUP($Z$5,Ledger!C297:K297,4,0),"-")</f>
        <v>-</v>
      </c>
      <c r="V297" s="49" t="str">
        <f>IFERROR(VLOOKUP($Z$5,Ledger!C297:K297,5,0),"-")</f>
        <v>-</v>
      </c>
      <c r="W297" s="49" t="str">
        <f>IFERROR(VLOOKUP($Z$5,Ledger!C297:K297,6,0),"-")</f>
        <v>-</v>
      </c>
      <c r="X297" s="45">
        <f t="shared" si="60"/>
        <v>0</v>
      </c>
      <c r="Y297" s="45" t="str">
        <f>IFERROR(VLOOKUP($Z$5,Ledger!C297:K297,9,0),"-")</f>
        <v>-</v>
      </c>
      <c r="Z297" s="45" t="str">
        <f t="shared" si="61"/>
        <v>-</v>
      </c>
      <c r="AB297" s="25" t="str">
        <f>IFERROR(VLOOKUP($AI$5,Ledger!C297:K297,2,0),"-")</f>
        <v>-</v>
      </c>
      <c r="AC297" s="49" t="str">
        <f>IFERROR(VLOOKUP($AI$5,Ledger!C297:K297,3,0),"-")</f>
        <v>-</v>
      </c>
      <c r="AD297" s="49" t="str">
        <f>IFERROR(VLOOKUP($AI$5,Ledger!C297:K297,4,0),"-")</f>
        <v>-</v>
      </c>
      <c r="AE297" s="49" t="str">
        <f>IFERROR(VLOOKUP($AI$5,Ledger!C297:K297,5,0),"-")</f>
        <v>-</v>
      </c>
      <c r="AF297" s="49" t="str">
        <f>IFERROR(VLOOKUP($AI$5,Ledger!C297:K297,6,0),"-")</f>
        <v>-</v>
      </c>
      <c r="AG297" s="45">
        <f t="shared" si="62"/>
        <v>0</v>
      </c>
      <c r="AH297" s="45" t="str">
        <f>IFERROR(VLOOKUP($AI$5,Ledger!C297:K297,9,0),"-")</f>
        <v>-</v>
      </c>
      <c r="AI297" s="45" t="str">
        <f t="shared" si="63"/>
        <v>-</v>
      </c>
      <c r="AK297" s="25" t="str">
        <f>IFERROR(VLOOKUP($AR$5,Ledger!C297:K297,2,0),"-")</f>
        <v>-</v>
      </c>
      <c r="AL297" s="49" t="str">
        <f>IFERROR(VLOOKUP($AR$5,Ledger!C297:K297,3,0),"-")</f>
        <v>-</v>
      </c>
      <c r="AM297" s="49" t="str">
        <f>IFERROR(VLOOKUP($AR$5,Ledger!C297:K297,4,0),"-")</f>
        <v>-</v>
      </c>
      <c r="AN297" s="49" t="str">
        <f>IFERROR(VLOOKUP($AR$5,Ledger!C297:K297,5,0),"-")</f>
        <v>-</v>
      </c>
      <c r="AO297" s="49" t="str">
        <f>IFERROR(VLOOKUP($AR$5,Ledger!C297:K297,6,0),"-")</f>
        <v>-</v>
      </c>
      <c r="AP297" s="45">
        <f t="shared" si="64"/>
        <v>0</v>
      </c>
      <c r="AQ297" s="45" t="str">
        <f>IFERROR(VLOOKUP($AR$5,Ledger!C297:K297,9,0),"-")</f>
        <v>-</v>
      </c>
      <c r="AR297" s="45" t="str">
        <f t="shared" si="65"/>
        <v>-</v>
      </c>
      <c r="AT297" s="25" t="str">
        <f>IFERROR(VLOOKUP($BA$5,Ledger!C297:K297,2,0),"-")</f>
        <v>-</v>
      </c>
      <c r="AU297" s="49" t="str">
        <f>IFERROR(VLOOKUP($BA$5,Ledger!C297:K297,3,0),"-")</f>
        <v>-</v>
      </c>
      <c r="AV297" s="49" t="str">
        <f>IFERROR(VLOOKUP($BA$5,Ledger!C297:K297,4,0),"-")</f>
        <v>-</v>
      </c>
      <c r="AW297" s="49" t="str">
        <f>IFERROR(VLOOKUP($BA$5,Ledger!C297:K297,5,0),"-")</f>
        <v>-</v>
      </c>
      <c r="AX297" s="49" t="str">
        <f>IFERROR(VLOOKUP($BA$5,Ledger!C297:K297,6,0),"-")</f>
        <v>-</v>
      </c>
      <c r="AY297" s="45">
        <f t="shared" si="66"/>
        <v>0</v>
      </c>
      <c r="AZ297" s="45" t="str">
        <f>IFERROR(VLOOKUP($BA$5,Ledger!C297:K297,9,0),"-")</f>
        <v>-</v>
      </c>
      <c r="BA297" s="45" t="str">
        <f t="shared" si="67"/>
        <v>-</v>
      </c>
      <c r="BC297" s="25" t="str">
        <f>IFERROR(VLOOKUP($BJ$5,Ledger!C297:K297,2,0),"-")</f>
        <v>-</v>
      </c>
      <c r="BD297" s="49" t="str">
        <f>IFERROR(VLOOKUP($BJ$5,Ledger!C297:K297,3,0),"-")</f>
        <v>-</v>
      </c>
      <c r="BE297" s="49" t="str">
        <f>IFERROR(VLOOKUP($BJ$5,Ledger!C297:K297,4,0),"-")</f>
        <v>-</v>
      </c>
      <c r="BF297" s="49" t="str">
        <f>IFERROR(VLOOKUP($BJ$5,Ledger!C297:K297,5,0),"-")</f>
        <v>-</v>
      </c>
      <c r="BG297" s="49" t="str">
        <f>IFERROR(VLOOKUP($BJ$5,Ledger!C297:K297,6,0),"-")</f>
        <v>-</v>
      </c>
      <c r="BH297" s="45">
        <f t="shared" si="68"/>
        <v>0</v>
      </c>
      <c r="BI297" s="45" t="str">
        <f>IFERROR(VLOOKUP($BJ$5,Ledger!C297:K297,9,0),"-")</f>
        <v>-</v>
      </c>
      <c r="BJ297" s="45" t="str">
        <f t="shared" si="69"/>
        <v>-</v>
      </c>
    </row>
    <row r="298" spans="1:62" ht="24" x14ac:dyDescent="0.2">
      <c r="A298" s="25" t="str">
        <f>IFERROR(VLOOKUP($H$5,Ledger!C298:K298,2,0),"-")</f>
        <v>-</v>
      </c>
      <c r="B298" s="49" t="str">
        <f>IFERROR(VLOOKUP($H$5,Ledger!C298:K298,3,0),"-")</f>
        <v>-</v>
      </c>
      <c r="C298" s="49" t="str">
        <f>IFERROR(VLOOKUP($H$5,Ledger!C298:K298,4,0),"-")</f>
        <v>-</v>
      </c>
      <c r="D298" s="49" t="str">
        <f>IFERROR(VLOOKUP($H$5,Ledger!C298:K298,5,0),"-")</f>
        <v>-</v>
      </c>
      <c r="E298" s="49" t="str">
        <f>IFERROR(VLOOKUP($H$5,Ledger!C298:K298,6,0),"-")</f>
        <v>-</v>
      </c>
      <c r="F298" s="45">
        <f t="shared" si="56"/>
        <v>0</v>
      </c>
      <c r="G298" s="45" t="str">
        <f>IFERROR(VLOOKUP($H$5,Ledger!C298:K298,9,0),"-")</f>
        <v>-</v>
      </c>
      <c r="H298" s="45" t="str">
        <f t="shared" si="57"/>
        <v>-</v>
      </c>
      <c r="J298" s="25" t="str">
        <f>IFERROR(VLOOKUP($Q$5,Ledger!C298:K298,2,0),"-")</f>
        <v>-</v>
      </c>
      <c r="K298" s="49" t="str">
        <f>IFERROR(VLOOKUP($Q$5,Ledger!C298:K298,3,0),"-")</f>
        <v>-</v>
      </c>
      <c r="L298" s="49" t="str">
        <f>IFERROR(VLOOKUP($Q$5,Ledger!C298:K298,4,0),"-")</f>
        <v>-</v>
      </c>
      <c r="M298" s="49" t="str">
        <f>IFERROR(VLOOKUP($Q$5,Ledger!C298:K298,5,0),"-")</f>
        <v>-</v>
      </c>
      <c r="N298" s="49" t="str">
        <f>IFERROR(VLOOKUP($Q$5,Ledger!C298:K298,6,0),"-")</f>
        <v>-</v>
      </c>
      <c r="O298" s="45">
        <f t="shared" si="58"/>
        <v>0</v>
      </c>
      <c r="P298" s="45" t="str">
        <f>IFERROR(VLOOKUP($Q$5,Ledger!C298:K298,9,0),"-")</f>
        <v>-</v>
      </c>
      <c r="Q298" s="45" t="str">
        <f t="shared" si="59"/>
        <v>-</v>
      </c>
      <c r="S298" s="25" t="str">
        <f>IFERROR(VLOOKUP($Z$5,Ledger!C298:K298,2,0),"-")</f>
        <v>-</v>
      </c>
      <c r="T298" s="49" t="str">
        <f>IFERROR(VLOOKUP($Z$5,Ledger!C298:K298,3,0),"-")</f>
        <v>-</v>
      </c>
      <c r="U298" s="49" t="str">
        <f>IFERROR(VLOOKUP($Z$5,Ledger!C298:K298,4,0),"-")</f>
        <v>-</v>
      </c>
      <c r="V298" s="49" t="str">
        <f>IFERROR(VLOOKUP($Z$5,Ledger!C298:K298,5,0),"-")</f>
        <v>-</v>
      </c>
      <c r="W298" s="49" t="str">
        <f>IFERROR(VLOOKUP($Z$5,Ledger!C298:K298,6,0),"-")</f>
        <v>-</v>
      </c>
      <c r="X298" s="45">
        <f t="shared" si="60"/>
        <v>0</v>
      </c>
      <c r="Y298" s="45" t="str">
        <f>IFERROR(VLOOKUP($Z$5,Ledger!C298:K298,9,0),"-")</f>
        <v>-</v>
      </c>
      <c r="Z298" s="45" t="str">
        <f t="shared" si="61"/>
        <v>-</v>
      </c>
      <c r="AB298" s="25" t="str">
        <f>IFERROR(VLOOKUP($AI$5,Ledger!C298:K298,2,0),"-")</f>
        <v>-</v>
      </c>
      <c r="AC298" s="49" t="str">
        <f>IFERROR(VLOOKUP($AI$5,Ledger!C298:K298,3,0),"-")</f>
        <v>-</v>
      </c>
      <c r="AD298" s="49" t="str">
        <f>IFERROR(VLOOKUP($AI$5,Ledger!C298:K298,4,0),"-")</f>
        <v>-</v>
      </c>
      <c r="AE298" s="49" t="str">
        <f>IFERROR(VLOOKUP($AI$5,Ledger!C298:K298,5,0),"-")</f>
        <v>-</v>
      </c>
      <c r="AF298" s="49" t="str">
        <f>IFERROR(VLOOKUP($AI$5,Ledger!C298:K298,6,0),"-")</f>
        <v>-</v>
      </c>
      <c r="AG298" s="45">
        <f t="shared" si="62"/>
        <v>0</v>
      </c>
      <c r="AH298" s="45" t="str">
        <f>IFERROR(VLOOKUP($AI$5,Ledger!C298:K298,9,0),"-")</f>
        <v>-</v>
      </c>
      <c r="AI298" s="45" t="str">
        <f t="shared" si="63"/>
        <v>-</v>
      </c>
      <c r="AK298" s="25" t="str">
        <f>IFERROR(VLOOKUP($AR$5,Ledger!C298:K298,2,0),"-")</f>
        <v>-</v>
      </c>
      <c r="AL298" s="49" t="str">
        <f>IFERROR(VLOOKUP($AR$5,Ledger!C298:K298,3,0),"-")</f>
        <v>-</v>
      </c>
      <c r="AM298" s="49" t="str">
        <f>IFERROR(VLOOKUP($AR$5,Ledger!C298:K298,4,0),"-")</f>
        <v>-</v>
      </c>
      <c r="AN298" s="49" t="str">
        <f>IFERROR(VLOOKUP($AR$5,Ledger!C298:K298,5,0),"-")</f>
        <v>-</v>
      </c>
      <c r="AO298" s="49" t="str">
        <f>IFERROR(VLOOKUP($AR$5,Ledger!C298:K298,6,0),"-")</f>
        <v>-</v>
      </c>
      <c r="AP298" s="45">
        <f t="shared" si="64"/>
        <v>0</v>
      </c>
      <c r="AQ298" s="45" t="str">
        <f>IFERROR(VLOOKUP($AR$5,Ledger!C298:K298,9,0),"-")</f>
        <v>-</v>
      </c>
      <c r="AR298" s="45" t="str">
        <f t="shared" si="65"/>
        <v>-</v>
      </c>
      <c r="AT298" s="25" t="str">
        <f>IFERROR(VLOOKUP($BA$5,Ledger!C298:K298,2,0),"-")</f>
        <v>-</v>
      </c>
      <c r="AU298" s="49" t="str">
        <f>IFERROR(VLOOKUP($BA$5,Ledger!C298:K298,3,0),"-")</f>
        <v>-</v>
      </c>
      <c r="AV298" s="49" t="str">
        <f>IFERROR(VLOOKUP($BA$5,Ledger!C298:K298,4,0),"-")</f>
        <v>-</v>
      </c>
      <c r="AW298" s="49" t="str">
        <f>IFERROR(VLOOKUP($BA$5,Ledger!C298:K298,5,0),"-")</f>
        <v>-</v>
      </c>
      <c r="AX298" s="49" t="str">
        <f>IFERROR(VLOOKUP($BA$5,Ledger!C298:K298,6,0),"-")</f>
        <v>-</v>
      </c>
      <c r="AY298" s="45">
        <f t="shared" si="66"/>
        <v>0</v>
      </c>
      <c r="AZ298" s="45" t="str">
        <f>IFERROR(VLOOKUP($BA$5,Ledger!C298:K298,9,0),"-")</f>
        <v>-</v>
      </c>
      <c r="BA298" s="45" t="str">
        <f t="shared" si="67"/>
        <v>-</v>
      </c>
      <c r="BC298" s="25" t="str">
        <f>IFERROR(VLOOKUP($BJ$5,Ledger!C298:K298,2,0),"-")</f>
        <v>-</v>
      </c>
      <c r="BD298" s="49" t="str">
        <f>IFERROR(VLOOKUP($BJ$5,Ledger!C298:K298,3,0),"-")</f>
        <v>-</v>
      </c>
      <c r="BE298" s="49" t="str">
        <f>IFERROR(VLOOKUP($BJ$5,Ledger!C298:K298,4,0),"-")</f>
        <v>-</v>
      </c>
      <c r="BF298" s="49" t="str">
        <f>IFERROR(VLOOKUP($BJ$5,Ledger!C298:K298,5,0),"-")</f>
        <v>-</v>
      </c>
      <c r="BG298" s="49" t="str">
        <f>IFERROR(VLOOKUP($BJ$5,Ledger!C298:K298,6,0),"-")</f>
        <v>-</v>
      </c>
      <c r="BH298" s="45">
        <f t="shared" si="68"/>
        <v>0</v>
      </c>
      <c r="BI298" s="45" t="str">
        <f>IFERROR(VLOOKUP($BJ$5,Ledger!C298:K298,9,0),"-")</f>
        <v>-</v>
      </c>
      <c r="BJ298" s="45" t="str">
        <f t="shared" si="69"/>
        <v>-</v>
      </c>
    </row>
    <row r="299" spans="1:62" ht="24" x14ac:dyDescent="0.2">
      <c r="A299" s="25" t="str">
        <f>IFERROR(VLOOKUP($H$5,Ledger!C299:K299,2,0),"-")</f>
        <v>-</v>
      </c>
      <c r="B299" s="49" t="str">
        <f>IFERROR(VLOOKUP($H$5,Ledger!C299:K299,3,0),"-")</f>
        <v>-</v>
      </c>
      <c r="C299" s="49" t="str">
        <f>IFERROR(VLOOKUP($H$5,Ledger!C299:K299,4,0),"-")</f>
        <v>-</v>
      </c>
      <c r="D299" s="49" t="str">
        <f>IFERROR(VLOOKUP($H$5,Ledger!C299:K299,5,0),"-")</f>
        <v>-</v>
      </c>
      <c r="E299" s="49" t="str">
        <f>IFERROR(VLOOKUP($H$5,Ledger!C299:K299,6,0),"-")</f>
        <v>-</v>
      </c>
      <c r="F299" s="45">
        <f t="shared" si="56"/>
        <v>0</v>
      </c>
      <c r="G299" s="45" t="str">
        <f>IFERROR(VLOOKUP($H$5,Ledger!C299:K299,9,0),"-")</f>
        <v>-</v>
      </c>
      <c r="H299" s="45" t="str">
        <f t="shared" si="57"/>
        <v>-</v>
      </c>
      <c r="J299" s="25" t="str">
        <f>IFERROR(VLOOKUP($Q$5,Ledger!C299:K299,2,0),"-")</f>
        <v>-</v>
      </c>
      <c r="K299" s="49" t="str">
        <f>IFERROR(VLOOKUP($Q$5,Ledger!C299:K299,3,0),"-")</f>
        <v>-</v>
      </c>
      <c r="L299" s="49" t="str">
        <f>IFERROR(VLOOKUP($Q$5,Ledger!C299:K299,4,0),"-")</f>
        <v>-</v>
      </c>
      <c r="M299" s="49" t="str">
        <f>IFERROR(VLOOKUP($Q$5,Ledger!C299:K299,5,0),"-")</f>
        <v>-</v>
      </c>
      <c r="N299" s="49" t="str">
        <f>IFERROR(VLOOKUP($Q$5,Ledger!C299:K299,6,0),"-")</f>
        <v>-</v>
      </c>
      <c r="O299" s="45">
        <f t="shared" si="58"/>
        <v>0</v>
      </c>
      <c r="P299" s="45" t="str">
        <f>IFERROR(VLOOKUP($Q$5,Ledger!C299:K299,9,0),"-")</f>
        <v>-</v>
      </c>
      <c r="Q299" s="45" t="str">
        <f t="shared" si="59"/>
        <v>-</v>
      </c>
      <c r="S299" s="25" t="str">
        <f>IFERROR(VLOOKUP($Z$5,Ledger!C299:K299,2,0),"-")</f>
        <v>-</v>
      </c>
      <c r="T299" s="49" t="str">
        <f>IFERROR(VLOOKUP($Z$5,Ledger!C299:K299,3,0),"-")</f>
        <v>-</v>
      </c>
      <c r="U299" s="49" t="str">
        <f>IFERROR(VLOOKUP($Z$5,Ledger!C299:K299,4,0),"-")</f>
        <v>-</v>
      </c>
      <c r="V299" s="49" t="str">
        <f>IFERROR(VLOOKUP($Z$5,Ledger!C299:K299,5,0),"-")</f>
        <v>-</v>
      </c>
      <c r="W299" s="49" t="str">
        <f>IFERROR(VLOOKUP($Z$5,Ledger!C299:K299,6,0),"-")</f>
        <v>-</v>
      </c>
      <c r="X299" s="45">
        <f t="shared" si="60"/>
        <v>0</v>
      </c>
      <c r="Y299" s="45" t="str">
        <f>IFERROR(VLOOKUP($Z$5,Ledger!C299:K299,9,0),"-")</f>
        <v>-</v>
      </c>
      <c r="Z299" s="45" t="str">
        <f t="shared" si="61"/>
        <v>-</v>
      </c>
      <c r="AB299" s="25" t="str">
        <f>IFERROR(VLOOKUP($AI$5,Ledger!C299:K299,2,0),"-")</f>
        <v>-</v>
      </c>
      <c r="AC299" s="49" t="str">
        <f>IFERROR(VLOOKUP($AI$5,Ledger!C299:K299,3,0),"-")</f>
        <v>-</v>
      </c>
      <c r="AD299" s="49" t="str">
        <f>IFERROR(VLOOKUP($AI$5,Ledger!C299:K299,4,0),"-")</f>
        <v>-</v>
      </c>
      <c r="AE299" s="49" t="str">
        <f>IFERROR(VLOOKUP($AI$5,Ledger!C299:K299,5,0),"-")</f>
        <v>-</v>
      </c>
      <c r="AF299" s="49" t="str">
        <f>IFERROR(VLOOKUP($AI$5,Ledger!C299:K299,6,0),"-")</f>
        <v>-</v>
      </c>
      <c r="AG299" s="45">
        <f t="shared" si="62"/>
        <v>0</v>
      </c>
      <c r="AH299" s="45" t="str">
        <f>IFERROR(VLOOKUP($AI$5,Ledger!C299:K299,9,0),"-")</f>
        <v>-</v>
      </c>
      <c r="AI299" s="45" t="str">
        <f t="shared" si="63"/>
        <v>-</v>
      </c>
      <c r="AK299" s="25" t="str">
        <f>IFERROR(VLOOKUP($AR$5,Ledger!C299:K299,2,0),"-")</f>
        <v>-</v>
      </c>
      <c r="AL299" s="49" t="str">
        <f>IFERROR(VLOOKUP($AR$5,Ledger!C299:K299,3,0),"-")</f>
        <v>-</v>
      </c>
      <c r="AM299" s="49" t="str">
        <f>IFERROR(VLOOKUP($AR$5,Ledger!C299:K299,4,0),"-")</f>
        <v>-</v>
      </c>
      <c r="AN299" s="49" t="str">
        <f>IFERROR(VLOOKUP($AR$5,Ledger!C299:K299,5,0),"-")</f>
        <v>-</v>
      </c>
      <c r="AO299" s="49" t="str">
        <f>IFERROR(VLOOKUP($AR$5,Ledger!C299:K299,6,0),"-")</f>
        <v>-</v>
      </c>
      <c r="AP299" s="45">
        <f t="shared" si="64"/>
        <v>0</v>
      </c>
      <c r="AQ299" s="45" t="str">
        <f>IFERROR(VLOOKUP($AR$5,Ledger!C299:K299,9,0),"-")</f>
        <v>-</v>
      </c>
      <c r="AR299" s="45" t="str">
        <f t="shared" si="65"/>
        <v>-</v>
      </c>
      <c r="AT299" s="25" t="str">
        <f>IFERROR(VLOOKUP($BA$5,Ledger!C299:K299,2,0),"-")</f>
        <v>-</v>
      </c>
      <c r="AU299" s="49" t="str">
        <f>IFERROR(VLOOKUP($BA$5,Ledger!C299:K299,3,0),"-")</f>
        <v>-</v>
      </c>
      <c r="AV299" s="49" t="str">
        <f>IFERROR(VLOOKUP($BA$5,Ledger!C299:K299,4,0),"-")</f>
        <v>-</v>
      </c>
      <c r="AW299" s="49" t="str">
        <f>IFERROR(VLOOKUP($BA$5,Ledger!C299:K299,5,0),"-")</f>
        <v>-</v>
      </c>
      <c r="AX299" s="49" t="str">
        <f>IFERROR(VLOOKUP($BA$5,Ledger!C299:K299,6,0),"-")</f>
        <v>-</v>
      </c>
      <c r="AY299" s="45">
        <f t="shared" si="66"/>
        <v>0</v>
      </c>
      <c r="AZ299" s="45" t="str">
        <f>IFERROR(VLOOKUP($BA$5,Ledger!C299:K299,9,0),"-")</f>
        <v>-</v>
      </c>
      <c r="BA299" s="45" t="str">
        <f t="shared" si="67"/>
        <v>-</v>
      </c>
      <c r="BC299" s="25" t="str">
        <f>IFERROR(VLOOKUP($BJ$5,Ledger!C299:K299,2,0),"-")</f>
        <v>-</v>
      </c>
      <c r="BD299" s="49" t="str">
        <f>IFERROR(VLOOKUP($BJ$5,Ledger!C299:K299,3,0),"-")</f>
        <v>-</v>
      </c>
      <c r="BE299" s="49" t="str">
        <f>IFERROR(VLOOKUP($BJ$5,Ledger!C299:K299,4,0),"-")</f>
        <v>-</v>
      </c>
      <c r="BF299" s="49" t="str">
        <f>IFERROR(VLOOKUP($BJ$5,Ledger!C299:K299,5,0),"-")</f>
        <v>-</v>
      </c>
      <c r="BG299" s="49" t="str">
        <f>IFERROR(VLOOKUP($BJ$5,Ledger!C299:K299,6,0),"-")</f>
        <v>-</v>
      </c>
      <c r="BH299" s="45">
        <f t="shared" si="68"/>
        <v>0</v>
      </c>
      <c r="BI299" s="45" t="str">
        <f>IFERROR(VLOOKUP($BJ$5,Ledger!C299:K299,9,0),"-")</f>
        <v>-</v>
      </c>
      <c r="BJ299" s="45" t="str">
        <f t="shared" si="69"/>
        <v>-</v>
      </c>
    </row>
    <row r="300" spans="1:62" ht="24" x14ac:dyDescent="0.2">
      <c r="A300" s="25" t="str">
        <f>IFERROR(VLOOKUP($H$5,Ledger!C300:K300,2,0),"-")</f>
        <v>-</v>
      </c>
      <c r="B300" s="49" t="str">
        <f>IFERROR(VLOOKUP($H$5,Ledger!C300:K300,3,0),"-")</f>
        <v>-</v>
      </c>
      <c r="C300" s="49" t="str">
        <f>IFERROR(VLOOKUP($H$5,Ledger!C300:K300,4,0),"-")</f>
        <v>-</v>
      </c>
      <c r="D300" s="49" t="str">
        <f>IFERROR(VLOOKUP($H$5,Ledger!C300:K300,5,0),"-")</f>
        <v>-</v>
      </c>
      <c r="E300" s="49" t="str">
        <f>IFERROR(VLOOKUP($H$5,Ledger!C300:K300,6,0),"-")</f>
        <v>-</v>
      </c>
      <c r="F300" s="45">
        <f t="shared" si="56"/>
        <v>0</v>
      </c>
      <c r="G300" s="45" t="str">
        <f>IFERROR(VLOOKUP($H$5,Ledger!C300:K300,9,0),"-")</f>
        <v>-</v>
      </c>
      <c r="H300" s="45" t="str">
        <f t="shared" si="57"/>
        <v>-</v>
      </c>
      <c r="J300" s="25" t="str">
        <f>IFERROR(VLOOKUP($Q$5,Ledger!C300:K300,2,0),"-")</f>
        <v>-</v>
      </c>
      <c r="K300" s="49" t="str">
        <f>IFERROR(VLOOKUP($Q$5,Ledger!C300:K300,3,0),"-")</f>
        <v>-</v>
      </c>
      <c r="L300" s="49" t="str">
        <f>IFERROR(VLOOKUP($Q$5,Ledger!C300:K300,4,0),"-")</f>
        <v>-</v>
      </c>
      <c r="M300" s="49" t="str">
        <f>IFERROR(VLOOKUP($Q$5,Ledger!C300:K300,5,0),"-")</f>
        <v>-</v>
      </c>
      <c r="N300" s="49" t="str">
        <f>IFERROR(VLOOKUP($Q$5,Ledger!C300:K300,6,0),"-")</f>
        <v>-</v>
      </c>
      <c r="O300" s="45">
        <f t="shared" si="58"/>
        <v>0</v>
      </c>
      <c r="P300" s="45" t="str">
        <f>IFERROR(VLOOKUP($Q$5,Ledger!C300:K300,9,0),"-")</f>
        <v>-</v>
      </c>
      <c r="Q300" s="45" t="str">
        <f t="shared" si="59"/>
        <v>-</v>
      </c>
      <c r="S300" s="25" t="str">
        <f>IFERROR(VLOOKUP($Z$5,Ledger!C300:K300,2,0),"-")</f>
        <v>-</v>
      </c>
      <c r="T300" s="49" t="str">
        <f>IFERROR(VLOOKUP($Z$5,Ledger!C300:K300,3,0),"-")</f>
        <v>-</v>
      </c>
      <c r="U300" s="49" t="str">
        <f>IFERROR(VLOOKUP($Z$5,Ledger!C300:K300,4,0),"-")</f>
        <v>-</v>
      </c>
      <c r="V300" s="49" t="str">
        <f>IFERROR(VLOOKUP($Z$5,Ledger!C300:K300,5,0),"-")</f>
        <v>-</v>
      </c>
      <c r="W300" s="49" t="str">
        <f>IFERROR(VLOOKUP($Z$5,Ledger!C300:K300,6,0),"-")</f>
        <v>-</v>
      </c>
      <c r="X300" s="45">
        <f t="shared" si="60"/>
        <v>0</v>
      </c>
      <c r="Y300" s="45" t="str">
        <f>IFERROR(VLOOKUP($Z$5,Ledger!C300:K300,9,0),"-")</f>
        <v>-</v>
      </c>
      <c r="Z300" s="45" t="str">
        <f t="shared" si="61"/>
        <v>-</v>
      </c>
      <c r="AB300" s="25" t="str">
        <f>IFERROR(VLOOKUP($AI$5,Ledger!C300:K300,2,0),"-")</f>
        <v>-</v>
      </c>
      <c r="AC300" s="49" t="str">
        <f>IFERROR(VLOOKUP($AI$5,Ledger!C300:K300,3,0),"-")</f>
        <v>-</v>
      </c>
      <c r="AD300" s="49" t="str">
        <f>IFERROR(VLOOKUP($AI$5,Ledger!C300:K300,4,0),"-")</f>
        <v>-</v>
      </c>
      <c r="AE300" s="49" t="str">
        <f>IFERROR(VLOOKUP($AI$5,Ledger!C300:K300,5,0),"-")</f>
        <v>-</v>
      </c>
      <c r="AF300" s="49" t="str">
        <f>IFERROR(VLOOKUP($AI$5,Ledger!C300:K300,6,0),"-")</f>
        <v>-</v>
      </c>
      <c r="AG300" s="45">
        <f t="shared" si="62"/>
        <v>0</v>
      </c>
      <c r="AH300" s="45" t="str">
        <f>IFERROR(VLOOKUP($AI$5,Ledger!C300:K300,9,0),"-")</f>
        <v>-</v>
      </c>
      <c r="AI300" s="45" t="str">
        <f t="shared" si="63"/>
        <v>-</v>
      </c>
      <c r="AK300" s="25" t="str">
        <f>IFERROR(VLOOKUP($AR$5,Ledger!C300:K300,2,0),"-")</f>
        <v>-</v>
      </c>
      <c r="AL300" s="49" t="str">
        <f>IFERROR(VLOOKUP($AR$5,Ledger!C300:K300,3,0),"-")</f>
        <v>-</v>
      </c>
      <c r="AM300" s="49" t="str">
        <f>IFERROR(VLOOKUP($AR$5,Ledger!C300:K300,4,0),"-")</f>
        <v>-</v>
      </c>
      <c r="AN300" s="49" t="str">
        <f>IFERROR(VLOOKUP($AR$5,Ledger!C300:K300,5,0),"-")</f>
        <v>-</v>
      </c>
      <c r="AO300" s="49" t="str">
        <f>IFERROR(VLOOKUP($AR$5,Ledger!C300:K300,6,0),"-")</f>
        <v>-</v>
      </c>
      <c r="AP300" s="45">
        <f t="shared" si="64"/>
        <v>0</v>
      </c>
      <c r="AQ300" s="45" t="str">
        <f>IFERROR(VLOOKUP($AR$5,Ledger!C300:K300,9,0),"-")</f>
        <v>-</v>
      </c>
      <c r="AR300" s="45" t="str">
        <f t="shared" si="65"/>
        <v>-</v>
      </c>
      <c r="AT300" s="25" t="str">
        <f>IFERROR(VLOOKUP($BA$5,Ledger!C300:K300,2,0),"-")</f>
        <v>-</v>
      </c>
      <c r="AU300" s="49" t="str">
        <f>IFERROR(VLOOKUP($BA$5,Ledger!C300:K300,3,0),"-")</f>
        <v>-</v>
      </c>
      <c r="AV300" s="49" t="str">
        <f>IFERROR(VLOOKUP($BA$5,Ledger!C300:K300,4,0),"-")</f>
        <v>-</v>
      </c>
      <c r="AW300" s="49" t="str">
        <f>IFERROR(VLOOKUP($BA$5,Ledger!C300:K300,5,0),"-")</f>
        <v>-</v>
      </c>
      <c r="AX300" s="49" t="str">
        <f>IFERROR(VLOOKUP($BA$5,Ledger!C300:K300,6,0),"-")</f>
        <v>-</v>
      </c>
      <c r="AY300" s="45">
        <f t="shared" si="66"/>
        <v>0</v>
      </c>
      <c r="AZ300" s="45" t="str">
        <f>IFERROR(VLOOKUP($BA$5,Ledger!C300:K300,9,0),"-")</f>
        <v>-</v>
      </c>
      <c r="BA300" s="45" t="str">
        <f t="shared" si="67"/>
        <v>-</v>
      </c>
      <c r="BC300" s="25" t="str">
        <f>IFERROR(VLOOKUP($BJ$5,Ledger!C300:K300,2,0),"-")</f>
        <v>-</v>
      </c>
      <c r="BD300" s="49" t="str">
        <f>IFERROR(VLOOKUP($BJ$5,Ledger!C300:K300,3,0),"-")</f>
        <v>-</v>
      </c>
      <c r="BE300" s="49" t="str">
        <f>IFERROR(VLOOKUP($BJ$5,Ledger!C300:K300,4,0),"-")</f>
        <v>-</v>
      </c>
      <c r="BF300" s="49" t="str">
        <f>IFERROR(VLOOKUP($BJ$5,Ledger!C300:K300,5,0),"-")</f>
        <v>-</v>
      </c>
      <c r="BG300" s="49" t="str">
        <f>IFERROR(VLOOKUP($BJ$5,Ledger!C300:K300,6,0),"-")</f>
        <v>-</v>
      </c>
      <c r="BH300" s="45">
        <f t="shared" si="68"/>
        <v>0</v>
      </c>
      <c r="BI300" s="45" t="str">
        <f>IFERROR(VLOOKUP($BJ$5,Ledger!C300:K300,9,0),"-")</f>
        <v>-</v>
      </c>
      <c r="BJ300" s="45" t="str">
        <f t="shared" si="69"/>
        <v>-</v>
      </c>
    </row>
    <row r="301" spans="1:62" ht="24" x14ac:dyDescent="0.2">
      <c r="A301" s="25" t="str">
        <f>IFERROR(VLOOKUP($H$5,Ledger!C301:K301,2,0),"-")</f>
        <v>-</v>
      </c>
      <c r="B301" s="49" t="str">
        <f>IFERROR(VLOOKUP($H$5,Ledger!C301:K301,3,0),"-")</f>
        <v>-</v>
      </c>
      <c r="C301" s="49" t="str">
        <f>IFERROR(VLOOKUP($H$5,Ledger!C301:K301,4,0),"-")</f>
        <v>-</v>
      </c>
      <c r="D301" s="49" t="str">
        <f>IFERROR(VLOOKUP($H$5,Ledger!C301:K301,5,0),"-")</f>
        <v>-</v>
      </c>
      <c r="E301" s="49" t="str">
        <f>IFERROR(VLOOKUP($H$5,Ledger!C301:K301,6,0),"-")</f>
        <v>-</v>
      </c>
      <c r="F301" s="45">
        <f t="shared" si="56"/>
        <v>0</v>
      </c>
      <c r="G301" s="45" t="str">
        <f>IFERROR(VLOOKUP($H$5,Ledger!C301:K301,9,0),"-")</f>
        <v>-</v>
      </c>
      <c r="H301" s="45" t="str">
        <f t="shared" si="57"/>
        <v>-</v>
      </c>
      <c r="J301" s="25" t="str">
        <f>IFERROR(VLOOKUP($Q$5,Ledger!C301:K301,2,0),"-")</f>
        <v>-</v>
      </c>
      <c r="K301" s="49" t="str">
        <f>IFERROR(VLOOKUP($Q$5,Ledger!C301:K301,3,0),"-")</f>
        <v>-</v>
      </c>
      <c r="L301" s="49" t="str">
        <f>IFERROR(VLOOKUP($Q$5,Ledger!C301:K301,4,0),"-")</f>
        <v>-</v>
      </c>
      <c r="M301" s="49" t="str">
        <f>IFERROR(VLOOKUP($Q$5,Ledger!C301:K301,5,0),"-")</f>
        <v>-</v>
      </c>
      <c r="N301" s="49" t="str">
        <f>IFERROR(VLOOKUP($Q$5,Ledger!C301:K301,6,0),"-")</f>
        <v>-</v>
      </c>
      <c r="O301" s="45">
        <f t="shared" si="58"/>
        <v>0</v>
      </c>
      <c r="P301" s="45" t="str">
        <f>IFERROR(VLOOKUP($Q$5,Ledger!C301:K301,9,0),"-")</f>
        <v>-</v>
      </c>
      <c r="Q301" s="45" t="str">
        <f t="shared" si="59"/>
        <v>-</v>
      </c>
      <c r="S301" s="25" t="str">
        <f>IFERROR(VLOOKUP($Z$5,Ledger!C301:K301,2,0),"-")</f>
        <v>-</v>
      </c>
      <c r="T301" s="49" t="str">
        <f>IFERROR(VLOOKUP($Z$5,Ledger!C301:K301,3,0),"-")</f>
        <v>-</v>
      </c>
      <c r="U301" s="49" t="str">
        <f>IFERROR(VLOOKUP($Z$5,Ledger!C301:K301,4,0),"-")</f>
        <v>-</v>
      </c>
      <c r="V301" s="49" t="str">
        <f>IFERROR(VLOOKUP($Z$5,Ledger!C301:K301,5,0),"-")</f>
        <v>-</v>
      </c>
      <c r="W301" s="49" t="str">
        <f>IFERROR(VLOOKUP($Z$5,Ledger!C301:K301,6,0),"-")</f>
        <v>-</v>
      </c>
      <c r="X301" s="45">
        <f t="shared" si="60"/>
        <v>0</v>
      </c>
      <c r="Y301" s="45" t="str">
        <f>IFERROR(VLOOKUP($Z$5,Ledger!C301:K301,9,0),"-")</f>
        <v>-</v>
      </c>
      <c r="Z301" s="45" t="str">
        <f t="shared" si="61"/>
        <v>-</v>
      </c>
      <c r="AB301" s="25" t="str">
        <f>IFERROR(VLOOKUP($AI$5,Ledger!C301:K301,2,0),"-")</f>
        <v>-</v>
      </c>
      <c r="AC301" s="49" t="str">
        <f>IFERROR(VLOOKUP($AI$5,Ledger!C301:K301,3,0),"-")</f>
        <v>-</v>
      </c>
      <c r="AD301" s="49" t="str">
        <f>IFERROR(VLOOKUP($AI$5,Ledger!C301:K301,4,0),"-")</f>
        <v>-</v>
      </c>
      <c r="AE301" s="49" t="str">
        <f>IFERROR(VLOOKUP($AI$5,Ledger!C301:K301,5,0),"-")</f>
        <v>-</v>
      </c>
      <c r="AF301" s="49" t="str">
        <f>IFERROR(VLOOKUP($AI$5,Ledger!C301:K301,6,0),"-")</f>
        <v>-</v>
      </c>
      <c r="AG301" s="45">
        <f t="shared" si="62"/>
        <v>0</v>
      </c>
      <c r="AH301" s="45" t="str">
        <f>IFERROR(VLOOKUP($AI$5,Ledger!C301:K301,9,0),"-")</f>
        <v>-</v>
      </c>
      <c r="AI301" s="45" t="str">
        <f t="shared" si="63"/>
        <v>-</v>
      </c>
      <c r="AK301" s="25" t="str">
        <f>IFERROR(VLOOKUP($AR$5,Ledger!C301:K301,2,0),"-")</f>
        <v>-</v>
      </c>
      <c r="AL301" s="49" t="str">
        <f>IFERROR(VLOOKUP($AR$5,Ledger!C301:K301,3,0),"-")</f>
        <v>-</v>
      </c>
      <c r="AM301" s="49" t="str">
        <f>IFERROR(VLOOKUP($AR$5,Ledger!C301:K301,4,0),"-")</f>
        <v>-</v>
      </c>
      <c r="AN301" s="49" t="str">
        <f>IFERROR(VLOOKUP($AR$5,Ledger!C301:K301,5,0),"-")</f>
        <v>-</v>
      </c>
      <c r="AO301" s="49" t="str">
        <f>IFERROR(VLOOKUP($AR$5,Ledger!C301:K301,6,0),"-")</f>
        <v>-</v>
      </c>
      <c r="AP301" s="45">
        <f t="shared" si="64"/>
        <v>0</v>
      </c>
      <c r="AQ301" s="45" t="str">
        <f>IFERROR(VLOOKUP($AR$5,Ledger!C301:K301,9,0),"-")</f>
        <v>-</v>
      </c>
      <c r="AR301" s="45" t="str">
        <f t="shared" si="65"/>
        <v>-</v>
      </c>
      <c r="AT301" s="25" t="str">
        <f>IFERROR(VLOOKUP($BA$5,Ledger!C301:K301,2,0),"-")</f>
        <v>-</v>
      </c>
      <c r="AU301" s="49" t="str">
        <f>IFERROR(VLOOKUP($BA$5,Ledger!C301:K301,3,0),"-")</f>
        <v>-</v>
      </c>
      <c r="AV301" s="49" t="str">
        <f>IFERROR(VLOOKUP($BA$5,Ledger!C301:K301,4,0),"-")</f>
        <v>-</v>
      </c>
      <c r="AW301" s="49" t="str">
        <f>IFERROR(VLOOKUP($BA$5,Ledger!C301:K301,5,0),"-")</f>
        <v>-</v>
      </c>
      <c r="AX301" s="49" t="str">
        <f>IFERROR(VLOOKUP($BA$5,Ledger!C301:K301,6,0),"-")</f>
        <v>-</v>
      </c>
      <c r="AY301" s="45">
        <f t="shared" si="66"/>
        <v>0</v>
      </c>
      <c r="AZ301" s="45" t="str">
        <f>IFERROR(VLOOKUP($BA$5,Ledger!C301:K301,9,0),"-")</f>
        <v>-</v>
      </c>
      <c r="BA301" s="45" t="str">
        <f t="shared" si="67"/>
        <v>-</v>
      </c>
      <c r="BC301" s="25" t="str">
        <f>IFERROR(VLOOKUP($BJ$5,Ledger!C301:K301,2,0),"-")</f>
        <v>-</v>
      </c>
      <c r="BD301" s="49" t="str">
        <f>IFERROR(VLOOKUP($BJ$5,Ledger!C301:K301,3,0),"-")</f>
        <v>-</v>
      </c>
      <c r="BE301" s="49" t="str">
        <f>IFERROR(VLOOKUP($BJ$5,Ledger!C301:K301,4,0),"-")</f>
        <v>-</v>
      </c>
      <c r="BF301" s="49" t="str">
        <f>IFERROR(VLOOKUP($BJ$5,Ledger!C301:K301,5,0),"-")</f>
        <v>-</v>
      </c>
      <c r="BG301" s="49" t="str">
        <f>IFERROR(VLOOKUP($BJ$5,Ledger!C301:K301,6,0),"-")</f>
        <v>-</v>
      </c>
      <c r="BH301" s="45">
        <f t="shared" si="68"/>
        <v>0</v>
      </c>
      <c r="BI301" s="45" t="str">
        <f>IFERROR(VLOOKUP($BJ$5,Ledger!C301:K301,9,0),"-")</f>
        <v>-</v>
      </c>
      <c r="BJ301" s="45" t="str">
        <f t="shared" si="69"/>
        <v>-</v>
      </c>
    </row>
    <row r="302" spans="1:62" ht="24" x14ac:dyDescent="0.2">
      <c r="A302" s="25" t="str">
        <f>IFERROR(VLOOKUP($H$5,Ledger!C302:K302,2,0),"-")</f>
        <v>-</v>
      </c>
      <c r="B302" s="49" t="str">
        <f>IFERROR(VLOOKUP($H$5,Ledger!C302:K302,3,0),"-")</f>
        <v>-</v>
      </c>
      <c r="C302" s="49" t="str">
        <f>IFERROR(VLOOKUP($H$5,Ledger!C302:K302,4,0),"-")</f>
        <v>-</v>
      </c>
      <c r="D302" s="49" t="str">
        <f>IFERROR(VLOOKUP($H$5,Ledger!C302:K302,5,0),"-")</f>
        <v>-</v>
      </c>
      <c r="E302" s="49" t="str">
        <f>IFERROR(VLOOKUP($H$5,Ledger!C302:K302,6,0),"-")</f>
        <v>-</v>
      </c>
      <c r="F302" s="45">
        <f t="shared" si="56"/>
        <v>0</v>
      </c>
      <c r="G302" s="45" t="str">
        <f>IFERROR(VLOOKUP($H$5,Ledger!C302:K302,9,0),"-")</f>
        <v>-</v>
      </c>
      <c r="H302" s="45" t="str">
        <f t="shared" si="57"/>
        <v>-</v>
      </c>
      <c r="J302" s="25" t="str">
        <f>IFERROR(VLOOKUP($Q$5,Ledger!C302:K302,2,0),"-")</f>
        <v>-</v>
      </c>
      <c r="K302" s="49" t="str">
        <f>IFERROR(VLOOKUP($Q$5,Ledger!C302:K302,3,0),"-")</f>
        <v>-</v>
      </c>
      <c r="L302" s="49" t="str">
        <f>IFERROR(VLOOKUP($Q$5,Ledger!C302:K302,4,0),"-")</f>
        <v>-</v>
      </c>
      <c r="M302" s="49" t="str">
        <f>IFERROR(VLOOKUP($Q$5,Ledger!C302:K302,5,0),"-")</f>
        <v>-</v>
      </c>
      <c r="N302" s="49" t="str">
        <f>IFERROR(VLOOKUP($Q$5,Ledger!C302:K302,6,0),"-")</f>
        <v>-</v>
      </c>
      <c r="O302" s="45">
        <f t="shared" si="58"/>
        <v>0</v>
      </c>
      <c r="P302" s="45" t="str">
        <f>IFERROR(VLOOKUP($Q$5,Ledger!C302:K302,9,0),"-")</f>
        <v>-</v>
      </c>
      <c r="Q302" s="45" t="str">
        <f t="shared" si="59"/>
        <v>-</v>
      </c>
      <c r="S302" s="25" t="str">
        <f>IFERROR(VLOOKUP($Z$5,Ledger!C302:K302,2,0),"-")</f>
        <v>-</v>
      </c>
      <c r="T302" s="49" t="str">
        <f>IFERROR(VLOOKUP($Z$5,Ledger!C302:K302,3,0),"-")</f>
        <v>-</v>
      </c>
      <c r="U302" s="49" t="str">
        <f>IFERROR(VLOOKUP($Z$5,Ledger!C302:K302,4,0),"-")</f>
        <v>-</v>
      </c>
      <c r="V302" s="49" t="str">
        <f>IFERROR(VLOOKUP($Z$5,Ledger!C302:K302,5,0),"-")</f>
        <v>-</v>
      </c>
      <c r="W302" s="49" t="str">
        <f>IFERROR(VLOOKUP($Z$5,Ledger!C302:K302,6,0),"-")</f>
        <v>-</v>
      </c>
      <c r="X302" s="45">
        <f t="shared" si="60"/>
        <v>0</v>
      </c>
      <c r="Y302" s="45" t="str">
        <f>IFERROR(VLOOKUP($Z$5,Ledger!C302:K302,9,0),"-")</f>
        <v>-</v>
      </c>
      <c r="Z302" s="45" t="str">
        <f t="shared" si="61"/>
        <v>-</v>
      </c>
      <c r="AB302" s="25" t="str">
        <f>IFERROR(VLOOKUP($AI$5,Ledger!C302:K302,2,0),"-")</f>
        <v>-</v>
      </c>
      <c r="AC302" s="49" t="str">
        <f>IFERROR(VLOOKUP($AI$5,Ledger!C302:K302,3,0),"-")</f>
        <v>-</v>
      </c>
      <c r="AD302" s="49" t="str">
        <f>IFERROR(VLOOKUP($AI$5,Ledger!C302:K302,4,0),"-")</f>
        <v>-</v>
      </c>
      <c r="AE302" s="49" t="str">
        <f>IFERROR(VLOOKUP($AI$5,Ledger!C302:K302,5,0),"-")</f>
        <v>-</v>
      </c>
      <c r="AF302" s="49" t="str">
        <f>IFERROR(VLOOKUP($AI$5,Ledger!C302:K302,6,0),"-")</f>
        <v>-</v>
      </c>
      <c r="AG302" s="45">
        <f t="shared" si="62"/>
        <v>0</v>
      </c>
      <c r="AH302" s="45" t="str">
        <f>IFERROR(VLOOKUP($AI$5,Ledger!C302:K302,9,0),"-")</f>
        <v>-</v>
      </c>
      <c r="AI302" s="45" t="str">
        <f t="shared" si="63"/>
        <v>-</v>
      </c>
      <c r="AK302" s="25" t="str">
        <f>IFERROR(VLOOKUP($AR$5,Ledger!C302:K302,2,0),"-")</f>
        <v>-</v>
      </c>
      <c r="AL302" s="49" t="str">
        <f>IFERROR(VLOOKUP($AR$5,Ledger!C302:K302,3,0),"-")</f>
        <v>-</v>
      </c>
      <c r="AM302" s="49" t="str">
        <f>IFERROR(VLOOKUP($AR$5,Ledger!C302:K302,4,0),"-")</f>
        <v>-</v>
      </c>
      <c r="AN302" s="49" t="str">
        <f>IFERROR(VLOOKUP($AR$5,Ledger!C302:K302,5,0),"-")</f>
        <v>-</v>
      </c>
      <c r="AO302" s="49" t="str">
        <f>IFERROR(VLOOKUP($AR$5,Ledger!C302:K302,6,0),"-")</f>
        <v>-</v>
      </c>
      <c r="AP302" s="45">
        <f t="shared" si="64"/>
        <v>0</v>
      </c>
      <c r="AQ302" s="45" t="str">
        <f>IFERROR(VLOOKUP($AR$5,Ledger!C302:K302,9,0),"-")</f>
        <v>-</v>
      </c>
      <c r="AR302" s="45" t="str">
        <f t="shared" si="65"/>
        <v>-</v>
      </c>
      <c r="AT302" s="25" t="str">
        <f>IFERROR(VLOOKUP($BA$5,Ledger!C302:K302,2,0),"-")</f>
        <v>-</v>
      </c>
      <c r="AU302" s="49" t="str">
        <f>IFERROR(VLOOKUP($BA$5,Ledger!C302:K302,3,0),"-")</f>
        <v>-</v>
      </c>
      <c r="AV302" s="49" t="str">
        <f>IFERROR(VLOOKUP($BA$5,Ledger!C302:K302,4,0),"-")</f>
        <v>-</v>
      </c>
      <c r="AW302" s="49" t="str">
        <f>IFERROR(VLOOKUP($BA$5,Ledger!C302:K302,5,0),"-")</f>
        <v>-</v>
      </c>
      <c r="AX302" s="49" t="str">
        <f>IFERROR(VLOOKUP($BA$5,Ledger!C302:K302,6,0),"-")</f>
        <v>-</v>
      </c>
      <c r="AY302" s="45">
        <f t="shared" si="66"/>
        <v>0</v>
      </c>
      <c r="AZ302" s="45" t="str">
        <f>IFERROR(VLOOKUP($BA$5,Ledger!C302:K302,9,0),"-")</f>
        <v>-</v>
      </c>
      <c r="BA302" s="45" t="str">
        <f t="shared" si="67"/>
        <v>-</v>
      </c>
      <c r="BC302" s="25" t="str">
        <f>IFERROR(VLOOKUP($BJ$5,Ledger!C302:K302,2,0),"-")</f>
        <v>-</v>
      </c>
      <c r="BD302" s="49" t="str">
        <f>IFERROR(VLOOKUP($BJ$5,Ledger!C302:K302,3,0),"-")</f>
        <v>-</v>
      </c>
      <c r="BE302" s="49" t="str">
        <f>IFERROR(VLOOKUP($BJ$5,Ledger!C302:K302,4,0),"-")</f>
        <v>-</v>
      </c>
      <c r="BF302" s="49" t="str">
        <f>IFERROR(VLOOKUP($BJ$5,Ledger!C302:K302,5,0),"-")</f>
        <v>-</v>
      </c>
      <c r="BG302" s="49" t="str">
        <f>IFERROR(VLOOKUP($BJ$5,Ledger!C302:K302,6,0),"-")</f>
        <v>-</v>
      </c>
      <c r="BH302" s="45">
        <f t="shared" si="68"/>
        <v>0</v>
      </c>
      <c r="BI302" s="45" t="str">
        <f>IFERROR(VLOOKUP($BJ$5,Ledger!C302:K302,9,0),"-")</f>
        <v>-</v>
      </c>
      <c r="BJ302" s="45" t="str">
        <f t="shared" si="69"/>
        <v>-</v>
      </c>
    </row>
    <row r="303" spans="1:62" ht="24" x14ac:dyDescent="0.2">
      <c r="A303" s="25" t="str">
        <f>IFERROR(VLOOKUP($H$5,Ledger!C303:K303,2,0),"-")</f>
        <v>-</v>
      </c>
      <c r="B303" s="49" t="str">
        <f>IFERROR(VLOOKUP($H$5,Ledger!C303:K303,3,0),"-")</f>
        <v>-</v>
      </c>
      <c r="C303" s="49" t="str">
        <f>IFERROR(VLOOKUP($H$5,Ledger!C303:K303,4,0),"-")</f>
        <v>-</v>
      </c>
      <c r="D303" s="49" t="str">
        <f>IFERROR(VLOOKUP($H$5,Ledger!C303:K303,5,0),"-")</f>
        <v>-</v>
      </c>
      <c r="E303" s="49" t="str">
        <f>IFERROR(VLOOKUP($H$5,Ledger!C303:K303,6,0),"-")</f>
        <v>-</v>
      </c>
      <c r="F303" s="45">
        <f t="shared" si="56"/>
        <v>0</v>
      </c>
      <c r="G303" s="45" t="str">
        <f>IFERROR(VLOOKUP($H$5,Ledger!C303:K303,9,0),"-")</f>
        <v>-</v>
      </c>
      <c r="H303" s="45" t="str">
        <f t="shared" si="57"/>
        <v>-</v>
      </c>
      <c r="J303" s="25" t="str">
        <f>IFERROR(VLOOKUP($Q$5,Ledger!C303:K303,2,0),"-")</f>
        <v>-</v>
      </c>
      <c r="K303" s="49" t="str">
        <f>IFERROR(VLOOKUP($Q$5,Ledger!C303:K303,3,0),"-")</f>
        <v>-</v>
      </c>
      <c r="L303" s="49" t="str">
        <f>IFERROR(VLOOKUP($Q$5,Ledger!C303:K303,4,0),"-")</f>
        <v>-</v>
      </c>
      <c r="M303" s="49" t="str">
        <f>IFERROR(VLOOKUP($Q$5,Ledger!C303:K303,5,0),"-")</f>
        <v>-</v>
      </c>
      <c r="N303" s="49" t="str">
        <f>IFERROR(VLOOKUP($Q$5,Ledger!C303:K303,6,0),"-")</f>
        <v>-</v>
      </c>
      <c r="O303" s="45">
        <f t="shared" si="58"/>
        <v>0</v>
      </c>
      <c r="P303" s="45" t="str">
        <f>IFERROR(VLOOKUP($Q$5,Ledger!C303:K303,9,0),"-")</f>
        <v>-</v>
      </c>
      <c r="Q303" s="45" t="str">
        <f t="shared" si="59"/>
        <v>-</v>
      </c>
      <c r="S303" s="25" t="str">
        <f>IFERROR(VLOOKUP($Z$5,Ledger!C303:K303,2,0),"-")</f>
        <v>-</v>
      </c>
      <c r="T303" s="49" t="str">
        <f>IFERROR(VLOOKUP($Z$5,Ledger!C303:K303,3,0),"-")</f>
        <v>-</v>
      </c>
      <c r="U303" s="49" t="str">
        <f>IFERROR(VLOOKUP($Z$5,Ledger!C303:K303,4,0),"-")</f>
        <v>-</v>
      </c>
      <c r="V303" s="49" t="str">
        <f>IFERROR(VLOOKUP($Z$5,Ledger!C303:K303,5,0),"-")</f>
        <v>-</v>
      </c>
      <c r="W303" s="49" t="str">
        <f>IFERROR(VLOOKUP($Z$5,Ledger!C303:K303,6,0),"-")</f>
        <v>-</v>
      </c>
      <c r="X303" s="45">
        <f t="shared" si="60"/>
        <v>0</v>
      </c>
      <c r="Y303" s="45" t="str">
        <f>IFERROR(VLOOKUP($Z$5,Ledger!C303:K303,9,0),"-")</f>
        <v>-</v>
      </c>
      <c r="Z303" s="45" t="str">
        <f t="shared" si="61"/>
        <v>-</v>
      </c>
      <c r="AB303" s="25" t="str">
        <f>IFERROR(VLOOKUP($AI$5,Ledger!C303:K303,2,0),"-")</f>
        <v>-</v>
      </c>
      <c r="AC303" s="49" t="str">
        <f>IFERROR(VLOOKUP($AI$5,Ledger!C303:K303,3,0),"-")</f>
        <v>-</v>
      </c>
      <c r="AD303" s="49" t="str">
        <f>IFERROR(VLOOKUP($AI$5,Ledger!C303:K303,4,0),"-")</f>
        <v>-</v>
      </c>
      <c r="AE303" s="49" t="str">
        <f>IFERROR(VLOOKUP($AI$5,Ledger!C303:K303,5,0),"-")</f>
        <v>-</v>
      </c>
      <c r="AF303" s="49" t="str">
        <f>IFERROR(VLOOKUP($AI$5,Ledger!C303:K303,6,0),"-")</f>
        <v>-</v>
      </c>
      <c r="AG303" s="45">
        <f t="shared" si="62"/>
        <v>0</v>
      </c>
      <c r="AH303" s="45" t="str">
        <f>IFERROR(VLOOKUP($AI$5,Ledger!C303:K303,9,0),"-")</f>
        <v>-</v>
      </c>
      <c r="AI303" s="45" t="str">
        <f t="shared" si="63"/>
        <v>-</v>
      </c>
      <c r="AK303" s="25" t="str">
        <f>IFERROR(VLOOKUP($AR$5,Ledger!C303:K303,2,0),"-")</f>
        <v>-</v>
      </c>
      <c r="AL303" s="49" t="str">
        <f>IFERROR(VLOOKUP($AR$5,Ledger!C303:K303,3,0),"-")</f>
        <v>-</v>
      </c>
      <c r="AM303" s="49" t="str">
        <f>IFERROR(VLOOKUP($AR$5,Ledger!C303:K303,4,0),"-")</f>
        <v>-</v>
      </c>
      <c r="AN303" s="49" t="str">
        <f>IFERROR(VLOOKUP($AR$5,Ledger!C303:K303,5,0),"-")</f>
        <v>-</v>
      </c>
      <c r="AO303" s="49" t="str">
        <f>IFERROR(VLOOKUP($AR$5,Ledger!C303:K303,6,0),"-")</f>
        <v>-</v>
      </c>
      <c r="AP303" s="45">
        <f t="shared" si="64"/>
        <v>0</v>
      </c>
      <c r="AQ303" s="45" t="str">
        <f>IFERROR(VLOOKUP($AR$5,Ledger!C303:K303,9,0),"-")</f>
        <v>-</v>
      </c>
      <c r="AR303" s="45" t="str">
        <f t="shared" si="65"/>
        <v>-</v>
      </c>
      <c r="AT303" s="25" t="str">
        <f>IFERROR(VLOOKUP($BA$5,Ledger!C303:K303,2,0),"-")</f>
        <v>-</v>
      </c>
      <c r="AU303" s="49" t="str">
        <f>IFERROR(VLOOKUP($BA$5,Ledger!C303:K303,3,0),"-")</f>
        <v>-</v>
      </c>
      <c r="AV303" s="49" t="str">
        <f>IFERROR(VLOOKUP($BA$5,Ledger!C303:K303,4,0),"-")</f>
        <v>-</v>
      </c>
      <c r="AW303" s="49" t="str">
        <f>IFERROR(VLOOKUP($BA$5,Ledger!C303:K303,5,0),"-")</f>
        <v>-</v>
      </c>
      <c r="AX303" s="49" t="str">
        <f>IFERROR(VLOOKUP($BA$5,Ledger!C303:K303,6,0),"-")</f>
        <v>-</v>
      </c>
      <c r="AY303" s="45">
        <f t="shared" si="66"/>
        <v>0</v>
      </c>
      <c r="AZ303" s="45" t="str">
        <f>IFERROR(VLOOKUP($BA$5,Ledger!C303:K303,9,0),"-")</f>
        <v>-</v>
      </c>
      <c r="BA303" s="45" t="str">
        <f t="shared" si="67"/>
        <v>-</v>
      </c>
      <c r="BC303" s="25" t="str">
        <f>IFERROR(VLOOKUP($BJ$5,Ledger!C303:K303,2,0),"-")</f>
        <v>-</v>
      </c>
      <c r="BD303" s="49" t="str">
        <f>IFERROR(VLOOKUP($BJ$5,Ledger!C303:K303,3,0),"-")</f>
        <v>-</v>
      </c>
      <c r="BE303" s="49" t="str">
        <f>IFERROR(VLOOKUP($BJ$5,Ledger!C303:K303,4,0),"-")</f>
        <v>-</v>
      </c>
      <c r="BF303" s="49" t="str">
        <f>IFERROR(VLOOKUP($BJ$5,Ledger!C303:K303,5,0),"-")</f>
        <v>-</v>
      </c>
      <c r="BG303" s="49" t="str">
        <f>IFERROR(VLOOKUP($BJ$5,Ledger!C303:K303,6,0),"-")</f>
        <v>-</v>
      </c>
      <c r="BH303" s="45">
        <f t="shared" si="68"/>
        <v>0</v>
      </c>
      <c r="BI303" s="45" t="str">
        <f>IFERROR(VLOOKUP($BJ$5,Ledger!C303:K303,9,0),"-")</f>
        <v>-</v>
      </c>
      <c r="BJ303" s="45" t="str">
        <f t="shared" si="69"/>
        <v>-</v>
      </c>
    </row>
    <row r="304" spans="1:62" ht="24" x14ac:dyDescent="0.2">
      <c r="A304" s="25" t="str">
        <f>IFERROR(VLOOKUP($H$5,Ledger!C304:K304,2,0),"-")</f>
        <v>-</v>
      </c>
      <c r="B304" s="49" t="str">
        <f>IFERROR(VLOOKUP($H$5,Ledger!C304:K304,3,0),"-")</f>
        <v>-</v>
      </c>
      <c r="C304" s="49" t="str">
        <f>IFERROR(VLOOKUP($H$5,Ledger!C304:K304,4,0),"-")</f>
        <v>-</v>
      </c>
      <c r="D304" s="49" t="str">
        <f>IFERROR(VLOOKUP($H$5,Ledger!C304:K304,5,0),"-")</f>
        <v>-</v>
      </c>
      <c r="E304" s="49" t="str">
        <f>IFERROR(VLOOKUP($H$5,Ledger!C304:K304,6,0),"-")</f>
        <v>-</v>
      </c>
      <c r="F304" s="45">
        <f t="shared" si="56"/>
        <v>0</v>
      </c>
      <c r="G304" s="45" t="str">
        <f>IFERROR(VLOOKUP($H$5,Ledger!C304:K304,9,0),"-")</f>
        <v>-</v>
      </c>
      <c r="H304" s="45" t="str">
        <f t="shared" si="57"/>
        <v>-</v>
      </c>
      <c r="J304" s="25" t="str">
        <f>IFERROR(VLOOKUP($Q$5,Ledger!C304:K304,2,0),"-")</f>
        <v>-</v>
      </c>
      <c r="K304" s="49" t="str">
        <f>IFERROR(VLOOKUP($Q$5,Ledger!C304:K304,3,0),"-")</f>
        <v>-</v>
      </c>
      <c r="L304" s="49" t="str">
        <f>IFERROR(VLOOKUP($Q$5,Ledger!C304:K304,4,0),"-")</f>
        <v>-</v>
      </c>
      <c r="M304" s="49" t="str">
        <f>IFERROR(VLOOKUP($Q$5,Ledger!C304:K304,5,0),"-")</f>
        <v>-</v>
      </c>
      <c r="N304" s="49" t="str">
        <f>IFERROR(VLOOKUP($Q$5,Ledger!C304:K304,6,0),"-")</f>
        <v>-</v>
      </c>
      <c r="O304" s="45">
        <f t="shared" si="58"/>
        <v>0</v>
      </c>
      <c r="P304" s="45" t="str">
        <f>IFERROR(VLOOKUP($Q$5,Ledger!C304:K304,9,0),"-")</f>
        <v>-</v>
      </c>
      <c r="Q304" s="45" t="str">
        <f t="shared" si="59"/>
        <v>-</v>
      </c>
      <c r="S304" s="25" t="str">
        <f>IFERROR(VLOOKUP($Z$5,Ledger!C304:K304,2,0),"-")</f>
        <v>-</v>
      </c>
      <c r="T304" s="49" t="str">
        <f>IFERROR(VLOOKUP($Z$5,Ledger!C304:K304,3,0),"-")</f>
        <v>-</v>
      </c>
      <c r="U304" s="49" t="str">
        <f>IFERROR(VLOOKUP($Z$5,Ledger!C304:K304,4,0),"-")</f>
        <v>-</v>
      </c>
      <c r="V304" s="49" t="str">
        <f>IFERROR(VLOOKUP($Z$5,Ledger!C304:K304,5,0),"-")</f>
        <v>-</v>
      </c>
      <c r="W304" s="49" t="str">
        <f>IFERROR(VLOOKUP($Z$5,Ledger!C304:K304,6,0),"-")</f>
        <v>-</v>
      </c>
      <c r="X304" s="45">
        <f t="shared" si="60"/>
        <v>0</v>
      </c>
      <c r="Y304" s="45" t="str">
        <f>IFERROR(VLOOKUP($Z$5,Ledger!C304:K304,9,0),"-")</f>
        <v>-</v>
      </c>
      <c r="Z304" s="45" t="str">
        <f t="shared" si="61"/>
        <v>-</v>
      </c>
      <c r="AB304" s="25" t="str">
        <f>IFERROR(VLOOKUP($AI$5,Ledger!C304:K304,2,0),"-")</f>
        <v>-</v>
      </c>
      <c r="AC304" s="49" t="str">
        <f>IFERROR(VLOOKUP($AI$5,Ledger!C304:K304,3,0),"-")</f>
        <v>-</v>
      </c>
      <c r="AD304" s="49" t="str">
        <f>IFERROR(VLOOKUP($AI$5,Ledger!C304:K304,4,0),"-")</f>
        <v>-</v>
      </c>
      <c r="AE304" s="49" t="str">
        <f>IFERROR(VLOOKUP($AI$5,Ledger!C304:K304,5,0),"-")</f>
        <v>-</v>
      </c>
      <c r="AF304" s="49" t="str">
        <f>IFERROR(VLOOKUP($AI$5,Ledger!C304:K304,6,0),"-")</f>
        <v>-</v>
      </c>
      <c r="AG304" s="45">
        <f t="shared" si="62"/>
        <v>0</v>
      </c>
      <c r="AH304" s="45" t="str">
        <f>IFERROR(VLOOKUP($AI$5,Ledger!C304:K304,9,0),"-")</f>
        <v>-</v>
      </c>
      <c r="AI304" s="45" t="str">
        <f t="shared" si="63"/>
        <v>-</v>
      </c>
      <c r="AK304" s="25" t="str">
        <f>IFERROR(VLOOKUP($AR$5,Ledger!C304:K304,2,0),"-")</f>
        <v>-</v>
      </c>
      <c r="AL304" s="49" t="str">
        <f>IFERROR(VLOOKUP($AR$5,Ledger!C304:K304,3,0),"-")</f>
        <v>-</v>
      </c>
      <c r="AM304" s="49" t="str">
        <f>IFERROR(VLOOKUP($AR$5,Ledger!C304:K304,4,0),"-")</f>
        <v>-</v>
      </c>
      <c r="AN304" s="49" t="str">
        <f>IFERROR(VLOOKUP($AR$5,Ledger!C304:K304,5,0),"-")</f>
        <v>-</v>
      </c>
      <c r="AO304" s="49" t="str">
        <f>IFERROR(VLOOKUP($AR$5,Ledger!C304:K304,6,0),"-")</f>
        <v>-</v>
      </c>
      <c r="AP304" s="45">
        <f t="shared" si="64"/>
        <v>0</v>
      </c>
      <c r="AQ304" s="45" t="str">
        <f>IFERROR(VLOOKUP($AR$5,Ledger!C304:K304,9,0),"-")</f>
        <v>-</v>
      </c>
      <c r="AR304" s="45" t="str">
        <f t="shared" si="65"/>
        <v>-</v>
      </c>
      <c r="AT304" s="25" t="str">
        <f>IFERROR(VLOOKUP($BA$5,Ledger!C304:K304,2,0),"-")</f>
        <v>-</v>
      </c>
      <c r="AU304" s="49" t="str">
        <f>IFERROR(VLOOKUP($BA$5,Ledger!C304:K304,3,0),"-")</f>
        <v>-</v>
      </c>
      <c r="AV304" s="49" t="str">
        <f>IFERROR(VLOOKUP($BA$5,Ledger!C304:K304,4,0),"-")</f>
        <v>-</v>
      </c>
      <c r="AW304" s="49" t="str">
        <f>IFERROR(VLOOKUP($BA$5,Ledger!C304:K304,5,0),"-")</f>
        <v>-</v>
      </c>
      <c r="AX304" s="49" t="str">
        <f>IFERROR(VLOOKUP($BA$5,Ledger!C304:K304,6,0),"-")</f>
        <v>-</v>
      </c>
      <c r="AY304" s="45">
        <f t="shared" si="66"/>
        <v>0</v>
      </c>
      <c r="AZ304" s="45" t="str">
        <f>IFERROR(VLOOKUP($BA$5,Ledger!C304:K304,9,0),"-")</f>
        <v>-</v>
      </c>
      <c r="BA304" s="45" t="str">
        <f t="shared" si="67"/>
        <v>-</v>
      </c>
      <c r="BC304" s="25" t="str">
        <f>IFERROR(VLOOKUP($BJ$5,Ledger!C304:K304,2,0),"-")</f>
        <v>-</v>
      </c>
      <c r="BD304" s="49" t="str">
        <f>IFERROR(VLOOKUP($BJ$5,Ledger!C304:K304,3,0),"-")</f>
        <v>-</v>
      </c>
      <c r="BE304" s="49" t="str">
        <f>IFERROR(VLOOKUP($BJ$5,Ledger!C304:K304,4,0),"-")</f>
        <v>-</v>
      </c>
      <c r="BF304" s="49" t="str">
        <f>IFERROR(VLOOKUP($BJ$5,Ledger!C304:K304,5,0),"-")</f>
        <v>-</v>
      </c>
      <c r="BG304" s="49" t="str">
        <f>IFERROR(VLOOKUP($BJ$5,Ledger!C304:K304,6,0),"-")</f>
        <v>-</v>
      </c>
      <c r="BH304" s="45">
        <f t="shared" si="68"/>
        <v>0</v>
      </c>
      <c r="BI304" s="45" t="str">
        <f>IFERROR(VLOOKUP($BJ$5,Ledger!C304:K304,9,0),"-")</f>
        <v>-</v>
      </c>
      <c r="BJ304" s="45" t="str">
        <f t="shared" si="69"/>
        <v>-</v>
      </c>
    </row>
    <row r="305" spans="1:62" ht="24" x14ac:dyDescent="0.2">
      <c r="A305" s="25" t="str">
        <f>IFERROR(VLOOKUP($H$5,Ledger!C305:K305,2,0),"-")</f>
        <v>-</v>
      </c>
      <c r="B305" s="49" t="str">
        <f>IFERROR(VLOOKUP($H$5,Ledger!C305:K305,3,0),"-")</f>
        <v>-</v>
      </c>
      <c r="C305" s="49" t="str">
        <f>IFERROR(VLOOKUP($H$5,Ledger!C305:K305,4,0),"-")</f>
        <v>-</v>
      </c>
      <c r="D305" s="49" t="str">
        <f>IFERROR(VLOOKUP($H$5,Ledger!C305:K305,5,0),"-")</f>
        <v>-</v>
      </c>
      <c r="E305" s="49" t="str">
        <f>IFERROR(VLOOKUP($H$5,Ledger!C305:K305,6,0),"-")</f>
        <v>-</v>
      </c>
      <c r="F305" s="45">
        <f t="shared" si="56"/>
        <v>0</v>
      </c>
      <c r="G305" s="45" t="str">
        <f>IFERROR(VLOOKUP($H$5,Ledger!C305:K305,9,0),"-")</f>
        <v>-</v>
      </c>
      <c r="H305" s="45" t="str">
        <f t="shared" si="57"/>
        <v>-</v>
      </c>
      <c r="J305" s="25" t="str">
        <f>IFERROR(VLOOKUP($Q$5,Ledger!C305:K305,2,0),"-")</f>
        <v>-</v>
      </c>
      <c r="K305" s="49" t="str">
        <f>IFERROR(VLOOKUP($Q$5,Ledger!C305:K305,3,0),"-")</f>
        <v>-</v>
      </c>
      <c r="L305" s="49" t="str">
        <f>IFERROR(VLOOKUP($Q$5,Ledger!C305:K305,4,0),"-")</f>
        <v>-</v>
      </c>
      <c r="M305" s="49" t="str">
        <f>IFERROR(VLOOKUP($Q$5,Ledger!C305:K305,5,0),"-")</f>
        <v>-</v>
      </c>
      <c r="N305" s="49" t="str">
        <f>IFERROR(VLOOKUP($Q$5,Ledger!C305:K305,6,0),"-")</f>
        <v>-</v>
      </c>
      <c r="O305" s="45">
        <f t="shared" si="58"/>
        <v>0</v>
      </c>
      <c r="P305" s="45" t="str">
        <f>IFERROR(VLOOKUP($Q$5,Ledger!C305:K305,9,0),"-")</f>
        <v>-</v>
      </c>
      <c r="Q305" s="45" t="str">
        <f t="shared" si="59"/>
        <v>-</v>
      </c>
      <c r="S305" s="25" t="str">
        <f>IFERROR(VLOOKUP($Z$5,Ledger!C305:K305,2,0),"-")</f>
        <v>-</v>
      </c>
      <c r="T305" s="49" t="str">
        <f>IFERROR(VLOOKUP($Z$5,Ledger!C305:K305,3,0),"-")</f>
        <v>-</v>
      </c>
      <c r="U305" s="49" t="str">
        <f>IFERROR(VLOOKUP($Z$5,Ledger!C305:K305,4,0),"-")</f>
        <v>-</v>
      </c>
      <c r="V305" s="49" t="str">
        <f>IFERROR(VLOOKUP($Z$5,Ledger!C305:K305,5,0),"-")</f>
        <v>-</v>
      </c>
      <c r="W305" s="49" t="str">
        <f>IFERROR(VLOOKUP($Z$5,Ledger!C305:K305,6,0),"-")</f>
        <v>-</v>
      </c>
      <c r="X305" s="45">
        <f t="shared" si="60"/>
        <v>0</v>
      </c>
      <c r="Y305" s="45" t="str">
        <f>IFERROR(VLOOKUP($Z$5,Ledger!C305:K305,9,0),"-")</f>
        <v>-</v>
      </c>
      <c r="Z305" s="45" t="str">
        <f t="shared" si="61"/>
        <v>-</v>
      </c>
      <c r="AB305" s="25" t="str">
        <f>IFERROR(VLOOKUP($AI$5,Ledger!C305:K305,2,0),"-")</f>
        <v>-</v>
      </c>
      <c r="AC305" s="49" t="str">
        <f>IFERROR(VLOOKUP($AI$5,Ledger!C305:K305,3,0),"-")</f>
        <v>-</v>
      </c>
      <c r="AD305" s="49" t="str">
        <f>IFERROR(VLOOKUP($AI$5,Ledger!C305:K305,4,0),"-")</f>
        <v>-</v>
      </c>
      <c r="AE305" s="49" t="str">
        <f>IFERROR(VLOOKUP($AI$5,Ledger!C305:K305,5,0),"-")</f>
        <v>-</v>
      </c>
      <c r="AF305" s="49" t="str">
        <f>IFERROR(VLOOKUP($AI$5,Ledger!C305:K305,6,0),"-")</f>
        <v>-</v>
      </c>
      <c r="AG305" s="45">
        <f t="shared" si="62"/>
        <v>0</v>
      </c>
      <c r="AH305" s="45" t="str">
        <f>IFERROR(VLOOKUP($AI$5,Ledger!C305:K305,9,0),"-")</f>
        <v>-</v>
      </c>
      <c r="AI305" s="45" t="str">
        <f t="shared" si="63"/>
        <v>-</v>
      </c>
      <c r="AK305" s="25" t="str">
        <f>IFERROR(VLOOKUP($AR$5,Ledger!C305:K305,2,0),"-")</f>
        <v>-</v>
      </c>
      <c r="AL305" s="49" t="str">
        <f>IFERROR(VLOOKUP($AR$5,Ledger!C305:K305,3,0),"-")</f>
        <v>-</v>
      </c>
      <c r="AM305" s="49" t="str">
        <f>IFERROR(VLOOKUP($AR$5,Ledger!C305:K305,4,0),"-")</f>
        <v>-</v>
      </c>
      <c r="AN305" s="49" t="str">
        <f>IFERROR(VLOOKUP($AR$5,Ledger!C305:K305,5,0),"-")</f>
        <v>-</v>
      </c>
      <c r="AO305" s="49" t="str">
        <f>IFERROR(VLOOKUP($AR$5,Ledger!C305:K305,6,0),"-")</f>
        <v>-</v>
      </c>
      <c r="AP305" s="45">
        <f t="shared" si="64"/>
        <v>0</v>
      </c>
      <c r="AQ305" s="45" t="str">
        <f>IFERROR(VLOOKUP($AR$5,Ledger!C305:K305,9,0),"-")</f>
        <v>-</v>
      </c>
      <c r="AR305" s="45" t="str">
        <f t="shared" si="65"/>
        <v>-</v>
      </c>
      <c r="AT305" s="25" t="str">
        <f>IFERROR(VLOOKUP($BA$5,Ledger!C305:K305,2,0),"-")</f>
        <v>-</v>
      </c>
      <c r="AU305" s="49" t="str">
        <f>IFERROR(VLOOKUP($BA$5,Ledger!C305:K305,3,0),"-")</f>
        <v>-</v>
      </c>
      <c r="AV305" s="49" t="str">
        <f>IFERROR(VLOOKUP($BA$5,Ledger!C305:K305,4,0),"-")</f>
        <v>-</v>
      </c>
      <c r="AW305" s="49" t="str">
        <f>IFERROR(VLOOKUP($BA$5,Ledger!C305:K305,5,0),"-")</f>
        <v>-</v>
      </c>
      <c r="AX305" s="49" t="str">
        <f>IFERROR(VLOOKUP($BA$5,Ledger!C305:K305,6,0),"-")</f>
        <v>-</v>
      </c>
      <c r="AY305" s="45">
        <f t="shared" si="66"/>
        <v>0</v>
      </c>
      <c r="AZ305" s="45" t="str">
        <f>IFERROR(VLOOKUP($BA$5,Ledger!C305:K305,9,0),"-")</f>
        <v>-</v>
      </c>
      <c r="BA305" s="45" t="str">
        <f t="shared" si="67"/>
        <v>-</v>
      </c>
      <c r="BC305" s="25" t="str">
        <f>IFERROR(VLOOKUP($BJ$5,Ledger!C305:K305,2,0),"-")</f>
        <v>-</v>
      </c>
      <c r="BD305" s="49" t="str">
        <f>IFERROR(VLOOKUP($BJ$5,Ledger!C305:K305,3,0),"-")</f>
        <v>-</v>
      </c>
      <c r="BE305" s="49" t="str">
        <f>IFERROR(VLOOKUP($BJ$5,Ledger!C305:K305,4,0),"-")</f>
        <v>-</v>
      </c>
      <c r="BF305" s="49" t="str">
        <f>IFERROR(VLOOKUP($BJ$5,Ledger!C305:K305,5,0),"-")</f>
        <v>-</v>
      </c>
      <c r="BG305" s="49" t="str">
        <f>IFERROR(VLOOKUP($BJ$5,Ledger!C305:K305,6,0),"-")</f>
        <v>-</v>
      </c>
      <c r="BH305" s="45">
        <f t="shared" si="68"/>
        <v>0</v>
      </c>
      <c r="BI305" s="45" t="str">
        <f>IFERROR(VLOOKUP($BJ$5,Ledger!C305:K305,9,0),"-")</f>
        <v>-</v>
      </c>
      <c r="BJ305" s="45" t="str">
        <f t="shared" si="69"/>
        <v>-</v>
      </c>
    </row>
    <row r="306" spans="1:62" ht="24" x14ac:dyDescent="0.2">
      <c r="A306" s="25" t="str">
        <f>IFERROR(VLOOKUP($H$5,Ledger!C306:K306,2,0),"-")</f>
        <v>-</v>
      </c>
      <c r="B306" s="49" t="str">
        <f>IFERROR(VLOOKUP($H$5,Ledger!C306:K306,3,0),"-")</f>
        <v>-</v>
      </c>
      <c r="C306" s="49" t="str">
        <f>IFERROR(VLOOKUP($H$5,Ledger!C306:K306,4,0),"-")</f>
        <v>-</v>
      </c>
      <c r="D306" s="49" t="str">
        <f>IFERROR(VLOOKUP($H$5,Ledger!C306:K306,5,0),"-")</f>
        <v>-</v>
      </c>
      <c r="E306" s="49" t="str">
        <f>IFERROR(VLOOKUP($H$5,Ledger!C306:K306,6,0),"-")</f>
        <v>-</v>
      </c>
      <c r="F306" s="45">
        <f t="shared" si="56"/>
        <v>0</v>
      </c>
      <c r="G306" s="45" t="str">
        <f>IFERROR(VLOOKUP($H$5,Ledger!C306:K306,9,0),"-")</f>
        <v>-</v>
      </c>
      <c r="H306" s="45" t="str">
        <f t="shared" si="57"/>
        <v>-</v>
      </c>
      <c r="J306" s="25" t="str">
        <f>IFERROR(VLOOKUP($Q$5,Ledger!C306:K306,2,0),"-")</f>
        <v>-</v>
      </c>
      <c r="K306" s="49" t="str">
        <f>IFERROR(VLOOKUP($Q$5,Ledger!C306:K306,3,0),"-")</f>
        <v>-</v>
      </c>
      <c r="L306" s="49" t="str">
        <f>IFERROR(VLOOKUP($Q$5,Ledger!C306:K306,4,0),"-")</f>
        <v>-</v>
      </c>
      <c r="M306" s="49" t="str">
        <f>IFERROR(VLOOKUP($Q$5,Ledger!C306:K306,5,0),"-")</f>
        <v>-</v>
      </c>
      <c r="N306" s="49" t="str">
        <f>IFERROR(VLOOKUP($Q$5,Ledger!C306:K306,6,0),"-")</f>
        <v>-</v>
      </c>
      <c r="O306" s="45">
        <f t="shared" si="58"/>
        <v>0</v>
      </c>
      <c r="P306" s="45" t="str">
        <f>IFERROR(VLOOKUP($Q$5,Ledger!C306:K306,9,0),"-")</f>
        <v>-</v>
      </c>
      <c r="Q306" s="45" t="str">
        <f t="shared" si="59"/>
        <v>-</v>
      </c>
      <c r="S306" s="25" t="str">
        <f>IFERROR(VLOOKUP($Z$5,Ledger!C306:K306,2,0),"-")</f>
        <v>-</v>
      </c>
      <c r="T306" s="49" t="str">
        <f>IFERROR(VLOOKUP($Z$5,Ledger!C306:K306,3,0),"-")</f>
        <v>-</v>
      </c>
      <c r="U306" s="49" t="str">
        <f>IFERROR(VLOOKUP($Z$5,Ledger!C306:K306,4,0),"-")</f>
        <v>-</v>
      </c>
      <c r="V306" s="49" t="str">
        <f>IFERROR(VLOOKUP($Z$5,Ledger!C306:K306,5,0),"-")</f>
        <v>-</v>
      </c>
      <c r="W306" s="49" t="str">
        <f>IFERROR(VLOOKUP($Z$5,Ledger!C306:K306,6,0),"-")</f>
        <v>-</v>
      </c>
      <c r="X306" s="45">
        <f t="shared" si="60"/>
        <v>0</v>
      </c>
      <c r="Y306" s="45" t="str">
        <f>IFERROR(VLOOKUP($Z$5,Ledger!C306:K306,9,0),"-")</f>
        <v>-</v>
      </c>
      <c r="Z306" s="45" t="str">
        <f t="shared" si="61"/>
        <v>-</v>
      </c>
      <c r="AB306" s="25" t="str">
        <f>IFERROR(VLOOKUP($AI$5,Ledger!C306:K306,2,0),"-")</f>
        <v>-</v>
      </c>
      <c r="AC306" s="49" t="str">
        <f>IFERROR(VLOOKUP($AI$5,Ledger!C306:K306,3,0),"-")</f>
        <v>-</v>
      </c>
      <c r="AD306" s="49" t="str">
        <f>IFERROR(VLOOKUP($AI$5,Ledger!C306:K306,4,0),"-")</f>
        <v>-</v>
      </c>
      <c r="AE306" s="49" t="str">
        <f>IFERROR(VLOOKUP($AI$5,Ledger!C306:K306,5,0),"-")</f>
        <v>-</v>
      </c>
      <c r="AF306" s="49" t="str">
        <f>IFERROR(VLOOKUP($AI$5,Ledger!C306:K306,6,0),"-")</f>
        <v>-</v>
      </c>
      <c r="AG306" s="45">
        <f t="shared" si="62"/>
        <v>0</v>
      </c>
      <c r="AH306" s="45" t="str">
        <f>IFERROR(VLOOKUP($AI$5,Ledger!C306:K306,9,0),"-")</f>
        <v>-</v>
      </c>
      <c r="AI306" s="45" t="str">
        <f t="shared" si="63"/>
        <v>-</v>
      </c>
      <c r="AK306" s="25" t="str">
        <f>IFERROR(VLOOKUP($AR$5,Ledger!C306:K306,2,0),"-")</f>
        <v>-</v>
      </c>
      <c r="AL306" s="49" t="str">
        <f>IFERROR(VLOOKUP($AR$5,Ledger!C306:K306,3,0),"-")</f>
        <v>-</v>
      </c>
      <c r="AM306" s="49" t="str">
        <f>IFERROR(VLOOKUP($AR$5,Ledger!C306:K306,4,0),"-")</f>
        <v>-</v>
      </c>
      <c r="AN306" s="49" t="str">
        <f>IFERROR(VLOOKUP($AR$5,Ledger!C306:K306,5,0),"-")</f>
        <v>-</v>
      </c>
      <c r="AO306" s="49" t="str">
        <f>IFERROR(VLOOKUP($AR$5,Ledger!C306:K306,6,0),"-")</f>
        <v>-</v>
      </c>
      <c r="AP306" s="45">
        <f t="shared" si="64"/>
        <v>0</v>
      </c>
      <c r="AQ306" s="45" t="str">
        <f>IFERROR(VLOOKUP($AR$5,Ledger!C306:K306,9,0),"-")</f>
        <v>-</v>
      </c>
      <c r="AR306" s="45" t="str">
        <f t="shared" si="65"/>
        <v>-</v>
      </c>
      <c r="AT306" s="25" t="str">
        <f>IFERROR(VLOOKUP($BA$5,Ledger!C306:K306,2,0),"-")</f>
        <v>-</v>
      </c>
      <c r="AU306" s="49" t="str">
        <f>IFERROR(VLOOKUP($BA$5,Ledger!C306:K306,3,0),"-")</f>
        <v>-</v>
      </c>
      <c r="AV306" s="49" t="str">
        <f>IFERROR(VLOOKUP($BA$5,Ledger!C306:K306,4,0),"-")</f>
        <v>-</v>
      </c>
      <c r="AW306" s="49" t="str">
        <f>IFERROR(VLOOKUP($BA$5,Ledger!C306:K306,5,0),"-")</f>
        <v>-</v>
      </c>
      <c r="AX306" s="49" t="str">
        <f>IFERROR(VLOOKUP($BA$5,Ledger!C306:K306,6,0),"-")</f>
        <v>-</v>
      </c>
      <c r="AY306" s="45">
        <f t="shared" si="66"/>
        <v>0</v>
      </c>
      <c r="AZ306" s="45" t="str">
        <f>IFERROR(VLOOKUP($BA$5,Ledger!C306:K306,9,0),"-")</f>
        <v>-</v>
      </c>
      <c r="BA306" s="45" t="str">
        <f t="shared" si="67"/>
        <v>-</v>
      </c>
      <c r="BC306" s="25" t="str">
        <f>IFERROR(VLOOKUP($BJ$5,Ledger!C306:K306,2,0),"-")</f>
        <v>-</v>
      </c>
      <c r="BD306" s="49" t="str">
        <f>IFERROR(VLOOKUP($BJ$5,Ledger!C306:K306,3,0),"-")</f>
        <v>-</v>
      </c>
      <c r="BE306" s="49" t="str">
        <f>IFERROR(VLOOKUP($BJ$5,Ledger!C306:K306,4,0),"-")</f>
        <v>-</v>
      </c>
      <c r="BF306" s="49" t="str">
        <f>IFERROR(VLOOKUP($BJ$5,Ledger!C306:K306,5,0),"-")</f>
        <v>-</v>
      </c>
      <c r="BG306" s="49" t="str">
        <f>IFERROR(VLOOKUP($BJ$5,Ledger!C306:K306,6,0),"-")</f>
        <v>-</v>
      </c>
      <c r="BH306" s="45">
        <f t="shared" si="68"/>
        <v>0</v>
      </c>
      <c r="BI306" s="45" t="str">
        <f>IFERROR(VLOOKUP($BJ$5,Ledger!C306:K306,9,0),"-")</f>
        <v>-</v>
      </c>
      <c r="BJ306" s="45" t="str">
        <f t="shared" si="69"/>
        <v>-</v>
      </c>
    </row>
    <row r="307" spans="1:62" ht="24" x14ac:dyDescent="0.2">
      <c r="A307" s="25" t="str">
        <f>IFERROR(VLOOKUP($H$5,Ledger!C307:K307,2,0),"-")</f>
        <v>-</v>
      </c>
      <c r="B307" s="49" t="str">
        <f>IFERROR(VLOOKUP($H$5,Ledger!C307:K307,3,0),"-")</f>
        <v>-</v>
      </c>
      <c r="C307" s="49" t="str">
        <f>IFERROR(VLOOKUP($H$5,Ledger!C307:K307,4,0),"-")</f>
        <v>-</v>
      </c>
      <c r="D307" s="49" t="str">
        <f>IFERROR(VLOOKUP($H$5,Ledger!C307:K307,5,0),"-")</f>
        <v>-</v>
      </c>
      <c r="E307" s="49" t="str">
        <f>IFERROR(VLOOKUP($H$5,Ledger!C307:K307,6,0),"-")</f>
        <v>-</v>
      </c>
      <c r="F307" s="45">
        <f t="shared" si="56"/>
        <v>0</v>
      </c>
      <c r="G307" s="45" t="str">
        <f>IFERROR(VLOOKUP($H$5,Ledger!C307:K307,9,0),"-")</f>
        <v>-</v>
      </c>
      <c r="H307" s="45" t="str">
        <f t="shared" si="57"/>
        <v>-</v>
      </c>
      <c r="J307" s="25" t="str">
        <f>IFERROR(VLOOKUP($Q$5,Ledger!C307:K307,2,0),"-")</f>
        <v>-</v>
      </c>
      <c r="K307" s="49" t="str">
        <f>IFERROR(VLOOKUP($Q$5,Ledger!C307:K307,3,0),"-")</f>
        <v>-</v>
      </c>
      <c r="L307" s="49" t="str">
        <f>IFERROR(VLOOKUP($Q$5,Ledger!C307:K307,4,0),"-")</f>
        <v>-</v>
      </c>
      <c r="M307" s="49" t="str">
        <f>IFERROR(VLOOKUP($Q$5,Ledger!C307:K307,5,0),"-")</f>
        <v>-</v>
      </c>
      <c r="N307" s="49" t="str">
        <f>IFERROR(VLOOKUP($Q$5,Ledger!C307:K307,6,0),"-")</f>
        <v>-</v>
      </c>
      <c r="O307" s="45">
        <f t="shared" si="58"/>
        <v>0</v>
      </c>
      <c r="P307" s="45" t="str">
        <f>IFERROR(VLOOKUP($Q$5,Ledger!C307:K307,9,0),"-")</f>
        <v>-</v>
      </c>
      <c r="Q307" s="45" t="str">
        <f t="shared" si="59"/>
        <v>-</v>
      </c>
      <c r="S307" s="25" t="str">
        <f>IFERROR(VLOOKUP($Z$5,Ledger!C307:K307,2,0),"-")</f>
        <v>-</v>
      </c>
      <c r="T307" s="49" t="str">
        <f>IFERROR(VLOOKUP($Z$5,Ledger!C307:K307,3,0),"-")</f>
        <v>-</v>
      </c>
      <c r="U307" s="49" t="str">
        <f>IFERROR(VLOOKUP($Z$5,Ledger!C307:K307,4,0),"-")</f>
        <v>-</v>
      </c>
      <c r="V307" s="49" t="str">
        <f>IFERROR(VLOOKUP($Z$5,Ledger!C307:K307,5,0),"-")</f>
        <v>-</v>
      </c>
      <c r="W307" s="49" t="str">
        <f>IFERROR(VLOOKUP($Z$5,Ledger!C307:K307,6,0),"-")</f>
        <v>-</v>
      </c>
      <c r="X307" s="45">
        <f t="shared" si="60"/>
        <v>0</v>
      </c>
      <c r="Y307" s="45" t="str">
        <f>IFERROR(VLOOKUP($Z$5,Ledger!C307:K307,9,0),"-")</f>
        <v>-</v>
      </c>
      <c r="Z307" s="45" t="str">
        <f t="shared" si="61"/>
        <v>-</v>
      </c>
      <c r="AB307" s="25" t="str">
        <f>IFERROR(VLOOKUP($AI$5,Ledger!C307:K307,2,0),"-")</f>
        <v>-</v>
      </c>
      <c r="AC307" s="49" t="str">
        <f>IFERROR(VLOOKUP($AI$5,Ledger!C307:K307,3,0),"-")</f>
        <v>-</v>
      </c>
      <c r="AD307" s="49" t="str">
        <f>IFERROR(VLOOKUP($AI$5,Ledger!C307:K307,4,0),"-")</f>
        <v>-</v>
      </c>
      <c r="AE307" s="49" t="str">
        <f>IFERROR(VLOOKUP($AI$5,Ledger!C307:K307,5,0),"-")</f>
        <v>-</v>
      </c>
      <c r="AF307" s="49" t="str">
        <f>IFERROR(VLOOKUP($AI$5,Ledger!C307:K307,6,0),"-")</f>
        <v>-</v>
      </c>
      <c r="AG307" s="45">
        <f t="shared" si="62"/>
        <v>0</v>
      </c>
      <c r="AH307" s="45" t="str">
        <f>IFERROR(VLOOKUP($AI$5,Ledger!C307:K307,9,0),"-")</f>
        <v>-</v>
      </c>
      <c r="AI307" s="45" t="str">
        <f t="shared" si="63"/>
        <v>-</v>
      </c>
      <c r="AK307" s="25" t="str">
        <f>IFERROR(VLOOKUP($AR$5,Ledger!C307:K307,2,0),"-")</f>
        <v>-</v>
      </c>
      <c r="AL307" s="49" t="str">
        <f>IFERROR(VLOOKUP($AR$5,Ledger!C307:K307,3,0),"-")</f>
        <v>-</v>
      </c>
      <c r="AM307" s="49" t="str">
        <f>IFERROR(VLOOKUP($AR$5,Ledger!C307:K307,4,0),"-")</f>
        <v>-</v>
      </c>
      <c r="AN307" s="49" t="str">
        <f>IFERROR(VLOOKUP($AR$5,Ledger!C307:K307,5,0),"-")</f>
        <v>-</v>
      </c>
      <c r="AO307" s="49" t="str">
        <f>IFERROR(VLOOKUP($AR$5,Ledger!C307:K307,6,0),"-")</f>
        <v>-</v>
      </c>
      <c r="AP307" s="45">
        <f t="shared" si="64"/>
        <v>0</v>
      </c>
      <c r="AQ307" s="45" t="str">
        <f>IFERROR(VLOOKUP($AR$5,Ledger!C307:K307,9,0),"-")</f>
        <v>-</v>
      </c>
      <c r="AR307" s="45" t="str">
        <f t="shared" si="65"/>
        <v>-</v>
      </c>
      <c r="AT307" s="25" t="str">
        <f>IFERROR(VLOOKUP($BA$5,Ledger!C307:K307,2,0),"-")</f>
        <v>-</v>
      </c>
      <c r="AU307" s="49" t="str">
        <f>IFERROR(VLOOKUP($BA$5,Ledger!C307:K307,3,0),"-")</f>
        <v>-</v>
      </c>
      <c r="AV307" s="49" t="str">
        <f>IFERROR(VLOOKUP($BA$5,Ledger!C307:K307,4,0),"-")</f>
        <v>-</v>
      </c>
      <c r="AW307" s="49" t="str">
        <f>IFERROR(VLOOKUP($BA$5,Ledger!C307:K307,5,0),"-")</f>
        <v>-</v>
      </c>
      <c r="AX307" s="49" t="str">
        <f>IFERROR(VLOOKUP($BA$5,Ledger!C307:K307,6,0),"-")</f>
        <v>-</v>
      </c>
      <c r="AY307" s="45">
        <f t="shared" si="66"/>
        <v>0</v>
      </c>
      <c r="AZ307" s="45" t="str">
        <f>IFERROR(VLOOKUP($BA$5,Ledger!C307:K307,9,0),"-")</f>
        <v>-</v>
      </c>
      <c r="BA307" s="45" t="str">
        <f t="shared" si="67"/>
        <v>-</v>
      </c>
      <c r="BC307" s="25" t="str">
        <f>IFERROR(VLOOKUP($BJ$5,Ledger!C307:K307,2,0),"-")</f>
        <v>-</v>
      </c>
      <c r="BD307" s="49" t="str">
        <f>IFERROR(VLOOKUP($BJ$5,Ledger!C307:K307,3,0),"-")</f>
        <v>-</v>
      </c>
      <c r="BE307" s="49" t="str">
        <f>IFERROR(VLOOKUP($BJ$5,Ledger!C307:K307,4,0),"-")</f>
        <v>-</v>
      </c>
      <c r="BF307" s="49" t="str">
        <f>IFERROR(VLOOKUP($BJ$5,Ledger!C307:K307,5,0),"-")</f>
        <v>-</v>
      </c>
      <c r="BG307" s="49" t="str">
        <f>IFERROR(VLOOKUP($BJ$5,Ledger!C307:K307,6,0),"-")</f>
        <v>-</v>
      </c>
      <c r="BH307" s="45">
        <f t="shared" si="68"/>
        <v>0</v>
      </c>
      <c r="BI307" s="45" t="str">
        <f>IFERROR(VLOOKUP($BJ$5,Ledger!C307:K307,9,0),"-")</f>
        <v>-</v>
      </c>
      <c r="BJ307" s="45" t="str">
        <f t="shared" si="69"/>
        <v>-</v>
      </c>
    </row>
    <row r="308" spans="1:62" ht="24" x14ac:dyDescent="0.2">
      <c r="A308" s="25" t="str">
        <f>IFERROR(VLOOKUP($H$5,Ledger!C308:K308,2,0),"-")</f>
        <v>-</v>
      </c>
      <c r="B308" s="49" t="str">
        <f>IFERROR(VLOOKUP($H$5,Ledger!C308:K308,3,0),"-")</f>
        <v>-</v>
      </c>
      <c r="C308" s="49" t="str">
        <f>IFERROR(VLOOKUP($H$5,Ledger!C308:K308,4,0),"-")</f>
        <v>-</v>
      </c>
      <c r="D308" s="49" t="str">
        <f>IFERROR(VLOOKUP($H$5,Ledger!C308:K308,5,0),"-")</f>
        <v>-</v>
      </c>
      <c r="E308" s="49" t="str">
        <f>IFERROR(VLOOKUP($H$5,Ledger!C308:K308,6,0),"-")</f>
        <v>-</v>
      </c>
      <c r="F308" s="45">
        <f t="shared" si="56"/>
        <v>0</v>
      </c>
      <c r="G308" s="45" t="str">
        <f>IFERROR(VLOOKUP($H$5,Ledger!C308:K308,9,0),"-")</f>
        <v>-</v>
      </c>
      <c r="H308" s="45" t="str">
        <f t="shared" si="57"/>
        <v>-</v>
      </c>
      <c r="J308" s="25" t="str">
        <f>IFERROR(VLOOKUP($Q$5,Ledger!C308:K308,2,0),"-")</f>
        <v>-</v>
      </c>
      <c r="K308" s="49" t="str">
        <f>IFERROR(VLOOKUP($Q$5,Ledger!C308:K308,3,0),"-")</f>
        <v>-</v>
      </c>
      <c r="L308" s="49" t="str">
        <f>IFERROR(VLOOKUP($Q$5,Ledger!C308:K308,4,0),"-")</f>
        <v>-</v>
      </c>
      <c r="M308" s="49" t="str">
        <f>IFERROR(VLOOKUP($Q$5,Ledger!C308:K308,5,0),"-")</f>
        <v>-</v>
      </c>
      <c r="N308" s="49" t="str">
        <f>IFERROR(VLOOKUP($Q$5,Ledger!C308:K308,6,0),"-")</f>
        <v>-</v>
      </c>
      <c r="O308" s="45">
        <f t="shared" si="58"/>
        <v>0</v>
      </c>
      <c r="P308" s="45" t="str">
        <f>IFERROR(VLOOKUP($Q$5,Ledger!C308:K308,9,0),"-")</f>
        <v>-</v>
      </c>
      <c r="Q308" s="45" t="str">
        <f t="shared" si="59"/>
        <v>-</v>
      </c>
      <c r="S308" s="25" t="str">
        <f>IFERROR(VLOOKUP($Z$5,Ledger!C308:K308,2,0),"-")</f>
        <v>-</v>
      </c>
      <c r="T308" s="49" t="str">
        <f>IFERROR(VLOOKUP($Z$5,Ledger!C308:K308,3,0),"-")</f>
        <v>-</v>
      </c>
      <c r="U308" s="49" t="str">
        <f>IFERROR(VLOOKUP($Z$5,Ledger!C308:K308,4,0),"-")</f>
        <v>-</v>
      </c>
      <c r="V308" s="49" t="str">
        <f>IFERROR(VLOOKUP($Z$5,Ledger!C308:K308,5,0),"-")</f>
        <v>-</v>
      </c>
      <c r="W308" s="49" t="str">
        <f>IFERROR(VLOOKUP($Z$5,Ledger!C308:K308,6,0),"-")</f>
        <v>-</v>
      </c>
      <c r="X308" s="45">
        <f t="shared" si="60"/>
        <v>0</v>
      </c>
      <c r="Y308" s="45" t="str">
        <f>IFERROR(VLOOKUP($Z$5,Ledger!C308:K308,9,0),"-")</f>
        <v>-</v>
      </c>
      <c r="Z308" s="45" t="str">
        <f t="shared" si="61"/>
        <v>-</v>
      </c>
      <c r="AB308" s="25" t="str">
        <f>IFERROR(VLOOKUP($AI$5,Ledger!C308:K308,2,0),"-")</f>
        <v>-</v>
      </c>
      <c r="AC308" s="49" t="str">
        <f>IFERROR(VLOOKUP($AI$5,Ledger!C308:K308,3,0),"-")</f>
        <v>-</v>
      </c>
      <c r="AD308" s="49" t="str">
        <f>IFERROR(VLOOKUP($AI$5,Ledger!C308:K308,4,0),"-")</f>
        <v>-</v>
      </c>
      <c r="AE308" s="49" t="str">
        <f>IFERROR(VLOOKUP($AI$5,Ledger!C308:K308,5,0),"-")</f>
        <v>-</v>
      </c>
      <c r="AF308" s="49" t="str">
        <f>IFERROR(VLOOKUP($AI$5,Ledger!C308:K308,6,0),"-")</f>
        <v>-</v>
      </c>
      <c r="AG308" s="45">
        <f t="shared" si="62"/>
        <v>0</v>
      </c>
      <c r="AH308" s="45" t="str">
        <f>IFERROR(VLOOKUP($AI$5,Ledger!C308:K308,9,0),"-")</f>
        <v>-</v>
      </c>
      <c r="AI308" s="45" t="str">
        <f t="shared" si="63"/>
        <v>-</v>
      </c>
      <c r="AK308" s="25" t="str">
        <f>IFERROR(VLOOKUP($AR$5,Ledger!C308:K308,2,0),"-")</f>
        <v>-</v>
      </c>
      <c r="AL308" s="49" t="str">
        <f>IFERROR(VLOOKUP($AR$5,Ledger!C308:K308,3,0),"-")</f>
        <v>-</v>
      </c>
      <c r="AM308" s="49" t="str">
        <f>IFERROR(VLOOKUP($AR$5,Ledger!C308:K308,4,0),"-")</f>
        <v>-</v>
      </c>
      <c r="AN308" s="49" t="str">
        <f>IFERROR(VLOOKUP($AR$5,Ledger!C308:K308,5,0),"-")</f>
        <v>-</v>
      </c>
      <c r="AO308" s="49" t="str">
        <f>IFERROR(VLOOKUP($AR$5,Ledger!C308:K308,6,0),"-")</f>
        <v>-</v>
      </c>
      <c r="AP308" s="45">
        <f t="shared" si="64"/>
        <v>0</v>
      </c>
      <c r="AQ308" s="45" t="str">
        <f>IFERROR(VLOOKUP($AR$5,Ledger!C308:K308,9,0),"-")</f>
        <v>-</v>
      </c>
      <c r="AR308" s="45" t="str">
        <f t="shared" si="65"/>
        <v>-</v>
      </c>
      <c r="AT308" s="25" t="str">
        <f>IFERROR(VLOOKUP($BA$5,Ledger!C308:K308,2,0),"-")</f>
        <v>-</v>
      </c>
      <c r="AU308" s="49" t="str">
        <f>IFERROR(VLOOKUP($BA$5,Ledger!C308:K308,3,0),"-")</f>
        <v>-</v>
      </c>
      <c r="AV308" s="49" t="str">
        <f>IFERROR(VLOOKUP($BA$5,Ledger!C308:K308,4,0),"-")</f>
        <v>-</v>
      </c>
      <c r="AW308" s="49" t="str">
        <f>IFERROR(VLOOKUP($BA$5,Ledger!C308:K308,5,0),"-")</f>
        <v>-</v>
      </c>
      <c r="AX308" s="49" t="str">
        <f>IFERROR(VLOOKUP($BA$5,Ledger!C308:K308,6,0),"-")</f>
        <v>-</v>
      </c>
      <c r="AY308" s="45">
        <f t="shared" si="66"/>
        <v>0</v>
      </c>
      <c r="AZ308" s="45" t="str">
        <f>IFERROR(VLOOKUP($BA$5,Ledger!C308:K308,9,0),"-")</f>
        <v>-</v>
      </c>
      <c r="BA308" s="45" t="str">
        <f t="shared" si="67"/>
        <v>-</v>
      </c>
      <c r="BC308" s="25" t="str">
        <f>IFERROR(VLOOKUP($BJ$5,Ledger!C308:K308,2,0),"-")</f>
        <v>-</v>
      </c>
      <c r="BD308" s="49" t="str">
        <f>IFERROR(VLOOKUP($BJ$5,Ledger!C308:K308,3,0),"-")</f>
        <v>-</v>
      </c>
      <c r="BE308" s="49" t="str">
        <f>IFERROR(VLOOKUP($BJ$5,Ledger!C308:K308,4,0),"-")</f>
        <v>-</v>
      </c>
      <c r="BF308" s="49" t="str">
        <f>IFERROR(VLOOKUP($BJ$5,Ledger!C308:K308,5,0),"-")</f>
        <v>-</v>
      </c>
      <c r="BG308" s="49" t="str">
        <f>IFERROR(VLOOKUP($BJ$5,Ledger!C308:K308,6,0),"-")</f>
        <v>-</v>
      </c>
      <c r="BH308" s="45">
        <f t="shared" si="68"/>
        <v>0</v>
      </c>
      <c r="BI308" s="45" t="str">
        <f>IFERROR(VLOOKUP($BJ$5,Ledger!C308:K308,9,0),"-")</f>
        <v>-</v>
      </c>
      <c r="BJ308" s="45" t="str">
        <f t="shared" si="69"/>
        <v>-</v>
      </c>
    </row>
    <row r="309" spans="1:62" ht="24" x14ac:dyDescent="0.2">
      <c r="A309" s="25" t="str">
        <f>IFERROR(VLOOKUP($H$5,Ledger!C309:K309,2,0),"-")</f>
        <v>-</v>
      </c>
      <c r="B309" s="49" t="str">
        <f>IFERROR(VLOOKUP($H$5,Ledger!C309:K309,3,0),"-")</f>
        <v>-</v>
      </c>
      <c r="C309" s="49" t="str">
        <f>IFERROR(VLOOKUP($H$5,Ledger!C309:K309,4,0),"-")</f>
        <v>-</v>
      </c>
      <c r="D309" s="49" t="str">
        <f>IFERROR(VLOOKUP($H$5,Ledger!C309:K309,5,0),"-")</f>
        <v>-</v>
      </c>
      <c r="E309" s="49" t="str">
        <f>IFERROR(VLOOKUP($H$5,Ledger!C309:K309,6,0),"-")</f>
        <v>-</v>
      </c>
      <c r="F309" s="45">
        <f t="shared" si="56"/>
        <v>0</v>
      </c>
      <c r="G309" s="45" t="str">
        <f>IFERROR(VLOOKUP($H$5,Ledger!C309:K309,9,0),"-")</f>
        <v>-</v>
      </c>
      <c r="H309" s="45" t="str">
        <f t="shared" si="57"/>
        <v>-</v>
      </c>
      <c r="J309" s="25" t="str">
        <f>IFERROR(VLOOKUP($Q$5,Ledger!C309:K309,2,0),"-")</f>
        <v>-</v>
      </c>
      <c r="K309" s="49" t="str">
        <f>IFERROR(VLOOKUP($Q$5,Ledger!C309:K309,3,0),"-")</f>
        <v>-</v>
      </c>
      <c r="L309" s="49" t="str">
        <f>IFERROR(VLOOKUP($Q$5,Ledger!C309:K309,4,0),"-")</f>
        <v>-</v>
      </c>
      <c r="M309" s="49" t="str">
        <f>IFERROR(VLOOKUP($Q$5,Ledger!C309:K309,5,0),"-")</f>
        <v>-</v>
      </c>
      <c r="N309" s="49" t="str">
        <f>IFERROR(VLOOKUP($Q$5,Ledger!C309:K309,6,0),"-")</f>
        <v>-</v>
      </c>
      <c r="O309" s="45">
        <f t="shared" si="58"/>
        <v>0</v>
      </c>
      <c r="P309" s="45" t="str">
        <f>IFERROR(VLOOKUP($Q$5,Ledger!C309:K309,9,0),"-")</f>
        <v>-</v>
      </c>
      <c r="Q309" s="45" t="str">
        <f t="shared" si="59"/>
        <v>-</v>
      </c>
      <c r="S309" s="25" t="str">
        <f>IFERROR(VLOOKUP($Z$5,Ledger!C309:K309,2,0),"-")</f>
        <v>-</v>
      </c>
      <c r="T309" s="49" t="str">
        <f>IFERROR(VLOOKUP($Z$5,Ledger!C309:K309,3,0),"-")</f>
        <v>-</v>
      </c>
      <c r="U309" s="49" t="str">
        <f>IFERROR(VLOOKUP($Z$5,Ledger!C309:K309,4,0),"-")</f>
        <v>-</v>
      </c>
      <c r="V309" s="49" t="str">
        <f>IFERROR(VLOOKUP($Z$5,Ledger!C309:K309,5,0),"-")</f>
        <v>-</v>
      </c>
      <c r="W309" s="49" t="str">
        <f>IFERROR(VLOOKUP($Z$5,Ledger!C309:K309,6,0),"-")</f>
        <v>-</v>
      </c>
      <c r="X309" s="45">
        <f t="shared" si="60"/>
        <v>0</v>
      </c>
      <c r="Y309" s="45" t="str">
        <f>IFERROR(VLOOKUP($Z$5,Ledger!C309:K309,9,0),"-")</f>
        <v>-</v>
      </c>
      <c r="Z309" s="45" t="str">
        <f t="shared" si="61"/>
        <v>-</v>
      </c>
      <c r="AB309" s="25" t="str">
        <f>IFERROR(VLOOKUP($AI$5,Ledger!C309:K309,2,0),"-")</f>
        <v>-</v>
      </c>
      <c r="AC309" s="49" t="str">
        <f>IFERROR(VLOOKUP($AI$5,Ledger!C309:K309,3,0),"-")</f>
        <v>-</v>
      </c>
      <c r="AD309" s="49" t="str">
        <f>IFERROR(VLOOKUP($AI$5,Ledger!C309:K309,4,0),"-")</f>
        <v>-</v>
      </c>
      <c r="AE309" s="49" t="str">
        <f>IFERROR(VLOOKUP($AI$5,Ledger!C309:K309,5,0),"-")</f>
        <v>-</v>
      </c>
      <c r="AF309" s="49" t="str">
        <f>IFERROR(VLOOKUP($AI$5,Ledger!C309:K309,6,0),"-")</f>
        <v>-</v>
      </c>
      <c r="AG309" s="45">
        <f t="shared" si="62"/>
        <v>0</v>
      </c>
      <c r="AH309" s="45" t="str">
        <f>IFERROR(VLOOKUP($AI$5,Ledger!C309:K309,9,0),"-")</f>
        <v>-</v>
      </c>
      <c r="AI309" s="45" t="str">
        <f t="shared" si="63"/>
        <v>-</v>
      </c>
      <c r="AK309" s="25" t="str">
        <f>IFERROR(VLOOKUP($AR$5,Ledger!C309:K309,2,0),"-")</f>
        <v>-</v>
      </c>
      <c r="AL309" s="49" t="str">
        <f>IFERROR(VLOOKUP($AR$5,Ledger!C309:K309,3,0),"-")</f>
        <v>-</v>
      </c>
      <c r="AM309" s="49" t="str">
        <f>IFERROR(VLOOKUP($AR$5,Ledger!C309:K309,4,0),"-")</f>
        <v>-</v>
      </c>
      <c r="AN309" s="49" t="str">
        <f>IFERROR(VLOOKUP($AR$5,Ledger!C309:K309,5,0),"-")</f>
        <v>-</v>
      </c>
      <c r="AO309" s="49" t="str">
        <f>IFERROR(VLOOKUP($AR$5,Ledger!C309:K309,6,0),"-")</f>
        <v>-</v>
      </c>
      <c r="AP309" s="45">
        <f t="shared" si="64"/>
        <v>0</v>
      </c>
      <c r="AQ309" s="45" t="str">
        <f>IFERROR(VLOOKUP($AR$5,Ledger!C309:K309,9,0),"-")</f>
        <v>-</v>
      </c>
      <c r="AR309" s="45" t="str">
        <f t="shared" si="65"/>
        <v>-</v>
      </c>
      <c r="AT309" s="25" t="str">
        <f>IFERROR(VLOOKUP($BA$5,Ledger!C309:K309,2,0),"-")</f>
        <v>-</v>
      </c>
      <c r="AU309" s="49" t="str">
        <f>IFERROR(VLOOKUP($BA$5,Ledger!C309:K309,3,0),"-")</f>
        <v>-</v>
      </c>
      <c r="AV309" s="49" t="str">
        <f>IFERROR(VLOOKUP($BA$5,Ledger!C309:K309,4,0),"-")</f>
        <v>-</v>
      </c>
      <c r="AW309" s="49" t="str">
        <f>IFERROR(VLOOKUP($BA$5,Ledger!C309:K309,5,0),"-")</f>
        <v>-</v>
      </c>
      <c r="AX309" s="49" t="str">
        <f>IFERROR(VLOOKUP($BA$5,Ledger!C309:K309,6,0),"-")</f>
        <v>-</v>
      </c>
      <c r="AY309" s="45">
        <f t="shared" si="66"/>
        <v>0</v>
      </c>
      <c r="AZ309" s="45" t="str">
        <f>IFERROR(VLOOKUP($BA$5,Ledger!C309:K309,9,0),"-")</f>
        <v>-</v>
      </c>
      <c r="BA309" s="45" t="str">
        <f t="shared" si="67"/>
        <v>-</v>
      </c>
      <c r="BC309" s="25" t="str">
        <f>IFERROR(VLOOKUP($BJ$5,Ledger!C309:K309,2,0),"-")</f>
        <v>-</v>
      </c>
      <c r="BD309" s="49" t="str">
        <f>IFERROR(VLOOKUP($BJ$5,Ledger!C309:K309,3,0),"-")</f>
        <v>-</v>
      </c>
      <c r="BE309" s="49" t="str">
        <f>IFERROR(VLOOKUP($BJ$5,Ledger!C309:K309,4,0),"-")</f>
        <v>-</v>
      </c>
      <c r="BF309" s="49" t="str">
        <f>IFERROR(VLOOKUP($BJ$5,Ledger!C309:K309,5,0),"-")</f>
        <v>-</v>
      </c>
      <c r="BG309" s="49" t="str">
        <f>IFERROR(VLOOKUP($BJ$5,Ledger!C309:K309,6,0),"-")</f>
        <v>-</v>
      </c>
      <c r="BH309" s="45">
        <f t="shared" si="68"/>
        <v>0</v>
      </c>
      <c r="BI309" s="45" t="str">
        <f>IFERROR(VLOOKUP($BJ$5,Ledger!C309:K309,9,0),"-")</f>
        <v>-</v>
      </c>
      <c r="BJ309" s="45" t="str">
        <f t="shared" si="69"/>
        <v>-</v>
      </c>
    </row>
    <row r="310" spans="1:62" ht="24" x14ac:dyDescent="0.2">
      <c r="A310" s="25" t="str">
        <f>IFERROR(VLOOKUP($H$5,Ledger!C310:K310,2,0),"-")</f>
        <v>-</v>
      </c>
      <c r="B310" s="49" t="str">
        <f>IFERROR(VLOOKUP($H$5,Ledger!C310:K310,3,0),"-")</f>
        <v>-</v>
      </c>
      <c r="C310" s="49" t="str">
        <f>IFERROR(VLOOKUP($H$5,Ledger!C310:K310,4,0),"-")</f>
        <v>-</v>
      </c>
      <c r="D310" s="49" t="str">
        <f>IFERROR(VLOOKUP($H$5,Ledger!C310:K310,5,0),"-")</f>
        <v>-</v>
      </c>
      <c r="E310" s="49" t="str">
        <f>IFERROR(VLOOKUP($H$5,Ledger!C310:K310,6,0),"-")</f>
        <v>-</v>
      </c>
      <c r="F310" s="45">
        <f t="shared" si="56"/>
        <v>0</v>
      </c>
      <c r="G310" s="45" t="str">
        <f>IFERROR(VLOOKUP($H$5,Ledger!C310:K310,9,0),"-")</f>
        <v>-</v>
      </c>
      <c r="H310" s="45" t="str">
        <f t="shared" si="57"/>
        <v>-</v>
      </c>
      <c r="J310" s="25" t="str">
        <f>IFERROR(VLOOKUP($Q$5,Ledger!C310:K310,2,0),"-")</f>
        <v>-</v>
      </c>
      <c r="K310" s="49" t="str">
        <f>IFERROR(VLOOKUP($Q$5,Ledger!C310:K310,3,0),"-")</f>
        <v>-</v>
      </c>
      <c r="L310" s="49" t="str">
        <f>IFERROR(VLOOKUP($Q$5,Ledger!C310:K310,4,0),"-")</f>
        <v>-</v>
      </c>
      <c r="M310" s="49" t="str">
        <f>IFERROR(VLOOKUP($Q$5,Ledger!C310:K310,5,0),"-")</f>
        <v>-</v>
      </c>
      <c r="N310" s="49" t="str">
        <f>IFERROR(VLOOKUP($Q$5,Ledger!C310:K310,6,0),"-")</f>
        <v>-</v>
      </c>
      <c r="O310" s="45">
        <f t="shared" si="58"/>
        <v>0</v>
      </c>
      <c r="P310" s="45" t="str">
        <f>IFERROR(VLOOKUP($Q$5,Ledger!C310:K310,9,0),"-")</f>
        <v>-</v>
      </c>
      <c r="Q310" s="45" t="str">
        <f t="shared" si="59"/>
        <v>-</v>
      </c>
      <c r="S310" s="25" t="str">
        <f>IFERROR(VLOOKUP($Z$5,Ledger!C310:K310,2,0),"-")</f>
        <v>-</v>
      </c>
      <c r="T310" s="49" t="str">
        <f>IFERROR(VLOOKUP($Z$5,Ledger!C310:K310,3,0),"-")</f>
        <v>-</v>
      </c>
      <c r="U310" s="49" t="str">
        <f>IFERROR(VLOOKUP($Z$5,Ledger!C310:K310,4,0),"-")</f>
        <v>-</v>
      </c>
      <c r="V310" s="49" t="str">
        <f>IFERROR(VLOOKUP($Z$5,Ledger!C310:K310,5,0),"-")</f>
        <v>-</v>
      </c>
      <c r="W310" s="49" t="str">
        <f>IFERROR(VLOOKUP($Z$5,Ledger!C310:K310,6,0),"-")</f>
        <v>-</v>
      </c>
      <c r="X310" s="45">
        <f t="shared" si="60"/>
        <v>0</v>
      </c>
      <c r="Y310" s="45" t="str">
        <f>IFERROR(VLOOKUP($Z$5,Ledger!C310:K310,9,0),"-")</f>
        <v>-</v>
      </c>
      <c r="Z310" s="45" t="str">
        <f t="shared" si="61"/>
        <v>-</v>
      </c>
      <c r="AB310" s="25" t="str">
        <f>IFERROR(VLOOKUP($AI$5,Ledger!C310:K310,2,0),"-")</f>
        <v>-</v>
      </c>
      <c r="AC310" s="49" t="str">
        <f>IFERROR(VLOOKUP($AI$5,Ledger!C310:K310,3,0),"-")</f>
        <v>-</v>
      </c>
      <c r="AD310" s="49" t="str">
        <f>IFERROR(VLOOKUP($AI$5,Ledger!C310:K310,4,0),"-")</f>
        <v>-</v>
      </c>
      <c r="AE310" s="49" t="str">
        <f>IFERROR(VLOOKUP($AI$5,Ledger!C310:K310,5,0),"-")</f>
        <v>-</v>
      </c>
      <c r="AF310" s="49" t="str">
        <f>IFERROR(VLOOKUP($AI$5,Ledger!C310:K310,6,0),"-")</f>
        <v>-</v>
      </c>
      <c r="AG310" s="45">
        <f t="shared" si="62"/>
        <v>0</v>
      </c>
      <c r="AH310" s="45" t="str">
        <f>IFERROR(VLOOKUP($AI$5,Ledger!C310:K310,9,0),"-")</f>
        <v>-</v>
      </c>
      <c r="AI310" s="45" t="str">
        <f t="shared" si="63"/>
        <v>-</v>
      </c>
      <c r="AK310" s="25" t="str">
        <f>IFERROR(VLOOKUP($AR$5,Ledger!C310:K310,2,0),"-")</f>
        <v>-</v>
      </c>
      <c r="AL310" s="49" t="str">
        <f>IFERROR(VLOOKUP($AR$5,Ledger!C310:K310,3,0),"-")</f>
        <v>-</v>
      </c>
      <c r="AM310" s="49" t="str">
        <f>IFERROR(VLOOKUP($AR$5,Ledger!C310:K310,4,0),"-")</f>
        <v>-</v>
      </c>
      <c r="AN310" s="49" t="str">
        <f>IFERROR(VLOOKUP($AR$5,Ledger!C310:K310,5,0),"-")</f>
        <v>-</v>
      </c>
      <c r="AO310" s="49" t="str">
        <f>IFERROR(VLOOKUP($AR$5,Ledger!C310:K310,6,0),"-")</f>
        <v>-</v>
      </c>
      <c r="AP310" s="45">
        <f t="shared" si="64"/>
        <v>0</v>
      </c>
      <c r="AQ310" s="45" t="str">
        <f>IFERROR(VLOOKUP($AR$5,Ledger!C310:K310,9,0),"-")</f>
        <v>-</v>
      </c>
      <c r="AR310" s="45" t="str">
        <f t="shared" si="65"/>
        <v>-</v>
      </c>
      <c r="AT310" s="25" t="str">
        <f>IFERROR(VLOOKUP($BA$5,Ledger!C310:K310,2,0),"-")</f>
        <v>-</v>
      </c>
      <c r="AU310" s="49" t="str">
        <f>IFERROR(VLOOKUP($BA$5,Ledger!C310:K310,3,0),"-")</f>
        <v>-</v>
      </c>
      <c r="AV310" s="49" t="str">
        <f>IFERROR(VLOOKUP($BA$5,Ledger!C310:K310,4,0),"-")</f>
        <v>-</v>
      </c>
      <c r="AW310" s="49" t="str">
        <f>IFERROR(VLOOKUP($BA$5,Ledger!C310:K310,5,0),"-")</f>
        <v>-</v>
      </c>
      <c r="AX310" s="49" t="str">
        <f>IFERROR(VLOOKUP($BA$5,Ledger!C310:K310,6,0),"-")</f>
        <v>-</v>
      </c>
      <c r="AY310" s="45">
        <f t="shared" si="66"/>
        <v>0</v>
      </c>
      <c r="AZ310" s="45" t="str">
        <f>IFERROR(VLOOKUP($BA$5,Ledger!C310:K310,9,0),"-")</f>
        <v>-</v>
      </c>
      <c r="BA310" s="45" t="str">
        <f t="shared" si="67"/>
        <v>-</v>
      </c>
      <c r="BC310" s="25" t="str">
        <f>IFERROR(VLOOKUP($BJ$5,Ledger!C310:K310,2,0),"-")</f>
        <v>-</v>
      </c>
      <c r="BD310" s="49" t="str">
        <f>IFERROR(VLOOKUP($BJ$5,Ledger!C310:K310,3,0),"-")</f>
        <v>-</v>
      </c>
      <c r="BE310" s="49" t="str">
        <f>IFERROR(VLOOKUP($BJ$5,Ledger!C310:K310,4,0),"-")</f>
        <v>-</v>
      </c>
      <c r="BF310" s="49" t="str">
        <f>IFERROR(VLOOKUP($BJ$5,Ledger!C310:K310,5,0),"-")</f>
        <v>-</v>
      </c>
      <c r="BG310" s="49" t="str">
        <f>IFERROR(VLOOKUP($BJ$5,Ledger!C310:K310,6,0),"-")</f>
        <v>-</v>
      </c>
      <c r="BH310" s="45">
        <f t="shared" si="68"/>
        <v>0</v>
      </c>
      <c r="BI310" s="45" t="str">
        <f>IFERROR(VLOOKUP($BJ$5,Ledger!C310:K310,9,0),"-")</f>
        <v>-</v>
      </c>
      <c r="BJ310" s="45" t="str">
        <f t="shared" si="69"/>
        <v>-</v>
      </c>
    </row>
    <row r="311" spans="1:62" ht="24" x14ac:dyDescent="0.2">
      <c r="A311" s="25" t="str">
        <f>IFERROR(VLOOKUP($H$5,Ledger!C311:K311,2,0),"-")</f>
        <v>-</v>
      </c>
      <c r="B311" s="49" t="str">
        <f>IFERROR(VLOOKUP($H$5,Ledger!C311:K311,3,0),"-")</f>
        <v>-</v>
      </c>
      <c r="C311" s="49" t="str">
        <f>IFERROR(VLOOKUP($H$5,Ledger!C311:K311,4,0),"-")</f>
        <v>-</v>
      </c>
      <c r="D311" s="49" t="str">
        <f>IFERROR(VLOOKUP($H$5,Ledger!C311:K311,5,0),"-")</f>
        <v>-</v>
      </c>
      <c r="E311" s="49" t="str">
        <f>IFERROR(VLOOKUP($H$5,Ledger!C311:K311,6,0),"-")</f>
        <v>-</v>
      </c>
      <c r="F311" s="45">
        <f t="shared" si="56"/>
        <v>0</v>
      </c>
      <c r="G311" s="45" t="str">
        <f>IFERROR(VLOOKUP($H$5,Ledger!C311:K311,9,0),"-")</f>
        <v>-</v>
      </c>
      <c r="H311" s="45" t="str">
        <f t="shared" si="57"/>
        <v>-</v>
      </c>
      <c r="J311" s="25" t="str">
        <f>IFERROR(VLOOKUP($Q$5,Ledger!C311:K311,2,0),"-")</f>
        <v>-</v>
      </c>
      <c r="K311" s="49" t="str">
        <f>IFERROR(VLOOKUP($Q$5,Ledger!C311:K311,3,0),"-")</f>
        <v>-</v>
      </c>
      <c r="L311" s="49" t="str">
        <f>IFERROR(VLOOKUP($Q$5,Ledger!C311:K311,4,0),"-")</f>
        <v>-</v>
      </c>
      <c r="M311" s="49" t="str">
        <f>IFERROR(VLOOKUP($Q$5,Ledger!C311:K311,5,0),"-")</f>
        <v>-</v>
      </c>
      <c r="N311" s="49" t="str">
        <f>IFERROR(VLOOKUP($Q$5,Ledger!C311:K311,6,0),"-")</f>
        <v>-</v>
      </c>
      <c r="O311" s="45">
        <f t="shared" si="58"/>
        <v>0</v>
      </c>
      <c r="P311" s="45" t="str">
        <f>IFERROR(VLOOKUP($Q$5,Ledger!C311:K311,9,0),"-")</f>
        <v>-</v>
      </c>
      <c r="Q311" s="45" t="str">
        <f t="shared" si="59"/>
        <v>-</v>
      </c>
      <c r="S311" s="25" t="str">
        <f>IFERROR(VLOOKUP($Z$5,Ledger!C311:K311,2,0),"-")</f>
        <v>-</v>
      </c>
      <c r="T311" s="49" t="str">
        <f>IFERROR(VLOOKUP($Z$5,Ledger!C311:K311,3,0),"-")</f>
        <v>-</v>
      </c>
      <c r="U311" s="49" t="str">
        <f>IFERROR(VLOOKUP($Z$5,Ledger!C311:K311,4,0),"-")</f>
        <v>-</v>
      </c>
      <c r="V311" s="49" t="str">
        <f>IFERROR(VLOOKUP($Z$5,Ledger!C311:K311,5,0),"-")</f>
        <v>-</v>
      </c>
      <c r="W311" s="49" t="str">
        <f>IFERROR(VLOOKUP($Z$5,Ledger!C311:K311,6,0),"-")</f>
        <v>-</v>
      </c>
      <c r="X311" s="45">
        <f t="shared" si="60"/>
        <v>0</v>
      </c>
      <c r="Y311" s="45" t="str">
        <f>IFERROR(VLOOKUP($Z$5,Ledger!C311:K311,9,0),"-")</f>
        <v>-</v>
      </c>
      <c r="Z311" s="45" t="str">
        <f t="shared" si="61"/>
        <v>-</v>
      </c>
      <c r="AB311" s="25" t="str">
        <f>IFERROR(VLOOKUP($AI$5,Ledger!C311:K311,2,0),"-")</f>
        <v>-</v>
      </c>
      <c r="AC311" s="49" t="str">
        <f>IFERROR(VLOOKUP($AI$5,Ledger!C311:K311,3,0),"-")</f>
        <v>-</v>
      </c>
      <c r="AD311" s="49" t="str">
        <f>IFERROR(VLOOKUP($AI$5,Ledger!C311:K311,4,0),"-")</f>
        <v>-</v>
      </c>
      <c r="AE311" s="49" t="str">
        <f>IFERROR(VLOOKUP($AI$5,Ledger!C311:K311,5,0),"-")</f>
        <v>-</v>
      </c>
      <c r="AF311" s="49" t="str">
        <f>IFERROR(VLOOKUP($AI$5,Ledger!C311:K311,6,0),"-")</f>
        <v>-</v>
      </c>
      <c r="AG311" s="45">
        <f t="shared" si="62"/>
        <v>0</v>
      </c>
      <c r="AH311" s="45" t="str">
        <f>IFERROR(VLOOKUP($AI$5,Ledger!C311:K311,9,0),"-")</f>
        <v>-</v>
      </c>
      <c r="AI311" s="45" t="str">
        <f t="shared" si="63"/>
        <v>-</v>
      </c>
      <c r="AK311" s="25" t="str">
        <f>IFERROR(VLOOKUP($AR$5,Ledger!C311:K311,2,0),"-")</f>
        <v>-</v>
      </c>
      <c r="AL311" s="49" t="str">
        <f>IFERROR(VLOOKUP($AR$5,Ledger!C311:K311,3,0),"-")</f>
        <v>-</v>
      </c>
      <c r="AM311" s="49" t="str">
        <f>IFERROR(VLOOKUP($AR$5,Ledger!C311:K311,4,0),"-")</f>
        <v>-</v>
      </c>
      <c r="AN311" s="49" t="str">
        <f>IFERROR(VLOOKUP($AR$5,Ledger!C311:K311,5,0),"-")</f>
        <v>-</v>
      </c>
      <c r="AO311" s="49" t="str">
        <f>IFERROR(VLOOKUP($AR$5,Ledger!C311:K311,6,0),"-")</f>
        <v>-</v>
      </c>
      <c r="AP311" s="45">
        <f t="shared" si="64"/>
        <v>0</v>
      </c>
      <c r="AQ311" s="45" t="str">
        <f>IFERROR(VLOOKUP($AR$5,Ledger!C311:K311,9,0),"-")</f>
        <v>-</v>
      </c>
      <c r="AR311" s="45" t="str">
        <f t="shared" si="65"/>
        <v>-</v>
      </c>
      <c r="AT311" s="25" t="str">
        <f>IFERROR(VLOOKUP($BA$5,Ledger!C311:K311,2,0),"-")</f>
        <v>-</v>
      </c>
      <c r="AU311" s="49" t="str">
        <f>IFERROR(VLOOKUP($BA$5,Ledger!C311:K311,3,0),"-")</f>
        <v>-</v>
      </c>
      <c r="AV311" s="49" t="str">
        <f>IFERROR(VLOOKUP($BA$5,Ledger!C311:K311,4,0),"-")</f>
        <v>-</v>
      </c>
      <c r="AW311" s="49" t="str">
        <f>IFERROR(VLOOKUP($BA$5,Ledger!C311:K311,5,0),"-")</f>
        <v>-</v>
      </c>
      <c r="AX311" s="49" t="str">
        <f>IFERROR(VLOOKUP($BA$5,Ledger!C311:K311,6,0),"-")</f>
        <v>-</v>
      </c>
      <c r="AY311" s="45">
        <f t="shared" si="66"/>
        <v>0</v>
      </c>
      <c r="AZ311" s="45" t="str">
        <f>IFERROR(VLOOKUP($BA$5,Ledger!C311:K311,9,0),"-")</f>
        <v>-</v>
      </c>
      <c r="BA311" s="45" t="str">
        <f t="shared" si="67"/>
        <v>-</v>
      </c>
      <c r="BC311" s="25" t="str">
        <f>IFERROR(VLOOKUP($BJ$5,Ledger!C311:K311,2,0),"-")</f>
        <v>-</v>
      </c>
      <c r="BD311" s="49" t="str">
        <f>IFERROR(VLOOKUP($BJ$5,Ledger!C311:K311,3,0),"-")</f>
        <v>-</v>
      </c>
      <c r="BE311" s="49" t="str">
        <f>IFERROR(VLOOKUP($BJ$5,Ledger!C311:K311,4,0),"-")</f>
        <v>-</v>
      </c>
      <c r="BF311" s="49" t="str">
        <f>IFERROR(VLOOKUP($BJ$5,Ledger!C311:K311,5,0),"-")</f>
        <v>-</v>
      </c>
      <c r="BG311" s="49" t="str">
        <f>IFERROR(VLOOKUP($BJ$5,Ledger!C311:K311,6,0),"-")</f>
        <v>-</v>
      </c>
      <c r="BH311" s="45">
        <f t="shared" si="68"/>
        <v>0</v>
      </c>
      <c r="BI311" s="45" t="str">
        <f>IFERROR(VLOOKUP($BJ$5,Ledger!C311:K311,9,0),"-")</f>
        <v>-</v>
      </c>
      <c r="BJ311" s="45" t="str">
        <f t="shared" si="69"/>
        <v>-</v>
      </c>
    </row>
    <row r="312" spans="1:62" ht="24" x14ac:dyDescent="0.2">
      <c r="A312" s="25" t="str">
        <f>IFERROR(VLOOKUP($H$5,Ledger!C312:K312,2,0),"-")</f>
        <v>-</v>
      </c>
      <c r="B312" s="49" t="str">
        <f>IFERROR(VLOOKUP($H$5,Ledger!C312:K312,3,0),"-")</f>
        <v>-</v>
      </c>
      <c r="C312" s="49" t="str">
        <f>IFERROR(VLOOKUP($H$5,Ledger!C312:K312,4,0),"-")</f>
        <v>-</v>
      </c>
      <c r="D312" s="49" t="str">
        <f>IFERROR(VLOOKUP($H$5,Ledger!C312:K312,5,0),"-")</f>
        <v>-</v>
      </c>
      <c r="E312" s="49" t="str">
        <f>IFERROR(VLOOKUP($H$5,Ledger!C312:K312,6,0),"-")</f>
        <v>-</v>
      </c>
      <c r="F312" s="45">
        <f t="shared" si="56"/>
        <v>0</v>
      </c>
      <c r="G312" s="45" t="str">
        <f>IFERROR(VLOOKUP($H$5,Ledger!C312:K312,9,0),"-")</f>
        <v>-</v>
      </c>
      <c r="H312" s="45" t="str">
        <f t="shared" si="57"/>
        <v>-</v>
      </c>
      <c r="J312" s="25" t="str">
        <f>IFERROR(VLOOKUP($Q$5,Ledger!C312:K312,2,0),"-")</f>
        <v>-</v>
      </c>
      <c r="K312" s="49" t="str">
        <f>IFERROR(VLOOKUP($Q$5,Ledger!C312:K312,3,0),"-")</f>
        <v>-</v>
      </c>
      <c r="L312" s="49" t="str">
        <f>IFERROR(VLOOKUP($Q$5,Ledger!C312:K312,4,0),"-")</f>
        <v>-</v>
      </c>
      <c r="M312" s="49" t="str">
        <f>IFERROR(VLOOKUP($Q$5,Ledger!C312:K312,5,0),"-")</f>
        <v>-</v>
      </c>
      <c r="N312" s="49" t="str">
        <f>IFERROR(VLOOKUP($Q$5,Ledger!C312:K312,6,0),"-")</f>
        <v>-</v>
      </c>
      <c r="O312" s="45">
        <f t="shared" si="58"/>
        <v>0</v>
      </c>
      <c r="P312" s="45" t="str">
        <f>IFERROR(VLOOKUP($Q$5,Ledger!C312:K312,9,0),"-")</f>
        <v>-</v>
      </c>
      <c r="Q312" s="45" t="str">
        <f t="shared" si="59"/>
        <v>-</v>
      </c>
      <c r="S312" s="25" t="str">
        <f>IFERROR(VLOOKUP($Z$5,Ledger!C312:K312,2,0),"-")</f>
        <v>-</v>
      </c>
      <c r="T312" s="49" t="str">
        <f>IFERROR(VLOOKUP($Z$5,Ledger!C312:K312,3,0),"-")</f>
        <v>-</v>
      </c>
      <c r="U312" s="49" t="str">
        <f>IFERROR(VLOOKUP($Z$5,Ledger!C312:K312,4,0),"-")</f>
        <v>-</v>
      </c>
      <c r="V312" s="49" t="str">
        <f>IFERROR(VLOOKUP($Z$5,Ledger!C312:K312,5,0),"-")</f>
        <v>-</v>
      </c>
      <c r="W312" s="49" t="str">
        <f>IFERROR(VLOOKUP($Z$5,Ledger!C312:K312,6,0),"-")</f>
        <v>-</v>
      </c>
      <c r="X312" s="45">
        <f t="shared" si="60"/>
        <v>0</v>
      </c>
      <c r="Y312" s="45" t="str">
        <f>IFERROR(VLOOKUP($Z$5,Ledger!C312:K312,9,0),"-")</f>
        <v>-</v>
      </c>
      <c r="Z312" s="45" t="str">
        <f t="shared" si="61"/>
        <v>-</v>
      </c>
      <c r="AB312" s="25" t="str">
        <f>IFERROR(VLOOKUP($AI$5,Ledger!C312:K312,2,0),"-")</f>
        <v>-</v>
      </c>
      <c r="AC312" s="49" t="str">
        <f>IFERROR(VLOOKUP($AI$5,Ledger!C312:K312,3,0),"-")</f>
        <v>-</v>
      </c>
      <c r="AD312" s="49" t="str">
        <f>IFERROR(VLOOKUP($AI$5,Ledger!C312:K312,4,0),"-")</f>
        <v>-</v>
      </c>
      <c r="AE312" s="49" t="str">
        <f>IFERROR(VLOOKUP($AI$5,Ledger!C312:K312,5,0),"-")</f>
        <v>-</v>
      </c>
      <c r="AF312" s="49" t="str">
        <f>IFERROR(VLOOKUP($AI$5,Ledger!C312:K312,6,0),"-")</f>
        <v>-</v>
      </c>
      <c r="AG312" s="45">
        <f t="shared" si="62"/>
        <v>0</v>
      </c>
      <c r="AH312" s="45" t="str">
        <f>IFERROR(VLOOKUP($AI$5,Ledger!C312:K312,9,0),"-")</f>
        <v>-</v>
      </c>
      <c r="AI312" s="45" t="str">
        <f t="shared" si="63"/>
        <v>-</v>
      </c>
      <c r="AK312" s="25" t="str">
        <f>IFERROR(VLOOKUP($AR$5,Ledger!C312:K312,2,0),"-")</f>
        <v>-</v>
      </c>
      <c r="AL312" s="49" t="str">
        <f>IFERROR(VLOOKUP($AR$5,Ledger!C312:K312,3,0),"-")</f>
        <v>-</v>
      </c>
      <c r="AM312" s="49" t="str">
        <f>IFERROR(VLOOKUP($AR$5,Ledger!C312:K312,4,0),"-")</f>
        <v>-</v>
      </c>
      <c r="AN312" s="49" t="str">
        <f>IFERROR(VLOOKUP($AR$5,Ledger!C312:K312,5,0),"-")</f>
        <v>-</v>
      </c>
      <c r="AO312" s="49" t="str">
        <f>IFERROR(VLOOKUP($AR$5,Ledger!C312:K312,6,0),"-")</f>
        <v>-</v>
      </c>
      <c r="AP312" s="45">
        <f t="shared" si="64"/>
        <v>0</v>
      </c>
      <c r="AQ312" s="45" t="str">
        <f>IFERROR(VLOOKUP($AR$5,Ledger!C312:K312,9,0),"-")</f>
        <v>-</v>
      </c>
      <c r="AR312" s="45" t="str">
        <f t="shared" si="65"/>
        <v>-</v>
      </c>
      <c r="AT312" s="25" t="str">
        <f>IFERROR(VLOOKUP($BA$5,Ledger!C312:K312,2,0),"-")</f>
        <v>-</v>
      </c>
      <c r="AU312" s="49" t="str">
        <f>IFERROR(VLOOKUP($BA$5,Ledger!C312:K312,3,0),"-")</f>
        <v>-</v>
      </c>
      <c r="AV312" s="49" t="str">
        <f>IFERROR(VLOOKUP($BA$5,Ledger!C312:K312,4,0),"-")</f>
        <v>-</v>
      </c>
      <c r="AW312" s="49" t="str">
        <f>IFERROR(VLOOKUP($BA$5,Ledger!C312:K312,5,0),"-")</f>
        <v>-</v>
      </c>
      <c r="AX312" s="49" t="str">
        <f>IFERROR(VLOOKUP($BA$5,Ledger!C312:K312,6,0),"-")</f>
        <v>-</v>
      </c>
      <c r="AY312" s="45">
        <f t="shared" si="66"/>
        <v>0</v>
      </c>
      <c r="AZ312" s="45" t="str">
        <f>IFERROR(VLOOKUP($BA$5,Ledger!C312:K312,9,0),"-")</f>
        <v>-</v>
      </c>
      <c r="BA312" s="45" t="str">
        <f t="shared" si="67"/>
        <v>-</v>
      </c>
      <c r="BC312" s="25" t="str">
        <f>IFERROR(VLOOKUP($BJ$5,Ledger!C312:K312,2,0),"-")</f>
        <v>-</v>
      </c>
      <c r="BD312" s="49" t="str">
        <f>IFERROR(VLOOKUP($BJ$5,Ledger!C312:K312,3,0),"-")</f>
        <v>-</v>
      </c>
      <c r="BE312" s="49" t="str">
        <f>IFERROR(VLOOKUP($BJ$5,Ledger!C312:K312,4,0),"-")</f>
        <v>-</v>
      </c>
      <c r="BF312" s="49" t="str">
        <f>IFERROR(VLOOKUP($BJ$5,Ledger!C312:K312,5,0),"-")</f>
        <v>-</v>
      </c>
      <c r="BG312" s="49" t="str">
        <f>IFERROR(VLOOKUP($BJ$5,Ledger!C312:K312,6,0),"-")</f>
        <v>-</v>
      </c>
      <c r="BH312" s="45">
        <f t="shared" si="68"/>
        <v>0</v>
      </c>
      <c r="BI312" s="45" t="str">
        <f>IFERROR(VLOOKUP($BJ$5,Ledger!C312:K312,9,0),"-")</f>
        <v>-</v>
      </c>
      <c r="BJ312" s="45" t="str">
        <f t="shared" si="69"/>
        <v>-</v>
      </c>
    </row>
    <row r="313" spans="1:62" ht="24" x14ac:dyDescent="0.2">
      <c r="A313" s="25" t="str">
        <f>IFERROR(VLOOKUP($H$5,Ledger!C313:K313,2,0),"-")</f>
        <v>-</v>
      </c>
      <c r="B313" s="49" t="str">
        <f>IFERROR(VLOOKUP($H$5,Ledger!C313:K313,3,0),"-")</f>
        <v>-</v>
      </c>
      <c r="C313" s="49" t="str">
        <f>IFERROR(VLOOKUP($H$5,Ledger!C313:K313,4,0),"-")</f>
        <v>-</v>
      </c>
      <c r="D313" s="49" t="str">
        <f>IFERROR(VLOOKUP($H$5,Ledger!C313:K313,5,0),"-")</f>
        <v>-</v>
      </c>
      <c r="E313" s="49" t="str">
        <f>IFERROR(VLOOKUP($H$5,Ledger!C313:K313,6,0),"-")</f>
        <v>-</v>
      </c>
      <c r="F313" s="45">
        <f t="shared" si="56"/>
        <v>0</v>
      </c>
      <c r="G313" s="45" t="str">
        <f>IFERROR(VLOOKUP($H$5,Ledger!C313:K313,9,0),"-")</f>
        <v>-</v>
      </c>
      <c r="H313" s="45" t="str">
        <f t="shared" si="57"/>
        <v>-</v>
      </c>
      <c r="J313" s="25" t="str">
        <f>IFERROR(VLOOKUP($Q$5,Ledger!C313:K313,2,0),"-")</f>
        <v>-</v>
      </c>
      <c r="K313" s="49" t="str">
        <f>IFERROR(VLOOKUP($Q$5,Ledger!C313:K313,3,0),"-")</f>
        <v>-</v>
      </c>
      <c r="L313" s="49" t="str">
        <f>IFERROR(VLOOKUP($Q$5,Ledger!C313:K313,4,0),"-")</f>
        <v>-</v>
      </c>
      <c r="M313" s="49" t="str">
        <f>IFERROR(VLOOKUP($Q$5,Ledger!C313:K313,5,0),"-")</f>
        <v>-</v>
      </c>
      <c r="N313" s="49" t="str">
        <f>IFERROR(VLOOKUP($Q$5,Ledger!C313:K313,6,0),"-")</f>
        <v>-</v>
      </c>
      <c r="O313" s="45">
        <f t="shared" si="58"/>
        <v>0</v>
      </c>
      <c r="P313" s="45" t="str">
        <f>IFERROR(VLOOKUP($Q$5,Ledger!C313:K313,9,0),"-")</f>
        <v>-</v>
      </c>
      <c r="Q313" s="45" t="str">
        <f t="shared" si="59"/>
        <v>-</v>
      </c>
      <c r="S313" s="25" t="str">
        <f>IFERROR(VLOOKUP($Z$5,Ledger!C313:K313,2,0),"-")</f>
        <v>-</v>
      </c>
      <c r="T313" s="49" t="str">
        <f>IFERROR(VLOOKUP($Z$5,Ledger!C313:K313,3,0),"-")</f>
        <v>-</v>
      </c>
      <c r="U313" s="49" t="str">
        <f>IFERROR(VLOOKUP($Z$5,Ledger!C313:K313,4,0),"-")</f>
        <v>-</v>
      </c>
      <c r="V313" s="49" t="str">
        <f>IFERROR(VLOOKUP($Z$5,Ledger!C313:K313,5,0),"-")</f>
        <v>-</v>
      </c>
      <c r="W313" s="49" t="str">
        <f>IFERROR(VLOOKUP($Z$5,Ledger!C313:K313,6,0),"-")</f>
        <v>-</v>
      </c>
      <c r="X313" s="45">
        <f t="shared" si="60"/>
        <v>0</v>
      </c>
      <c r="Y313" s="45" t="str">
        <f>IFERROR(VLOOKUP($Z$5,Ledger!C313:K313,9,0),"-")</f>
        <v>-</v>
      </c>
      <c r="Z313" s="45" t="str">
        <f t="shared" si="61"/>
        <v>-</v>
      </c>
      <c r="AB313" s="25" t="str">
        <f>IFERROR(VLOOKUP($AI$5,Ledger!C313:K313,2,0),"-")</f>
        <v>-</v>
      </c>
      <c r="AC313" s="49" t="str">
        <f>IFERROR(VLOOKUP($AI$5,Ledger!C313:K313,3,0),"-")</f>
        <v>-</v>
      </c>
      <c r="AD313" s="49" t="str">
        <f>IFERROR(VLOOKUP($AI$5,Ledger!C313:K313,4,0),"-")</f>
        <v>-</v>
      </c>
      <c r="AE313" s="49" t="str">
        <f>IFERROR(VLOOKUP($AI$5,Ledger!C313:K313,5,0),"-")</f>
        <v>-</v>
      </c>
      <c r="AF313" s="49" t="str">
        <f>IFERROR(VLOOKUP($AI$5,Ledger!C313:K313,6,0),"-")</f>
        <v>-</v>
      </c>
      <c r="AG313" s="45">
        <f t="shared" si="62"/>
        <v>0</v>
      </c>
      <c r="AH313" s="45" t="str">
        <f>IFERROR(VLOOKUP($AI$5,Ledger!C313:K313,9,0),"-")</f>
        <v>-</v>
      </c>
      <c r="AI313" s="45" t="str">
        <f t="shared" si="63"/>
        <v>-</v>
      </c>
      <c r="AK313" s="25" t="str">
        <f>IFERROR(VLOOKUP($AR$5,Ledger!C313:K313,2,0),"-")</f>
        <v>-</v>
      </c>
      <c r="AL313" s="49" t="str">
        <f>IFERROR(VLOOKUP($AR$5,Ledger!C313:K313,3,0),"-")</f>
        <v>-</v>
      </c>
      <c r="AM313" s="49" t="str">
        <f>IFERROR(VLOOKUP($AR$5,Ledger!C313:K313,4,0),"-")</f>
        <v>-</v>
      </c>
      <c r="AN313" s="49" t="str">
        <f>IFERROR(VLOOKUP($AR$5,Ledger!C313:K313,5,0),"-")</f>
        <v>-</v>
      </c>
      <c r="AO313" s="49" t="str">
        <f>IFERROR(VLOOKUP($AR$5,Ledger!C313:K313,6,0),"-")</f>
        <v>-</v>
      </c>
      <c r="AP313" s="45">
        <f t="shared" si="64"/>
        <v>0</v>
      </c>
      <c r="AQ313" s="45" t="str">
        <f>IFERROR(VLOOKUP($AR$5,Ledger!C313:K313,9,0),"-")</f>
        <v>-</v>
      </c>
      <c r="AR313" s="45" t="str">
        <f t="shared" si="65"/>
        <v>-</v>
      </c>
      <c r="AT313" s="25" t="str">
        <f>IFERROR(VLOOKUP($BA$5,Ledger!C313:K313,2,0),"-")</f>
        <v>-</v>
      </c>
      <c r="AU313" s="49" t="str">
        <f>IFERROR(VLOOKUP($BA$5,Ledger!C313:K313,3,0),"-")</f>
        <v>-</v>
      </c>
      <c r="AV313" s="49" t="str">
        <f>IFERROR(VLOOKUP($BA$5,Ledger!C313:K313,4,0),"-")</f>
        <v>-</v>
      </c>
      <c r="AW313" s="49" t="str">
        <f>IFERROR(VLOOKUP($BA$5,Ledger!C313:K313,5,0),"-")</f>
        <v>-</v>
      </c>
      <c r="AX313" s="49" t="str">
        <f>IFERROR(VLOOKUP($BA$5,Ledger!C313:K313,6,0),"-")</f>
        <v>-</v>
      </c>
      <c r="AY313" s="45">
        <f t="shared" si="66"/>
        <v>0</v>
      </c>
      <c r="AZ313" s="45" t="str">
        <f>IFERROR(VLOOKUP($BA$5,Ledger!C313:K313,9,0),"-")</f>
        <v>-</v>
      </c>
      <c r="BA313" s="45" t="str">
        <f t="shared" si="67"/>
        <v>-</v>
      </c>
      <c r="BC313" s="25" t="str">
        <f>IFERROR(VLOOKUP($BJ$5,Ledger!C313:K313,2,0),"-")</f>
        <v>-</v>
      </c>
      <c r="BD313" s="49" t="str">
        <f>IFERROR(VLOOKUP($BJ$5,Ledger!C313:K313,3,0),"-")</f>
        <v>-</v>
      </c>
      <c r="BE313" s="49" t="str">
        <f>IFERROR(VLOOKUP($BJ$5,Ledger!C313:K313,4,0),"-")</f>
        <v>-</v>
      </c>
      <c r="BF313" s="49" t="str">
        <f>IFERROR(VLOOKUP($BJ$5,Ledger!C313:K313,5,0),"-")</f>
        <v>-</v>
      </c>
      <c r="BG313" s="49" t="str">
        <f>IFERROR(VLOOKUP($BJ$5,Ledger!C313:K313,6,0),"-")</f>
        <v>-</v>
      </c>
      <c r="BH313" s="45">
        <f t="shared" si="68"/>
        <v>0</v>
      </c>
      <c r="BI313" s="45" t="str">
        <f>IFERROR(VLOOKUP($BJ$5,Ledger!C313:K313,9,0),"-")</f>
        <v>-</v>
      </c>
      <c r="BJ313" s="45" t="str">
        <f t="shared" si="69"/>
        <v>-</v>
      </c>
    </row>
    <row r="314" spans="1:62" ht="24" x14ac:dyDescent="0.2">
      <c r="A314" s="25" t="str">
        <f>IFERROR(VLOOKUP($H$5,Ledger!C314:K314,2,0),"-")</f>
        <v>-</v>
      </c>
      <c r="B314" s="49" t="str">
        <f>IFERROR(VLOOKUP($H$5,Ledger!C314:K314,3,0),"-")</f>
        <v>-</v>
      </c>
      <c r="C314" s="49" t="str">
        <f>IFERROR(VLOOKUP($H$5,Ledger!C314:K314,4,0),"-")</f>
        <v>-</v>
      </c>
      <c r="D314" s="49" t="str">
        <f>IFERROR(VLOOKUP($H$5,Ledger!C314:K314,5,0),"-")</f>
        <v>-</v>
      </c>
      <c r="E314" s="49" t="str">
        <f>IFERROR(VLOOKUP($H$5,Ledger!C314:K314,6,0),"-")</f>
        <v>-</v>
      </c>
      <c r="F314" s="45">
        <f t="shared" si="56"/>
        <v>0</v>
      </c>
      <c r="G314" s="45" t="str">
        <f>IFERROR(VLOOKUP($H$5,Ledger!C314:K314,9,0),"-")</f>
        <v>-</v>
      </c>
      <c r="H314" s="45" t="str">
        <f t="shared" si="57"/>
        <v>-</v>
      </c>
      <c r="J314" s="25" t="str">
        <f>IFERROR(VLOOKUP($Q$5,Ledger!C314:K314,2,0),"-")</f>
        <v>-</v>
      </c>
      <c r="K314" s="49" t="str">
        <f>IFERROR(VLOOKUP($Q$5,Ledger!C314:K314,3,0),"-")</f>
        <v>-</v>
      </c>
      <c r="L314" s="49" t="str">
        <f>IFERROR(VLOOKUP($Q$5,Ledger!C314:K314,4,0),"-")</f>
        <v>-</v>
      </c>
      <c r="M314" s="49" t="str">
        <f>IFERROR(VLOOKUP($Q$5,Ledger!C314:K314,5,0),"-")</f>
        <v>-</v>
      </c>
      <c r="N314" s="49" t="str">
        <f>IFERROR(VLOOKUP($Q$5,Ledger!C314:K314,6,0),"-")</f>
        <v>-</v>
      </c>
      <c r="O314" s="45">
        <f t="shared" si="58"/>
        <v>0</v>
      </c>
      <c r="P314" s="45" t="str">
        <f>IFERROR(VLOOKUP($Q$5,Ledger!C314:K314,9,0),"-")</f>
        <v>-</v>
      </c>
      <c r="Q314" s="45" t="str">
        <f t="shared" si="59"/>
        <v>-</v>
      </c>
      <c r="S314" s="25" t="str">
        <f>IFERROR(VLOOKUP($Z$5,Ledger!C314:K314,2,0),"-")</f>
        <v>-</v>
      </c>
      <c r="T314" s="49" t="str">
        <f>IFERROR(VLOOKUP($Z$5,Ledger!C314:K314,3,0),"-")</f>
        <v>-</v>
      </c>
      <c r="U314" s="49" t="str">
        <f>IFERROR(VLOOKUP($Z$5,Ledger!C314:K314,4,0),"-")</f>
        <v>-</v>
      </c>
      <c r="V314" s="49" t="str">
        <f>IFERROR(VLOOKUP($Z$5,Ledger!C314:K314,5,0),"-")</f>
        <v>-</v>
      </c>
      <c r="W314" s="49" t="str">
        <f>IFERROR(VLOOKUP($Z$5,Ledger!C314:K314,6,0),"-")</f>
        <v>-</v>
      </c>
      <c r="X314" s="45">
        <f t="shared" si="60"/>
        <v>0</v>
      </c>
      <c r="Y314" s="45" t="str">
        <f>IFERROR(VLOOKUP($Z$5,Ledger!C314:K314,9,0),"-")</f>
        <v>-</v>
      </c>
      <c r="Z314" s="45" t="str">
        <f t="shared" si="61"/>
        <v>-</v>
      </c>
      <c r="AB314" s="25" t="str">
        <f>IFERROR(VLOOKUP($AI$5,Ledger!C314:K314,2,0),"-")</f>
        <v>-</v>
      </c>
      <c r="AC314" s="49" t="str">
        <f>IFERROR(VLOOKUP($AI$5,Ledger!C314:K314,3,0),"-")</f>
        <v>-</v>
      </c>
      <c r="AD314" s="49" t="str">
        <f>IFERROR(VLOOKUP($AI$5,Ledger!C314:K314,4,0),"-")</f>
        <v>-</v>
      </c>
      <c r="AE314" s="49" t="str">
        <f>IFERROR(VLOOKUP($AI$5,Ledger!C314:K314,5,0),"-")</f>
        <v>-</v>
      </c>
      <c r="AF314" s="49" t="str">
        <f>IFERROR(VLOOKUP($AI$5,Ledger!C314:K314,6,0),"-")</f>
        <v>-</v>
      </c>
      <c r="AG314" s="45">
        <f t="shared" si="62"/>
        <v>0</v>
      </c>
      <c r="AH314" s="45" t="str">
        <f>IFERROR(VLOOKUP($AI$5,Ledger!C314:K314,9,0),"-")</f>
        <v>-</v>
      </c>
      <c r="AI314" s="45" t="str">
        <f t="shared" si="63"/>
        <v>-</v>
      </c>
      <c r="AK314" s="25" t="str">
        <f>IFERROR(VLOOKUP($AR$5,Ledger!C314:K314,2,0),"-")</f>
        <v>-</v>
      </c>
      <c r="AL314" s="49" t="str">
        <f>IFERROR(VLOOKUP($AR$5,Ledger!C314:K314,3,0),"-")</f>
        <v>-</v>
      </c>
      <c r="AM314" s="49" t="str">
        <f>IFERROR(VLOOKUP($AR$5,Ledger!C314:K314,4,0),"-")</f>
        <v>-</v>
      </c>
      <c r="AN314" s="49" t="str">
        <f>IFERROR(VLOOKUP($AR$5,Ledger!C314:K314,5,0),"-")</f>
        <v>-</v>
      </c>
      <c r="AO314" s="49" t="str">
        <f>IFERROR(VLOOKUP($AR$5,Ledger!C314:K314,6,0),"-")</f>
        <v>-</v>
      </c>
      <c r="AP314" s="45">
        <f t="shared" si="64"/>
        <v>0</v>
      </c>
      <c r="AQ314" s="45" t="str">
        <f>IFERROR(VLOOKUP($AR$5,Ledger!C314:K314,9,0),"-")</f>
        <v>-</v>
      </c>
      <c r="AR314" s="45" t="str">
        <f t="shared" si="65"/>
        <v>-</v>
      </c>
      <c r="AT314" s="25" t="str">
        <f>IFERROR(VLOOKUP($BA$5,Ledger!C314:K314,2,0),"-")</f>
        <v>-</v>
      </c>
      <c r="AU314" s="49" t="str">
        <f>IFERROR(VLOOKUP($BA$5,Ledger!C314:K314,3,0),"-")</f>
        <v>-</v>
      </c>
      <c r="AV314" s="49" t="str">
        <f>IFERROR(VLOOKUP($BA$5,Ledger!C314:K314,4,0),"-")</f>
        <v>-</v>
      </c>
      <c r="AW314" s="49" t="str">
        <f>IFERROR(VLOOKUP($BA$5,Ledger!C314:K314,5,0),"-")</f>
        <v>-</v>
      </c>
      <c r="AX314" s="49" t="str">
        <f>IFERROR(VLOOKUP($BA$5,Ledger!C314:K314,6,0),"-")</f>
        <v>-</v>
      </c>
      <c r="AY314" s="45">
        <f t="shared" si="66"/>
        <v>0</v>
      </c>
      <c r="AZ314" s="45" t="str">
        <f>IFERROR(VLOOKUP($BA$5,Ledger!C314:K314,9,0),"-")</f>
        <v>-</v>
      </c>
      <c r="BA314" s="45" t="str">
        <f t="shared" si="67"/>
        <v>-</v>
      </c>
      <c r="BC314" s="25" t="str">
        <f>IFERROR(VLOOKUP($BJ$5,Ledger!C314:K314,2,0),"-")</f>
        <v>-</v>
      </c>
      <c r="BD314" s="49" t="str">
        <f>IFERROR(VLOOKUP($BJ$5,Ledger!C314:K314,3,0),"-")</f>
        <v>-</v>
      </c>
      <c r="BE314" s="49" t="str">
        <f>IFERROR(VLOOKUP($BJ$5,Ledger!C314:K314,4,0),"-")</f>
        <v>-</v>
      </c>
      <c r="BF314" s="49" t="str">
        <f>IFERROR(VLOOKUP($BJ$5,Ledger!C314:K314,5,0),"-")</f>
        <v>-</v>
      </c>
      <c r="BG314" s="49" t="str">
        <f>IFERROR(VLOOKUP($BJ$5,Ledger!C314:K314,6,0),"-")</f>
        <v>-</v>
      </c>
      <c r="BH314" s="45">
        <f t="shared" si="68"/>
        <v>0</v>
      </c>
      <c r="BI314" s="45" t="str">
        <f>IFERROR(VLOOKUP($BJ$5,Ledger!C314:K314,9,0),"-")</f>
        <v>-</v>
      </c>
      <c r="BJ314" s="45" t="str">
        <f t="shared" si="69"/>
        <v>-</v>
      </c>
    </row>
    <row r="315" spans="1:62" ht="24" x14ac:dyDescent="0.2">
      <c r="A315" s="25" t="str">
        <f>IFERROR(VLOOKUP($H$5,Ledger!C315:K315,2,0),"-")</f>
        <v>-</v>
      </c>
      <c r="B315" s="49" t="str">
        <f>IFERROR(VLOOKUP($H$5,Ledger!C315:K315,3,0),"-")</f>
        <v>-</v>
      </c>
      <c r="C315" s="49" t="str">
        <f>IFERROR(VLOOKUP($H$5,Ledger!C315:K315,4,0),"-")</f>
        <v>-</v>
      </c>
      <c r="D315" s="49" t="str">
        <f>IFERROR(VLOOKUP($H$5,Ledger!C315:K315,5,0),"-")</f>
        <v>-</v>
      </c>
      <c r="E315" s="49" t="str">
        <f>IFERROR(VLOOKUP($H$5,Ledger!C315:K315,6,0),"-")</f>
        <v>-</v>
      </c>
      <c r="F315" s="45">
        <f t="shared" si="56"/>
        <v>0</v>
      </c>
      <c r="G315" s="45" t="str">
        <f>IFERROR(VLOOKUP($H$5,Ledger!C315:K315,9,0),"-")</f>
        <v>-</v>
      </c>
      <c r="H315" s="45" t="str">
        <f t="shared" si="57"/>
        <v>-</v>
      </c>
      <c r="J315" s="25" t="str">
        <f>IFERROR(VLOOKUP($Q$5,Ledger!C315:K315,2,0),"-")</f>
        <v>-</v>
      </c>
      <c r="K315" s="49" t="str">
        <f>IFERROR(VLOOKUP($Q$5,Ledger!C315:K315,3,0),"-")</f>
        <v>-</v>
      </c>
      <c r="L315" s="49" t="str">
        <f>IFERROR(VLOOKUP($Q$5,Ledger!C315:K315,4,0),"-")</f>
        <v>-</v>
      </c>
      <c r="M315" s="49" t="str">
        <f>IFERROR(VLOOKUP($Q$5,Ledger!C315:K315,5,0),"-")</f>
        <v>-</v>
      </c>
      <c r="N315" s="49" t="str">
        <f>IFERROR(VLOOKUP($Q$5,Ledger!C315:K315,6,0),"-")</f>
        <v>-</v>
      </c>
      <c r="O315" s="45">
        <f t="shared" si="58"/>
        <v>0</v>
      </c>
      <c r="P315" s="45" t="str">
        <f>IFERROR(VLOOKUP($Q$5,Ledger!C315:K315,9,0),"-")</f>
        <v>-</v>
      </c>
      <c r="Q315" s="45" t="str">
        <f t="shared" si="59"/>
        <v>-</v>
      </c>
      <c r="S315" s="25" t="str">
        <f>IFERROR(VLOOKUP($Z$5,Ledger!C315:K315,2,0),"-")</f>
        <v>-</v>
      </c>
      <c r="T315" s="49" t="str">
        <f>IFERROR(VLOOKUP($Z$5,Ledger!C315:K315,3,0),"-")</f>
        <v>-</v>
      </c>
      <c r="U315" s="49" t="str">
        <f>IFERROR(VLOOKUP($Z$5,Ledger!C315:K315,4,0),"-")</f>
        <v>-</v>
      </c>
      <c r="V315" s="49" t="str">
        <f>IFERROR(VLOOKUP($Z$5,Ledger!C315:K315,5,0),"-")</f>
        <v>-</v>
      </c>
      <c r="W315" s="49" t="str">
        <f>IFERROR(VLOOKUP($Z$5,Ledger!C315:K315,6,0),"-")</f>
        <v>-</v>
      </c>
      <c r="X315" s="45">
        <f t="shared" si="60"/>
        <v>0</v>
      </c>
      <c r="Y315" s="45" t="str">
        <f>IFERROR(VLOOKUP($Z$5,Ledger!C315:K315,9,0),"-")</f>
        <v>-</v>
      </c>
      <c r="Z315" s="45" t="str">
        <f t="shared" si="61"/>
        <v>-</v>
      </c>
      <c r="AB315" s="25" t="str">
        <f>IFERROR(VLOOKUP($AI$5,Ledger!C315:K315,2,0),"-")</f>
        <v>-</v>
      </c>
      <c r="AC315" s="49" t="str">
        <f>IFERROR(VLOOKUP($AI$5,Ledger!C315:K315,3,0),"-")</f>
        <v>-</v>
      </c>
      <c r="AD315" s="49" t="str">
        <f>IFERROR(VLOOKUP($AI$5,Ledger!C315:K315,4,0),"-")</f>
        <v>-</v>
      </c>
      <c r="AE315" s="49" t="str">
        <f>IFERROR(VLOOKUP($AI$5,Ledger!C315:K315,5,0),"-")</f>
        <v>-</v>
      </c>
      <c r="AF315" s="49" t="str">
        <f>IFERROR(VLOOKUP($AI$5,Ledger!C315:K315,6,0),"-")</f>
        <v>-</v>
      </c>
      <c r="AG315" s="45">
        <f t="shared" si="62"/>
        <v>0</v>
      </c>
      <c r="AH315" s="45" t="str">
        <f>IFERROR(VLOOKUP($AI$5,Ledger!C315:K315,9,0),"-")</f>
        <v>-</v>
      </c>
      <c r="AI315" s="45" t="str">
        <f t="shared" si="63"/>
        <v>-</v>
      </c>
      <c r="AK315" s="25" t="str">
        <f>IFERROR(VLOOKUP($AR$5,Ledger!C315:K315,2,0),"-")</f>
        <v>-</v>
      </c>
      <c r="AL315" s="49" t="str">
        <f>IFERROR(VLOOKUP($AR$5,Ledger!C315:K315,3,0),"-")</f>
        <v>-</v>
      </c>
      <c r="AM315" s="49" t="str">
        <f>IFERROR(VLOOKUP($AR$5,Ledger!C315:K315,4,0),"-")</f>
        <v>-</v>
      </c>
      <c r="AN315" s="49" t="str">
        <f>IFERROR(VLOOKUP($AR$5,Ledger!C315:K315,5,0),"-")</f>
        <v>-</v>
      </c>
      <c r="AO315" s="49" t="str">
        <f>IFERROR(VLOOKUP($AR$5,Ledger!C315:K315,6,0),"-")</f>
        <v>-</v>
      </c>
      <c r="AP315" s="45">
        <f t="shared" si="64"/>
        <v>0</v>
      </c>
      <c r="AQ315" s="45" t="str">
        <f>IFERROR(VLOOKUP($AR$5,Ledger!C315:K315,9,0),"-")</f>
        <v>-</v>
      </c>
      <c r="AR315" s="45" t="str">
        <f t="shared" si="65"/>
        <v>-</v>
      </c>
      <c r="AT315" s="25" t="str">
        <f>IFERROR(VLOOKUP($BA$5,Ledger!C315:K315,2,0),"-")</f>
        <v>-</v>
      </c>
      <c r="AU315" s="49" t="str">
        <f>IFERROR(VLOOKUP($BA$5,Ledger!C315:K315,3,0),"-")</f>
        <v>-</v>
      </c>
      <c r="AV315" s="49" t="str">
        <f>IFERROR(VLOOKUP($BA$5,Ledger!C315:K315,4,0),"-")</f>
        <v>-</v>
      </c>
      <c r="AW315" s="49" t="str">
        <f>IFERROR(VLOOKUP($BA$5,Ledger!C315:K315,5,0),"-")</f>
        <v>-</v>
      </c>
      <c r="AX315" s="49" t="str">
        <f>IFERROR(VLOOKUP($BA$5,Ledger!C315:K315,6,0),"-")</f>
        <v>-</v>
      </c>
      <c r="AY315" s="45">
        <f t="shared" si="66"/>
        <v>0</v>
      </c>
      <c r="AZ315" s="45" t="str">
        <f>IFERROR(VLOOKUP($BA$5,Ledger!C315:K315,9,0),"-")</f>
        <v>-</v>
      </c>
      <c r="BA315" s="45" t="str">
        <f t="shared" si="67"/>
        <v>-</v>
      </c>
      <c r="BC315" s="25" t="str">
        <f>IFERROR(VLOOKUP($BJ$5,Ledger!C315:K315,2,0),"-")</f>
        <v>-</v>
      </c>
      <c r="BD315" s="49" t="str">
        <f>IFERROR(VLOOKUP($BJ$5,Ledger!C315:K315,3,0),"-")</f>
        <v>-</v>
      </c>
      <c r="BE315" s="49" t="str">
        <f>IFERROR(VLOOKUP($BJ$5,Ledger!C315:K315,4,0),"-")</f>
        <v>-</v>
      </c>
      <c r="BF315" s="49" t="str">
        <f>IFERROR(VLOOKUP($BJ$5,Ledger!C315:K315,5,0),"-")</f>
        <v>-</v>
      </c>
      <c r="BG315" s="49" t="str">
        <f>IFERROR(VLOOKUP($BJ$5,Ledger!C315:K315,6,0),"-")</f>
        <v>-</v>
      </c>
      <c r="BH315" s="45">
        <f t="shared" si="68"/>
        <v>0</v>
      </c>
      <c r="BI315" s="45" t="str">
        <f>IFERROR(VLOOKUP($BJ$5,Ledger!C315:K315,9,0),"-")</f>
        <v>-</v>
      </c>
      <c r="BJ315" s="45" t="str">
        <f t="shared" si="69"/>
        <v>-</v>
      </c>
    </row>
    <row r="316" spans="1:62" ht="24" x14ac:dyDescent="0.2">
      <c r="A316" s="25" t="str">
        <f>IFERROR(VLOOKUP($H$5,Ledger!C316:K316,2,0),"-")</f>
        <v>-</v>
      </c>
      <c r="B316" s="49" t="str">
        <f>IFERROR(VLOOKUP($H$5,Ledger!C316:K316,3,0),"-")</f>
        <v>-</v>
      </c>
      <c r="C316" s="49" t="str">
        <f>IFERROR(VLOOKUP($H$5,Ledger!C316:K316,4,0),"-")</f>
        <v>-</v>
      </c>
      <c r="D316" s="49" t="str">
        <f>IFERROR(VLOOKUP($H$5,Ledger!C316:K316,5,0),"-")</f>
        <v>-</v>
      </c>
      <c r="E316" s="49" t="str">
        <f>IFERROR(VLOOKUP($H$5,Ledger!C316:K316,6,0),"-")</f>
        <v>-</v>
      </c>
      <c r="F316" s="45">
        <f t="shared" si="56"/>
        <v>0</v>
      </c>
      <c r="G316" s="45" t="str">
        <f>IFERROR(VLOOKUP($H$5,Ledger!C316:K316,9,0),"-")</f>
        <v>-</v>
      </c>
      <c r="H316" s="45" t="str">
        <f t="shared" si="57"/>
        <v>-</v>
      </c>
      <c r="J316" s="25" t="str">
        <f>IFERROR(VLOOKUP($Q$5,Ledger!C316:K316,2,0),"-")</f>
        <v>-</v>
      </c>
      <c r="K316" s="49" t="str">
        <f>IFERROR(VLOOKUP($Q$5,Ledger!C316:K316,3,0),"-")</f>
        <v>-</v>
      </c>
      <c r="L316" s="49" t="str">
        <f>IFERROR(VLOOKUP($Q$5,Ledger!C316:K316,4,0),"-")</f>
        <v>-</v>
      </c>
      <c r="M316" s="49" t="str">
        <f>IFERROR(VLOOKUP($Q$5,Ledger!C316:K316,5,0),"-")</f>
        <v>-</v>
      </c>
      <c r="N316" s="49" t="str">
        <f>IFERROR(VLOOKUP($Q$5,Ledger!C316:K316,6,0),"-")</f>
        <v>-</v>
      </c>
      <c r="O316" s="45">
        <f t="shared" si="58"/>
        <v>0</v>
      </c>
      <c r="P316" s="45" t="str">
        <f>IFERROR(VLOOKUP($Q$5,Ledger!C316:K316,9,0),"-")</f>
        <v>-</v>
      </c>
      <c r="Q316" s="45" t="str">
        <f t="shared" si="59"/>
        <v>-</v>
      </c>
      <c r="S316" s="25" t="str">
        <f>IFERROR(VLOOKUP($Z$5,Ledger!C316:K316,2,0),"-")</f>
        <v>-</v>
      </c>
      <c r="T316" s="49" t="str">
        <f>IFERROR(VLOOKUP($Z$5,Ledger!C316:K316,3,0),"-")</f>
        <v>-</v>
      </c>
      <c r="U316" s="49" t="str">
        <f>IFERROR(VLOOKUP($Z$5,Ledger!C316:K316,4,0),"-")</f>
        <v>-</v>
      </c>
      <c r="V316" s="49" t="str">
        <f>IFERROR(VLOOKUP($Z$5,Ledger!C316:K316,5,0),"-")</f>
        <v>-</v>
      </c>
      <c r="W316" s="49" t="str">
        <f>IFERROR(VLOOKUP($Z$5,Ledger!C316:K316,6,0),"-")</f>
        <v>-</v>
      </c>
      <c r="X316" s="45">
        <f t="shared" si="60"/>
        <v>0</v>
      </c>
      <c r="Y316" s="45" t="str">
        <f>IFERROR(VLOOKUP($Z$5,Ledger!C316:K316,9,0),"-")</f>
        <v>-</v>
      </c>
      <c r="Z316" s="45" t="str">
        <f t="shared" si="61"/>
        <v>-</v>
      </c>
      <c r="AB316" s="25" t="str">
        <f>IFERROR(VLOOKUP($AI$5,Ledger!C316:K316,2,0),"-")</f>
        <v>-</v>
      </c>
      <c r="AC316" s="49" t="str">
        <f>IFERROR(VLOOKUP($AI$5,Ledger!C316:K316,3,0),"-")</f>
        <v>-</v>
      </c>
      <c r="AD316" s="49" t="str">
        <f>IFERROR(VLOOKUP($AI$5,Ledger!C316:K316,4,0),"-")</f>
        <v>-</v>
      </c>
      <c r="AE316" s="49" t="str">
        <f>IFERROR(VLOOKUP($AI$5,Ledger!C316:K316,5,0),"-")</f>
        <v>-</v>
      </c>
      <c r="AF316" s="49" t="str">
        <f>IFERROR(VLOOKUP($AI$5,Ledger!C316:K316,6,0),"-")</f>
        <v>-</v>
      </c>
      <c r="AG316" s="45">
        <f t="shared" si="62"/>
        <v>0</v>
      </c>
      <c r="AH316" s="45" t="str">
        <f>IFERROR(VLOOKUP($AI$5,Ledger!C316:K316,9,0),"-")</f>
        <v>-</v>
      </c>
      <c r="AI316" s="45" t="str">
        <f t="shared" si="63"/>
        <v>-</v>
      </c>
      <c r="AK316" s="25" t="str">
        <f>IFERROR(VLOOKUP($AR$5,Ledger!C316:K316,2,0),"-")</f>
        <v>-</v>
      </c>
      <c r="AL316" s="49" t="str">
        <f>IFERROR(VLOOKUP($AR$5,Ledger!C316:K316,3,0),"-")</f>
        <v>-</v>
      </c>
      <c r="AM316" s="49" t="str">
        <f>IFERROR(VLOOKUP($AR$5,Ledger!C316:K316,4,0),"-")</f>
        <v>-</v>
      </c>
      <c r="AN316" s="49" t="str">
        <f>IFERROR(VLOOKUP($AR$5,Ledger!C316:K316,5,0),"-")</f>
        <v>-</v>
      </c>
      <c r="AO316" s="49" t="str">
        <f>IFERROR(VLOOKUP($AR$5,Ledger!C316:K316,6,0),"-")</f>
        <v>-</v>
      </c>
      <c r="AP316" s="45">
        <f t="shared" si="64"/>
        <v>0</v>
      </c>
      <c r="AQ316" s="45" t="str">
        <f>IFERROR(VLOOKUP($AR$5,Ledger!C316:K316,9,0),"-")</f>
        <v>-</v>
      </c>
      <c r="AR316" s="45" t="str">
        <f t="shared" si="65"/>
        <v>-</v>
      </c>
      <c r="AT316" s="25" t="str">
        <f>IFERROR(VLOOKUP($BA$5,Ledger!C316:K316,2,0),"-")</f>
        <v>-</v>
      </c>
      <c r="AU316" s="49" t="str">
        <f>IFERROR(VLOOKUP($BA$5,Ledger!C316:K316,3,0),"-")</f>
        <v>-</v>
      </c>
      <c r="AV316" s="49" t="str">
        <f>IFERROR(VLOOKUP($BA$5,Ledger!C316:K316,4,0),"-")</f>
        <v>-</v>
      </c>
      <c r="AW316" s="49" t="str">
        <f>IFERROR(VLOOKUP($BA$5,Ledger!C316:K316,5,0),"-")</f>
        <v>-</v>
      </c>
      <c r="AX316" s="49" t="str">
        <f>IFERROR(VLOOKUP($BA$5,Ledger!C316:K316,6,0),"-")</f>
        <v>-</v>
      </c>
      <c r="AY316" s="45">
        <f t="shared" si="66"/>
        <v>0</v>
      </c>
      <c r="AZ316" s="45" t="str">
        <f>IFERROR(VLOOKUP($BA$5,Ledger!C316:K316,9,0),"-")</f>
        <v>-</v>
      </c>
      <c r="BA316" s="45" t="str">
        <f t="shared" si="67"/>
        <v>-</v>
      </c>
      <c r="BC316" s="25" t="str">
        <f>IFERROR(VLOOKUP($BJ$5,Ledger!C316:K316,2,0),"-")</f>
        <v>-</v>
      </c>
      <c r="BD316" s="49" t="str">
        <f>IFERROR(VLOOKUP($BJ$5,Ledger!C316:K316,3,0),"-")</f>
        <v>-</v>
      </c>
      <c r="BE316" s="49" t="str">
        <f>IFERROR(VLOOKUP($BJ$5,Ledger!C316:K316,4,0),"-")</f>
        <v>-</v>
      </c>
      <c r="BF316" s="49" t="str">
        <f>IFERROR(VLOOKUP($BJ$5,Ledger!C316:K316,5,0),"-")</f>
        <v>-</v>
      </c>
      <c r="BG316" s="49" t="str">
        <f>IFERROR(VLOOKUP($BJ$5,Ledger!C316:K316,6,0),"-")</f>
        <v>-</v>
      </c>
      <c r="BH316" s="45">
        <f t="shared" si="68"/>
        <v>0</v>
      </c>
      <c r="BI316" s="45" t="str">
        <f>IFERROR(VLOOKUP($BJ$5,Ledger!C316:K316,9,0),"-")</f>
        <v>-</v>
      </c>
      <c r="BJ316" s="45" t="str">
        <f t="shared" si="69"/>
        <v>-</v>
      </c>
    </row>
    <row r="317" spans="1:62" ht="24" x14ac:dyDescent="0.2">
      <c r="A317" s="25" t="str">
        <f>IFERROR(VLOOKUP($H$5,Ledger!C317:K317,2,0),"-")</f>
        <v>-</v>
      </c>
      <c r="B317" s="49" t="str">
        <f>IFERROR(VLOOKUP($H$5,Ledger!C317:K317,3,0),"-")</f>
        <v>-</v>
      </c>
      <c r="C317" s="49" t="str">
        <f>IFERROR(VLOOKUP($H$5,Ledger!C317:K317,4,0),"-")</f>
        <v>-</v>
      </c>
      <c r="D317" s="49" t="str">
        <f>IFERROR(VLOOKUP($H$5,Ledger!C317:K317,5,0),"-")</f>
        <v>-</v>
      </c>
      <c r="E317" s="49" t="str">
        <f>IFERROR(VLOOKUP($H$5,Ledger!C317:K317,6,0),"-")</f>
        <v>-</v>
      </c>
      <c r="F317" s="45">
        <f t="shared" si="56"/>
        <v>0</v>
      </c>
      <c r="G317" s="45" t="str">
        <f>IFERROR(VLOOKUP($H$5,Ledger!C317:K317,9,0),"-")</f>
        <v>-</v>
      </c>
      <c r="H317" s="45" t="str">
        <f t="shared" si="57"/>
        <v>-</v>
      </c>
      <c r="J317" s="25" t="str">
        <f>IFERROR(VLOOKUP($Q$5,Ledger!C317:K317,2,0),"-")</f>
        <v>-</v>
      </c>
      <c r="K317" s="49" t="str">
        <f>IFERROR(VLOOKUP($Q$5,Ledger!C317:K317,3,0),"-")</f>
        <v>-</v>
      </c>
      <c r="L317" s="49" t="str">
        <f>IFERROR(VLOOKUP($Q$5,Ledger!C317:K317,4,0),"-")</f>
        <v>-</v>
      </c>
      <c r="M317" s="49" t="str">
        <f>IFERROR(VLOOKUP($Q$5,Ledger!C317:K317,5,0),"-")</f>
        <v>-</v>
      </c>
      <c r="N317" s="49" t="str">
        <f>IFERROR(VLOOKUP($Q$5,Ledger!C317:K317,6,0),"-")</f>
        <v>-</v>
      </c>
      <c r="O317" s="45">
        <f t="shared" si="58"/>
        <v>0</v>
      </c>
      <c r="P317" s="45" t="str">
        <f>IFERROR(VLOOKUP($Q$5,Ledger!C317:K317,9,0),"-")</f>
        <v>-</v>
      </c>
      <c r="Q317" s="45" t="str">
        <f t="shared" si="59"/>
        <v>-</v>
      </c>
      <c r="S317" s="25" t="str">
        <f>IFERROR(VLOOKUP($Z$5,Ledger!C317:K317,2,0),"-")</f>
        <v>-</v>
      </c>
      <c r="T317" s="49" t="str">
        <f>IFERROR(VLOOKUP($Z$5,Ledger!C317:K317,3,0),"-")</f>
        <v>-</v>
      </c>
      <c r="U317" s="49" t="str">
        <f>IFERROR(VLOOKUP($Z$5,Ledger!C317:K317,4,0),"-")</f>
        <v>-</v>
      </c>
      <c r="V317" s="49" t="str">
        <f>IFERROR(VLOOKUP($Z$5,Ledger!C317:K317,5,0),"-")</f>
        <v>-</v>
      </c>
      <c r="W317" s="49" t="str">
        <f>IFERROR(VLOOKUP($Z$5,Ledger!C317:K317,6,0),"-")</f>
        <v>-</v>
      </c>
      <c r="X317" s="45">
        <f t="shared" si="60"/>
        <v>0</v>
      </c>
      <c r="Y317" s="45" t="str">
        <f>IFERROR(VLOOKUP($Z$5,Ledger!C317:K317,9,0),"-")</f>
        <v>-</v>
      </c>
      <c r="Z317" s="45" t="str">
        <f t="shared" si="61"/>
        <v>-</v>
      </c>
      <c r="AB317" s="25" t="str">
        <f>IFERROR(VLOOKUP($AI$5,Ledger!C317:K317,2,0),"-")</f>
        <v>-</v>
      </c>
      <c r="AC317" s="49" t="str">
        <f>IFERROR(VLOOKUP($AI$5,Ledger!C317:K317,3,0),"-")</f>
        <v>-</v>
      </c>
      <c r="AD317" s="49" t="str">
        <f>IFERROR(VLOOKUP($AI$5,Ledger!C317:K317,4,0),"-")</f>
        <v>-</v>
      </c>
      <c r="AE317" s="49" t="str">
        <f>IFERROR(VLOOKUP($AI$5,Ledger!C317:K317,5,0),"-")</f>
        <v>-</v>
      </c>
      <c r="AF317" s="49" t="str">
        <f>IFERROR(VLOOKUP($AI$5,Ledger!C317:K317,6,0),"-")</f>
        <v>-</v>
      </c>
      <c r="AG317" s="45">
        <f t="shared" si="62"/>
        <v>0</v>
      </c>
      <c r="AH317" s="45" t="str">
        <f>IFERROR(VLOOKUP($AI$5,Ledger!C317:K317,9,0),"-")</f>
        <v>-</v>
      </c>
      <c r="AI317" s="45" t="str">
        <f t="shared" si="63"/>
        <v>-</v>
      </c>
      <c r="AK317" s="25" t="str">
        <f>IFERROR(VLOOKUP($AR$5,Ledger!C317:K317,2,0),"-")</f>
        <v>-</v>
      </c>
      <c r="AL317" s="49" t="str">
        <f>IFERROR(VLOOKUP($AR$5,Ledger!C317:K317,3,0),"-")</f>
        <v>-</v>
      </c>
      <c r="AM317" s="49" t="str">
        <f>IFERROR(VLOOKUP($AR$5,Ledger!C317:K317,4,0),"-")</f>
        <v>-</v>
      </c>
      <c r="AN317" s="49" t="str">
        <f>IFERROR(VLOOKUP($AR$5,Ledger!C317:K317,5,0),"-")</f>
        <v>-</v>
      </c>
      <c r="AO317" s="49" t="str">
        <f>IFERROR(VLOOKUP($AR$5,Ledger!C317:K317,6,0),"-")</f>
        <v>-</v>
      </c>
      <c r="AP317" s="45">
        <f t="shared" si="64"/>
        <v>0</v>
      </c>
      <c r="AQ317" s="45" t="str">
        <f>IFERROR(VLOOKUP($AR$5,Ledger!C317:K317,9,0),"-")</f>
        <v>-</v>
      </c>
      <c r="AR317" s="45" t="str">
        <f t="shared" si="65"/>
        <v>-</v>
      </c>
      <c r="AT317" s="25" t="str">
        <f>IFERROR(VLOOKUP($BA$5,Ledger!C317:K317,2,0),"-")</f>
        <v>-</v>
      </c>
      <c r="AU317" s="49" t="str">
        <f>IFERROR(VLOOKUP($BA$5,Ledger!C317:K317,3,0),"-")</f>
        <v>-</v>
      </c>
      <c r="AV317" s="49" t="str">
        <f>IFERROR(VLOOKUP($BA$5,Ledger!C317:K317,4,0),"-")</f>
        <v>-</v>
      </c>
      <c r="AW317" s="49" t="str">
        <f>IFERROR(VLOOKUP($BA$5,Ledger!C317:K317,5,0),"-")</f>
        <v>-</v>
      </c>
      <c r="AX317" s="49" t="str">
        <f>IFERROR(VLOOKUP($BA$5,Ledger!C317:K317,6,0),"-")</f>
        <v>-</v>
      </c>
      <c r="AY317" s="45">
        <f t="shared" si="66"/>
        <v>0</v>
      </c>
      <c r="AZ317" s="45" t="str">
        <f>IFERROR(VLOOKUP($BA$5,Ledger!C317:K317,9,0),"-")</f>
        <v>-</v>
      </c>
      <c r="BA317" s="45" t="str">
        <f t="shared" si="67"/>
        <v>-</v>
      </c>
      <c r="BC317" s="25" t="str">
        <f>IFERROR(VLOOKUP($BJ$5,Ledger!C317:K317,2,0),"-")</f>
        <v>-</v>
      </c>
      <c r="BD317" s="49" t="str">
        <f>IFERROR(VLOOKUP($BJ$5,Ledger!C317:K317,3,0),"-")</f>
        <v>-</v>
      </c>
      <c r="BE317" s="49" t="str">
        <f>IFERROR(VLOOKUP($BJ$5,Ledger!C317:K317,4,0),"-")</f>
        <v>-</v>
      </c>
      <c r="BF317" s="49" t="str">
        <f>IFERROR(VLOOKUP($BJ$5,Ledger!C317:K317,5,0),"-")</f>
        <v>-</v>
      </c>
      <c r="BG317" s="49" t="str">
        <f>IFERROR(VLOOKUP($BJ$5,Ledger!C317:K317,6,0),"-")</f>
        <v>-</v>
      </c>
      <c r="BH317" s="45">
        <f t="shared" si="68"/>
        <v>0</v>
      </c>
      <c r="BI317" s="45" t="str">
        <f>IFERROR(VLOOKUP($BJ$5,Ledger!C317:K317,9,0),"-")</f>
        <v>-</v>
      </c>
      <c r="BJ317" s="45" t="str">
        <f t="shared" si="69"/>
        <v>-</v>
      </c>
    </row>
    <row r="318" spans="1:62" ht="24" x14ac:dyDescent="0.2">
      <c r="A318" s="25" t="str">
        <f>IFERROR(VLOOKUP($H$5,Ledger!C318:K318,2,0),"-")</f>
        <v>-</v>
      </c>
      <c r="B318" s="49" t="str">
        <f>IFERROR(VLOOKUP($H$5,Ledger!C318:K318,3,0),"-")</f>
        <v>-</v>
      </c>
      <c r="C318" s="49" t="str">
        <f>IFERROR(VLOOKUP($H$5,Ledger!C318:K318,4,0),"-")</f>
        <v>-</v>
      </c>
      <c r="D318" s="49" t="str">
        <f>IFERROR(VLOOKUP($H$5,Ledger!C318:K318,5,0),"-")</f>
        <v>-</v>
      </c>
      <c r="E318" s="49" t="str">
        <f>IFERROR(VLOOKUP($H$5,Ledger!C318:K318,6,0),"-")</f>
        <v>-</v>
      </c>
      <c r="F318" s="45">
        <f t="shared" si="56"/>
        <v>0</v>
      </c>
      <c r="G318" s="45" t="str">
        <f>IFERROR(VLOOKUP($H$5,Ledger!C318:K318,9,0),"-")</f>
        <v>-</v>
      </c>
      <c r="H318" s="45" t="str">
        <f t="shared" si="57"/>
        <v>-</v>
      </c>
      <c r="J318" s="25" t="str">
        <f>IFERROR(VLOOKUP($Q$5,Ledger!C318:K318,2,0),"-")</f>
        <v>-</v>
      </c>
      <c r="K318" s="49" t="str">
        <f>IFERROR(VLOOKUP($Q$5,Ledger!C318:K318,3,0),"-")</f>
        <v>-</v>
      </c>
      <c r="L318" s="49" t="str">
        <f>IFERROR(VLOOKUP($Q$5,Ledger!C318:K318,4,0),"-")</f>
        <v>-</v>
      </c>
      <c r="M318" s="49" t="str">
        <f>IFERROR(VLOOKUP($Q$5,Ledger!C318:K318,5,0),"-")</f>
        <v>-</v>
      </c>
      <c r="N318" s="49" t="str">
        <f>IFERROR(VLOOKUP($Q$5,Ledger!C318:K318,6,0),"-")</f>
        <v>-</v>
      </c>
      <c r="O318" s="45">
        <f t="shared" si="58"/>
        <v>0</v>
      </c>
      <c r="P318" s="45" t="str">
        <f>IFERROR(VLOOKUP($Q$5,Ledger!C318:K318,9,0),"-")</f>
        <v>-</v>
      </c>
      <c r="Q318" s="45" t="str">
        <f t="shared" si="59"/>
        <v>-</v>
      </c>
      <c r="S318" s="25" t="str">
        <f>IFERROR(VLOOKUP($Z$5,Ledger!C318:K318,2,0),"-")</f>
        <v>-</v>
      </c>
      <c r="T318" s="49" t="str">
        <f>IFERROR(VLOOKUP($Z$5,Ledger!C318:K318,3,0),"-")</f>
        <v>-</v>
      </c>
      <c r="U318" s="49" t="str">
        <f>IFERROR(VLOOKUP($Z$5,Ledger!C318:K318,4,0),"-")</f>
        <v>-</v>
      </c>
      <c r="V318" s="49" t="str">
        <f>IFERROR(VLOOKUP($Z$5,Ledger!C318:K318,5,0),"-")</f>
        <v>-</v>
      </c>
      <c r="W318" s="49" t="str">
        <f>IFERROR(VLOOKUP($Z$5,Ledger!C318:K318,6,0),"-")</f>
        <v>-</v>
      </c>
      <c r="X318" s="45">
        <f t="shared" si="60"/>
        <v>0</v>
      </c>
      <c r="Y318" s="45" t="str">
        <f>IFERROR(VLOOKUP($Z$5,Ledger!C318:K318,9,0),"-")</f>
        <v>-</v>
      </c>
      <c r="Z318" s="45" t="str">
        <f t="shared" si="61"/>
        <v>-</v>
      </c>
      <c r="AB318" s="25" t="str">
        <f>IFERROR(VLOOKUP($AI$5,Ledger!C318:K318,2,0),"-")</f>
        <v>-</v>
      </c>
      <c r="AC318" s="49" t="str">
        <f>IFERROR(VLOOKUP($AI$5,Ledger!C318:K318,3,0),"-")</f>
        <v>-</v>
      </c>
      <c r="AD318" s="49" t="str">
        <f>IFERROR(VLOOKUP($AI$5,Ledger!C318:K318,4,0),"-")</f>
        <v>-</v>
      </c>
      <c r="AE318" s="49" t="str">
        <f>IFERROR(VLOOKUP($AI$5,Ledger!C318:K318,5,0),"-")</f>
        <v>-</v>
      </c>
      <c r="AF318" s="49" t="str">
        <f>IFERROR(VLOOKUP($AI$5,Ledger!C318:K318,6,0),"-")</f>
        <v>-</v>
      </c>
      <c r="AG318" s="45">
        <f t="shared" si="62"/>
        <v>0</v>
      </c>
      <c r="AH318" s="45" t="str">
        <f>IFERROR(VLOOKUP($AI$5,Ledger!C318:K318,9,0),"-")</f>
        <v>-</v>
      </c>
      <c r="AI318" s="45" t="str">
        <f t="shared" si="63"/>
        <v>-</v>
      </c>
      <c r="AK318" s="25" t="str">
        <f>IFERROR(VLOOKUP($AR$5,Ledger!C318:K318,2,0),"-")</f>
        <v>-</v>
      </c>
      <c r="AL318" s="49" t="str">
        <f>IFERROR(VLOOKUP($AR$5,Ledger!C318:K318,3,0),"-")</f>
        <v>-</v>
      </c>
      <c r="AM318" s="49" t="str">
        <f>IFERROR(VLOOKUP($AR$5,Ledger!C318:K318,4,0),"-")</f>
        <v>-</v>
      </c>
      <c r="AN318" s="49" t="str">
        <f>IFERROR(VLOOKUP($AR$5,Ledger!C318:K318,5,0),"-")</f>
        <v>-</v>
      </c>
      <c r="AO318" s="49" t="str">
        <f>IFERROR(VLOOKUP($AR$5,Ledger!C318:K318,6,0),"-")</f>
        <v>-</v>
      </c>
      <c r="AP318" s="45">
        <f t="shared" si="64"/>
        <v>0</v>
      </c>
      <c r="AQ318" s="45" t="str">
        <f>IFERROR(VLOOKUP($AR$5,Ledger!C318:K318,9,0),"-")</f>
        <v>-</v>
      </c>
      <c r="AR318" s="45" t="str">
        <f t="shared" si="65"/>
        <v>-</v>
      </c>
      <c r="AT318" s="25" t="str">
        <f>IFERROR(VLOOKUP($BA$5,Ledger!C318:K318,2,0),"-")</f>
        <v>-</v>
      </c>
      <c r="AU318" s="49" t="str">
        <f>IFERROR(VLOOKUP($BA$5,Ledger!C318:K318,3,0),"-")</f>
        <v>-</v>
      </c>
      <c r="AV318" s="49" t="str">
        <f>IFERROR(VLOOKUP($BA$5,Ledger!C318:K318,4,0),"-")</f>
        <v>-</v>
      </c>
      <c r="AW318" s="49" t="str">
        <f>IFERROR(VLOOKUP($BA$5,Ledger!C318:K318,5,0),"-")</f>
        <v>-</v>
      </c>
      <c r="AX318" s="49" t="str">
        <f>IFERROR(VLOOKUP($BA$5,Ledger!C318:K318,6,0),"-")</f>
        <v>-</v>
      </c>
      <c r="AY318" s="45">
        <f t="shared" si="66"/>
        <v>0</v>
      </c>
      <c r="AZ318" s="45" t="str">
        <f>IFERROR(VLOOKUP($BA$5,Ledger!C318:K318,9,0),"-")</f>
        <v>-</v>
      </c>
      <c r="BA318" s="45" t="str">
        <f t="shared" si="67"/>
        <v>-</v>
      </c>
      <c r="BC318" s="25" t="str">
        <f>IFERROR(VLOOKUP($BJ$5,Ledger!C318:K318,2,0),"-")</f>
        <v>-</v>
      </c>
      <c r="BD318" s="49" t="str">
        <f>IFERROR(VLOOKUP($BJ$5,Ledger!C318:K318,3,0),"-")</f>
        <v>-</v>
      </c>
      <c r="BE318" s="49" t="str">
        <f>IFERROR(VLOOKUP($BJ$5,Ledger!C318:K318,4,0),"-")</f>
        <v>-</v>
      </c>
      <c r="BF318" s="49" t="str">
        <f>IFERROR(VLOOKUP($BJ$5,Ledger!C318:K318,5,0),"-")</f>
        <v>-</v>
      </c>
      <c r="BG318" s="49" t="str">
        <f>IFERROR(VLOOKUP($BJ$5,Ledger!C318:K318,6,0),"-")</f>
        <v>-</v>
      </c>
      <c r="BH318" s="45">
        <f t="shared" si="68"/>
        <v>0</v>
      </c>
      <c r="BI318" s="45" t="str">
        <f>IFERROR(VLOOKUP($BJ$5,Ledger!C318:K318,9,0),"-")</f>
        <v>-</v>
      </c>
      <c r="BJ318" s="45" t="str">
        <f t="shared" si="69"/>
        <v>-</v>
      </c>
    </row>
    <row r="319" spans="1:62" ht="24" x14ac:dyDescent="0.2">
      <c r="A319" s="25" t="str">
        <f>IFERROR(VLOOKUP($H$5,Ledger!C319:K319,2,0),"-")</f>
        <v>-</v>
      </c>
      <c r="B319" s="49" t="str">
        <f>IFERROR(VLOOKUP($H$5,Ledger!C319:K319,3,0),"-")</f>
        <v>-</v>
      </c>
      <c r="C319" s="49" t="str">
        <f>IFERROR(VLOOKUP($H$5,Ledger!C319:K319,4,0),"-")</f>
        <v>-</v>
      </c>
      <c r="D319" s="49" t="str">
        <f>IFERROR(VLOOKUP($H$5,Ledger!C319:K319,5,0),"-")</f>
        <v>-</v>
      </c>
      <c r="E319" s="49" t="str">
        <f>IFERROR(VLOOKUP($H$5,Ledger!C319:K319,6,0),"-")</f>
        <v>-</v>
      </c>
      <c r="F319" s="45">
        <f t="shared" si="56"/>
        <v>0</v>
      </c>
      <c r="G319" s="45" t="str">
        <f>IFERROR(VLOOKUP($H$5,Ledger!C319:K319,9,0),"-")</f>
        <v>-</v>
      </c>
      <c r="H319" s="45" t="str">
        <f t="shared" si="57"/>
        <v>-</v>
      </c>
      <c r="J319" s="25" t="str">
        <f>IFERROR(VLOOKUP($Q$5,Ledger!C319:K319,2,0),"-")</f>
        <v>-</v>
      </c>
      <c r="K319" s="49" t="str">
        <f>IFERROR(VLOOKUP($Q$5,Ledger!C319:K319,3,0),"-")</f>
        <v>-</v>
      </c>
      <c r="L319" s="49" t="str">
        <f>IFERROR(VLOOKUP($Q$5,Ledger!C319:K319,4,0),"-")</f>
        <v>-</v>
      </c>
      <c r="M319" s="49" t="str">
        <f>IFERROR(VLOOKUP($Q$5,Ledger!C319:K319,5,0),"-")</f>
        <v>-</v>
      </c>
      <c r="N319" s="49" t="str">
        <f>IFERROR(VLOOKUP($Q$5,Ledger!C319:K319,6,0),"-")</f>
        <v>-</v>
      </c>
      <c r="O319" s="45">
        <f t="shared" si="58"/>
        <v>0</v>
      </c>
      <c r="P319" s="45" t="str">
        <f>IFERROR(VLOOKUP($Q$5,Ledger!C319:K319,9,0),"-")</f>
        <v>-</v>
      </c>
      <c r="Q319" s="45" t="str">
        <f t="shared" si="59"/>
        <v>-</v>
      </c>
      <c r="S319" s="25" t="str">
        <f>IFERROR(VLOOKUP($Z$5,Ledger!C319:K319,2,0),"-")</f>
        <v>-</v>
      </c>
      <c r="T319" s="49" t="str">
        <f>IFERROR(VLOOKUP($Z$5,Ledger!C319:K319,3,0),"-")</f>
        <v>-</v>
      </c>
      <c r="U319" s="49" t="str">
        <f>IFERROR(VLOOKUP($Z$5,Ledger!C319:K319,4,0),"-")</f>
        <v>-</v>
      </c>
      <c r="V319" s="49" t="str">
        <f>IFERROR(VLOOKUP($Z$5,Ledger!C319:K319,5,0),"-")</f>
        <v>-</v>
      </c>
      <c r="W319" s="49" t="str">
        <f>IFERROR(VLOOKUP($Z$5,Ledger!C319:K319,6,0),"-")</f>
        <v>-</v>
      </c>
      <c r="X319" s="45">
        <f t="shared" si="60"/>
        <v>0</v>
      </c>
      <c r="Y319" s="45" t="str">
        <f>IFERROR(VLOOKUP($Z$5,Ledger!C319:K319,9,0),"-")</f>
        <v>-</v>
      </c>
      <c r="Z319" s="45" t="str">
        <f t="shared" si="61"/>
        <v>-</v>
      </c>
      <c r="AB319" s="25" t="str">
        <f>IFERROR(VLOOKUP($AI$5,Ledger!C319:K319,2,0),"-")</f>
        <v>-</v>
      </c>
      <c r="AC319" s="49" t="str">
        <f>IFERROR(VLOOKUP($AI$5,Ledger!C319:K319,3,0),"-")</f>
        <v>-</v>
      </c>
      <c r="AD319" s="49" t="str">
        <f>IFERROR(VLOOKUP($AI$5,Ledger!C319:K319,4,0),"-")</f>
        <v>-</v>
      </c>
      <c r="AE319" s="49" t="str">
        <f>IFERROR(VLOOKUP($AI$5,Ledger!C319:K319,5,0),"-")</f>
        <v>-</v>
      </c>
      <c r="AF319" s="49" t="str">
        <f>IFERROR(VLOOKUP($AI$5,Ledger!C319:K319,6,0),"-")</f>
        <v>-</v>
      </c>
      <c r="AG319" s="45">
        <f t="shared" si="62"/>
        <v>0</v>
      </c>
      <c r="AH319" s="45" t="str">
        <f>IFERROR(VLOOKUP($AI$5,Ledger!C319:K319,9,0),"-")</f>
        <v>-</v>
      </c>
      <c r="AI319" s="45" t="str">
        <f t="shared" si="63"/>
        <v>-</v>
      </c>
      <c r="AK319" s="25" t="str">
        <f>IFERROR(VLOOKUP($AR$5,Ledger!C319:K319,2,0),"-")</f>
        <v>-</v>
      </c>
      <c r="AL319" s="49" t="str">
        <f>IFERROR(VLOOKUP($AR$5,Ledger!C319:K319,3,0),"-")</f>
        <v>-</v>
      </c>
      <c r="AM319" s="49" t="str">
        <f>IFERROR(VLOOKUP($AR$5,Ledger!C319:K319,4,0),"-")</f>
        <v>-</v>
      </c>
      <c r="AN319" s="49" t="str">
        <f>IFERROR(VLOOKUP($AR$5,Ledger!C319:K319,5,0),"-")</f>
        <v>-</v>
      </c>
      <c r="AO319" s="49" t="str">
        <f>IFERROR(VLOOKUP($AR$5,Ledger!C319:K319,6,0),"-")</f>
        <v>-</v>
      </c>
      <c r="AP319" s="45">
        <f t="shared" si="64"/>
        <v>0</v>
      </c>
      <c r="AQ319" s="45" t="str">
        <f>IFERROR(VLOOKUP($AR$5,Ledger!C319:K319,9,0),"-")</f>
        <v>-</v>
      </c>
      <c r="AR319" s="45" t="str">
        <f t="shared" si="65"/>
        <v>-</v>
      </c>
      <c r="AT319" s="25" t="str">
        <f>IFERROR(VLOOKUP($BA$5,Ledger!C319:K319,2,0),"-")</f>
        <v>-</v>
      </c>
      <c r="AU319" s="49" t="str">
        <f>IFERROR(VLOOKUP($BA$5,Ledger!C319:K319,3,0),"-")</f>
        <v>-</v>
      </c>
      <c r="AV319" s="49" t="str">
        <f>IFERROR(VLOOKUP($BA$5,Ledger!C319:K319,4,0),"-")</f>
        <v>-</v>
      </c>
      <c r="AW319" s="49" t="str">
        <f>IFERROR(VLOOKUP($BA$5,Ledger!C319:K319,5,0),"-")</f>
        <v>-</v>
      </c>
      <c r="AX319" s="49" t="str">
        <f>IFERROR(VLOOKUP($BA$5,Ledger!C319:K319,6,0),"-")</f>
        <v>-</v>
      </c>
      <c r="AY319" s="45">
        <f t="shared" si="66"/>
        <v>0</v>
      </c>
      <c r="AZ319" s="45" t="str">
        <f>IFERROR(VLOOKUP($BA$5,Ledger!C319:K319,9,0),"-")</f>
        <v>-</v>
      </c>
      <c r="BA319" s="45" t="str">
        <f t="shared" si="67"/>
        <v>-</v>
      </c>
      <c r="BC319" s="25" t="str">
        <f>IFERROR(VLOOKUP($BJ$5,Ledger!C319:K319,2,0),"-")</f>
        <v>-</v>
      </c>
      <c r="BD319" s="49" t="str">
        <f>IFERROR(VLOOKUP($BJ$5,Ledger!C319:K319,3,0),"-")</f>
        <v>-</v>
      </c>
      <c r="BE319" s="49" t="str">
        <f>IFERROR(VLOOKUP($BJ$5,Ledger!C319:K319,4,0),"-")</f>
        <v>-</v>
      </c>
      <c r="BF319" s="49" t="str">
        <f>IFERROR(VLOOKUP($BJ$5,Ledger!C319:K319,5,0),"-")</f>
        <v>-</v>
      </c>
      <c r="BG319" s="49" t="str">
        <f>IFERROR(VLOOKUP($BJ$5,Ledger!C319:K319,6,0),"-")</f>
        <v>-</v>
      </c>
      <c r="BH319" s="45">
        <f t="shared" si="68"/>
        <v>0</v>
      </c>
      <c r="BI319" s="45" t="str">
        <f>IFERROR(VLOOKUP($BJ$5,Ledger!C319:K319,9,0),"-")</f>
        <v>-</v>
      </c>
      <c r="BJ319" s="45" t="str">
        <f t="shared" si="69"/>
        <v>-</v>
      </c>
    </row>
    <row r="320" spans="1:62" ht="24" x14ac:dyDescent="0.2">
      <c r="A320" s="25" t="str">
        <f>IFERROR(VLOOKUP($H$5,Ledger!C320:K320,2,0),"-")</f>
        <v>-</v>
      </c>
      <c r="B320" s="49" t="str">
        <f>IFERROR(VLOOKUP($H$5,Ledger!C320:K320,3,0),"-")</f>
        <v>-</v>
      </c>
      <c r="C320" s="49" t="str">
        <f>IFERROR(VLOOKUP($H$5,Ledger!C320:K320,4,0),"-")</f>
        <v>-</v>
      </c>
      <c r="D320" s="49" t="str">
        <f>IFERROR(VLOOKUP($H$5,Ledger!C320:K320,5,0),"-")</f>
        <v>-</v>
      </c>
      <c r="E320" s="49" t="str">
        <f>IFERROR(VLOOKUP($H$5,Ledger!C320:K320,6,0),"-")</f>
        <v>-</v>
      </c>
      <c r="F320" s="45">
        <f t="shared" si="56"/>
        <v>0</v>
      </c>
      <c r="G320" s="45" t="str">
        <f>IFERROR(VLOOKUP($H$5,Ledger!C320:K320,9,0),"-")</f>
        <v>-</v>
      </c>
      <c r="H320" s="45" t="str">
        <f t="shared" si="57"/>
        <v>-</v>
      </c>
      <c r="J320" s="25" t="str">
        <f>IFERROR(VLOOKUP($Q$5,Ledger!C320:K320,2,0),"-")</f>
        <v>-</v>
      </c>
      <c r="K320" s="49" t="str">
        <f>IFERROR(VLOOKUP($Q$5,Ledger!C320:K320,3,0),"-")</f>
        <v>-</v>
      </c>
      <c r="L320" s="49" t="str">
        <f>IFERROR(VLOOKUP($Q$5,Ledger!C320:K320,4,0),"-")</f>
        <v>-</v>
      </c>
      <c r="M320" s="49" t="str">
        <f>IFERROR(VLOOKUP($Q$5,Ledger!C320:K320,5,0),"-")</f>
        <v>-</v>
      </c>
      <c r="N320" s="49" t="str">
        <f>IFERROR(VLOOKUP($Q$5,Ledger!C320:K320,6,0),"-")</f>
        <v>-</v>
      </c>
      <c r="O320" s="45">
        <f t="shared" si="58"/>
        <v>0</v>
      </c>
      <c r="P320" s="45" t="str">
        <f>IFERROR(VLOOKUP($Q$5,Ledger!C320:K320,9,0),"-")</f>
        <v>-</v>
      </c>
      <c r="Q320" s="45" t="str">
        <f t="shared" si="59"/>
        <v>-</v>
      </c>
      <c r="S320" s="25" t="str">
        <f>IFERROR(VLOOKUP($Z$5,Ledger!C320:K320,2,0),"-")</f>
        <v>-</v>
      </c>
      <c r="T320" s="49" t="str">
        <f>IFERROR(VLOOKUP($Z$5,Ledger!C320:K320,3,0),"-")</f>
        <v>-</v>
      </c>
      <c r="U320" s="49" t="str">
        <f>IFERROR(VLOOKUP($Z$5,Ledger!C320:K320,4,0),"-")</f>
        <v>-</v>
      </c>
      <c r="V320" s="49" t="str">
        <f>IFERROR(VLOOKUP($Z$5,Ledger!C320:K320,5,0),"-")</f>
        <v>-</v>
      </c>
      <c r="W320" s="49" t="str">
        <f>IFERROR(VLOOKUP($Z$5,Ledger!C320:K320,6,0),"-")</f>
        <v>-</v>
      </c>
      <c r="X320" s="45">
        <f t="shared" si="60"/>
        <v>0</v>
      </c>
      <c r="Y320" s="45" t="str">
        <f>IFERROR(VLOOKUP($Z$5,Ledger!C320:K320,9,0),"-")</f>
        <v>-</v>
      </c>
      <c r="Z320" s="45" t="str">
        <f t="shared" si="61"/>
        <v>-</v>
      </c>
      <c r="AB320" s="25" t="str">
        <f>IFERROR(VLOOKUP($AI$5,Ledger!C320:K320,2,0),"-")</f>
        <v>-</v>
      </c>
      <c r="AC320" s="49" t="str">
        <f>IFERROR(VLOOKUP($AI$5,Ledger!C320:K320,3,0),"-")</f>
        <v>-</v>
      </c>
      <c r="AD320" s="49" t="str">
        <f>IFERROR(VLOOKUP($AI$5,Ledger!C320:K320,4,0),"-")</f>
        <v>-</v>
      </c>
      <c r="AE320" s="49" t="str">
        <f>IFERROR(VLOOKUP($AI$5,Ledger!C320:K320,5,0),"-")</f>
        <v>-</v>
      </c>
      <c r="AF320" s="49" t="str">
        <f>IFERROR(VLOOKUP($AI$5,Ledger!C320:K320,6,0),"-")</f>
        <v>-</v>
      </c>
      <c r="AG320" s="45">
        <f t="shared" si="62"/>
        <v>0</v>
      </c>
      <c r="AH320" s="45" t="str">
        <f>IFERROR(VLOOKUP($AI$5,Ledger!C320:K320,9,0),"-")</f>
        <v>-</v>
      </c>
      <c r="AI320" s="45" t="str">
        <f t="shared" si="63"/>
        <v>-</v>
      </c>
      <c r="AK320" s="25" t="str">
        <f>IFERROR(VLOOKUP($AR$5,Ledger!C320:K320,2,0),"-")</f>
        <v>-</v>
      </c>
      <c r="AL320" s="49" t="str">
        <f>IFERROR(VLOOKUP($AR$5,Ledger!C320:K320,3,0),"-")</f>
        <v>-</v>
      </c>
      <c r="AM320" s="49" t="str">
        <f>IFERROR(VLOOKUP($AR$5,Ledger!C320:K320,4,0),"-")</f>
        <v>-</v>
      </c>
      <c r="AN320" s="49" t="str">
        <f>IFERROR(VLOOKUP($AR$5,Ledger!C320:K320,5,0),"-")</f>
        <v>-</v>
      </c>
      <c r="AO320" s="49" t="str">
        <f>IFERROR(VLOOKUP($AR$5,Ledger!C320:K320,6,0),"-")</f>
        <v>-</v>
      </c>
      <c r="AP320" s="45">
        <f t="shared" si="64"/>
        <v>0</v>
      </c>
      <c r="AQ320" s="45" t="str">
        <f>IFERROR(VLOOKUP($AR$5,Ledger!C320:K320,9,0),"-")</f>
        <v>-</v>
      </c>
      <c r="AR320" s="45" t="str">
        <f t="shared" si="65"/>
        <v>-</v>
      </c>
      <c r="AT320" s="25" t="str">
        <f>IFERROR(VLOOKUP($BA$5,Ledger!C320:K320,2,0),"-")</f>
        <v>-</v>
      </c>
      <c r="AU320" s="49" t="str">
        <f>IFERROR(VLOOKUP($BA$5,Ledger!C320:K320,3,0),"-")</f>
        <v>-</v>
      </c>
      <c r="AV320" s="49" t="str">
        <f>IFERROR(VLOOKUP($BA$5,Ledger!C320:K320,4,0),"-")</f>
        <v>-</v>
      </c>
      <c r="AW320" s="49" t="str">
        <f>IFERROR(VLOOKUP($BA$5,Ledger!C320:K320,5,0),"-")</f>
        <v>-</v>
      </c>
      <c r="AX320" s="49" t="str">
        <f>IFERROR(VLOOKUP($BA$5,Ledger!C320:K320,6,0),"-")</f>
        <v>-</v>
      </c>
      <c r="AY320" s="45">
        <f t="shared" si="66"/>
        <v>0</v>
      </c>
      <c r="AZ320" s="45" t="str">
        <f>IFERROR(VLOOKUP($BA$5,Ledger!C320:K320,9,0),"-")</f>
        <v>-</v>
      </c>
      <c r="BA320" s="45" t="str">
        <f t="shared" si="67"/>
        <v>-</v>
      </c>
      <c r="BC320" s="25" t="str">
        <f>IFERROR(VLOOKUP($BJ$5,Ledger!C320:K320,2,0),"-")</f>
        <v>-</v>
      </c>
      <c r="BD320" s="49" t="str">
        <f>IFERROR(VLOOKUP($BJ$5,Ledger!C320:K320,3,0),"-")</f>
        <v>-</v>
      </c>
      <c r="BE320" s="49" t="str">
        <f>IFERROR(VLOOKUP($BJ$5,Ledger!C320:K320,4,0),"-")</f>
        <v>-</v>
      </c>
      <c r="BF320" s="49" t="str">
        <f>IFERROR(VLOOKUP($BJ$5,Ledger!C320:K320,5,0),"-")</f>
        <v>-</v>
      </c>
      <c r="BG320" s="49" t="str">
        <f>IFERROR(VLOOKUP($BJ$5,Ledger!C320:K320,6,0),"-")</f>
        <v>-</v>
      </c>
      <c r="BH320" s="45">
        <f t="shared" si="68"/>
        <v>0</v>
      </c>
      <c r="BI320" s="45" t="str">
        <f>IFERROR(VLOOKUP($BJ$5,Ledger!C320:K320,9,0),"-")</f>
        <v>-</v>
      </c>
      <c r="BJ320" s="45" t="str">
        <f t="shared" si="69"/>
        <v>-</v>
      </c>
    </row>
    <row r="321" spans="1:62" ht="24" x14ac:dyDescent="0.2">
      <c r="A321" s="25" t="str">
        <f>IFERROR(VLOOKUP($H$5,Ledger!C321:K321,2,0),"-")</f>
        <v>-</v>
      </c>
      <c r="B321" s="49" t="str">
        <f>IFERROR(VLOOKUP($H$5,Ledger!C321:K321,3,0),"-")</f>
        <v>-</v>
      </c>
      <c r="C321" s="49" t="str">
        <f>IFERROR(VLOOKUP($H$5,Ledger!C321:K321,4,0),"-")</f>
        <v>-</v>
      </c>
      <c r="D321" s="49" t="str">
        <f>IFERROR(VLOOKUP($H$5,Ledger!C321:K321,5,0),"-")</f>
        <v>-</v>
      </c>
      <c r="E321" s="49" t="str">
        <f>IFERROR(VLOOKUP($H$5,Ledger!C321:K321,6,0),"-")</f>
        <v>-</v>
      </c>
      <c r="F321" s="45">
        <f t="shared" si="56"/>
        <v>0</v>
      </c>
      <c r="G321" s="45" t="str">
        <f>IFERROR(VLOOKUP($H$5,Ledger!C321:K321,9,0),"-")</f>
        <v>-</v>
      </c>
      <c r="H321" s="45" t="str">
        <f t="shared" si="57"/>
        <v>-</v>
      </c>
      <c r="J321" s="25" t="str">
        <f>IFERROR(VLOOKUP($Q$5,Ledger!C321:K321,2,0),"-")</f>
        <v>-</v>
      </c>
      <c r="K321" s="49" t="str">
        <f>IFERROR(VLOOKUP($Q$5,Ledger!C321:K321,3,0),"-")</f>
        <v>-</v>
      </c>
      <c r="L321" s="49" t="str">
        <f>IFERROR(VLOOKUP($Q$5,Ledger!C321:K321,4,0),"-")</f>
        <v>-</v>
      </c>
      <c r="M321" s="49" t="str">
        <f>IFERROR(VLOOKUP($Q$5,Ledger!C321:K321,5,0),"-")</f>
        <v>-</v>
      </c>
      <c r="N321" s="49" t="str">
        <f>IFERROR(VLOOKUP($Q$5,Ledger!C321:K321,6,0),"-")</f>
        <v>-</v>
      </c>
      <c r="O321" s="45">
        <f t="shared" si="58"/>
        <v>0</v>
      </c>
      <c r="P321" s="45" t="str">
        <f>IFERROR(VLOOKUP($Q$5,Ledger!C321:K321,9,0),"-")</f>
        <v>-</v>
      </c>
      <c r="Q321" s="45" t="str">
        <f t="shared" si="59"/>
        <v>-</v>
      </c>
      <c r="S321" s="25" t="str">
        <f>IFERROR(VLOOKUP($Z$5,Ledger!C321:K321,2,0),"-")</f>
        <v>-</v>
      </c>
      <c r="T321" s="49" t="str">
        <f>IFERROR(VLOOKUP($Z$5,Ledger!C321:K321,3,0),"-")</f>
        <v>-</v>
      </c>
      <c r="U321" s="49" t="str">
        <f>IFERROR(VLOOKUP($Z$5,Ledger!C321:K321,4,0),"-")</f>
        <v>-</v>
      </c>
      <c r="V321" s="49" t="str">
        <f>IFERROR(VLOOKUP($Z$5,Ledger!C321:K321,5,0),"-")</f>
        <v>-</v>
      </c>
      <c r="W321" s="49" t="str">
        <f>IFERROR(VLOOKUP($Z$5,Ledger!C321:K321,6,0),"-")</f>
        <v>-</v>
      </c>
      <c r="X321" s="45">
        <f t="shared" si="60"/>
        <v>0</v>
      </c>
      <c r="Y321" s="45" t="str">
        <f>IFERROR(VLOOKUP($Z$5,Ledger!C321:K321,9,0),"-")</f>
        <v>-</v>
      </c>
      <c r="Z321" s="45" t="str">
        <f t="shared" si="61"/>
        <v>-</v>
      </c>
      <c r="AB321" s="25" t="str">
        <f>IFERROR(VLOOKUP($AI$5,Ledger!C321:K321,2,0),"-")</f>
        <v>-</v>
      </c>
      <c r="AC321" s="49" t="str">
        <f>IFERROR(VLOOKUP($AI$5,Ledger!C321:K321,3,0),"-")</f>
        <v>-</v>
      </c>
      <c r="AD321" s="49" t="str">
        <f>IFERROR(VLOOKUP($AI$5,Ledger!C321:K321,4,0),"-")</f>
        <v>-</v>
      </c>
      <c r="AE321" s="49" t="str">
        <f>IFERROR(VLOOKUP($AI$5,Ledger!C321:K321,5,0),"-")</f>
        <v>-</v>
      </c>
      <c r="AF321" s="49" t="str">
        <f>IFERROR(VLOOKUP($AI$5,Ledger!C321:K321,6,0),"-")</f>
        <v>-</v>
      </c>
      <c r="AG321" s="45">
        <f t="shared" si="62"/>
        <v>0</v>
      </c>
      <c r="AH321" s="45" t="str">
        <f>IFERROR(VLOOKUP($AI$5,Ledger!C321:K321,9,0),"-")</f>
        <v>-</v>
      </c>
      <c r="AI321" s="45" t="str">
        <f t="shared" si="63"/>
        <v>-</v>
      </c>
      <c r="AK321" s="25" t="str">
        <f>IFERROR(VLOOKUP($AR$5,Ledger!C321:K321,2,0),"-")</f>
        <v>-</v>
      </c>
      <c r="AL321" s="49" t="str">
        <f>IFERROR(VLOOKUP($AR$5,Ledger!C321:K321,3,0),"-")</f>
        <v>-</v>
      </c>
      <c r="AM321" s="49" t="str">
        <f>IFERROR(VLOOKUP($AR$5,Ledger!C321:K321,4,0),"-")</f>
        <v>-</v>
      </c>
      <c r="AN321" s="49" t="str">
        <f>IFERROR(VLOOKUP($AR$5,Ledger!C321:K321,5,0),"-")</f>
        <v>-</v>
      </c>
      <c r="AO321" s="49" t="str">
        <f>IFERROR(VLOOKUP($AR$5,Ledger!C321:K321,6,0),"-")</f>
        <v>-</v>
      </c>
      <c r="AP321" s="45">
        <f t="shared" si="64"/>
        <v>0</v>
      </c>
      <c r="AQ321" s="45" t="str">
        <f>IFERROR(VLOOKUP($AR$5,Ledger!C321:K321,9,0),"-")</f>
        <v>-</v>
      </c>
      <c r="AR321" s="45" t="str">
        <f t="shared" si="65"/>
        <v>-</v>
      </c>
      <c r="AT321" s="25" t="str">
        <f>IFERROR(VLOOKUP($BA$5,Ledger!C321:K321,2,0),"-")</f>
        <v>-</v>
      </c>
      <c r="AU321" s="49" t="str">
        <f>IFERROR(VLOOKUP($BA$5,Ledger!C321:K321,3,0),"-")</f>
        <v>-</v>
      </c>
      <c r="AV321" s="49" t="str">
        <f>IFERROR(VLOOKUP($BA$5,Ledger!C321:K321,4,0),"-")</f>
        <v>-</v>
      </c>
      <c r="AW321" s="49" t="str">
        <f>IFERROR(VLOOKUP($BA$5,Ledger!C321:K321,5,0),"-")</f>
        <v>-</v>
      </c>
      <c r="AX321" s="49" t="str">
        <f>IFERROR(VLOOKUP($BA$5,Ledger!C321:K321,6,0),"-")</f>
        <v>-</v>
      </c>
      <c r="AY321" s="45">
        <f t="shared" si="66"/>
        <v>0</v>
      </c>
      <c r="AZ321" s="45" t="str">
        <f>IFERROR(VLOOKUP($BA$5,Ledger!C321:K321,9,0),"-")</f>
        <v>-</v>
      </c>
      <c r="BA321" s="45" t="str">
        <f t="shared" si="67"/>
        <v>-</v>
      </c>
      <c r="BC321" s="25" t="str">
        <f>IFERROR(VLOOKUP($BJ$5,Ledger!C321:K321,2,0),"-")</f>
        <v>-</v>
      </c>
      <c r="BD321" s="49" t="str">
        <f>IFERROR(VLOOKUP($BJ$5,Ledger!C321:K321,3,0),"-")</f>
        <v>-</v>
      </c>
      <c r="BE321" s="49" t="str">
        <f>IFERROR(VLOOKUP($BJ$5,Ledger!C321:K321,4,0),"-")</f>
        <v>-</v>
      </c>
      <c r="BF321" s="49" t="str">
        <f>IFERROR(VLOOKUP($BJ$5,Ledger!C321:K321,5,0),"-")</f>
        <v>-</v>
      </c>
      <c r="BG321" s="49" t="str">
        <f>IFERROR(VLOOKUP($BJ$5,Ledger!C321:K321,6,0),"-")</f>
        <v>-</v>
      </c>
      <c r="BH321" s="45">
        <f t="shared" si="68"/>
        <v>0</v>
      </c>
      <c r="BI321" s="45" t="str">
        <f>IFERROR(VLOOKUP($BJ$5,Ledger!C321:K321,9,0),"-")</f>
        <v>-</v>
      </c>
      <c r="BJ321" s="45" t="str">
        <f t="shared" si="69"/>
        <v>-</v>
      </c>
    </row>
    <row r="322" spans="1:62" ht="24" x14ac:dyDescent="0.2">
      <c r="A322" s="25" t="str">
        <f>IFERROR(VLOOKUP($H$5,Ledger!C322:K322,2,0),"-")</f>
        <v>-</v>
      </c>
      <c r="B322" s="49" t="str">
        <f>IFERROR(VLOOKUP($H$5,Ledger!C322:K322,3,0),"-")</f>
        <v>-</v>
      </c>
      <c r="C322" s="49" t="str">
        <f>IFERROR(VLOOKUP($H$5,Ledger!C322:K322,4,0),"-")</f>
        <v>-</v>
      </c>
      <c r="D322" s="49" t="str">
        <f>IFERROR(VLOOKUP($H$5,Ledger!C322:K322,5,0),"-")</f>
        <v>-</v>
      </c>
      <c r="E322" s="49" t="str">
        <f>IFERROR(VLOOKUP($H$5,Ledger!C322:K322,6,0),"-")</f>
        <v>-</v>
      </c>
      <c r="F322" s="45">
        <f t="shared" si="56"/>
        <v>0</v>
      </c>
      <c r="G322" s="45" t="str">
        <f>IFERROR(VLOOKUP($H$5,Ledger!C322:K322,9,0),"-")</f>
        <v>-</v>
      </c>
      <c r="H322" s="45" t="str">
        <f t="shared" si="57"/>
        <v>-</v>
      </c>
      <c r="J322" s="25" t="str">
        <f>IFERROR(VLOOKUP($Q$5,Ledger!C322:K322,2,0),"-")</f>
        <v>-</v>
      </c>
      <c r="K322" s="49" t="str">
        <f>IFERROR(VLOOKUP($Q$5,Ledger!C322:K322,3,0),"-")</f>
        <v>-</v>
      </c>
      <c r="L322" s="49" t="str">
        <f>IFERROR(VLOOKUP($Q$5,Ledger!C322:K322,4,0),"-")</f>
        <v>-</v>
      </c>
      <c r="M322" s="49" t="str">
        <f>IFERROR(VLOOKUP($Q$5,Ledger!C322:K322,5,0),"-")</f>
        <v>-</v>
      </c>
      <c r="N322" s="49" t="str">
        <f>IFERROR(VLOOKUP($Q$5,Ledger!C322:K322,6,0),"-")</f>
        <v>-</v>
      </c>
      <c r="O322" s="45">
        <f t="shared" si="58"/>
        <v>0</v>
      </c>
      <c r="P322" s="45" t="str">
        <f>IFERROR(VLOOKUP($Q$5,Ledger!C322:K322,9,0),"-")</f>
        <v>-</v>
      </c>
      <c r="Q322" s="45" t="str">
        <f t="shared" si="59"/>
        <v>-</v>
      </c>
      <c r="S322" s="25" t="str">
        <f>IFERROR(VLOOKUP($Z$5,Ledger!C322:K322,2,0),"-")</f>
        <v>-</v>
      </c>
      <c r="T322" s="49" t="str">
        <f>IFERROR(VLOOKUP($Z$5,Ledger!C322:K322,3,0),"-")</f>
        <v>-</v>
      </c>
      <c r="U322" s="49" t="str">
        <f>IFERROR(VLOOKUP($Z$5,Ledger!C322:K322,4,0),"-")</f>
        <v>-</v>
      </c>
      <c r="V322" s="49" t="str">
        <f>IFERROR(VLOOKUP($Z$5,Ledger!C322:K322,5,0),"-")</f>
        <v>-</v>
      </c>
      <c r="W322" s="49" t="str">
        <f>IFERROR(VLOOKUP($Z$5,Ledger!C322:K322,6,0),"-")</f>
        <v>-</v>
      </c>
      <c r="X322" s="45">
        <f t="shared" si="60"/>
        <v>0</v>
      </c>
      <c r="Y322" s="45" t="str">
        <f>IFERROR(VLOOKUP($Z$5,Ledger!C322:K322,9,0),"-")</f>
        <v>-</v>
      </c>
      <c r="Z322" s="45" t="str">
        <f t="shared" si="61"/>
        <v>-</v>
      </c>
      <c r="AB322" s="25" t="str">
        <f>IFERROR(VLOOKUP($AI$5,Ledger!C322:K322,2,0),"-")</f>
        <v>-</v>
      </c>
      <c r="AC322" s="49" t="str">
        <f>IFERROR(VLOOKUP($AI$5,Ledger!C322:K322,3,0),"-")</f>
        <v>-</v>
      </c>
      <c r="AD322" s="49" t="str">
        <f>IFERROR(VLOOKUP($AI$5,Ledger!C322:K322,4,0),"-")</f>
        <v>-</v>
      </c>
      <c r="AE322" s="49" t="str">
        <f>IFERROR(VLOOKUP($AI$5,Ledger!C322:K322,5,0),"-")</f>
        <v>-</v>
      </c>
      <c r="AF322" s="49" t="str">
        <f>IFERROR(VLOOKUP($AI$5,Ledger!C322:K322,6,0),"-")</f>
        <v>-</v>
      </c>
      <c r="AG322" s="45">
        <f t="shared" si="62"/>
        <v>0</v>
      </c>
      <c r="AH322" s="45" t="str">
        <f>IFERROR(VLOOKUP($AI$5,Ledger!C322:K322,9,0),"-")</f>
        <v>-</v>
      </c>
      <c r="AI322" s="45" t="str">
        <f t="shared" si="63"/>
        <v>-</v>
      </c>
      <c r="AK322" s="25" t="str">
        <f>IFERROR(VLOOKUP($AR$5,Ledger!C322:K322,2,0),"-")</f>
        <v>-</v>
      </c>
      <c r="AL322" s="49" t="str">
        <f>IFERROR(VLOOKUP($AR$5,Ledger!C322:K322,3,0),"-")</f>
        <v>-</v>
      </c>
      <c r="AM322" s="49" t="str">
        <f>IFERROR(VLOOKUP($AR$5,Ledger!C322:K322,4,0),"-")</f>
        <v>-</v>
      </c>
      <c r="AN322" s="49" t="str">
        <f>IFERROR(VLOOKUP($AR$5,Ledger!C322:K322,5,0),"-")</f>
        <v>-</v>
      </c>
      <c r="AO322" s="49" t="str">
        <f>IFERROR(VLOOKUP($AR$5,Ledger!C322:K322,6,0),"-")</f>
        <v>-</v>
      </c>
      <c r="AP322" s="45">
        <f t="shared" si="64"/>
        <v>0</v>
      </c>
      <c r="AQ322" s="45" t="str">
        <f>IFERROR(VLOOKUP($AR$5,Ledger!C322:K322,9,0),"-")</f>
        <v>-</v>
      </c>
      <c r="AR322" s="45" t="str">
        <f t="shared" si="65"/>
        <v>-</v>
      </c>
      <c r="AT322" s="25" t="str">
        <f>IFERROR(VLOOKUP($BA$5,Ledger!C322:K322,2,0),"-")</f>
        <v>-</v>
      </c>
      <c r="AU322" s="49" t="str">
        <f>IFERROR(VLOOKUP($BA$5,Ledger!C322:K322,3,0),"-")</f>
        <v>-</v>
      </c>
      <c r="AV322" s="49" t="str">
        <f>IFERROR(VLOOKUP($BA$5,Ledger!C322:K322,4,0),"-")</f>
        <v>-</v>
      </c>
      <c r="AW322" s="49" t="str">
        <f>IFERROR(VLOOKUP($BA$5,Ledger!C322:K322,5,0),"-")</f>
        <v>-</v>
      </c>
      <c r="AX322" s="49" t="str">
        <f>IFERROR(VLOOKUP($BA$5,Ledger!C322:K322,6,0),"-")</f>
        <v>-</v>
      </c>
      <c r="AY322" s="45">
        <f t="shared" si="66"/>
        <v>0</v>
      </c>
      <c r="AZ322" s="45" t="str">
        <f>IFERROR(VLOOKUP($BA$5,Ledger!C322:K322,9,0),"-")</f>
        <v>-</v>
      </c>
      <c r="BA322" s="45" t="str">
        <f t="shared" si="67"/>
        <v>-</v>
      </c>
      <c r="BC322" s="25" t="str">
        <f>IFERROR(VLOOKUP($BJ$5,Ledger!C322:K322,2,0),"-")</f>
        <v>-</v>
      </c>
      <c r="BD322" s="49" t="str">
        <f>IFERROR(VLOOKUP($BJ$5,Ledger!C322:K322,3,0),"-")</f>
        <v>-</v>
      </c>
      <c r="BE322" s="49" t="str">
        <f>IFERROR(VLOOKUP($BJ$5,Ledger!C322:K322,4,0),"-")</f>
        <v>-</v>
      </c>
      <c r="BF322" s="49" t="str">
        <f>IFERROR(VLOOKUP($BJ$5,Ledger!C322:K322,5,0),"-")</f>
        <v>-</v>
      </c>
      <c r="BG322" s="49" t="str">
        <f>IFERROR(VLOOKUP($BJ$5,Ledger!C322:K322,6,0),"-")</f>
        <v>-</v>
      </c>
      <c r="BH322" s="45">
        <f t="shared" si="68"/>
        <v>0</v>
      </c>
      <c r="BI322" s="45" t="str">
        <f>IFERROR(VLOOKUP($BJ$5,Ledger!C322:K322,9,0),"-")</f>
        <v>-</v>
      </c>
      <c r="BJ322" s="45" t="str">
        <f t="shared" si="69"/>
        <v>-</v>
      </c>
    </row>
    <row r="323" spans="1:62" ht="24" x14ac:dyDescent="0.2">
      <c r="A323" s="25" t="str">
        <f>IFERROR(VLOOKUP($H$5,Ledger!C323:K323,2,0),"-")</f>
        <v>-</v>
      </c>
      <c r="B323" s="49" t="str">
        <f>IFERROR(VLOOKUP($H$5,Ledger!C323:K323,3,0),"-")</f>
        <v>-</v>
      </c>
      <c r="C323" s="49" t="str">
        <f>IFERROR(VLOOKUP($H$5,Ledger!C323:K323,4,0),"-")</f>
        <v>-</v>
      </c>
      <c r="D323" s="49" t="str">
        <f>IFERROR(VLOOKUP($H$5,Ledger!C323:K323,5,0),"-")</f>
        <v>-</v>
      </c>
      <c r="E323" s="49" t="str">
        <f>IFERROR(VLOOKUP($H$5,Ledger!C323:K323,6,0),"-")</f>
        <v>-</v>
      </c>
      <c r="F323" s="45">
        <f t="shared" si="56"/>
        <v>0</v>
      </c>
      <c r="G323" s="45" t="str">
        <f>IFERROR(VLOOKUP($H$5,Ledger!C323:K323,9,0),"-")</f>
        <v>-</v>
      </c>
      <c r="H323" s="45" t="str">
        <f t="shared" si="57"/>
        <v>-</v>
      </c>
      <c r="J323" s="25" t="str">
        <f>IFERROR(VLOOKUP($Q$5,Ledger!C323:K323,2,0),"-")</f>
        <v>-</v>
      </c>
      <c r="K323" s="49" t="str">
        <f>IFERROR(VLOOKUP($Q$5,Ledger!C323:K323,3,0),"-")</f>
        <v>-</v>
      </c>
      <c r="L323" s="49" t="str">
        <f>IFERROR(VLOOKUP($Q$5,Ledger!C323:K323,4,0),"-")</f>
        <v>-</v>
      </c>
      <c r="M323" s="49" t="str">
        <f>IFERROR(VLOOKUP($Q$5,Ledger!C323:K323,5,0),"-")</f>
        <v>-</v>
      </c>
      <c r="N323" s="49" t="str">
        <f>IFERROR(VLOOKUP($Q$5,Ledger!C323:K323,6,0),"-")</f>
        <v>-</v>
      </c>
      <c r="O323" s="45">
        <f t="shared" si="58"/>
        <v>0</v>
      </c>
      <c r="P323" s="45" t="str">
        <f>IFERROR(VLOOKUP($Q$5,Ledger!C323:K323,9,0),"-")</f>
        <v>-</v>
      </c>
      <c r="Q323" s="45" t="str">
        <f t="shared" si="59"/>
        <v>-</v>
      </c>
      <c r="S323" s="25" t="str">
        <f>IFERROR(VLOOKUP($Z$5,Ledger!C323:K323,2,0),"-")</f>
        <v>-</v>
      </c>
      <c r="T323" s="49" t="str">
        <f>IFERROR(VLOOKUP($Z$5,Ledger!C323:K323,3,0),"-")</f>
        <v>-</v>
      </c>
      <c r="U323" s="49" t="str">
        <f>IFERROR(VLOOKUP($Z$5,Ledger!C323:K323,4,0),"-")</f>
        <v>-</v>
      </c>
      <c r="V323" s="49" t="str">
        <f>IFERROR(VLOOKUP($Z$5,Ledger!C323:K323,5,0),"-")</f>
        <v>-</v>
      </c>
      <c r="W323" s="49" t="str">
        <f>IFERROR(VLOOKUP($Z$5,Ledger!C323:K323,6,0),"-")</f>
        <v>-</v>
      </c>
      <c r="X323" s="45">
        <f t="shared" si="60"/>
        <v>0</v>
      </c>
      <c r="Y323" s="45" t="str">
        <f>IFERROR(VLOOKUP($Z$5,Ledger!C323:K323,9,0),"-")</f>
        <v>-</v>
      </c>
      <c r="Z323" s="45" t="str">
        <f t="shared" si="61"/>
        <v>-</v>
      </c>
      <c r="AB323" s="25" t="str">
        <f>IFERROR(VLOOKUP($AI$5,Ledger!C323:K323,2,0),"-")</f>
        <v>-</v>
      </c>
      <c r="AC323" s="49" t="str">
        <f>IFERROR(VLOOKUP($AI$5,Ledger!C323:K323,3,0),"-")</f>
        <v>-</v>
      </c>
      <c r="AD323" s="49" t="str">
        <f>IFERROR(VLOOKUP($AI$5,Ledger!C323:K323,4,0),"-")</f>
        <v>-</v>
      </c>
      <c r="AE323" s="49" t="str">
        <f>IFERROR(VLOOKUP($AI$5,Ledger!C323:K323,5,0),"-")</f>
        <v>-</v>
      </c>
      <c r="AF323" s="49" t="str">
        <f>IFERROR(VLOOKUP($AI$5,Ledger!C323:K323,6,0),"-")</f>
        <v>-</v>
      </c>
      <c r="AG323" s="45">
        <f t="shared" si="62"/>
        <v>0</v>
      </c>
      <c r="AH323" s="45" t="str">
        <f>IFERROR(VLOOKUP($AI$5,Ledger!C323:K323,9,0),"-")</f>
        <v>-</v>
      </c>
      <c r="AI323" s="45" t="str">
        <f t="shared" si="63"/>
        <v>-</v>
      </c>
      <c r="AK323" s="25" t="str">
        <f>IFERROR(VLOOKUP($AR$5,Ledger!C323:K323,2,0),"-")</f>
        <v>-</v>
      </c>
      <c r="AL323" s="49" t="str">
        <f>IFERROR(VLOOKUP($AR$5,Ledger!C323:K323,3,0),"-")</f>
        <v>-</v>
      </c>
      <c r="AM323" s="49" t="str">
        <f>IFERROR(VLOOKUP($AR$5,Ledger!C323:K323,4,0),"-")</f>
        <v>-</v>
      </c>
      <c r="AN323" s="49" t="str">
        <f>IFERROR(VLOOKUP($AR$5,Ledger!C323:K323,5,0),"-")</f>
        <v>-</v>
      </c>
      <c r="AO323" s="49" t="str">
        <f>IFERROR(VLOOKUP($AR$5,Ledger!C323:K323,6,0),"-")</f>
        <v>-</v>
      </c>
      <c r="AP323" s="45">
        <f t="shared" si="64"/>
        <v>0</v>
      </c>
      <c r="AQ323" s="45" t="str">
        <f>IFERROR(VLOOKUP($AR$5,Ledger!C323:K323,9,0),"-")</f>
        <v>-</v>
      </c>
      <c r="AR323" s="45" t="str">
        <f t="shared" si="65"/>
        <v>-</v>
      </c>
      <c r="AT323" s="25" t="str">
        <f>IFERROR(VLOOKUP($BA$5,Ledger!C323:K323,2,0),"-")</f>
        <v>-</v>
      </c>
      <c r="AU323" s="49" t="str">
        <f>IFERROR(VLOOKUP($BA$5,Ledger!C323:K323,3,0),"-")</f>
        <v>-</v>
      </c>
      <c r="AV323" s="49" t="str">
        <f>IFERROR(VLOOKUP($BA$5,Ledger!C323:K323,4,0),"-")</f>
        <v>-</v>
      </c>
      <c r="AW323" s="49" t="str">
        <f>IFERROR(VLOOKUP($BA$5,Ledger!C323:K323,5,0),"-")</f>
        <v>-</v>
      </c>
      <c r="AX323" s="49" t="str">
        <f>IFERROR(VLOOKUP($BA$5,Ledger!C323:K323,6,0),"-")</f>
        <v>-</v>
      </c>
      <c r="AY323" s="45">
        <f t="shared" si="66"/>
        <v>0</v>
      </c>
      <c r="AZ323" s="45" t="str">
        <f>IFERROR(VLOOKUP($BA$5,Ledger!C323:K323,9,0),"-")</f>
        <v>-</v>
      </c>
      <c r="BA323" s="45" t="str">
        <f t="shared" si="67"/>
        <v>-</v>
      </c>
      <c r="BC323" s="25" t="str">
        <f>IFERROR(VLOOKUP($BJ$5,Ledger!C323:K323,2,0),"-")</f>
        <v>-</v>
      </c>
      <c r="BD323" s="49" t="str">
        <f>IFERROR(VLOOKUP($BJ$5,Ledger!C323:K323,3,0),"-")</f>
        <v>-</v>
      </c>
      <c r="BE323" s="49" t="str">
        <f>IFERROR(VLOOKUP($BJ$5,Ledger!C323:K323,4,0),"-")</f>
        <v>-</v>
      </c>
      <c r="BF323" s="49" t="str">
        <f>IFERROR(VLOOKUP($BJ$5,Ledger!C323:K323,5,0),"-")</f>
        <v>-</v>
      </c>
      <c r="BG323" s="49" t="str">
        <f>IFERROR(VLOOKUP($BJ$5,Ledger!C323:K323,6,0),"-")</f>
        <v>-</v>
      </c>
      <c r="BH323" s="45">
        <f t="shared" si="68"/>
        <v>0</v>
      </c>
      <c r="BI323" s="45" t="str">
        <f>IFERROR(VLOOKUP($BJ$5,Ledger!C323:K323,9,0),"-")</f>
        <v>-</v>
      </c>
      <c r="BJ323" s="45" t="str">
        <f t="shared" si="69"/>
        <v>-</v>
      </c>
    </row>
    <row r="324" spans="1:62" ht="24" x14ac:dyDescent="0.2">
      <c r="A324" s="25" t="str">
        <f>IFERROR(VLOOKUP($H$5,Ledger!C324:K324,2,0),"-")</f>
        <v>-</v>
      </c>
      <c r="B324" s="49" t="str">
        <f>IFERROR(VLOOKUP($H$5,Ledger!C324:K324,3,0),"-")</f>
        <v>-</v>
      </c>
      <c r="C324" s="49" t="str">
        <f>IFERROR(VLOOKUP($H$5,Ledger!C324:K324,4,0),"-")</f>
        <v>-</v>
      </c>
      <c r="D324" s="49" t="str">
        <f>IFERROR(VLOOKUP($H$5,Ledger!C324:K324,5,0),"-")</f>
        <v>-</v>
      </c>
      <c r="E324" s="49" t="str">
        <f>IFERROR(VLOOKUP($H$5,Ledger!C324:K324,6,0),"-")</f>
        <v>-</v>
      </c>
      <c r="F324" s="45">
        <f t="shared" si="56"/>
        <v>0</v>
      </c>
      <c r="G324" s="45" t="str">
        <f>IFERROR(VLOOKUP($H$5,Ledger!C324:K324,9,0),"-")</f>
        <v>-</v>
      </c>
      <c r="H324" s="45" t="str">
        <f t="shared" si="57"/>
        <v>-</v>
      </c>
      <c r="J324" s="25" t="str">
        <f>IFERROR(VLOOKUP($Q$5,Ledger!C324:K324,2,0),"-")</f>
        <v>-</v>
      </c>
      <c r="K324" s="49" t="str">
        <f>IFERROR(VLOOKUP($Q$5,Ledger!C324:K324,3,0),"-")</f>
        <v>-</v>
      </c>
      <c r="L324" s="49" t="str">
        <f>IFERROR(VLOOKUP($Q$5,Ledger!C324:K324,4,0),"-")</f>
        <v>-</v>
      </c>
      <c r="M324" s="49" t="str">
        <f>IFERROR(VLOOKUP($Q$5,Ledger!C324:K324,5,0),"-")</f>
        <v>-</v>
      </c>
      <c r="N324" s="49" t="str">
        <f>IFERROR(VLOOKUP($Q$5,Ledger!C324:K324,6,0),"-")</f>
        <v>-</v>
      </c>
      <c r="O324" s="45">
        <f t="shared" si="58"/>
        <v>0</v>
      </c>
      <c r="P324" s="45" t="str">
        <f>IFERROR(VLOOKUP($Q$5,Ledger!C324:K324,9,0),"-")</f>
        <v>-</v>
      </c>
      <c r="Q324" s="45" t="str">
        <f t="shared" si="59"/>
        <v>-</v>
      </c>
      <c r="S324" s="25" t="str">
        <f>IFERROR(VLOOKUP($Z$5,Ledger!C324:K324,2,0),"-")</f>
        <v>-</v>
      </c>
      <c r="T324" s="49" t="str">
        <f>IFERROR(VLOOKUP($Z$5,Ledger!C324:K324,3,0),"-")</f>
        <v>-</v>
      </c>
      <c r="U324" s="49" t="str">
        <f>IFERROR(VLOOKUP($Z$5,Ledger!C324:K324,4,0),"-")</f>
        <v>-</v>
      </c>
      <c r="V324" s="49" t="str">
        <f>IFERROR(VLOOKUP($Z$5,Ledger!C324:K324,5,0),"-")</f>
        <v>-</v>
      </c>
      <c r="W324" s="49" t="str">
        <f>IFERROR(VLOOKUP($Z$5,Ledger!C324:K324,6,0),"-")</f>
        <v>-</v>
      </c>
      <c r="X324" s="45">
        <f t="shared" si="60"/>
        <v>0</v>
      </c>
      <c r="Y324" s="45" t="str">
        <f>IFERROR(VLOOKUP($Z$5,Ledger!C324:K324,9,0),"-")</f>
        <v>-</v>
      </c>
      <c r="Z324" s="45" t="str">
        <f t="shared" si="61"/>
        <v>-</v>
      </c>
      <c r="AB324" s="25" t="str">
        <f>IFERROR(VLOOKUP($AI$5,Ledger!C324:K324,2,0),"-")</f>
        <v>-</v>
      </c>
      <c r="AC324" s="49" t="str">
        <f>IFERROR(VLOOKUP($AI$5,Ledger!C324:K324,3,0),"-")</f>
        <v>-</v>
      </c>
      <c r="AD324" s="49" t="str">
        <f>IFERROR(VLOOKUP($AI$5,Ledger!C324:K324,4,0),"-")</f>
        <v>-</v>
      </c>
      <c r="AE324" s="49" t="str">
        <f>IFERROR(VLOOKUP($AI$5,Ledger!C324:K324,5,0),"-")</f>
        <v>-</v>
      </c>
      <c r="AF324" s="49" t="str">
        <f>IFERROR(VLOOKUP($AI$5,Ledger!C324:K324,6,0),"-")</f>
        <v>-</v>
      </c>
      <c r="AG324" s="45">
        <f t="shared" si="62"/>
        <v>0</v>
      </c>
      <c r="AH324" s="45" t="str">
        <f>IFERROR(VLOOKUP($AI$5,Ledger!C324:K324,9,0),"-")</f>
        <v>-</v>
      </c>
      <c r="AI324" s="45" t="str">
        <f t="shared" si="63"/>
        <v>-</v>
      </c>
      <c r="AK324" s="25" t="str">
        <f>IFERROR(VLOOKUP($AR$5,Ledger!C324:K324,2,0),"-")</f>
        <v>-</v>
      </c>
      <c r="AL324" s="49" t="str">
        <f>IFERROR(VLOOKUP($AR$5,Ledger!C324:K324,3,0),"-")</f>
        <v>-</v>
      </c>
      <c r="AM324" s="49" t="str">
        <f>IFERROR(VLOOKUP($AR$5,Ledger!C324:K324,4,0),"-")</f>
        <v>-</v>
      </c>
      <c r="AN324" s="49" t="str">
        <f>IFERROR(VLOOKUP($AR$5,Ledger!C324:K324,5,0),"-")</f>
        <v>-</v>
      </c>
      <c r="AO324" s="49" t="str">
        <f>IFERROR(VLOOKUP($AR$5,Ledger!C324:K324,6,0),"-")</f>
        <v>-</v>
      </c>
      <c r="AP324" s="45">
        <f t="shared" si="64"/>
        <v>0</v>
      </c>
      <c r="AQ324" s="45" t="str">
        <f>IFERROR(VLOOKUP($AR$5,Ledger!C324:K324,9,0),"-")</f>
        <v>-</v>
      </c>
      <c r="AR324" s="45" t="str">
        <f t="shared" si="65"/>
        <v>-</v>
      </c>
      <c r="AT324" s="25" t="str">
        <f>IFERROR(VLOOKUP($BA$5,Ledger!C324:K324,2,0),"-")</f>
        <v>-</v>
      </c>
      <c r="AU324" s="49" t="str">
        <f>IFERROR(VLOOKUP($BA$5,Ledger!C324:K324,3,0),"-")</f>
        <v>-</v>
      </c>
      <c r="AV324" s="49" t="str">
        <f>IFERROR(VLOOKUP($BA$5,Ledger!C324:K324,4,0),"-")</f>
        <v>-</v>
      </c>
      <c r="AW324" s="49" t="str">
        <f>IFERROR(VLOOKUP($BA$5,Ledger!C324:K324,5,0),"-")</f>
        <v>-</v>
      </c>
      <c r="AX324" s="49" t="str">
        <f>IFERROR(VLOOKUP($BA$5,Ledger!C324:K324,6,0),"-")</f>
        <v>-</v>
      </c>
      <c r="AY324" s="45">
        <f t="shared" si="66"/>
        <v>0</v>
      </c>
      <c r="AZ324" s="45" t="str">
        <f>IFERROR(VLOOKUP($BA$5,Ledger!C324:K324,9,0),"-")</f>
        <v>-</v>
      </c>
      <c r="BA324" s="45" t="str">
        <f t="shared" si="67"/>
        <v>-</v>
      </c>
      <c r="BC324" s="25" t="str">
        <f>IFERROR(VLOOKUP($BJ$5,Ledger!C324:K324,2,0),"-")</f>
        <v>-</v>
      </c>
      <c r="BD324" s="49" t="str">
        <f>IFERROR(VLOOKUP($BJ$5,Ledger!C324:K324,3,0),"-")</f>
        <v>-</v>
      </c>
      <c r="BE324" s="49" t="str">
        <f>IFERROR(VLOOKUP($BJ$5,Ledger!C324:K324,4,0),"-")</f>
        <v>-</v>
      </c>
      <c r="BF324" s="49" t="str">
        <f>IFERROR(VLOOKUP($BJ$5,Ledger!C324:K324,5,0),"-")</f>
        <v>-</v>
      </c>
      <c r="BG324" s="49" t="str">
        <f>IFERROR(VLOOKUP($BJ$5,Ledger!C324:K324,6,0),"-")</f>
        <v>-</v>
      </c>
      <c r="BH324" s="45">
        <f t="shared" si="68"/>
        <v>0</v>
      </c>
      <c r="BI324" s="45" t="str">
        <f>IFERROR(VLOOKUP($BJ$5,Ledger!C324:K324,9,0),"-")</f>
        <v>-</v>
      </c>
      <c r="BJ324" s="45" t="str">
        <f t="shared" si="69"/>
        <v>-</v>
      </c>
    </row>
    <row r="325" spans="1:62" ht="24" x14ac:dyDescent="0.2">
      <c r="A325" s="25" t="str">
        <f>IFERROR(VLOOKUP($H$5,Ledger!C325:K325,2,0),"-")</f>
        <v>-</v>
      </c>
      <c r="B325" s="49" t="str">
        <f>IFERROR(VLOOKUP($H$5,Ledger!C325:K325,3,0),"-")</f>
        <v>-</v>
      </c>
      <c r="C325" s="49" t="str">
        <f>IFERROR(VLOOKUP($H$5,Ledger!C325:K325,4,0),"-")</f>
        <v>-</v>
      </c>
      <c r="D325" s="49" t="str">
        <f>IFERROR(VLOOKUP($H$5,Ledger!C325:K325,5,0),"-")</f>
        <v>-</v>
      </c>
      <c r="E325" s="49" t="str">
        <f>IFERROR(VLOOKUP($H$5,Ledger!C325:K325,6,0),"-")</f>
        <v>-</v>
      </c>
      <c r="F325" s="45">
        <f t="shared" si="56"/>
        <v>0</v>
      </c>
      <c r="G325" s="45" t="str">
        <f>IFERROR(VLOOKUP($H$5,Ledger!C325:K325,9,0),"-")</f>
        <v>-</v>
      </c>
      <c r="H325" s="45" t="str">
        <f t="shared" si="57"/>
        <v>-</v>
      </c>
      <c r="J325" s="25" t="str">
        <f>IFERROR(VLOOKUP($Q$5,Ledger!C325:K325,2,0),"-")</f>
        <v>-</v>
      </c>
      <c r="K325" s="49" t="str">
        <f>IFERROR(VLOOKUP($Q$5,Ledger!C325:K325,3,0),"-")</f>
        <v>-</v>
      </c>
      <c r="L325" s="49" t="str">
        <f>IFERROR(VLOOKUP($Q$5,Ledger!C325:K325,4,0),"-")</f>
        <v>-</v>
      </c>
      <c r="M325" s="49" t="str">
        <f>IFERROR(VLOOKUP($Q$5,Ledger!C325:K325,5,0),"-")</f>
        <v>-</v>
      </c>
      <c r="N325" s="49" t="str">
        <f>IFERROR(VLOOKUP($Q$5,Ledger!C325:K325,6,0),"-")</f>
        <v>-</v>
      </c>
      <c r="O325" s="45">
        <f t="shared" si="58"/>
        <v>0</v>
      </c>
      <c r="P325" s="45" t="str">
        <f>IFERROR(VLOOKUP($Q$5,Ledger!C325:K325,9,0),"-")</f>
        <v>-</v>
      </c>
      <c r="Q325" s="45" t="str">
        <f t="shared" si="59"/>
        <v>-</v>
      </c>
      <c r="S325" s="25" t="str">
        <f>IFERROR(VLOOKUP($Z$5,Ledger!C325:K325,2,0),"-")</f>
        <v>-</v>
      </c>
      <c r="T325" s="49" t="str">
        <f>IFERROR(VLOOKUP($Z$5,Ledger!C325:K325,3,0),"-")</f>
        <v>-</v>
      </c>
      <c r="U325" s="49" t="str">
        <f>IFERROR(VLOOKUP($Z$5,Ledger!C325:K325,4,0),"-")</f>
        <v>-</v>
      </c>
      <c r="V325" s="49" t="str">
        <f>IFERROR(VLOOKUP($Z$5,Ledger!C325:K325,5,0),"-")</f>
        <v>-</v>
      </c>
      <c r="W325" s="49" t="str">
        <f>IFERROR(VLOOKUP($Z$5,Ledger!C325:K325,6,0),"-")</f>
        <v>-</v>
      </c>
      <c r="X325" s="45">
        <f t="shared" si="60"/>
        <v>0</v>
      </c>
      <c r="Y325" s="45" t="str">
        <f>IFERROR(VLOOKUP($Z$5,Ledger!C325:K325,9,0),"-")</f>
        <v>-</v>
      </c>
      <c r="Z325" s="45" t="str">
        <f t="shared" si="61"/>
        <v>-</v>
      </c>
      <c r="AB325" s="25" t="str">
        <f>IFERROR(VLOOKUP($AI$5,Ledger!C325:K325,2,0),"-")</f>
        <v>-</v>
      </c>
      <c r="AC325" s="49" t="str">
        <f>IFERROR(VLOOKUP($AI$5,Ledger!C325:K325,3,0),"-")</f>
        <v>-</v>
      </c>
      <c r="AD325" s="49" t="str">
        <f>IFERROR(VLOOKUP($AI$5,Ledger!C325:K325,4,0),"-")</f>
        <v>-</v>
      </c>
      <c r="AE325" s="49" t="str">
        <f>IFERROR(VLOOKUP($AI$5,Ledger!C325:K325,5,0),"-")</f>
        <v>-</v>
      </c>
      <c r="AF325" s="49" t="str">
        <f>IFERROR(VLOOKUP($AI$5,Ledger!C325:K325,6,0),"-")</f>
        <v>-</v>
      </c>
      <c r="AG325" s="45">
        <f t="shared" si="62"/>
        <v>0</v>
      </c>
      <c r="AH325" s="45" t="str">
        <f>IFERROR(VLOOKUP($AI$5,Ledger!C325:K325,9,0),"-")</f>
        <v>-</v>
      </c>
      <c r="AI325" s="45" t="str">
        <f t="shared" si="63"/>
        <v>-</v>
      </c>
      <c r="AK325" s="25" t="str">
        <f>IFERROR(VLOOKUP($AR$5,Ledger!C325:K325,2,0),"-")</f>
        <v>-</v>
      </c>
      <c r="AL325" s="49" t="str">
        <f>IFERROR(VLOOKUP($AR$5,Ledger!C325:K325,3,0),"-")</f>
        <v>-</v>
      </c>
      <c r="AM325" s="49" t="str">
        <f>IFERROR(VLOOKUP($AR$5,Ledger!C325:K325,4,0),"-")</f>
        <v>-</v>
      </c>
      <c r="AN325" s="49" t="str">
        <f>IFERROR(VLOOKUP($AR$5,Ledger!C325:K325,5,0),"-")</f>
        <v>-</v>
      </c>
      <c r="AO325" s="49" t="str">
        <f>IFERROR(VLOOKUP($AR$5,Ledger!C325:K325,6,0),"-")</f>
        <v>-</v>
      </c>
      <c r="AP325" s="45">
        <f t="shared" si="64"/>
        <v>0</v>
      </c>
      <c r="AQ325" s="45" t="str">
        <f>IFERROR(VLOOKUP($AR$5,Ledger!C325:K325,9,0),"-")</f>
        <v>-</v>
      </c>
      <c r="AR325" s="45" t="str">
        <f t="shared" si="65"/>
        <v>-</v>
      </c>
      <c r="AT325" s="25" t="str">
        <f>IFERROR(VLOOKUP($BA$5,Ledger!C325:K325,2,0),"-")</f>
        <v>-</v>
      </c>
      <c r="AU325" s="49" t="str">
        <f>IFERROR(VLOOKUP($BA$5,Ledger!C325:K325,3,0),"-")</f>
        <v>-</v>
      </c>
      <c r="AV325" s="49" t="str">
        <f>IFERROR(VLOOKUP($BA$5,Ledger!C325:K325,4,0),"-")</f>
        <v>-</v>
      </c>
      <c r="AW325" s="49" t="str">
        <f>IFERROR(VLOOKUP($BA$5,Ledger!C325:K325,5,0),"-")</f>
        <v>-</v>
      </c>
      <c r="AX325" s="49" t="str">
        <f>IFERROR(VLOOKUP($BA$5,Ledger!C325:K325,6,0),"-")</f>
        <v>-</v>
      </c>
      <c r="AY325" s="45">
        <f t="shared" si="66"/>
        <v>0</v>
      </c>
      <c r="AZ325" s="45" t="str">
        <f>IFERROR(VLOOKUP($BA$5,Ledger!C325:K325,9,0),"-")</f>
        <v>-</v>
      </c>
      <c r="BA325" s="45" t="str">
        <f t="shared" si="67"/>
        <v>-</v>
      </c>
      <c r="BC325" s="25" t="str">
        <f>IFERROR(VLOOKUP($BJ$5,Ledger!C325:K325,2,0),"-")</f>
        <v>-</v>
      </c>
      <c r="BD325" s="49" t="str">
        <f>IFERROR(VLOOKUP($BJ$5,Ledger!C325:K325,3,0),"-")</f>
        <v>-</v>
      </c>
      <c r="BE325" s="49" t="str">
        <f>IFERROR(VLOOKUP($BJ$5,Ledger!C325:K325,4,0),"-")</f>
        <v>-</v>
      </c>
      <c r="BF325" s="49" t="str">
        <f>IFERROR(VLOOKUP($BJ$5,Ledger!C325:K325,5,0),"-")</f>
        <v>-</v>
      </c>
      <c r="BG325" s="49" t="str">
        <f>IFERROR(VLOOKUP($BJ$5,Ledger!C325:K325,6,0),"-")</f>
        <v>-</v>
      </c>
      <c r="BH325" s="45">
        <f t="shared" si="68"/>
        <v>0</v>
      </c>
      <c r="BI325" s="45" t="str">
        <f>IFERROR(VLOOKUP($BJ$5,Ledger!C325:K325,9,0),"-")</f>
        <v>-</v>
      </c>
      <c r="BJ325" s="45" t="str">
        <f t="shared" si="69"/>
        <v>-</v>
      </c>
    </row>
    <row r="326" spans="1:62" ht="24" x14ac:dyDescent="0.2">
      <c r="A326" s="25" t="str">
        <f>IFERROR(VLOOKUP($H$5,Ledger!C326:K326,2,0),"-")</f>
        <v>-</v>
      </c>
      <c r="B326" s="49" t="str">
        <f>IFERROR(VLOOKUP($H$5,Ledger!C326:K326,3,0),"-")</f>
        <v>-</v>
      </c>
      <c r="C326" s="49" t="str">
        <f>IFERROR(VLOOKUP($H$5,Ledger!C326:K326,4,0),"-")</f>
        <v>-</v>
      </c>
      <c r="D326" s="49" t="str">
        <f>IFERROR(VLOOKUP($H$5,Ledger!C326:K326,5,0),"-")</f>
        <v>-</v>
      </c>
      <c r="E326" s="49" t="str">
        <f>IFERROR(VLOOKUP($H$5,Ledger!C326:K326,6,0),"-")</f>
        <v>-</v>
      </c>
      <c r="F326" s="45">
        <f t="shared" si="56"/>
        <v>0</v>
      </c>
      <c r="G326" s="45" t="str">
        <f>IFERROR(VLOOKUP($H$5,Ledger!C326:K326,9,0),"-")</f>
        <v>-</v>
      </c>
      <c r="H326" s="45" t="str">
        <f t="shared" si="57"/>
        <v>-</v>
      </c>
      <c r="J326" s="25" t="str">
        <f>IFERROR(VLOOKUP($Q$5,Ledger!C326:K326,2,0),"-")</f>
        <v>-</v>
      </c>
      <c r="K326" s="49" t="str">
        <f>IFERROR(VLOOKUP($Q$5,Ledger!C326:K326,3,0),"-")</f>
        <v>-</v>
      </c>
      <c r="L326" s="49" t="str">
        <f>IFERROR(VLOOKUP($Q$5,Ledger!C326:K326,4,0),"-")</f>
        <v>-</v>
      </c>
      <c r="M326" s="49" t="str">
        <f>IFERROR(VLOOKUP($Q$5,Ledger!C326:K326,5,0),"-")</f>
        <v>-</v>
      </c>
      <c r="N326" s="49" t="str">
        <f>IFERROR(VLOOKUP($Q$5,Ledger!C326:K326,6,0),"-")</f>
        <v>-</v>
      </c>
      <c r="O326" s="45">
        <f t="shared" si="58"/>
        <v>0</v>
      </c>
      <c r="P326" s="45" t="str">
        <f>IFERROR(VLOOKUP($Q$5,Ledger!C326:K326,9,0),"-")</f>
        <v>-</v>
      </c>
      <c r="Q326" s="45" t="str">
        <f t="shared" si="59"/>
        <v>-</v>
      </c>
      <c r="S326" s="25" t="str">
        <f>IFERROR(VLOOKUP($Z$5,Ledger!C326:K326,2,0),"-")</f>
        <v>-</v>
      </c>
      <c r="T326" s="49" t="str">
        <f>IFERROR(VLOOKUP($Z$5,Ledger!C326:K326,3,0),"-")</f>
        <v>-</v>
      </c>
      <c r="U326" s="49" t="str">
        <f>IFERROR(VLOOKUP($Z$5,Ledger!C326:K326,4,0),"-")</f>
        <v>-</v>
      </c>
      <c r="V326" s="49" t="str">
        <f>IFERROR(VLOOKUP($Z$5,Ledger!C326:K326,5,0),"-")</f>
        <v>-</v>
      </c>
      <c r="W326" s="49" t="str">
        <f>IFERROR(VLOOKUP($Z$5,Ledger!C326:K326,6,0),"-")</f>
        <v>-</v>
      </c>
      <c r="X326" s="45">
        <f t="shared" si="60"/>
        <v>0</v>
      </c>
      <c r="Y326" s="45" t="str">
        <f>IFERROR(VLOOKUP($Z$5,Ledger!C326:K326,9,0),"-")</f>
        <v>-</v>
      </c>
      <c r="Z326" s="45" t="str">
        <f t="shared" si="61"/>
        <v>-</v>
      </c>
      <c r="AB326" s="25" t="str">
        <f>IFERROR(VLOOKUP($AI$5,Ledger!C326:K326,2,0),"-")</f>
        <v>-</v>
      </c>
      <c r="AC326" s="49" t="str">
        <f>IFERROR(VLOOKUP($AI$5,Ledger!C326:K326,3,0),"-")</f>
        <v>-</v>
      </c>
      <c r="AD326" s="49" t="str">
        <f>IFERROR(VLOOKUP($AI$5,Ledger!C326:K326,4,0),"-")</f>
        <v>-</v>
      </c>
      <c r="AE326" s="49" t="str">
        <f>IFERROR(VLOOKUP($AI$5,Ledger!C326:K326,5,0),"-")</f>
        <v>-</v>
      </c>
      <c r="AF326" s="49" t="str">
        <f>IFERROR(VLOOKUP($AI$5,Ledger!C326:K326,6,0),"-")</f>
        <v>-</v>
      </c>
      <c r="AG326" s="45">
        <f t="shared" si="62"/>
        <v>0</v>
      </c>
      <c r="AH326" s="45" t="str">
        <f>IFERROR(VLOOKUP($AI$5,Ledger!C326:K326,9,0),"-")</f>
        <v>-</v>
      </c>
      <c r="AI326" s="45" t="str">
        <f t="shared" si="63"/>
        <v>-</v>
      </c>
      <c r="AK326" s="25" t="str">
        <f>IFERROR(VLOOKUP($AR$5,Ledger!C326:K326,2,0),"-")</f>
        <v>-</v>
      </c>
      <c r="AL326" s="49" t="str">
        <f>IFERROR(VLOOKUP($AR$5,Ledger!C326:K326,3,0),"-")</f>
        <v>-</v>
      </c>
      <c r="AM326" s="49" t="str">
        <f>IFERROR(VLOOKUP($AR$5,Ledger!C326:K326,4,0),"-")</f>
        <v>-</v>
      </c>
      <c r="AN326" s="49" t="str">
        <f>IFERROR(VLOOKUP($AR$5,Ledger!C326:K326,5,0),"-")</f>
        <v>-</v>
      </c>
      <c r="AO326" s="49" t="str">
        <f>IFERROR(VLOOKUP($AR$5,Ledger!C326:K326,6,0),"-")</f>
        <v>-</v>
      </c>
      <c r="AP326" s="45">
        <f t="shared" si="64"/>
        <v>0</v>
      </c>
      <c r="AQ326" s="45" t="str">
        <f>IFERROR(VLOOKUP($AR$5,Ledger!C326:K326,9,0),"-")</f>
        <v>-</v>
      </c>
      <c r="AR326" s="45" t="str">
        <f t="shared" si="65"/>
        <v>-</v>
      </c>
      <c r="AT326" s="25" t="str">
        <f>IFERROR(VLOOKUP($BA$5,Ledger!C326:K326,2,0),"-")</f>
        <v>-</v>
      </c>
      <c r="AU326" s="49" t="str">
        <f>IFERROR(VLOOKUP($BA$5,Ledger!C326:K326,3,0),"-")</f>
        <v>-</v>
      </c>
      <c r="AV326" s="49" t="str">
        <f>IFERROR(VLOOKUP($BA$5,Ledger!C326:K326,4,0),"-")</f>
        <v>-</v>
      </c>
      <c r="AW326" s="49" t="str">
        <f>IFERROR(VLOOKUP($BA$5,Ledger!C326:K326,5,0),"-")</f>
        <v>-</v>
      </c>
      <c r="AX326" s="49" t="str">
        <f>IFERROR(VLOOKUP($BA$5,Ledger!C326:K326,6,0),"-")</f>
        <v>-</v>
      </c>
      <c r="AY326" s="45">
        <f t="shared" si="66"/>
        <v>0</v>
      </c>
      <c r="AZ326" s="45" t="str">
        <f>IFERROR(VLOOKUP($BA$5,Ledger!C326:K326,9,0),"-")</f>
        <v>-</v>
      </c>
      <c r="BA326" s="45" t="str">
        <f t="shared" si="67"/>
        <v>-</v>
      </c>
      <c r="BC326" s="25" t="str">
        <f>IFERROR(VLOOKUP($BJ$5,Ledger!C326:K326,2,0),"-")</f>
        <v>-</v>
      </c>
      <c r="BD326" s="49" t="str">
        <f>IFERROR(VLOOKUP($BJ$5,Ledger!C326:K326,3,0),"-")</f>
        <v>-</v>
      </c>
      <c r="BE326" s="49" t="str">
        <f>IFERROR(VLOOKUP($BJ$5,Ledger!C326:K326,4,0),"-")</f>
        <v>-</v>
      </c>
      <c r="BF326" s="49" t="str">
        <f>IFERROR(VLOOKUP($BJ$5,Ledger!C326:K326,5,0),"-")</f>
        <v>-</v>
      </c>
      <c r="BG326" s="49" t="str">
        <f>IFERROR(VLOOKUP($BJ$5,Ledger!C326:K326,6,0),"-")</f>
        <v>-</v>
      </c>
      <c r="BH326" s="45">
        <f t="shared" si="68"/>
        <v>0</v>
      </c>
      <c r="BI326" s="45" t="str">
        <f>IFERROR(VLOOKUP($BJ$5,Ledger!C326:K326,9,0),"-")</f>
        <v>-</v>
      </c>
      <c r="BJ326" s="45" t="str">
        <f t="shared" si="69"/>
        <v>-</v>
      </c>
    </row>
    <row r="327" spans="1:62" ht="24" x14ac:dyDescent="0.2">
      <c r="A327" s="25" t="str">
        <f>IFERROR(VLOOKUP($H$5,Ledger!C327:K327,2,0),"-")</f>
        <v>-</v>
      </c>
      <c r="B327" s="49" t="str">
        <f>IFERROR(VLOOKUP($H$5,Ledger!C327:K327,3,0),"-")</f>
        <v>-</v>
      </c>
      <c r="C327" s="49" t="str">
        <f>IFERROR(VLOOKUP($H$5,Ledger!C327:K327,4,0),"-")</f>
        <v>-</v>
      </c>
      <c r="D327" s="49" t="str">
        <f>IFERROR(VLOOKUP($H$5,Ledger!C327:K327,5,0),"-")</f>
        <v>-</v>
      </c>
      <c r="E327" s="49" t="str">
        <f>IFERROR(VLOOKUP($H$5,Ledger!C327:K327,6,0),"-")</f>
        <v>-</v>
      </c>
      <c r="F327" s="45">
        <f t="shared" si="56"/>
        <v>0</v>
      </c>
      <c r="G327" s="45" t="str">
        <f>IFERROR(VLOOKUP($H$5,Ledger!C327:K327,9,0),"-")</f>
        <v>-</v>
      </c>
      <c r="H327" s="45" t="str">
        <f t="shared" si="57"/>
        <v>-</v>
      </c>
      <c r="J327" s="25" t="str">
        <f>IFERROR(VLOOKUP($Q$5,Ledger!C327:K327,2,0),"-")</f>
        <v>-</v>
      </c>
      <c r="K327" s="49" t="str">
        <f>IFERROR(VLOOKUP($Q$5,Ledger!C327:K327,3,0),"-")</f>
        <v>-</v>
      </c>
      <c r="L327" s="49" t="str">
        <f>IFERROR(VLOOKUP($Q$5,Ledger!C327:K327,4,0),"-")</f>
        <v>-</v>
      </c>
      <c r="M327" s="49" t="str">
        <f>IFERROR(VLOOKUP($Q$5,Ledger!C327:K327,5,0),"-")</f>
        <v>-</v>
      </c>
      <c r="N327" s="49" t="str">
        <f>IFERROR(VLOOKUP($Q$5,Ledger!C327:K327,6,0),"-")</f>
        <v>-</v>
      </c>
      <c r="O327" s="45">
        <f t="shared" si="58"/>
        <v>0</v>
      </c>
      <c r="P327" s="45" t="str">
        <f>IFERROR(VLOOKUP($Q$5,Ledger!C327:K327,9,0),"-")</f>
        <v>-</v>
      </c>
      <c r="Q327" s="45" t="str">
        <f t="shared" si="59"/>
        <v>-</v>
      </c>
      <c r="S327" s="25" t="str">
        <f>IFERROR(VLOOKUP($Z$5,Ledger!C327:K327,2,0),"-")</f>
        <v>-</v>
      </c>
      <c r="T327" s="49" t="str">
        <f>IFERROR(VLOOKUP($Z$5,Ledger!C327:K327,3,0),"-")</f>
        <v>-</v>
      </c>
      <c r="U327" s="49" t="str">
        <f>IFERROR(VLOOKUP($Z$5,Ledger!C327:K327,4,0),"-")</f>
        <v>-</v>
      </c>
      <c r="V327" s="49" t="str">
        <f>IFERROR(VLOOKUP($Z$5,Ledger!C327:K327,5,0),"-")</f>
        <v>-</v>
      </c>
      <c r="W327" s="49" t="str">
        <f>IFERROR(VLOOKUP($Z$5,Ledger!C327:K327,6,0),"-")</f>
        <v>-</v>
      </c>
      <c r="X327" s="45">
        <f t="shared" si="60"/>
        <v>0</v>
      </c>
      <c r="Y327" s="45" t="str">
        <f>IFERROR(VLOOKUP($Z$5,Ledger!C327:K327,9,0),"-")</f>
        <v>-</v>
      </c>
      <c r="Z327" s="45" t="str">
        <f t="shared" si="61"/>
        <v>-</v>
      </c>
      <c r="AB327" s="25" t="str">
        <f>IFERROR(VLOOKUP($AI$5,Ledger!C327:K327,2,0),"-")</f>
        <v>-</v>
      </c>
      <c r="AC327" s="49" t="str">
        <f>IFERROR(VLOOKUP($AI$5,Ledger!C327:K327,3,0),"-")</f>
        <v>-</v>
      </c>
      <c r="AD327" s="49" t="str">
        <f>IFERROR(VLOOKUP($AI$5,Ledger!C327:K327,4,0),"-")</f>
        <v>-</v>
      </c>
      <c r="AE327" s="49" t="str">
        <f>IFERROR(VLOOKUP($AI$5,Ledger!C327:K327,5,0),"-")</f>
        <v>-</v>
      </c>
      <c r="AF327" s="49" t="str">
        <f>IFERROR(VLOOKUP($AI$5,Ledger!C327:K327,6,0),"-")</f>
        <v>-</v>
      </c>
      <c r="AG327" s="45">
        <f t="shared" si="62"/>
        <v>0</v>
      </c>
      <c r="AH327" s="45" t="str">
        <f>IFERROR(VLOOKUP($AI$5,Ledger!C327:K327,9,0),"-")</f>
        <v>-</v>
      </c>
      <c r="AI327" s="45" t="str">
        <f t="shared" si="63"/>
        <v>-</v>
      </c>
      <c r="AK327" s="25" t="str">
        <f>IFERROR(VLOOKUP($AR$5,Ledger!C327:K327,2,0),"-")</f>
        <v>-</v>
      </c>
      <c r="AL327" s="49" t="str">
        <f>IFERROR(VLOOKUP($AR$5,Ledger!C327:K327,3,0),"-")</f>
        <v>-</v>
      </c>
      <c r="AM327" s="49" t="str">
        <f>IFERROR(VLOOKUP($AR$5,Ledger!C327:K327,4,0),"-")</f>
        <v>-</v>
      </c>
      <c r="AN327" s="49" t="str">
        <f>IFERROR(VLOOKUP($AR$5,Ledger!C327:K327,5,0),"-")</f>
        <v>-</v>
      </c>
      <c r="AO327" s="49" t="str">
        <f>IFERROR(VLOOKUP($AR$5,Ledger!C327:K327,6,0),"-")</f>
        <v>-</v>
      </c>
      <c r="AP327" s="45">
        <f t="shared" si="64"/>
        <v>0</v>
      </c>
      <c r="AQ327" s="45" t="str">
        <f>IFERROR(VLOOKUP($AR$5,Ledger!C327:K327,9,0),"-")</f>
        <v>-</v>
      </c>
      <c r="AR327" s="45" t="str">
        <f t="shared" si="65"/>
        <v>-</v>
      </c>
      <c r="AT327" s="25" t="str">
        <f>IFERROR(VLOOKUP($BA$5,Ledger!C327:K327,2,0),"-")</f>
        <v>-</v>
      </c>
      <c r="AU327" s="49" t="str">
        <f>IFERROR(VLOOKUP($BA$5,Ledger!C327:K327,3,0),"-")</f>
        <v>-</v>
      </c>
      <c r="AV327" s="49" t="str">
        <f>IFERROR(VLOOKUP($BA$5,Ledger!C327:K327,4,0),"-")</f>
        <v>-</v>
      </c>
      <c r="AW327" s="49" t="str">
        <f>IFERROR(VLOOKUP($BA$5,Ledger!C327:K327,5,0),"-")</f>
        <v>-</v>
      </c>
      <c r="AX327" s="49" t="str">
        <f>IFERROR(VLOOKUP($BA$5,Ledger!C327:K327,6,0),"-")</f>
        <v>-</v>
      </c>
      <c r="AY327" s="45">
        <f t="shared" si="66"/>
        <v>0</v>
      </c>
      <c r="AZ327" s="45" t="str">
        <f>IFERROR(VLOOKUP($BA$5,Ledger!C327:K327,9,0),"-")</f>
        <v>-</v>
      </c>
      <c r="BA327" s="45" t="str">
        <f t="shared" si="67"/>
        <v>-</v>
      </c>
      <c r="BC327" s="25" t="str">
        <f>IFERROR(VLOOKUP($BJ$5,Ledger!C327:K327,2,0),"-")</f>
        <v>-</v>
      </c>
      <c r="BD327" s="49" t="str">
        <f>IFERROR(VLOOKUP($BJ$5,Ledger!C327:K327,3,0),"-")</f>
        <v>-</v>
      </c>
      <c r="BE327" s="49" t="str">
        <f>IFERROR(VLOOKUP($BJ$5,Ledger!C327:K327,4,0),"-")</f>
        <v>-</v>
      </c>
      <c r="BF327" s="49" t="str">
        <f>IFERROR(VLOOKUP($BJ$5,Ledger!C327:K327,5,0),"-")</f>
        <v>-</v>
      </c>
      <c r="BG327" s="49" t="str">
        <f>IFERROR(VLOOKUP($BJ$5,Ledger!C327:K327,6,0),"-")</f>
        <v>-</v>
      </c>
      <c r="BH327" s="45">
        <f t="shared" si="68"/>
        <v>0</v>
      </c>
      <c r="BI327" s="45" t="str">
        <f>IFERROR(VLOOKUP($BJ$5,Ledger!C327:K327,9,0),"-")</f>
        <v>-</v>
      </c>
      <c r="BJ327" s="45" t="str">
        <f t="shared" si="69"/>
        <v>-</v>
      </c>
    </row>
    <row r="328" spans="1:62" ht="24" x14ac:dyDescent="0.2">
      <c r="A328" s="25" t="str">
        <f>IFERROR(VLOOKUP($H$5,Ledger!C328:K328,2,0),"-")</f>
        <v>-</v>
      </c>
      <c r="B328" s="49" t="str">
        <f>IFERROR(VLOOKUP($H$5,Ledger!C328:K328,3,0),"-")</f>
        <v>-</v>
      </c>
      <c r="C328" s="49" t="str">
        <f>IFERROR(VLOOKUP($H$5,Ledger!C328:K328,4,0),"-")</f>
        <v>-</v>
      </c>
      <c r="D328" s="49" t="str">
        <f>IFERROR(VLOOKUP($H$5,Ledger!C328:K328,5,0),"-")</f>
        <v>-</v>
      </c>
      <c r="E328" s="49" t="str">
        <f>IFERROR(VLOOKUP($H$5,Ledger!C328:K328,6,0),"-")</f>
        <v>-</v>
      </c>
      <c r="F328" s="45">
        <f t="shared" ref="F328:F391" si="70">PRODUCT(D328:E328)</f>
        <v>0</v>
      </c>
      <c r="G328" s="45" t="str">
        <f>IFERROR(VLOOKUP($H$5,Ledger!C328:K328,9,0),"-")</f>
        <v>-</v>
      </c>
      <c r="H328" s="45" t="str">
        <f t="shared" ref="H328:H391" si="71">IFERROR((F328-G328),"-")</f>
        <v>-</v>
      </c>
      <c r="J328" s="25" t="str">
        <f>IFERROR(VLOOKUP($Q$5,Ledger!C328:K328,2,0),"-")</f>
        <v>-</v>
      </c>
      <c r="K328" s="49" t="str">
        <f>IFERROR(VLOOKUP($Q$5,Ledger!C328:K328,3,0),"-")</f>
        <v>-</v>
      </c>
      <c r="L328" s="49" t="str">
        <f>IFERROR(VLOOKUP($Q$5,Ledger!C328:K328,4,0),"-")</f>
        <v>-</v>
      </c>
      <c r="M328" s="49" t="str">
        <f>IFERROR(VLOOKUP($Q$5,Ledger!C328:K328,5,0),"-")</f>
        <v>-</v>
      </c>
      <c r="N328" s="49" t="str">
        <f>IFERROR(VLOOKUP($Q$5,Ledger!C328:K328,6,0),"-")</f>
        <v>-</v>
      </c>
      <c r="O328" s="45">
        <f t="shared" ref="O328:O391" si="72">PRODUCT(M328:N328)</f>
        <v>0</v>
      </c>
      <c r="P328" s="45" t="str">
        <f>IFERROR(VLOOKUP($Q$5,Ledger!C328:K328,9,0),"-")</f>
        <v>-</v>
      </c>
      <c r="Q328" s="45" t="str">
        <f t="shared" ref="Q328:Q391" si="73">IFERROR((O328-P328),"-")</f>
        <v>-</v>
      </c>
      <c r="S328" s="25" t="str">
        <f>IFERROR(VLOOKUP($Z$5,Ledger!C328:K328,2,0),"-")</f>
        <v>-</v>
      </c>
      <c r="T328" s="49" t="str">
        <f>IFERROR(VLOOKUP($Z$5,Ledger!C328:K328,3,0),"-")</f>
        <v>-</v>
      </c>
      <c r="U328" s="49" t="str">
        <f>IFERROR(VLOOKUP($Z$5,Ledger!C328:K328,4,0),"-")</f>
        <v>-</v>
      </c>
      <c r="V328" s="49" t="str">
        <f>IFERROR(VLOOKUP($Z$5,Ledger!C328:K328,5,0),"-")</f>
        <v>-</v>
      </c>
      <c r="W328" s="49" t="str">
        <f>IFERROR(VLOOKUP($Z$5,Ledger!C328:K328,6,0),"-")</f>
        <v>-</v>
      </c>
      <c r="X328" s="45">
        <f t="shared" ref="X328:X391" si="74">PRODUCT(V328:W328)</f>
        <v>0</v>
      </c>
      <c r="Y328" s="45" t="str">
        <f>IFERROR(VLOOKUP($Z$5,Ledger!C328:K328,9,0),"-")</f>
        <v>-</v>
      </c>
      <c r="Z328" s="45" t="str">
        <f t="shared" ref="Z328:Z391" si="75">IFERROR((X328-Y328),"-")</f>
        <v>-</v>
      </c>
      <c r="AB328" s="25" t="str">
        <f>IFERROR(VLOOKUP($AI$5,Ledger!C328:K328,2,0),"-")</f>
        <v>-</v>
      </c>
      <c r="AC328" s="49" t="str">
        <f>IFERROR(VLOOKUP($AI$5,Ledger!C328:K328,3,0),"-")</f>
        <v>-</v>
      </c>
      <c r="AD328" s="49" t="str">
        <f>IFERROR(VLOOKUP($AI$5,Ledger!C328:K328,4,0),"-")</f>
        <v>-</v>
      </c>
      <c r="AE328" s="49" t="str">
        <f>IFERROR(VLOOKUP($AI$5,Ledger!C328:K328,5,0),"-")</f>
        <v>-</v>
      </c>
      <c r="AF328" s="49" t="str">
        <f>IFERROR(VLOOKUP($AI$5,Ledger!C328:K328,6,0),"-")</f>
        <v>-</v>
      </c>
      <c r="AG328" s="45">
        <f t="shared" ref="AG328:AG391" si="76">PRODUCT(AE328:AF328)</f>
        <v>0</v>
      </c>
      <c r="AH328" s="45" t="str">
        <f>IFERROR(VLOOKUP($AI$5,Ledger!C328:K328,9,0),"-")</f>
        <v>-</v>
      </c>
      <c r="AI328" s="45" t="str">
        <f t="shared" ref="AI328:AI391" si="77">IFERROR((AG328-AH328),"-")</f>
        <v>-</v>
      </c>
      <c r="AK328" s="25" t="str">
        <f>IFERROR(VLOOKUP($AR$5,Ledger!C328:K328,2,0),"-")</f>
        <v>-</v>
      </c>
      <c r="AL328" s="49" t="str">
        <f>IFERROR(VLOOKUP($AR$5,Ledger!C328:K328,3,0),"-")</f>
        <v>-</v>
      </c>
      <c r="AM328" s="49" t="str">
        <f>IFERROR(VLOOKUP($AR$5,Ledger!C328:K328,4,0),"-")</f>
        <v>-</v>
      </c>
      <c r="AN328" s="49" t="str">
        <f>IFERROR(VLOOKUP($AR$5,Ledger!C328:K328,5,0),"-")</f>
        <v>-</v>
      </c>
      <c r="AO328" s="49" t="str">
        <f>IFERROR(VLOOKUP($AR$5,Ledger!C328:K328,6,0),"-")</f>
        <v>-</v>
      </c>
      <c r="AP328" s="45">
        <f t="shared" ref="AP328:AP391" si="78">PRODUCT(AN328:AO328)</f>
        <v>0</v>
      </c>
      <c r="AQ328" s="45" t="str">
        <f>IFERROR(VLOOKUP($AR$5,Ledger!C328:K328,9,0),"-")</f>
        <v>-</v>
      </c>
      <c r="AR328" s="45" t="str">
        <f t="shared" ref="AR328:AR391" si="79">IFERROR((AP328-AQ328),"-")</f>
        <v>-</v>
      </c>
      <c r="AT328" s="25" t="str">
        <f>IFERROR(VLOOKUP($BA$5,Ledger!C328:K328,2,0),"-")</f>
        <v>-</v>
      </c>
      <c r="AU328" s="49" t="str">
        <f>IFERROR(VLOOKUP($BA$5,Ledger!C328:K328,3,0),"-")</f>
        <v>-</v>
      </c>
      <c r="AV328" s="49" t="str">
        <f>IFERROR(VLOOKUP($BA$5,Ledger!C328:K328,4,0),"-")</f>
        <v>-</v>
      </c>
      <c r="AW328" s="49" t="str">
        <f>IFERROR(VLOOKUP($BA$5,Ledger!C328:K328,5,0),"-")</f>
        <v>-</v>
      </c>
      <c r="AX328" s="49" t="str">
        <f>IFERROR(VLOOKUP($BA$5,Ledger!C328:K328,6,0),"-")</f>
        <v>-</v>
      </c>
      <c r="AY328" s="45">
        <f t="shared" ref="AY328:AY391" si="80">PRODUCT(AW328:AX328)</f>
        <v>0</v>
      </c>
      <c r="AZ328" s="45" t="str">
        <f>IFERROR(VLOOKUP($BA$5,Ledger!C328:K328,9,0),"-")</f>
        <v>-</v>
      </c>
      <c r="BA328" s="45" t="str">
        <f t="shared" ref="BA328:BA391" si="81">IFERROR((AY328-AZ328),"-")</f>
        <v>-</v>
      </c>
      <c r="BC328" s="25" t="str">
        <f>IFERROR(VLOOKUP($BJ$5,Ledger!C328:K328,2,0),"-")</f>
        <v>-</v>
      </c>
      <c r="BD328" s="49" t="str">
        <f>IFERROR(VLOOKUP($BJ$5,Ledger!C328:K328,3,0),"-")</f>
        <v>-</v>
      </c>
      <c r="BE328" s="49" t="str">
        <f>IFERROR(VLOOKUP($BJ$5,Ledger!C328:K328,4,0),"-")</f>
        <v>-</v>
      </c>
      <c r="BF328" s="49" t="str">
        <f>IFERROR(VLOOKUP($BJ$5,Ledger!C328:K328,5,0),"-")</f>
        <v>-</v>
      </c>
      <c r="BG328" s="49" t="str">
        <f>IFERROR(VLOOKUP($BJ$5,Ledger!C328:K328,6,0),"-")</f>
        <v>-</v>
      </c>
      <c r="BH328" s="45">
        <f t="shared" ref="BH328:BH391" si="82">PRODUCT(BF328:BG328)</f>
        <v>0</v>
      </c>
      <c r="BI328" s="45" t="str">
        <f>IFERROR(VLOOKUP($BJ$5,Ledger!C328:K328,9,0),"-")</f>
        <v>-</v>
      </c>
      <c r="BJ328" s="45" t="str">
        <f t="shared" ref="BJ328:BJ391" si="83">IFERROR((BH328-BI328),"-")</f>
        <v>-</v>
      </c>
    </row>
    <row r="329" spans="1:62" ht="24" x14ac:dyDescent="0.2">
      <c r="A329" s="25" t="str">
        <f>IFERROR(VLOOKUP($H$5,Ledger!C329:K329,2,0),"-")</f>
        <v>-</v>
      </c>
      <c r="B329" s="49" t="str">
        <f>IFERROR(VLOOKUP($H$5,Ledger!C329:K329,3,0),"-")</f>
        <v>-</v>
      </c>
      <c r="C329" s="49" t="str">
        <f>IFERROR(VLOOKUP($H$5,Ledger!C329:K329,4,0),"-")</f>
        <v>-</v>
      </c>
      <c r="D329" s="49" t="str">
        <f>IFERROR(VLOOKUP($H$5,Ledger!C329:K329,5,0),"-")</f>
        <v>-</v>
      </c>
      <c r="E329" s="49" t="str">
        <f>IFERROR(VLOOKUP($H$5,Ledger!C329:K329,6,0),"-")</f>
        <v>-</v>
      </c>
      <c r="F329" s="45">
        <f t="shared" si="70"/>
        <v>0</v>
      </c>
      <c r="G329" s="45" t="str">
        <f>IFERROR(VLOOKUP($H$5,Ledger!C329:K329,9,0),"-")</f>
        <v>-</v>
      </c>
      <c r="H329" s="45" t="str">
        <f t="shared" si="71"/>
        <v>-</v>
      </c>
      <c r="J329" s="25" t="str">
        <f>IFERROR(VLOOKUP($Q$5,Ledger!C329:K329,2,0),"-")</f>
        <v>-</v>
      </c>
      <c r="K329" s="49" t="str">
        <f>IFERROR(VLOOKUP($Q$5,Ledger!C329:K329,3,0),"-")</f>
        <v>-</v>
      </c>
      <c r="L329" s="49" t="str">
        <f>IFERROR(VLOOKUP($Q$5,Ledger!C329:K329,4,0),"-")</f>
        <v>-</v>
      </c>
      <c r="M329" s="49" t="str">
        <f>IFERROR(VLOOKUP($Q$5,Ledger!C329:K329,5,0),"-")</f>
        <v>-</v>
      </c>
      <c r="N329" s="49" t="str">
        <f>IFERROR(VLOOKUP($Q$5,Ledger!C329:K329,6,0),"-")</f>
        <v>-</v>
      </c>
      <c r="O329" s="45">
        <f t="shared" si="72"/>
        <v>0</v>
      </c>
      <c r="P329" s="45" t="str">
        <f>IFERROR(VLOOKUP($Q$5,Ledger!C329:K329,9,0),"-")</f>
        <v>-</v>
      </c>
      <c r="Q329" s="45" t="str">
        <f t="shared" si="73"/>
        <v>-</v>
      </c>
      <c r="S329" s="25" t="str">
        <f>IFERROR(VLOOKUP($Z$5,Ledger!C329:K329,2,0),"-")</f>
        <v>-</v>
      </c>
      <c r="T329" s="49" t="str">
        <f>IFERROR(VLOOKUP($Z$5,Ledger!C329:K329,3,0),"-")</f>
        <v>-</v>
      </c>
      <c r="U329" s="49" t="str">
        <f>IFERROR(VLOOKUP($Z$5,Ledger!C329:K329,4,0),"-")</f>
        <v>-</v>
      </c>
      <c r="V329" s="49" t="str">
        <f>IFERROR(VLOOKUP($Z$5,Ledger!C329:K329,5,0),"-")</f>
        <v>-</v>
      </c>
      <c r="W329" s="49" t="str">
        <f>IFERROR(VLOOKUP($Z$5,Ledger!C329:K329,6,0),"-")</f>
        <v>-</v>
      </c>
      <c r="X329" s="45">
        <f t="shared" si="74"/>
        <v>0</v>
      </c>
      <c r="Y329" s="45" t="str">
        <f>IFERROR(VLOOKUP($Z$5,Ledger!C329:K329,9,0),"-")</f>
        <v>-</v>
      </c>
      <c r="Z329" s="45" t="str">
        <f t="shared" si="75"/>
        <v>-</v>
      </c>
      <c r="AB329" s="25" t="str">
        <f>IFERROR(VLOOKUP($AI$5,Ledger!C329:K329,2,0),"-")</f>
        <v>-</v>
      </c>
      <c r="AC329" s="49" t="str">
        <f>IFERROR(VLOOKUP($AI$5,Ledger!C329:K329,3,0),"-")</f>
        <v>-</v>
      </c>
      <c r="AD329" s="49" t="str">
        <f>IFERROR(VLOOKUP($AI$5,Ledger!C329:K329,4,0),"-")</f>
        <v>-</v>
      </c>
      <c r="AE329" s="49" t="str">
        <f>IFERROR(VLOOKUP($AI$5,Ledger!C329:K329,5,0),"-")</f>
        <v>-</v>
      </c>
      <c r="AF329" s="49" t="str">
        <f>IFERROR(VLOOKUP($AI$5,Ledger!C329:K329,6,0),"-")</f>
        <v>-</v>
      </c>
      <c r="AG329" s="45">
        <f t="shared" si="76"/>
        <v>0</v>
      </c>
      <c r="AH329" s="45" t="str">
        <f>IFERROR(VLOOKUP($AI$5,Ledger!C329:K329,9,0),"-")</f>
        <v>-</v>
      </c>
      <c r="AI329" s="45" t="str">
        <f t="shared" si="77"/>
        <v>-</v>
      </c>
      <c r="AK329" s="25" t="str">
        <f>IFERROR(VLOOKUP($AR$5,Ledger!C329:K329,2,0),"-")</f>
        <v>-</v>
      </c>
      <c r="AL329" s="49" t="str">
        <f>IFERROR(VLOOKUP($AR$5,Ledger!C329:K329,3,0),"-")</f>
        <v>-</v>
      </c>
      <c r="AM329" s="49" t="str">
        <f>IFERROR(VLOOKUP($AR$5,Ledger!C329:K329,4,0),"-")</f>
        <v>-</v>
      </c>
      <c r="AN329" s="49" t="str">
        <f>IFERROR(VLOOKUP($AR$5,Ledger!C329:K329,5,0),"-")</f>
        <v>-</v>
      </c>
      <c r="AO329" s="49" t="str">
        <f>IFERROR(VLOOKUP($AR$5,Ledger!C329:K329,6,0),"-")</f>
        <v>-</v>
      </c>
      <c r="AP329" s="45">
        <f t="shared" si="78"/>
        <v>0</v>
      </c>
      <c r="AQ329" s="45" t="str">
        <f>IFERROR(VLOOKUP($AR$5,Ledger!C329:K329,9,0),"-")</f>
        <v>-</v>
      </c>
      <c r="AR329" s="45" t="str">
        <f t="shared" si="79"/>
        <v>-</v>
      </c>
      <c r="AT329" s="25" t="str">
        <f>IFERROR(VLOOKUP($BA$5,Ledger!C329:K329,2,0),"-")</f>
        <v>-</v>
      </c>
      <c r="AU329" s="49" t="str">
        <f>IFERROR(VLOOKUP($BA$5,Ledger!C329:K329,3,0),"-")</f>
        <v>-</v>
      </c>
      <c r="AV329" s="49" t="str">
        <f>IFERROR(VLOOKUP($BA$5,Ledger!C329:K329,4,0),"-")</f>
        <v>-</v>
      </c>
      <c r="AW329" s="49" t="str">
        <f>IFERROR(VLOOKUP($BA$5,Ledger!C329:K329,5,0),"-")</f>
        <v>-</v>
      </c>
      <c r="AX329" s="49" t="str">
        <f>IFERROR(VLOOKUP($BA$5,Ledger!C329:K329,6,0),"-")</f>
        <v>-</v>
      </c>
      <c r="AY329" s="45">
        <f t="shared" si="80"/>
        <v>0</v>
      </c>
      <c r="AZ329" s="45" t="str">
        <f>IFERROR(VLOOKUP($BA$5,Ledger!C329:K329,9,0),"-")</f>
        <v>-</v>
      </c>
      <c r="BA329" s="45" t="str">
        <f t="shared" si="81"/>
        <v>-</v>
      </c>
      <c r="BC329" s="25" t="str">
        <f>IFERROR(VLOOKUP($BJ$5,Ledger!C329:K329,2,0),"-")</f>
        <v>-</v>
      </c>
      <c r="BD329" s="49" t="str">
        <f>IFERROR(VLOOKUP($BJ$5,Ledger!C329:K329,3,0),"-")</f>
        <v>-</v>
      </c>
      <c r="BE329" s="49" t="str">
        <f>IFERROR(VLOOKUP($BJ$5,Ledger!C329:K329,4,0),"-")</f>
        <v>-</v>
      </c>
      <c r="BF329" s="49" t="str">
        <f>IFERROR(VLOOKUP($BJ$5,Ledger!C329:K329,5,0),"-")</f>
        <v>-</v>
      </c>
      <c r="BG329" s="49" t="str">
        <f>IFERROR(VLOOKUP($BJ$5,Ledger!C329:K329,6,0),"-")</f>
        <v>-</v>
      </c>
      <c r="BH329" s="45">
        <f t="shared" si="82"/>
        <v>0</v>
      </c>
      <c r="BI329" s="45" t="str">
        <f>IFERROR(VLOOKUP($BJ$5,Ledger!C329:K329,9,0),"-")</f>
        <v>-</v>
      </c>
      <c r="BJ329" s="45" t="str">
        <f t="shared" si="83"/>
        <v>-</v>
      </c>
    </row>
    <row r="330" spans="1:62" ht="24" x14ac:dyDescent="0.2">
      <c r="A330" s="25" t="str">
        <f>IFERROR(VLOOKUP($H$5,Ledger!C330:K330,2,0),"-")</f>
        <v>-</v>
      </c>
      <c r="B330" s="49" t="str">
        <f>IFERROR(VLOOKUP($H$5,Ledger!C330:K330,3,0),"-")</f>
        <v>-</v>
      </c>
      <c r="C330" s="49" t="str">
        <f>IFERROR(VLOOKUP($H$5,Ledger!C330:K330,4,0),"-")</f>
        <v>-</v>
      </c>
      <c r="D330" s="49" t="str">
        <f>IFERROR(VLOOKUP($H$5,Ledger!C330:K330,5,0),"-")</f>
        <v>-</v>
      </c>
      <c r="E330" s="49" t="str">
        <f>IFERROR(VLOOKUP($H$5,Ledger!C330:K330,6,0),"-")</f>
        <v>-</v>
      </c>
      <c r="F330" s="45">
        <f t="shared" si="70"/>
        <v>0</v>
      </c>
      <c r="G330" s="45" t="str">
        <f>IFERROR(VLOOKUP($H$5,Ledger!C330:K330,9,0),"-")</f>
        <v>-</v>
      </c>
      <c r="H330" s="45" t="str">
        <f t="shared" si="71"/>
        <v>-</v>
      </c>
      <c r="J330" s="25" t="str">
        <f>IFERROR(VLOOKUP($Q$5,Ledger!C330:K330,2,0),"-")</f>
        <v>-</v>
      </c>
      <c r="K330" s="49" t="str">
        <f>IFERROR(VLOOKUP($Q$5,Ledger!C330:K330,3,0),"-")</f>
        <v>-</v>
      </c>
      <c r="L330" s="49" t="str">
        <f>IFERROR(VLOOKUP($Q$5,Ledger!C330:K330,4,0),"-")</f>
        <v>-</v>
      </c>
      <c r="M330" s="49" t="str">
        <f>IFERROR(VLOOKUP($Q$5,Ledger!C330:K330,5,0),"-")</f>
        <v>-</v>
      </c>
      <c r="N330" s="49" t="str">
        <f>IFERROR(VLOOKUP($Q$5,Ledger!C330:K330,6,0),"-")</f>
        <v>-</v>
      </c>
      <c r="O330" s="45">
        <f t="shared" si="72"/>
        <v>0</v>
      </c>
      <c r="P330" s="45" t="str">
        <f>IFERROR(VLOOKUP($Q$5,Ledger!C330:K330,9,0),"-")</f>
        <v>-</v>
      </c>
      <c r="Q330" s="45" t="str">
        <f t="shared" si="73"/>
        <v>-</v>
      </c>
      <c r="S330" s="25" t="str">
        <f>IFERROR(VLOOKUP($Z$5,Ledger!C330:K330,2,0),"-")</f>
        <v>-</v>
      </c>
      <c r="T330" s="49" t="str">
        <f>IFERROR(VLOOKUP($Z$5,Ledger!C330:K330,3,0),"-")</f>
        <v>-</v>
      </c>
      <c r="U330" s="49" t="str">
        <f>IFERROR(VLOOKUP($Z$5,Ledger!C330:K330,4,0),"-")</f>
        <v>-</v>
      </c>
      <c r="V330" s="49" t="str">
        <f>IFERROR(VLOOKUP($Z$5,Ledger!C330:K330,5,0),"-")</f>
        <v>-</v>
      </c>
      <c r="W330" s="49" t="str">
        <f>IFERROR(VLOOKUP($Z$5,Ledger!C330:K330,6,0),"-")</f>
        <v>-</v>
      </c>
      <c r="X330" s="45">
        <f t="shared" si="74"/>
        <v>0</v>
      </c>
      <c r="Y330" s="45" t="str">
        <f>IFERROR(VLOOKUP($Z$5,Ledger!C330:K330,9,0),"-")</f>
        <v>-</v>
      </c>
      <c r="Z330" s="45" t="str">
        <f t="shared" si="75"/>
        <v>-</v>
      </c>
      <c r="AB330" s="25" t="str">
        <f>IFERROR(VLOOKUP($AI$5,Ledger!C330:K330,2,0),"-")</f>
        <v>-</v>
      </c>
      <c r="AC330" s="49" t="str">
        <f>IFERROR(VLOOKUP($AI$5,Ledger!C330:K330,3,0),"-")</f>
        <v>-</v>
      </c>
      <c r="AD330" s="49" t="str">
        <f>IFERROR(VLOOKUP($AI$5,Ledger!C330:K330,4,0),"-")</f>
        <v>-</v>
      </c>
      <c r="AE330" s="49" t="str">
        <f>IFERROR(VLOOKUP($AI$5,Ledger!C330:K330,5,0),"-")</f>
        <v>-</v>
      </c>
      <c r="AF330" s="49" t="str">
        <f>IFERROR(VLOOKUP($AI$5,Ledger!C330:K330,6,0),"-")</f>
        <v>-</v>
      </c>
      <c r="AG330" s="45">
        <f t="shared" si="76"/>
        <v>0</v>
      </c>
      <c r="AH330" s="45" t="str">
        <f>IFERROR(VLOOKUP($AI$5,Ledger!C330:K330,9,0),"-")</f>
        <v>-</v>
      </c>
      <c r="AI330" s="45" t="str">
        <f t="shared" si="77"/>
        <v>-</v>
      </c>
      <c r="AK330" s="25" t="str">
        <f>IFERROR(VLOOKUP($AR$5,Ledger!C330:K330,2,0),"-")</f>
        <v>-</v>
      </c>
      <c r="AL330" s="49" t="str">
        <f>IFERROR(VLOOKUP($AR$5,Ledger!C330:K330,3,0),"-")</f>
        <v>-</v>
      </c>
      <c r="AM330" s="49" t="str">
        <f>IFERROR(VLOOKUP($AR$5,Ledger!C330:K330,4,0),"-")</f>
        <v>-</v>
      </c>
      <c r="AN330" s="49" t="str">
        <f>IFERROR(VLOOKUP($AR$5,Ledger!C330:K330,5,0),"-")</f>
        <v>-</v>
      </c>
      <c r="AO330" s="49" t="str">
        <f>IFERROR(VLOOKUP($AR$5,Ledger!C330:K330,6,0),"-")</f>
        <v>-</v>
      </c>
      <c r="AP330" s="45">
        <f t="shared" si="78"/>
        <v>0</v>
      </c>
      <c r="AQ330" s="45" t="str">
        <f>IFERROR(VLOOKUP($AR$5,Ledger!C330:K330,9,0),"-")</f>
        <v>-</v>
      </c>
      <c r="AR330" s="45" t="str">
        <f t="shared" si="79"/>
        <v>-</v>
      </c>
      <c r="AT330" s="25" t="str">
        <f>IFERROR(VLOOKUP($BA$5,Ledger!C330:K330,2,0),"-")</f>
        <v>-</v>
      </c>
      <c r="AU330" s="49" t="str">
        <f>IFERROR(VLOOKUP($BA$5,Ledger!C330:K330,3,0),"-")</f>
        <v>-</v>
      </c>
      <c r="AV330" s="49" t="str">
        <f>IFERROR(VLOOKUP($BA$5,Ledger!C330:K330,4,0),"-")</f>
        <v>-</v>
      </c>
      <c r="AW330" s="49" t="str">
        <f>IFERROR(VLOOKUP($BA$5,Ledger!C330:K330,5,0),"-")</f>
        <v>-</v>
      </c>
      <c r="AX330" s="49" t="str">
        <f>IFERROR(VLOOKUP($BA$5,Ledger!C330:K330,6,0),"-")</f>
        <v>-</v>
      </c>
      <c r="AY330" s="45">
        <f t="shared" si="80"/>
        <v>0</v>
      </c>
      <c r="AZ330" s="45" t="str">
        <f>IFERROR(VLOOKUP($BA$5,Ledger!C330:K330,9,0),"-")</f>
        <v>-</v>
      </c>
      <c r="BA330" s="45" t="str">
        <f t="shared" si="81"/>
        <v>-</v>
      </c>
      <c r="BC330" s="25" t="str">
        <f>IFERROR(VLOOKUP($BJ$5,Ledger!C330:K330,2,0),"-")</f>
        <v>-</v>
      </c>
      <c r="BD330" s="49" t="str">
        <f>IFERROR(VLOOKUP($BJ$5,Ledger!C330:K330,3,0),"-")</f>
        <v>-</v>
      </c>
      <c r="BE330" s="49" t="str">
        <f>IFERROR(VLOOKUP($BJ$5,Ledger!C330:K330,4,0),"-")</f>
        <v>-</v>
      </c>
      <c r="BF330" s="49" t="str">
        <f>IFERROR(VLOOKUP($BJ$5,Ledger!C330:K330,5,0),"-")</f>
        <v>-</v>
      </c>
      <c r="BG330" s="49" t="str">
        <f>IFERROR(VLOOKUP($BJ$5,Ledger!C330:K330,6,0),"-")</f>
        <v>-</v>
      </c>
      <c r="BH330" s="45">
        <f t="shared" si="82"/>
        <v>0</v>
      </c>
      <c r="BI330" s="45" t="str">
        <f>IFERROR(VLOOKUP($BJ$5,Ledger!C330:K330,9,0),"-")</f>
        <v>-</v>
      </c>
      <c r="BJ330" s="45" t="str">
        <f t="shared" si="83"/>
        <v>-</v>
      </c>
    </row>
    <row r="331" spans="1:62" ht="24" x14ac:dyDescent="0.2">
      <c r="A331" s="25" t="str">
        <f>IFERROR(VLOOKUP($H$5,Ledger!C331:K331,2,0),"-")</f>
        <v>-</v>
      </c>
      <c r="B331" s="49" t="str">
        <f>IFERROR(VLOOKUP($H$5,Ledger!C331:K331,3,0),"-")</f>
        <v>-</v>
      </c>
      <c r="C331" s="49" t="str">
        <f>IFERROR(VLOOKUP($H$5,Ledger!C331:K331,4,0),"-")</f>
        <v>-</v>
      </c>
      <c r="D331" s="49" t="str">
        <f>IFERROR(VLOOKUP($H$5,Ledger!C331:K331,5,0),"-")</f>
        <v>-</v>
      </c>
      <c r="E331" s="49" t="str">
        <f>IFERROR(VLOOKUP($H$5,Ledger!C331:K331,6,0),"-")</f>
        <v>-</v>
      </c>
      <c r="F331" s="45">
        <f t="shared" si="70"/>
        <v>0</v>
      </c>
      <c r="G331" s="45" t="str">
        <f>IFERROR(VLOOKUP($H$5,Ledger!C331:K331,9,0),"-")</f>
        <v>-</v>
      </c>
      <c r="H331" s="45" t="str">
        <f t="shared" si="71"/>
        <v>-</v>
      </c>
      <c r="J331" s="25" t="str">
        <f>IFERROR(VLOOKUP($Q$5,Ledger!C331:K331,2,0),"-")</f>
        <v>-</v>
      </c>
      <c r="K331" s="49" t="str">
        <f>IFERROR(VLOOKUP($Q$5,Ledger!C331:K331,3,0),"-")</f>
        <v>-</v>
      </c>
      <c r="L331" s="49" t="str">
        <f>IFERROR(VLOOKUP($Q$5,Ledger!C331:K331,4,0),"-")</f>
        <v>-</v>
      </c>
      <c r="M331" s="49" t="str">
        <f>IFERROR(VLOOKUP($Q$5,Ledger!C331:K331,5,0),"-")</f>
        <v>-</v>
      </c>
      <c r="N331" s="49" t="str">
        <f>IFERROR(VLOOKUP($Q$5,Ledger!C331:K331,6,0),"-")</f>
        <v>-</v>
      </c>
      <c r="O331" s="45">
        <f t="shared" si="72"/>
        <v>0</v>
      </c>
      <c r="P331" s="45" t="str">
        <f>IFERROR(VLOOKUP($Q$5,Ledger!C331:K331,9,0),"-")</f>
        <v>-</v>
      </c>
      <c r="Q331" s="45" t="str">
        <f t="shared" si="73"/>
        <v>-</v>
      </c>
      <c r="S331" s="25" t="str">
        <f>IFERROR(VLOOKUP($Z$5,Ledger!C331:K331,2,0),"-")</f>
        <v>-</v>
      </c>
      <c r="T331" s="49" t="str">
        <f>IFERROR(VLOOKUP($Z$5,Ledger!C331:K331,3,0),"-")</f>
        <v>-</v>
      </c>
      <c r="U331" s="49" t="str">
        <f>IFERROR(VLOOKUP($Z$5,Ledger!C331:K331,4,0),"-")</f>
        <v>-</v>
      </c>
      <c r="V331" s="49" t="str">
        <f>IFERROR(VLOOKUP($Z$5,Ledger!C331:K331,5,0),"-")</f>
        <v>-</v>
      </c>
      <c r="W331" s="49" t="str">
        <f>IFERROR(VLOOKUP($Z$5,Ledger!C331:K331,6,0),"-")</f>
        <v>-</v>
      </c>
      <c r="X331" s="45">
        <f t="shared" si="74"/>
        <v>0</v>
      </c>
      <c r="Y331" s="45" t="str">
        <f>IFERROR(VLOOKUP($Z$5,Ledger!C331:K331,9,0),"-")</f>
        <v>-</v>
      </c>
      <c r="Z331" s="45" t="str">
        <f t="shared" si="75"/>
        <v>-</v>
      </c>
      <c r="AB331" s="25" t="str">
        <f>IFERROR(VLOOKUP($AI$5,Ledger!C331:K331,2,0),"-")</f>
        <v>-</v>
      </c>
      <c r="AC331" s="49" t="str">
        <f>IFERROR(VLOOKUP($AI$5,Ledger!C331:K331,3,0),"-")</f>
        <v>-</v>
      </c>
      <c r="AD331" s="49" t="str">
        <f>IFERROR(VLOOKUP($AI$5,Ledger!C331:K331,4,0),"-")</f>
        <v>-</v>
      </c>
      <c r="AE331" s="49" t="str">
        <f>IFERROR(VLOOKUP($AI$5,Ledger!C331:K331,5,0),"-")</f>
        <v>-</v>
      </c>
      <c r="AF331" s="49" t="str">
        <f>IFERROR(VLOOKUP($AI$5,Ledger!C331:K331,6,0),"-")</f>
        <v>-</v>
      </c>
      <c r="AG331" s="45">
        <f t="shared" si="76"/>
        <v>0</v>
      </c>
      <c r="AH331" s="45" t="str">
        <f>IFERROR(VLOOKUP($AI$5,Ledger!C331:K331,9,0),"-")</f>
        <v>-</v>
      </c>
      <c r="AI331" s="45" t="str">
        <f t="shared" si="77"/>
        <v>-</v>
      </c>
      <c r="AK331" s="25" t="str">
        <f>IFERROR(VLOOKUP($AR$5,Ledger!C331:K331,2,0),"-")</f>
        <v>-</v>
      </c>
      <c r="AL331" s="49" t="str">
        <f>IFERROR(VLOOKUP($AR$5,Ledger!C331:K331,3,0),"-")</f>
        <v>-</v>
      </c>
      <c r="AM331" s="49" t="str">
        <f>IFERROR(VLOOKUP($AR$5,Ledger!C331:K331,4,0),"-")</f>
        <v>-</v>
      </c>
      <c r="AN331" s="49" t="str">
        <f>IFERROR(VLOOKUP($AR$5,Ledger!C331:K331,5,0),"-")</f>
        <v>-</v>
      </c>
      <c r="AO331" s="49" t="str">
        <f>IFERROR(VLOOKUP($AR$5,Ledger!C331:K331,6,0),"-")</f>
        <v>-</v>
      </c>
      <c r="AP331" s="45">
        <f t="shared" si="78"/>
        <v>0</v>
      </c>
      <c r="AQ331" s="45" t="str">
        <f>IFERROR(VLOOKUP($AR$5,Ledger!C331:K331,9,0),"-")</f>
        <v>-</v>
      </c>
      <c r="AR331" s="45" t="str">
        <f t="shared" si="79"/>
        <v>-</v>
      </c>
      <c r="AT331" s="25" t="str">
        <f>IFERROR(VLOOKUP($BA$5,Ledger!C331:K331,2,0),"-")</f>
        <v>-</v>
      </c>
      <c r="AU331" s="49" t="str">
        <f>IFERROR(VLOOKUP($BA$5,Ledger!C331:K331,3,0),"-")</f>
        <v>-</v>
      </c>
      <c r="AV331" s="49" t="str">
        <f>IFERROR(VLOOKUP($BA$5,Ledger!C331:K331,4,0),"-")</f>
        <v>-</v>
      </c>
      <c r="AW331" s="49" t="str">
        <f>IFERROR(VLOOKUP($BA$5,Ledger!C331:K331,5,0),"-")</f>
        <v>-</v>
      </c>
      <c r="AX331" s="49" t="str">
        <f>IFERROR(VLOOKUP($BA$5,Ledger!C331:K331,6,0),"-")</f>
        <v>-</v>
      </c>
      <c r="AY331" s="45">
        <f t="shared" si="80"/>
        <v>0</v>
      </c>
      <c r="AZ331" s="45" t="str">
        <f>IFERROR(VLOOKUP($BA$5,Ledger!C331:K331,9,0),"-")</f>
        <v>-</v>
      </c>
      <c r="BA331" s="45" t="str">
        <f t="shared" si="81"/>
        <v>-</v>
      </c>
      <c r="BC331" s="25" t="str">
        <f>IFERROR(VLOOKUP($BJ$5,Ledger!C331:K331,2,0),"-")</f>
        <v>-</v>
      </c>
      <c r="BD331" s="49" t="str">
        <f>IFERROR(VLOOKUP($BJ$5,Ledger!C331:K331,3,0),"-")</f>
        <v>-</v>
      </c>
      <c r="BE331" s="49" t="str">
        <f>IFERROR(VLOOKUP($BJ$5,Ledger!C331:K331,4,0),"-")</f>
        <v>-</v>
      </c>
      <c r="BF331" s="49" t="str">
        <f>IFERROR(VLOOKUP($BJ$5,Ledger!C331:K331,5,0),"-")</f>
        <v>-</v>
      </c>
      <c r="BG331" s="49" t="str">
        <f>IFERROR(VLOOKUP($BJ$5,Ledger!C331:K331,6,0),"-")</f>
        <v>-</v>
      </c>
      <c r="BH331" s="45">
        <f t="shared" si="82"/>
        <v>0</v>
      </c>
      <c r="BI331" s="45" t="str">
        <f>IFERROR(VLOOKUP($BJ$5,Ledger!C331:K331,9,0),"-")</f>
        <v>-</v>
      </c>
      <c r="BJ331" s="45" t="str">
        <f t="shared" si="83"/>
        <v>-</v>
      </c>
    </row>
    <row r="332" spans="1:62" ht="24" x14ac:dyDescent="0.2">
      <c r="A332" s="25" t="str">
        <f>IFERROR(VLOOKUP($H$5,Ledger!C332:K332,2,0),"-")</f>
        <v>-</v>
      </c>
      <c r="B332" s="49" t="str">
        <f>IFERROR(VLOOKUP($H$5,Ledger!C332:K332,3,0),"-")</f>
        <v>-</v>
      </c>
      <c r="C332" s="49" t="str">
        <f>IFERROR(VLOOKUP($H$5,Ledger!C332:K332,4,0),"-")</f>
        <v>-</v>
      </c>
      <c r="D332" s="49" t="str">
        <f>IFERROR(VLOOKUP($H$5,Ledger!C332:K332,5,0),"-")</f>
        <v>-</v>
      </c>
      <c r="E332" s="49" t="str">
        <f>IFERROR(VLOOKUP($H$5,Ledger!C332:K332,6,0),"-")</f>
        <v>-</v>
      </c>
      <c r="F332" s="45">
        <f t="shared" si="70"/>
        <v>0</v>
      </c>
      <c r="G332" s="45" t="str">
        <f>IFERROR(VLOOKUP($H$5,Ledger!C332:K332,9,0),"-")</f>
        <v>-</v>
      </c>
      <c r="H332" s="45" t="str">
        <f t="shared" si="71"/>
        <v>-</v>
      </c>
      <c r="J332" s="25" t="str">
        <f>IFERROR(VLOOKUP($Q$5,Ledger!C332:K332,2,0),"-")</f>
        <v>-</v>
      </c>
      <c r="K332" s="49" t="str">
        <f>IFERROR(VLOOKUP($Q$5,Ledger!C332:K332,3,0),"-")</f>
        <v>-</v>
      </c>
      <c r="L332" s="49" t="str">
        <f>IFERROR(VLOOKUP($Q$5,Ledger!C332:K332,4,0),"-")</f>
        <v>-</v>
      </c>
      <c r="M332" s="49" t="str">
        <f>IFERROR(VLOOKUP($Q$5,Ledger!C332:K332,5,0),"-")</f>
        <v>-</v>
      </c>
      <c r="N332" s="49" t="str">
        <f>IFERROR(VLOOKUP($Q$5,Ledger!C332:K332,6,0),"-")</f>
        <v>-</v>
      </c>
      <c r="O332" s="45">
        <f t="shared" si="72"/>
        <v>0</v>
      </c>
      <c r="P332" s="45" t="str">
        <f>IFERROR(VLOOKUP($Q$5,Ledger!C332:K332,9,0),"-")</f>
        <v>-</v>
      </c>
      <c r="Q332" s="45" t="str">
        <f t="shared" si="73"/>
        <v>-</v>
      </c>
      <c r="S332" s="25" t="str">
        <f>IFERROR(VLOOKUP($Z$5,Ledger!C332:K332,2,0),"-")</f>
        <v>-</v>
      </c>
      <c r="T332" s="49" t="str">
        <f>IFERROR(VLOOKUP($Z$5,Ledger!C332:K332,3,0),"-")</f>
        <v>-</v>
      </c>
      <c r="U332" s="49" t="str">
        <f>IFERROR(VLOOKUP($Z$5,Ledger!C332:K332,4,0),"-")</f>
        <v>-</v>
      </c>
      <c r="V332" s="49" t="str">
        <f>IFERROR(VLOOKUP($Z$5,Ledger!C332:K332,5,0),"-")</f>
        <v>-</v>
      </c>
      <c r="W332" s="49" t="str">
        <f>IFERROR(VLOOKUP($Z$5,Ledger!C332:K332,6,0),"-")</f>
        <v>-</v>
      </c>
      <c r="X332" s="45">
        <f t="shared" si="74"/>
        <v>0</v>
      </c>
      <c r="Y332" s="45" t="str">
        <f>IFERROR(VLOOKUP($Z$5,Ledger!C332:K332,9,0),"-")</f>
        <v>-</v>
      </c>
      <c r="Z332" s="45" t="str">
        <f t="shared" si="75"/>
        <v>-</v>
      </c>
      <c r="AB332" s="25" t="str">
        <f>IFERROR(VLOOKUP($AI$5,Ledger!C332:K332,2,0),"-")</f>
        <v>-</v>
      </c>
      <c r="AC332" s="49" t="str">
        <f>IFERROR(VLOOKUP($AI$5,Ledger!C332:K332,3,0),"-")</f>
        <v>-</v>
      </c>
      <c r="AD332" s="49" t="str">
        <f>IFERROR(VLOOKUP($AI$5,Ledger!C332:K332,4,0),"-")</f>
        <v>-</v>
      </c>
      <c r="AE332" s="49" t="str">
        <f>IFERROR(VLOOKUP($AI$5,Ledger!C332:K332,5,0),"-")</f>
        <v>-</v>
      </c>
      <c r="AF332" s="49" t="str">
        <f>IFERROR(VLOOKUP($AI$5,Ledger!C332:K332,6,0),"-")</f>
        <v>-</v>
      </c>
      <c r="AG332" s="45">
        <f t="shared" si="76"/>
        <v>0</v>
      </c>
      <c r="AH332" s="45" t="str">
        <f>IFERROR(VLOOKUP($AI$5,Ledger!C332:K332,9,0),"-")</f>
        <v>-</v>
      </c>
      <c r="AI332" s="45" t="str">
        <f t="shared" si="77"/>
        <v>-</v>
      </c>
      <c r="AK332" s="25" t="str">
        <f>IFERROR(VLOOKUP($AR$5,Ledger!C332:K332,2,0),"-")</f>
        <v>-</v>
      </c>
      <c r="AL332" s="49" t="str">
        <f>IFERROR(VLOOKUP($AR$5,Ledger!C332:K332,3,0),"-")</f>
        <v>-</v>
      </c>
      <c r="AM332" s="49" t="str">
        <f>IFERROR(VLOOKUP($AR$5,Ledger!C332:K332,4,0),"-")</f>
        <v>-</v>
      </c>
      <c r="AN332" s="49" t="str">
        <f>IFERROR(VLOOKUP($AR$5,Ledger!C332:K332,5,0),"-")</f>
        <v>-</v>
      </c>
      <c r="AO332" s="49" t="str">
        <f>IFERROR(VLOOKUP($AR$5,Ledger!C332:K332,6,0),"-")</f>
        <v>-</v>
      </c>
      <c r="AP332" s="45">
        <f t="shared" si="78"/>
        <v>0</v>
      </c>
      <c r="AQ332" s="45" t="str">
        <f>IFERROR(VLOOKUP($AR$5,Ledger!C332:K332,9,0),"-")</f>
        <v>-</v>
      </c>
      <c r="AR332" s="45" t="str">
        <f t="shared" si="79"/>
        <v>-</v>
      </c>
      <c r="AT332" s="25" t="str">
        <f>IFERROR(VLOOKUP($BA$5,Ledger!C332:K332,2,0),"-")</f>
        <v>-</v>
      </c>
      <c r="AU332" s="49" t="str">
        <f>IFERROR(VLOOKUP($BA$5,Ledger!C332:K332,3,0),"-")</f>
        <v>-</v>
      </c>
      <c r="AV332" s="49" t="str">
        <f>IFERROR(VLOOKUP($BA$5,Ledger!C332:K332,4,0),"-")</f>
        <v>-</v>
      </c>
      <c r="AW332" s="49" t="str">
        <f>IFERROR(VLOOKUP($BA$5,Ledger!C332:K332,5,0),"-")</f>
        <v>-</v>
      </c>
      <c r="AX332" s="49" t="str">
        <f>IFERROR(VLOOKUP($BA$5,Ledger!C332:K332,6,0),"-")</f>
        <v>-</v>
      </c>
      <c r="AY332" s="45">
        <f t="shared" si="80"/>
        <v>0</v>
      </c>
      <c r="AZ332" s="45" t="str">
        <f>IFERROR(VLOOKUP($BA$5,Ledger!C332:K332,9,0),"-")</f>
        <v>-</v>
      </c>
      <c r="BA332" s="45" t="str">
        <f t="shared" si="81"/>
        <v>-</v>
      </c>
      <c r="BC332" s="25" t="str">
        <f>IFERROR(VLOOKUP($BJ$5,Ledger!C332:K332,2,0),"-")</f>
        <v>-</v>
      </c>
      <c r="BD332" s="49" t="str">
        <f>IFERROR(VLOOKUP($BJ$5,Ledger!C332:K332,3,0),"-")</f>
        <v>-</v>
      </c>
      <c r="BE332" s="49" t="str">
        <f>IFERROR(VLOOKUP($BJ$5,Ledger!C332:K332,4,0),"-")</f>
        <v>-</v>
      </c>
      <c r="BF332" s="49" t="str">
        <f>IFERROR(VLOOKUP($BJ$5,Ledger!C332:K332,5,0),"-")</f>
        <v>-</v>
      </c>
      <c r="BG332" s="49" t="str">
        <f>IFERROR(VLOOKUP($BJ$5,Ledger!C332:K332,6,0),"-")</f>
        <v>-</v>
      </c>
      <c r="BH332" s="45">
        <f t="shared" si="82"/>
        <v>0</v>
      </c>
      <c r="BI332" s="45" t="str">
        <f>IFERROR(VLOOKUP($BJ$5,Ledger!C332:K332,9,0),"-")</f>
        <v>-</v>
      </c>
      <c r="BJ332" s="45" t="str">
        <f t="shared" si="83"/>
        <v>-</v>
      </c>
    </row>
    <row r="333" spans="1:62" ht="24" x14ac:dyDescent="0.2">
      <c r="A333" s="25" t="str">
        <f>IFERROR(VLOOKUP($H$5,Ledger!C333:K333,2,0),"-")</f>
        <v>-</v>
      </c>
      <c r="B333" s="49" t="str">
        <f>IFERROR(VLOOKUP($H$5,Ledger!C333:K333,3,0),"-")</f>
        <v>-</v>
      </c>
      <c r="C333" s="49" t="str">
        <f>IFERROR(VLOOKUP($H$5,Ledger!C333:K333,4,0),"-")</f>
        <v>-</v>
      </c>
      <c r="D333" s="49" t="str">
        <f>IFERROR(VLOOKUP($H$5,Ledger!C333:K333,5,0),"-")</f>
        <v>-</v>
      </c>
      <c r="E333" s="49" t="str">
        <f>IFERROR(VLOOKUP($H$5,Ledger!C333:K333,6,0),"-")</f>
        <v>-</v>
      </c>
      <c r="F333" s="45">
        <f t="shared" si="70"/>
        <v>0</v>
      </c>
      <c r="G333" s="45" t="str">
        <f>IFERROR(VLOOKUP($H$5,Ledger!C333:K333,9,0),"-")</f>
        <v>-</v>
      </c>
      <c r="H333" s="45" t="str">
        <f t="shared" si="71"/>
        <v>-</v>
      </c>
      <c r="J333" s="25" t="str">
        <f>IFERROR(VLOOKUP($Q$5,Ledger!C333:K333,2,0),"-")</f>
        <v>-</v>
      </c>
      <c r="K333" s="49" t="str">
        <f>IFERROR(VLOOKUP($Q$5,Ledger!C333:K333,3,0),"-")</f>
        <v>-</v>
      </c>
      <c r="L333" s="49" t="str">
        <f>IFERROR(VLOOKUP($Q$5,Ledger!C333:K333,4,0),"-")</f>
        <v>-</v>
      </c>
      <c r="M333" s="49" t="str">
        <f>IFERROR(VLOOKUP($Q$5,Ledger!C333:K333,5,0),"-")</f>
        <v>-</v>
      </c>
      <c r="N333" s="49" t="str">
        <f>IFERROR(VLOOKUP($Q$5,Ledger!C333:K333,6,0),"-")</f>
        <v>-</v>
      </c>
      <c r="O333" s="45">
        <f t="shared" si="72"/>
        <v>0</v>
      </c>
      <c r="P333" s="45" t="str">
        <f>IFERROR(VLOOKUP($Q$5,Ledger!C333:K333,9,0),"-")</f>
        <v>-</v>
      </c>
      <c r="Q333" s="45" t="str">
        <f t="shared" si="73"/>
        <v>-</v>
      </c>
      <c r="S333" s="25" t="str">
        <f>IFERROR(VLOOKUP($Z$5,Ledger!C333:K333,2,0),"-")</f>
        <v>-</v>
      </c>
      <c r="T333" s="49" t="str">
        <f>IFERROR(VLOOKUP($Z$5,Ledger!C333:K333,3,0),"-")</f>
        <v>-</v>
      </c>
      <c r="U333" s="49" t="str">
        <f>IFERROR(VLOOKUP($Z$5,Ledger!C333:K333,4,0),"-")</f>
        <v>-</v>
      </c>
      <c r="V333" s="49" t="str">
        <f>IFERROR(VLOOKUP($Z$5,Ledger!C333:K333,5,0),"-")</f>
        <v>-</v>
      </c>
      <c r="W333" s="49" t="str">
        <f>IFERROR(VLOOKUP($Z$5,Ledger!C333:K333,6,0),"-")</f>
        <v>-</v>
      </c>
      <c r="X333" s="45">
        <f t="shared" si="74"/>
        <v>0</v>
      </c>
      <c r="Y333" s="45" t="str">
        <f>IFERROR(VLOOKUP($Z$5,Ledger!C333:K333,9,0),"-")</f>
        <v>-</v>
      </c>
      <c r="Z333" s="45" t="str">
        <f t="shared" si="75"/>
        <v>-</v>
      </c>
      <c r="AB333" s="25" t="str">
        <f>IFERROR(VLOOKUP($AI$5,Ledger!C333:K333,2,0),"-")</f>
        <v>-</v>
      </c>
      <c r="AC333" s="49" t="str">
        <f>IFERROR(VLOOKUP($AI$5,Ledger!C333:K333,3,0),"-")</f>
        <v>-</v>
      </c>
      <c r="AD333" s="49" t="str">
        <f>IFERROR(VLOOKUP($AI$5,Ledger!C333:K333,4,0),"-")</f>
        <v>-</v>
      </c>
      <c r="AE333" s="49" t="str">
        <f>IFERROR(VLOOKUP($AI$5,Ledger!C333:K333,5,0),"-")</f>
        <v>-</v>
      </c>
      <c r="AF333" s="49" t="str">
        <f>IFERROR(VLOOKUP($AI$5,Ledger!C333:K333,6,0),"-")</f>
        <v>-</v>
      </c>
      <c r="AG333" s="45">
        <f t="shared" si="76"/>
        <v>0</v>
      </c>
      <c r="AH333" s="45" t="str">
        <f>IFERROR(VLOOKUP($AI$5,Ledger!C333:K333,9,0),"-")</f>
        <v>-</v>
      </c>
      <c r="AI333" s="45" t="str">
        <f t="shared" si="77"/>
        <v>-</v>
      </c>
      <c r="AK333" s="25" t="str">
        <f>IFERROR(VLOOKUP($AR$5,Ledger!C333:K333,2,0),"-")</f>
        <v>-</v>
      </c>
      <c r="AL333" s="49" t="str">
        <f>IFERROR(VLOOKUP($AR$5,Ledger!C333:K333,3,0),"-")</f>
        <v>-</v>
      </c>
      <c r="AM333" s="49" t="str">
        <f>IFERROR(VLOOKUP($AR$5,Ledger!C333:K333,4,0),"-")</f>
        <v>-</v>
      </c>
      <c r="AN333" s="49" t="str">
        <f>IFERROR(VLOOKUP($AR$5,Ledger!C333:K333,5,0),"-")</f>
        <v>-</v>
      </c>
      <c r="AO333" s="49" t="str">
        <f>IFERROR(VLOOKUP($AR$5,Ledger!C333:K333,6,0),"-")</f>
        <v>-</v>
      </c>
      <c r="AP333" s="45">
        <f t="shared" si="78"/>
        <v>0</v>
      </c>
      <c r="AQ333" s="45" t="str">
        <f>IFERROR(VLOOKUP($AR$5,Ledger!C333:K333,9,0),"-")</f>
        <v>-</v>
      </c>
      <c r="AR333" s="45" t="str">
        <f t="shared" si="79"/>
        <v>-</v>
      </c>
      <c r="AT333" s="25" t="str">
        <f>IFERROR(VLOOKUP($BA$5,Ledger!C333:K333,2,0),"-")</f>
        <v>-</v>
      </c>
      <c r="AU333" s="49" t="str">
        <f>IFERROR(VLOOKUP($BA$5,Ledger!C333:K333,3,0),"-")</f>
        <v>-</v>
      </c>
      <c r="AV333" s="49" t="str">
        <f>IFERROR(VLOOKUP($BA$5,Ledger!C333:K333,4,0),"-")</f>
        <v>-</v>
      </c>
      <c r="AW333" s="49" t="str">
        <f>IFERROR(VLOOKUP($BA$5,Ledger!C333:K333,5,0),"-")</f>
        <v>-</v>
      </c>
      <c r="AX333" s="49" t="str">
        <f>IFERROR(VLOOKUP($BA$5,Ledger!C333:K333,6,0),"-")</f>
        <v>-</v>
      </c>
      <c r="AY333" s="45">
        <f t="shared" si="80"/>
        <v>0</v>
      </c>
      <c r="AZ333" s="45" t="str">
        <f>IFERROR(VLOOKUP($BA$5,Ledger!C333:K333,9,0),"-")</f>
        <v>-</v>
      </c>
      <c r="BA333" s="45" t="str">
        <f t="shared" si="81"/>
        <v>-</v>
      </c>
      <c r="BC333" s="25" t="str">
        <f>IFERROR(VLOOKUP($BJ$5,Ledger!C333:K333,2,0),"-")</f>
        <v>-</v>
      </c>
      <c r="BD333" s="49" t="str">
        <f>IFERROR(VLOOKUP($BJ$5,Ledger!C333:K333,3,0),"-")</f>
        <v>-</v>
      </c>
      <c r="BE333" s="49" t="str">
        <f>IFERROR(VLOOKUP($BJ$5,Ledger!C333:K333,4,0),"-")</f>
        <v>-</v>
      </c>
      <c r="BF333" s="49" t="str">
        <f>IFERROR(VLOOKUP($BJ$5,Ledger!C333:K333,5,0),"-")</f>
        <v>-</v>
      </c>
      <c r="BG333" s="49" t="str">
        <f>IFERROR(VLOOKUP($BJ$5,Ledger!C333:K333,6,0),"-")</f>
        <v>-</v>
      </c>
      <c r="BH333" s="45">
        <f t="shared" si="82"/>
        <v>0</v>
      </c>
      <c r="BI333" s="45" t="str">
        <f>IFERROR(VLOOKUP($BJ$5,Ledger!C333:K333,9,0),"-")</f>
        <v>-</v>
      </c>
      <c r="BJ333" s="45" t="str">
        <f t="shared" si="83"/>
        <v>-</v>
      </c>
    </row>
    <row r="334" spans="1:62" ht="24" x14ac:dyDescent="0.2">
      <c r="A334" s="25" t="str">
        <f>IFERROR(VLOOKUP($H$5,Ledger!C334:K334,2,0),"-")</f>
        <v>-</v>
      </c>
      <c r="B334" s="49" t="str">
        <f>IFERROR(VLOOKUP($H$5,Ledger!C334:K334,3,0),"-")</f>
        <v>-</v>
      </c>
      <c r="C334" s="49" t="str">
        <f>IFERROR(VLOOKUP($H$5,Ledger!C334:K334,4,0),"-")</f>
        <v>-</v>
      </c>
      <c r="D334" s="49" t="str">
        <f>IFERROR(VLOOKUP($H$5,Ledger!C334:K334,5,0),"-")</f>
        <v>-</v>
      </c>
      <c r="E334" s="49" t="str">
        <f>IFERROR(VLOOKUP($H$5,Ledger!C334:K334,6,0),"-")</f>
        <v>-</v>
      </c>
      <c r="F334" s="45">
        <f t="shared" si="70"/>
        <v>0</v>
      </c>
      <c r="G334" s="45" t="str">
        <f>IFERROR(VLOOKUP($H$5,Ledger!C334:K334,9,0),"-")</f>
        <v>-</v>
      </c>
      <c r="H334" s="45" t="str">
        <f t="shared" si="71"/>
        <v>-</v>
      </c>
      <c r="J334" s="25" t="str">
        <f>IFERROR(VLOOKUP($Q$5,Ledger!C334:K334,2,0),"-")</f>
        <v>-</v>
      </c>
      <c r="K334" s="49" t="str">
        <f>IFERROR(VLOOKUP($Q$5,Ledger!C334:K334,3,0),"-")</f>
        <v>-</v>
      </c>
      <c r="L334" s="49" t="str">
        <f>IFERROR(VLOOKUP($Q$5,Ledger!C334:K334,4,0),"-")</f>
        <v>-</v>
      </c>
      <c r="M334" s="49" t="str">
        <f>IFERROR(VLOOKUP($Q$5,Ledger!C334:K334,5,0),"-")</f>
        <v>-</v>
      </c>
      <c r="N334" s="49" t="str">
        <f>IFERROR(VLOOKUP($Q$5,Ledger!C334:K334,6,0),"-")</f>
        <v>-</v>
      </c>
      <c r="O334" s="45">
        <f t="shared" si="72"/>
        <v>0</v>
      </c>
      <c r="P334" s="45" t="str">
        <f>IFERROR(VLOOKUP($Q$5,Ledger!C334:K334,9,0),"-")</f>
        <v>-</v>
      </c>
      <c r="Q334" s="45" t="str">
        <f t="shared" si="73"/>
        <v>-</v>
      </c>
      <c r="S334" s="25" t="str">
        <f>IFERROR(VLOOKUP($Z$5,Ledger!C334:K334,2,0),"-")</f>
        <v>-</v>
      </c>
      <c r="T334" s="49" t="str">
        <f>IFERROR(VLOOKUP($Z$5,Ledger!C334:K334,3,0),"-")</f>
        <v>-</v>
      </c>
      <c r="U334" s="49" t="str">
        <f>IFERROR(VLOOKUP($Z$5,Ledger!C334:K334,4,0),"-")</f>
        <v>-</v>
      </c>
      <c r="V334" s="49" t="str">
        <f>IFERROR(VLOOKUP($Z$5,Ledger!C334:K334,5,0),"-")</f>
        <v>-</v>
      </c>
      <c r="W334" s="49" t="str">
        <f>IFERROR(VLOOKUP($Z$5,Ledger!C334:K334,6,0),"-")</f>
        <v>-</v>
      </c>
      <c r="X334" s="45">
        <f t="shared" si="74"/>
        <v>0</v>
      </c>
      <c r="Y334" s="45" t="str">
        <f>IFERROR(VLOOKUP($Z$5,Ledger!C334:K334,9,0),"-")</f>
        <v>-</v>
      </c>
      <c r="Z334" s="45" t="str">
        <f t="shared" si="75"/>
        <v>-</v>
      </c>
      <c r="AB334" s="25" t="str">
        <f>IFERROR(VLOOKUP($AI$5,Ledger!C334:K334,2,0),"-")</f>
        <v>-</v>
      </c>
      <c r="AC334" s="49" t="str">
        <f>IFERROR(VLOOKUP($AI$5,Ledger!C334:K334,3,0),"-")</f>
        <v>-</v>
      </c>
      <c r="AD334" s="49" t="str">
        <f>IFERROR(VLOOKUP($AI$5,Ledger!C334:K334,4,0),"-")</f>
        <v>-</v>
      </c>
      <c r="AE334" s="49" t="str">
        <f>IFERROR(VLOOKUP($AI$5,Ledger!C334:K334,5,0),"-")</f>
        <v>-</v>
      </c>
      <c r="AF334" s="49" t="str">
        <f>IFERROR(VLOOKUP($AI$5,Ledger!C334:K334,6,0),"-")</f>
        <v>-</v>
      </c>
      <c r="AG334" s="45">
        <f t="shared" si="76"/>
        <v>0</v>
      </c>
      <c r="AH334" s="45" t="str">
        <f>IFERROR(VLOOKUP($AI$5,Ledger!C334:K334,9,0),"-")</f>
        <v>-</v>
      </c>
      <c r="AI334" s="45" t="str">
        <f t="shared" si="77"/>
        <v>-</v>
      </c>
      <c r="AK334" s="25" t="str">
        <f>IFERROR(VLOOKUP($AR$5,Ledger!C334:K334,2,0),"-")</f>
        <v>-</v>
      </c>
      <c r="AL334" s="49" t="str">
        <f>IFERROR(VLOOKUP($AR$5,Ledger!C334:K334,3,0),"-")</f>
        <v>-</v>
      </c>
      <c r="AM334" s="49" t="str">
        <f>IFERROR(VLOOKUP($AR$5,Ledger!C334:K334,4,0),"-")</f>
        <v>-</v>
      </c>
      <c r="AN334" s="49" t="str">
        <f>IFERROR(VLOOKUP($AR$5,Ledger!C334:K334,5,0),"-")</f>
        <v>-</v>
      </c>
      <c r="AO334" s="49" t="str">
        <f>IFERROR(VLOOKUP($AR$5,Ledger!C334:K334,6,0),"-")</f>
        <v>-</v>
      </c>
      <c r="AP334" s="45">
        <f t="shared" si="78"/>
        <v>0</v>
      </c>
      <c r="AQ334" s="45" t="str">
        <f>IFERROR(VLOOKUP($AR$5,Ledger!C334:K334,9,0),"-")</f>
        <v>-</v>
      </c>
      <c r="AR334" s="45" t="str">
        <f t="shared" si="79"/>
        <v>-</v>
      </c>
      <c r="AT334" s="25" t="str">
        <f>IFERROR(VLOOKUP($BA$5,Ledger!C334:K334,2,0),"-")</f>
        <v>-</v>
      </c>
      <c r="AU334" s="49" t="str">
        <f>IFERROR(VLOOKUP($BA$5,Ledger!C334:K334,3,0),"-")</f>
        <v>-</v>
      </c>
      <c r="AV334" s="49" t="str">
        <f>IFERROR(VLOOKUP($BA$5,Ledger!C334:K334,4,0),"-")</f>
        <v>-</v>
      </c>
      <c r="AW334" s="49" t="str">
        <f>IFERROR(VLOOKUP($BA$5,Ledger!C334:K334,5,0),"-")</f>
        <v>-</v>
      </c>
      <c r="AX334" s="49" t="str">
        <f>IFERROR(VLOOKUP($BA$5,Ledger!C334:K334,6,0),"-")</f>
        <v>-</v>
      </c>
      <c r="AY334" s="45">
        <f t="shared" si="80"/>
        <v>0</v>
      </c>
      <c r="AZ334" s="45" t="str">
        <f>IFERROR(VLOOKUP($BA$5,Ledger!C334:K334,9,0),"-")</f>
        <v>-</v>
      </c>
      <c r="BA334" s="45" t="str">
        <f t="shared" si="81"/>
        <v>-</v>
      </c>
      <c r="BC334" s="25" t="str">
        <f>IFERROR(VLOOKUP($BJ$5,Ledger!C334:K334,2,0),"-")</f>
        <v>-</v>
      </c>
      <c r="BD334" s="49" t="str">
        <f>IFERROR(VLOOKUP($BJ$5,Ledger!C334:K334,3,0),"-")</f>
        <v>-</v>
      </c>
      <c r="BE334" s="49" t="str">
        <f>IFERROR(VLOOKUP($BJ$5,Ledger!C334:K334,4,0),"-")</f>
        <v>-</v>
      </c>
      <c r="BF334" s="49" t="str">
        <f>IFERROR(VLOOKUP($BJ$5,Ledger!C334:K334,5,0),"-")</f>
        <v>-</v>
      </c>
      <c r="BG334" s="49" t="str">
        <f>IFERROR(VLOOKUP($BJ$5,Ledger!C334:K334,6,0),"-")</f>
        <v>-</v>
      </c>
      <c r="BH334" s="45">
        <f t="shared" si="82"/>
        <v>0</v>
      </c>
      <c r="BI334" s="45" t="str">
        <f>IFERROR(VLOOKUP($BJ$5,Ledger!C334:K334,9,0),"-")</f>
        <v>-</v>
      </c>
      <c r="BJ334" s="45" t="str">
        <f t="shared" si="83"/>
        <v>-</v>
      </c>
    </row>
    <row r="335" spans="1:62" ht="24" x14ac:dyDescent="0.2">
      <c r="A335" s="25" t="str">
        <f>IFERROR(VLOOKUP($H$5,Ledger!C335:K335,2,0),"-")</f>
        <v>-</v>
      </c>
      <c r="B335" s="49" t="str">
        <f>IFERROR(VLOOKUP($H$5,Ledger!C335:K335,3,0),"-")</f>
        <v>-</v>
      </c>
      <c r="C335" s="49" t="str">
        <f>IFERROR(VLOOKUP($H$5,Ledger!C335:K335,4,0),"-")</f>
        <v>-</v>
      </c>
      <c r="D335" s="49" t="str">
        <f>IFERROR(VLOOKUP($H$5,Ledger!C335:K335,5,0),"-")</f>
        <v>-</v>
      </c>
      <c r="E335" s="49" t="str">
        <f>IFERROR(VLOOKUP($H$5,Ledger!C335:K335,6,0),"-")</f>
        <v>-</v>
      </c>
      <c r="F335" s="45">
        <f t="shared" si="70"/>
        <v>0</v>
      </c>
      <c r="G335" s="45" t="str">
        <f>IFERROR(VLOOKUP($H$5,Ledger!C335:K335,9,0),"-")</f>
        <v>-</v>
      </c>
      <c r="H335" s="45" t="str">
        <f t="shared" si="71"/>
        <v>-</v>
      </c>
      <c r="J335" s="25" t="str">
        <f>IFERROR(VLOOKUP($Q$5,Ledger!C335:K335,2,0),"-")</f>
        <v>-</v>
      </c>
      <c r="K335" s="49" t="str">
        <f>IFERROR(VLOOKUP($Q$5,Ledger!C335:K335,3,0),"-")</f>
        <v>-</v>
      </c>
      <c r="L335" s="49" t="str">
        <f>IFERROR(VLOOKUP($Q$5,Ledger!C335:K335,4,0),"-")</f>
        <v>-</v>
      </c>
      <c r="M335" s="49" t="str">
        <f>IFERROR(VLOOKUP($Q$5,Ledger!C335:K335,5,0),"-")</f>
        <v>-</v>
      </c>
      <c r="N335" s="49" t="str">
        <f>IFERROR(VLOOKUP($Q$5,Ledger!C335:K335,6,0),"-")</f>
        <v>-</v>
      </c>
      <c r="O335" s="45">
        <f t="shared" si="72"/>
        <v>0</v>
      </c>
      <c r="P335" s="45" t="str">
        <f>IFERROR(VLOOKUP($Q$5,Ledger!C335:K335,9,0),"-")</f>
        <v>-</v>
      </c>
      <c r="Q335" s="45" t="str">
        <f t="shared" si="73"/>
        <v>-</v>
      </c>
      <c r="S335" s="25" t="str">
        <f>IFERROR(VLOOKUP($Z$5,Ledger!C335:K335,2,0),"-")</f>
        <v>-</v>
      </c>
      <c r="T335" s="49" t="str">
        <f>IFERROR(VLOOKUP($Z$5,Ledger!C335:K335,3,0),"-")</f>
        <v>-</v>
      </c>
      <c r="U335" s="49" t="str">
        <f>IFERROR(VLOOKUP($Z$5,Ledger!C335:K335,4,0),"-")</f>
        <v>-</v>
      </c>
      <c r="V335" s="49" t="str">
        <f>IFERROR(VLOOKUP($Z$5,Ledger!C335:K335,5,0),"-")</f>
        <v>-</v>
      </c>
      <c r="W335" s="49" t="str">
        <f>IFERROR(VLOOKUP($Z$5,Ledger!C335:K335,6,0),"-")</f>
        <v>-</v>
      </c>
      <c r="X335" s="45">
        <f t="shared" si="74"/>
        <v>0</v>
      </c>
      <c r="Y335" s="45" t="str">
        <f>IFERROR(VLOOKUP($Z$5,Ledger!C335:K335,9,0),"-")</f>
        <v>-</v>
      </c>
      <c r="Z335" s="45" t="str">
        <f t="shared" si="75"/>
        <v>-</v>
      </c>
      <c r="AB335" s="25" t="str">
        <f>IFERROR(VLOOKUP($AI$5,Ledger!C335:K335,2,0),"-")</f>
        <v>-</v>
      </c>
      <c r="AC335" s="49" t="str">
        <f>IFERROR(VLOOKUP($AI$5,Ledger!C335:K335,3,0),"-")</f>
        <v>-</v>
      </c>
      <c r="AD335" s="49" t="str">
        <f>IFERROR(VLOOKUP($AI$5,Ledger!C335:K335,4,0),"-")</f>
        <v>-</v>
      </c>
      <c r="AE335" s="49" t="str">
        <f>IFERROR(VLOOKUP($AI$5,Ledger!C335:K335,5,0),"-")</f>
        <v>-</v>
      </c>
      <c r="AF335" s="49" t="str">
        <f>IFERROR(VLOOKUP($AI$5,Ledger!C335:K335,6,0),"-")</f>
        <v>-</v>
      </c>
      <c r="AG335" s="45">
        <f t="shared" si="76"/>
        <v>0</v>
      </c>
      <c r="AH335" s="45" t="str">
        <f>IFERROR(VLOOKUP($AI$5,Ledger!C335:K335,9,0),"-")</f>
        <v>-</v>
      </c>
      <c r="AI335" s="45" t="str">
        <f t="shared" si="77"/>
        <v>-</v>
      </c>
      <c r="AK335" s="25" t="str">
        <f>IFERROR(VLOOKUP($AR$5,Ledger!C335:K335,2,0),"-")</f>
        <v>-</v>
      </c>
      <c r="AL335" s="49" t="str">
        <f>IFERROR(VLOOKUP($AR$5,Ledger!C335:K335,3,0),"-")</f>
        <v>-</v>
      </c>
      <c r="AM335" s="49" t="str">
        <f>IFERROR(VLOOKUP($AR$5,Ledger!C335:K335,4,0),"-")</f>
        <v>-</v>
      </c>
      <c r="AN335" s="49" t="str">
        <f>IFERROR(VLOOKUP($AR$5,Ledger!C335:K335,5,0),"-")</f>
        <v>-</v>
      </c>
      <c r="AO335" s="49" t="str">
        <f>IFERROR(VLOOKUP($AR$5,Ledger!C335:K335,6,0),"-")</f>
        <v>-</v>
      </c>
      <c r="AP335" s="45">
        <f t="shared" si="78"/>
        <v>0</v>
      </c>
      <c r="AQ335" s="45" t="str">
        <f>IFERROR(VLOOKUP($AR$5,Ledger!C335:K335,9,0),"-")</f>
        <v>-</v>
      </c>
      <c r="AR335" s="45" t="str">
        <f t="shared" si="79"/>
        <v>-</v>
      </c>
      <c r="AT335" s="25" t="str">
        <f>IFERROR(VLOOKUP($BA$5,Ledger!C335:K335,2,0),"-")</f>
        <v>-</v>
      </c>
      <c r="AU335" s="49" t="str">
        <f>IFERROR(VLOOKUP($BA$5,Ledger!C335:K335,3,0),"-")</f>
        <v>-</v>
      </c>
      <c r="AV335" s="49" t="str">
        <f>IFERROR(VLOOKUP($BA$5,Ledger!C335:K335,4,0),"-")</f>
        <v>-</v>
      </c>
      <c r="AW335" s="49" t="str">
        <f>IFERROR(VLOOKUP($BA$5,Ledger!C335:K335,5,0),"-")</f>
        <v>-</v>
      </c>
      <c r="AX335" s="49" t="str">
        <f>IFERROR(VLOOKUP($BA$5,Ledger!C335:K335,6,0),"-")</f>
        <v>-</v>
      </c>
      <c r="AY335" s="45">
        <f t="shared" si="80"/>
        <v>0</v>
      </c>
      <c r="AZ335" s="45" t="str">
        <f>IFERROR(VLOOKUP($BA$5,Ledger!C335:K335,9,0),"-")</f>
        <v>-</v>
      </c>
      <c r="BA335" s="45" t="str">
        <f t="shared" si="81"/>
        <v>-</v>
      </c>
      <c r="BC335" s="25" t="str">
        <f>IFERROR(VLOOKUP($BJ$5,Ledger!C335:K335,2,0),"-")</f>
        <v>-</v>
      </c>
      <c r="BD335" s="49" t="str">
        <f>IFERROR(VLOOKUP($BJ$5,Ledger!C335:K335,3,0),"-")</f>
        <v>-</v>
      </c>
      <c r="BE335" s="49" t="str">
        <f>IFERROR(VLOOKUP($BJ$5,Ledger!C335:K335,4,0),"-")</f>
        <v>-</v>
      </c>
      <c r="BF335" s="49" t="str">
        <f>IFERROR(VLOOKUP($BJ$5,Ledger!C335:K335,5,0),"-")</f>
        <v>-</v>
      </c>
      <c r="BG335" s="49" t="str">
        <f>IFERROR(VLOOKUP($BJ$5,Ledger!C335:K335,6,0),"-")</f>
        <v>-</v>
      </c>
      <c r="BH335" s="45">
        <f t="shared" si="82"/>
        <v>0</v>
      </c>
      <c r="BI335" s="45" t="str">
        <f>IFERROR(VLOOKUP($BJ$5,Ledger!C335:K335,9,0),"-")</f>
        <v>-</v>
      </c>
      <c r="BJ335" s="45" t="str">
        <f t="shared" si="83"/>
        <v>-</v>
      </c>
    </row>
    <row r="336" spans="1:62" ht="24" x14ac:dyDescent="0.2">
      <c r="A336" s="25" t="str">
        <f>IFERROR(VLOOKUP($H$5,Ledger!C336:K336,2,0),"-")</f>
        <v>-</v>
      </c>
      <c r="B336" s="49" t="str">
        <f>IFERROR(VLOOKUP($H$5,Ledger!C336:K336,3,0),"-")</f>
        <v>-</v>
      </c>
      <c r="C336" s="49" t="str">
        <f>IFERROR(VLOOKUP($H$5,Ledger!C336:K336,4,0),"-")</f>
        <v>-</v>
      </c>
      <c r="D336" s="49" t="str">
        <f>IFERROR(VLOOKUP($H$5,Ledger!C336:K336,5,0),"-")</f>
        <v>-</v>
      </c>
      <c r="E336" s="49" t="str">
        <f>IFERROR(VLOOKUP($H$5,Ledger!C336:K336,6,0),"-")</f>
        <v>-</v>
      </c>
      <c r="F336" s="45">
        <f t="shared" si="70"/>
        <v>0</v>
      </c>
      <c r="G336" s="45" t="str">
        <f>IFERROR(VLOOKUP($H$5,Ledger!C336:K336,9,0),"-")</f>
        <v>-</v>
      </c>
      <c r="H336" s="45" t="str">
        <f t="shared" si="71"/>
        <v>-</v>
      </c>
      <c r="J336" s="25" t="str">
        <f>IFERROR(VLOOKUP($Q$5,Ledger!C336:K336,2,0),"-")</f>
        <v>-</v>
      </c>
      <c r="K336" s="49" t="str">
        <f>IFERROR(VLOOKUP($Q$5,Ledger!C336:K336,3,0),"-")</f>
        <v>-</v>
      </c>
      <c r="L336" s="49" t="str">
        <f>IFERROR(VLOOKUP($Q$5,Ledger!C336:K336,4,0),"-")</f>
        <v>-</v>
      </c>
      <c r="M336" s="49" t="str">
        <f>IFERROR(VLOOKUP($Q$5,Ledger!C336:K336,5,0),"-")</f>
        <v>-</v>
      </c>
      <c r="N336" s="49" t="str">
        <f>IFERROR(VLOOKUP($Q$5,Ledger!C336:K336,6,0),"-")</f>
        <v>-</v>
      </c>
      <c r="O336" s="45">
        <f t="shared" si="72"/>
        <v>0</v>
      </c>
      <c r="P336" s="45" t="str">
        <f>IFERROR(VLOOKUP($Q$5,Ledger!C336:K336,9,0),"-")</f>
        <v>-</v>
      </c>
      <c r="Q336" s="45" t="str">
        <f t="shared" si="73"/>
        <v>-</v>
      </c>
      <c r="S336" s="25" t="str">
        <f>IFERROR(VLOOKUP($Z$5,Ledger!C336:K336,2,0),"-")</f>
        <v>-</v>
      </c>
      <c r="T336" s="49" t="str">
        <f>IFERROR(VLOOKUP($Z$5,Ledger!C336:K336,3,0),"-")</f>
        <v>-</v>
      </c>
      <c r="U336" s="49" t="str">
        <f>IFERROR(VLOOKUP($Z$5,Ledger!C336:K336,4,0),"-")</f>
        <v>-</v>
      </c>
      <c r="V336" s="49" t="str">
        <f>IFERROR(VLOOKUP($Z$5,Ledger!C336:K336,5,0),"-")</f>
        <v>-</v>
      </c>
      <c r="W336" s="49" t="str">
        <f>IFERROR(VLOOKUP($Z$5,Ledger!C336:K336,6,0),"-")</f>
        <v>-</v>
      </c>
      <c r="X336" s="45">
        <f t="shared" si="74"/>
        <v>0</v>
      </c>
      <c r="Y336" s="45" t="str">
        <f>IFERROR(VLOOKUP($Z$5,Ledger!C336:K336,9,0),"-")</f>
        <v>-</v>
      </c>
      <c r="Z336" s="45" t="str">
        <f t="shared" si="75"/>
        <v>-</v>
      </c>
      <c r="AB336" s="25" t="str">
        <f>IFERROR(VLOOKUP($AI$5,Ledger!C336:K336,2,0),"-")</f>
        <v>-</v>
      </c>
      <c r="AC336" s="49" t="str">
        <f>IFERROR(VLOOKUP($AI$5,Ledger!C336:K336,3,0),"-")</f>
        <v>-</v>
      </c>
      <c r="AD336" s="49" t="str">
        <f>IFERROR(VLOOKUP($AI$5,Ledger!C336:K336,4,0),"-")</f>
        <v>-</v>
      </c>
      <c r="AE336" s="49" t="str">
        <f>IFERROR(VLOOKUP($AI$5,Ledger!C336:K336,5,0),"-")</f>
        <v>-</v>
      </c>
      <c r="AF336" s="49" t="str">
        <f>IFERROR(VLOOKUP($AI$5,Ledger!C336:K336,6,0),"-")</f>
        <v>-</v>
      </c>
      <c r="AG336" s="45">
        <f t="shared" si="76"/>
        <v>0</v>
      </c>
      <c r="AH336" s="45" t="str">
        <f>IFERROR(VLOOKUP($AI$5,Ledger!C336:K336,9,0),"-")</f>
        <v>-</v>
      </c>
      <c r="AI336" s="45" t="str">
        <f t="shared" si="77"/>
        <v>-</v>
      </c>
      <c r="AK336" s="25" t="str">
        <f>IFERROR(VLOOKUP($AR$5,Ledger!C336:K336,2,0),"-")</f>
        <v>-</v>
      </c>
      <c r="AL336" s="49" t="str">
        <f>IFERROR(VLOOKUP($AR$5,Ledger!C336:K336,3,0),"-")</f>
        <v>-</v>
      </c>
      <c r="AM336" s="49" t="str">
        <f>IFERROR(VLOOKUP($AR$5,Ledger!C336:K336,4,0),"-")</f>
        <v>-</v>
      </c>
      <c r="AN336" s="49" t="str">
        <f>IFERROR(VLOOKUP($AR$5,Ledger!C336:K336,5,0),"-")</f>
        <v>-</v>
      </c>
      <c r="AO336" s="49" t="str">
        <f>IFERROR(VLOOKUP($AR$5,Ledger!C336:K336,6,0),"-")</f>
        <v>-</v>
      </c>
      <c r="AP336" s="45">
        <f t="shared" si="78"/>
        <v>0</v>
      </c>
      <c r="AQ336" s="45" t="str">
        <f>IFERROR(VLOOKUP($AR$5,Ledger!C336:K336,9,0),"-")</f>
        <v>-</v>
      </c>
      <c r="AR336" s="45" t="str">
        <f t="shared" si="79"/>
        <v>-</v>
      </c>
      <c r="AT336" s="25" t="str">
        <f>IFERROR(VLOOKUP($BA$5,Ledger!C336:K336,2,0),"-")</f>
        <v>-</v>
      </c>
      <c r="AU336" s="49" t="str">
        <f>IFERROR(VLOOKUP($BA$5,Ledger!C336:K336,3,0),"-")</f>
        <v>-</v>
      </c>
      <c r="AV336" s="49" t="str">
        <f>IFERROR(VLOOKUP($BA$5,Ledger!C336:K336,4,0),"-")</f>
        <v>-</v>
      </c>
      <c r="AW336" s="49" t="str">
        <f>IFERROR(VLOOKUP($BA$5,Ledger!C336:K336,5,0),"-")</f>
        <v>-</v>
      </c>
      <c r="AX336" s="49" t="str">
        <f>IFERROR(VLOOKUP($BA$5,Ledger!C336:K336,6,0),"-")</f>
        <v>-</v>
      </c>
      <c r="AY336" s="45">
        <f t="shared" si="80"/>
        <v>0</v>
      </c>
      <c r="AZ336" s="45" t="str">
        <f>IFERROR(VLOOKUP($BA$5,Ledger!C336:K336,9,0),"-")</f>
        <v>-</v>
      </c>
      <c r="BA336" s="45" t="str">
        <f t="shared" si="81"/>
        <v>-</v>
      </c>
      <c r="BC336" s="25" t="str">
        <f>IFERROR(VLOOKUP($BJ$5,Ledger!C336:K336,2,0),"-")</f>
        <v>-</v>
      </c>
      <c r="BD336" s="49" t="str">
        <f>IFERROR(VLOOKUP($BJ$5,Ledger!C336:K336,3,0),"-")</f>
        <v>-</v>
      </c>
      <c r="BE336" s="49" t="str">
        <f>IFERROR(VLOOKUP($BJ$5,Ledger!C336:K336,4,0),"-")</f>
        <v>-</v>
      </c>
      <c r="BF336" s="49" t="str">
        <f>IFERROR(VLOOKUP($BJ$5,Ledger!C336:K336,5,0),"-")</f>
        <v>-</v>
      </c>
      <c r="BG336" s="49" t="str">
        <f>IFERROR(VLOOKUP($BJ$5,Ledger!C336:K336,6,0),"-")</f>
        <v>-</v>
      </c>
      <c r="BH336" s="45">
        <f t="shared" si="82"/>
        <v>0</v>
      </c>
      <c r="BI336" s="45" t="str">
        <f>IFERROR(VLOOKUP($BJ$5,Ledger!C336:K336,9,0),"-")</f>
        <v>-</v>
      </c>
      <c r="BJ336" s="45" t="str">
        <f t="shared" si="83"/>
        <v>-</v>
      </c>
    </row>
    <row r="337" spans="1:62" ht="24" x14ac:dyDescent="0.2">
      <c r="A337" s="25" t="str">
        <f>IFERROR(VLOOKUP($H$5,Ledger!C337:K337,2,0),"-")</f>
        <v>-</v>
      </c>
      <c r="B337" s="49" t="str">
        <f>IFERROR(VLOOKUP($H$5,Ledger!C337:K337,3,0),"-")</f>
        <v>-</v>
      </c>
      <c r="C337" s="49" t="str">
        <f>IFERROR(VLOOKUP($H$5,Ledger!C337:K337,4,0),"-")</f>
        <v>-</v>
      </c>
      <c r="D337" s="49" t="str">
        <f>IFERROR(VLOOKUP($H$5,Ledger!C337:K337,5,0),"-")</f>
        <v>-</v>
      </c>
      <c r="E337" s="49" t="str">
        <f>IFERROR(VLOOKUP($H$5,Ledger!C337:K337,6,0),"-")</f>
        <v>-</v>
      </c>
      <c r="F337" s="45">
        <f t="shared" si="70"/>
        <v>0</v>
      </c>
      <c r="G337" s="45" t="str">
        <f>IFERROR(VLOOKUP($H$5,Ledger!C337:K337,9,0),"-")</f>
        <v>-</v>
      </c>
      <c r="H337" s="45" t="str">
        <f t="shared" si="71"/>
        <v>-</v>
      </c>
      <c r="J337" s="25" t="str">
        <f>IFERROR(VLOOKUP($Q$5,Ledger!C337:K337,2,0),"-")</f>
        <v>-</v>
      </c>
      <c r="K337" s="49" t="str">
        <f>IFERROR(VLOOKUP($Q$5,Ledger!C337:K337,3,0),"-")</f>
        <v>-</v>
      </c>
      <c r="L337" s="49" t="str">
        <f>IFERROR(VLOOKUP($Q$5,Ledger!C337:K337,4,0),"-")</f>
        <v>-</v>
      </c>
      <c r="M337" s="49" t="str">
        <f>IFERROR(VLOOKUP($Q$5,Ledger!C337:K337,5,0),"-")</f>
        <v>-</v>
      </c>
      <c r="N337" s="49" t="str">
        <f>IFERROR(VLOOKUP($Q$5,Ledger!C337:K337,6,0),"-")</f>
        <v>-</v>
      </c>
      <c r="O337" s="45">
        <f t="shared" si="72"/>
        <v>0</v>
      </c>
      <c r="P337" s="45" t="str">
        <f>IFERROR(VLOOKUP($Q$5,Ledger!C337:K337,9,0),"-")</f>
        <v>-</v>
      </c>
      <c r="Q337" s="45" t="str">
        <f t="shared" si="73"/>
        <v>-</v>
      </c>
      <c r="S337" s="25" t="str">
        <f>IFERROR(VLOOKUP($Z$5,Ledger!C337:K337,2,0),"-")</f>
        <v>-</v>
      </c>
      <c r="T337" s="49" t="str">
        <f>IFERROR(VLOOKUP($Z$5,Ledger!C337:K337,3,0),"-")</f>
        <v>-</v>
      </c>
      <c r="U337" s="49" t="str">
        <f>IFERROR(VLOOKUP($Z$5,Ledger!C337:K337,4,0),"-")</f>
        <v>-</v>
      </c>
      <c r="V337" s="49" t="str">
        <f>IFERROR(VLOOKUP($Z$5,Ledger!C337:K337,5,0),"-")</f>
        <v>-</v>
      </c>
      <c r="W337" s="49" t="str">
        <f>IFERROR(VLOOKUP($Z$5,Ledger!C337:K337,6,0),"-")</f>
        <v>-</v>
      </c>
      <c r="X337" s="45">
        <f t="shared" si="74"/>
        <v>0</v>
      </c>
      <c r="Y337" s="45" t="str">
        <f>IFERROR(VLOOKUP($Z$5,Ledger!C337:K337,9,0),"-")</f>
        <v>-</v>
      </c>
      <c r="Z337" s="45" t="str">
        <f t="shared" si="75"/>
        <v>-</v>
      </c>
      <c r="AB337" s="25" t="str">
        <f>IFERROR(VLOOKUP($AI$5,Ledger!C337:K337,2,0),"-")</f>
        <v>-</v>
      </c>
      <c r="AC337" s="49" t="str">
        <f>IFERROR(VLOOKUP($AI$5,Ledger!C337:K337,3,0),"-")</f>
        <v>-</v>
      </c>
      <c r="AD337" s="49" t="str">
        <f>IFERROR(VLOOKUP($AI$5,Ledger!C337:K337,4,0),"-")</f>
        <v>-</v>
      </c>
      <c r="AE337" s="49" t="str">
        <f>IFERROR(VLOOKUP($AI$5,Ledger!C337:K337,5,0),"-")</f>
        <v>-</v>
      </c>
      <c r="AF337" s="49" t="str">
        <f>IFERROR(VLOOKUP($AI$5,Ledger!C337:K337,6,0),"-")</f>
        <v>-</v>
      </c>
      <c r="AG337" s="45">
        <f t="shared" si="76"/>
        <v>0</v>
      </c>
      <c r="AH337" s="45" t="str">
        <f>IFERROR(VLOOKUP($AI$5,Ledger!C337:K337,9,0),"-")</f>
        <v>-</v>
      </c>
      <c r="AI337" s="45" t="str">
        <f t="shared" si="77"/>
        <v>-</v>
      </c>
      <c r="AK337" s="25" t="str">
        <f>IFERROR(VLOOKUP($AR$5,Ledger!C337:K337,2,0),"-")</f>
        <v>-</v>
      </c>
      <c r="AL337" s="49" t="str">
        <f>IFERROR(VLOOKUP($AR$5,Ledger!C337:K337,3,0),"-")</f>
        <v>-</v>
      </c>
      <c r="AM337" s="49" t="str">
        <f>IFERROR(VLOOKUP($AR$5,Ledger!C337:K337,4,0),"-")</f>
        <v>-</v>
      </c>
      <c r="AN337" s="49" t="str">
        <f>IFERROR(VLOOKUP($AR$5,Ledger!C337:K337,5,0),"-")</f>
        <v>-</v>
      </c>
      <c r="AO337" s="49" t="str">
        <f>IFERROR(VLOOKUP($AR$5,Ledger!C337:K337,6,0),"-")</f>
        <v>-</v>
      </c>
      <c r="AP337" s="45">
        <f t="shared" si="78"/>
        <v>0</v>
      </c>
      <c r="AQ337" s="45" t="str">
        <f>IFERROR(VLOOKUP($AR$5,Ledger!C337:K337,9,0),"-")</f>
        <v>-</v>
      </c>
      <c r="AR337" s="45" t="str">
        <f t="shared" si="79"/>
        <v>-</v>
      </c>
      <c r="AT337" s="25" t="str">
        <f>IFERROR(VLOOKUP($BA$5,Ledger!C337:K337,2,0),"-")</f>
        <v>-</v>
      </c>
      <c r="AU337" s="49" t="str">
        <f>IFERROR(VLOOKUP($BA$5,Ledger!C337:K337,3,0),"-")</f>
        <v>-</v>
      </c>
      <c r="AV337" s="49" t="str">
        <f>IFERROR(VLOOKUP($BA$5,Ledger!C337:K337,4,0),"-")</f>
        <v>-</v>
      </c>
      <c r="AW337" s="49" t="str">
        <f>IFERROR(VLOOKUP($BA$5,Ledger!C337:K337,5,0),"-")</f>
        <v>-</v>
      </c>
      <c r="AX337" s="49" t="str">
        <f>IFERROR(VLOOKUP($BA$5,Ledger!C337:K337,6,0),"-")</f>
        <v>-</v>
      </c>
      <c r="AY337" s="45">
        <f t="shared" si="80"/>
        <v>0</v>
      </c>
      <c r="AZ337" s="45" t="str">
        <f>IFERROR(VLOOKUP($BA$5,Ledger!C337:K337,9,0),"-")</f>
        <v>-</v>
      </c>
      <c r="BA337" s="45" t="str">
        <f t="shared" si="81"/>
        <v>-</v>
      </c>
      <c r="BC337" s="25" t="str">
        <f>IFERROR(VLOOKUP($BJ$5,Ledger!C337:K337,2,0),"-")</f>
        <v>-</v>
      </c>
      <c r="BD337" s="49" t="str">
        <f>IFERROR(VLOOKUP($BJ$5,Ledger!C337:K337,3,0),"-")</f>
        <v>-</v>
      </c>
      <c r="BE337" s="49" t="str">
        <f>IFERROR(VLOOKUP($BJ$5,Ledger!C337:K337,4,0),"-")</f>
        <v>-</v>
      </c>
      <c r="BF337" s="49" t="str">
        <f>IFERROR(VLOOKUP($BJ$5,Ledger!C337:K337,5,0),"-")</f>
        <v>-</v>
      </c>
      <c r="BG337" s="49" t="str">
        <f>IFERROR(VLOOKUP($BJ$5,Ledger!C337:K337,6,0),"-")</f>
        <v>-</v>
      </c>
      <c r="BH337" s="45">
        <f t="shared" si="82"/>
        <v>0</v>
      </c>
      <c r="BI337" s="45" t="str">
        <f>IFERROR(VLOOKUP($BJ$5,Ledger!C337:K337,9,0),"-")</f>
        <v>-</v>
      </c>
      <c r="BJ337" s="45" t="str">
        <f t="shared" si="83"/>
        <v>-</v>
      </c>
    </row>
    <row r="338" spans="1:62" ht="24" x14ac:dyDescent="0.2">
      <c r="A338" s="25" t="str">
        <f>IFERROR(VLOOKUP($H$5,Ledger!C338:K338,2,0),"-")</f>
        <v>-</v>
      </c>
      <c r="B338" s="49" t="str">
        <f>IFERROR(VLOOKUP($H$5,Ledger!C338:K338,3,0),"-")</f>
        <v>-</v>
      </c>
      <c r="C338" s="49" t="str">
        <f>IFERROR(VLOOKUP($H$5,Ledger!C338:K338,4,0),"-")</f>
        <v>-</v>
      </c>
      <c r="D338" s="49" t="str">
        <f>IFERROR(VLOOKUP($H$5,Ledger!C338:K338,5,0),"-")</f>
        <v>-</v>
      </c>
      <c r="E338" s="49" t="str">
        <f>IFERROR(VLOOKUP($H$5,Ledger!C338:K338,6,0),"-")</f>
        <v>-</v>
      </c>
      <c r="F338" s="45">
        <f t="shared" si="70"/>
        <v>0</v>
      </c>
      <c r="G338" s="45" t="str">
        <f>IFERROR(VLOOKUP($H$5,Ledger!C338:K338,9,0),"-")</f>
        <v>-</v>
      </c>
      <c r="H338" s="45" t="str">
        <f t="shared" si="71"/>
        <v>-</v>
      </c>
      <c r="J338" s="25" t="str">
        <f>IFERROR(VLOOKUP($Q$5,Ledger!C338:K338,2,0),"-")</f>
        <v>-</v>
      </c>
      <c r="K338" s="49" t="str">
        <f>IFERROR(VLOOKUP($Q$5,Ledger!C338:K338,3,0),"-")</f>
        <v>-</v>
      </c>
      <c r="L338" s="49" t="str">
        <f>IFERROR(VLOOKUP($Q$5,Ledger!C338:K338,4,0),"-")</f>
        <v>-</v>
      </c>
      <c r="M338" s="49" t="str">
        <f>IFERROR(VLOOKUP($Q$5,Ledger!C338:K338,5,0),"-")</f>
        <v>-</v>
      </c>
      <c r="N338" s="49" t="str">
        <f>IFERROR(VLOOKUP($Q$5,Ledger!C338:K338,6,0),"-")</f>
        <v>-</v>
      </c>
      <c r="O338" s="45">
        <f t="shared" si="72"/>
        <v>0</v>
      </c>
      <c r="P338" s="45" t="str">
        <f>IFERROR(VLOOKUP($Q$5,Ledger!C338:K338,9,0),"-")</f>
        <v>-</v>
      </c>
      <c r="Q338" s="45" t="str">
        <f t="shared" si="73"/>
        <v>-</v>
      </c>
      <c r="S338" s="25" t="str">
        <f>IFERROR(VLOOKUP($Z$5,Ledger!C338:K338,2,0),"-")</f>
        <v>-</v>
      </c>
      <c r="T338" s="49" t="str">
        <f>IFERROR(VLOOKUP($Z$5,Ledger!C338:K338,3,0),"-")</f>
        <v>-</v>
      </c>
      <c r="U338" s="49" t="str">
        <f>IFERROR(VLOOKUP($Z$5,Ledger!C338:K338,4,0),"-")</f>
        <v>-</v>
      </c>
      <c r="V338" s="49" t="str">
        <f>IFERROR(VLOOKUP($Z$5,Ledger!C338:K338,5,0),"-")</f>
        <v>-</v>
      </c>
      <c r="W338" s="49" t="str">
        <f>IFERROR(VLOOKUP($Z$5,Ledger!C338:K338,6,0),"-")</f>
        <v>-</v>
      </c>
      <c r="X338" s="45">
        <f t="shared" si="74"/>
        <v>0</v>
      </c>
      <c r="Y338" s="45" t="str">
        <f>IFERROR(VLOOKUP($Z$5,Ledger!C338:K338,9,0),"-")</f>
        <v>-</v>
      </c>
      <c r="Z338" s="45" t="str">
        <f t="shared" si="75"/>
        <v>-</v>
      </c>
      <c r="AB338" s="25" t="str">
        <f>IFERROR(VLOOKUP($AI$5,Ledger!C338:K338,2,0),"-")</f>
        <v>-</v>
      </c>
      <c r="AC338" s="49" t="str">
        <f>IFERROR(VLOOKUP($AI$5,Ledger!C338:K338,3,0),"-")</f>
        <v>-</v>
      </c>
      <c r="AD338" s="49" t="str">
        <f>IFERROR(VLOOKUP($AI$5,Ledger!C338:K338,4,0),"-")</f>
        <v>-</v>
      </c>
      <c r="AE338" s="49" t="str">
        <f>IFERROR(VLOOKUP($AI$5,Ledger!C338:K338,5,0),"-")</f>
        <v>-</v>
      </c>
      <c r="AF338" s="49" t="str">
        <f>IFERROR(VLOOKUP($AI$5,Ledger!C338:K338,6,0),"-")</f>
        <v>-</v>
      </c>
      <c r="AG338" s="45">
        <f t="shared" si="76"/>
        <v>0</v>
      </c>
      <c r="AH338" s="45" t="str">
        <f>IFERROR(VLOOKUP($AI$5,Ledger!C338:K338,9,0),"-")</f>
        <v>-</v>
      </c>
      <c r="AI338" s="45" t="str">
        <f t="shared" si="77"/>
        <v>-</v>
      </c>
      <c r="AK338" s="25" t="str">
        <f>IFERROR(VLOOKUP($AR$5,Ledger!C338:K338,2,0),"-")</f>
        <v>-</v>
      </c>
      <c r="AL338" s="49" t="str">
        <f>IFERROR(VLOOKUP($AR$5,Ledger!C338:K338,3,0),"-")</f>
        <v>-</v>
      </c>
      <c r="AM338" s="49" t="str">
        <f>IFERROR(VLOOKUP($AR$5,Ledger!C338:K338,4,0),"-")</f>
        <v>-</v>
      </c>
      <c r="AN338" s="49" t="str">
        <f>IFERROR(VLOOKUP($AR$5,Ledger!C338:K338,5,0),"-")</f>
        <v>-</v>
      </c>
      <c r="AO338" s="49" t="str">
        <f>IFERROR(VLOOKUP($AR$5,Ledger!C338:K338,6,0),"-")</f>
        <v>-</v>
      </c>
      <c r="AP338" s="45">
        <f t="shared" si="78"/>
        <v>0</v>
      </c>
      <c r="AQ338" s="45" t="str">
        <f>IFERROR(VLOOKUP($AR$5,Ledger!C338:K338,9,0),"-")</f>
        <v>-</v>
      </c>
      <c r="AR338" s="45" t="str">
        <f t="shared" si="79"/>
        <v>-</v>
      </c>
      <c r="AT338" s="25" t="str">
        <f>IFERROR(VLOOKUP($BA$5,Ledger!C338:K338,2,0),"-")</f>
        <v>-</v>
      </c>
      <c r="AU338" s="49" t="str">
        <f>IFERROR(VLOOKUP($BA$5,Ledger!C338:K338,3,0),"-")</f>
        <v>-</v>
      </c>
      <c r="AV338" s="49" t="str">
        <f>IFERROR(VLOOKUP($BA$5,Ledger!C338:K338,4,0),"-")</f>
        <v>-</v>
      </c>
      <c r="AW338" s="49" t="str">
        <f>IFERROR(VLOOKUP($BA$5,Ledger!C338:K338,5,0),"-")</f>
        <v>-</v>
      </c>
      <c r="AX338" s="49" t="str">
        <f>IFERROR(VLOOKUP($BA$5,Ledger!C338:K338,6,0),"-")</f>
        <v>-</v>
      </c>
      <c r="AY338" s="45">
        <f t="shared" si="80"/>
        <v>0</v>
      </c>
      <c r="AZ338" s="45" t="str">
        <f>IFERROR(VLOOKUP($BA$5,Ledger!C338:K338,9,0),"-")</f>
        <v>-</v>
      </c>
      <c r="BA338" s="45" t="str">
        <f t="shared" si="81"/>
        <v>-</v>
      </c>
      <c r="BC338" s="25" t="str">
        <f>IFERROR(VLOOKUP($BJ$5,Ledger!C338:K338,2,0),"-")</f>
        <v>-</v>
      </c>
      <c r="BD338" s="49" t="str">
        <f>IFERROR(VLOOKUP($BJ$5,Ledger!C338:K338,3,0),"-")</f>
        <v>-</v>
      </c>
      <c r="BE338" s="49" t="str">
        <f>IFERROR(VLOOKUP($BJ$5,Ledger!C338:K338,4,0),"-")</f>
        <v>-</v>
      </c>
      <c r="BF338" s="49" t="str">
        <f>IFERROR(VLOOKUP($BJ$5,Ledger!C338:K338,5,0),"-")</f>
        <v>-</v>
      </c>
      <c r="BG338" s="49" t="str">
        <f>IFERROR(VLOOKUP($BJ$5,Ledger!C338:K338,6,0),"-")</f>
        <v>-</v>
      </c>
      <c r="BH338" s="45">
        <f t="shared" si="82"/>
        <v>0</v>
      </c>
      <c r="BI338" s="45" t="str">
        <f>IFERROR(VLOOKUP($BJ$5,Ledger!C338:K338,9,0),"-")</f>
        <v>-</v>
      </c>
      <c r="BJ338" s="45" t="str">
        <f t="shared" si="83"/>
        <v>-</v>
      </c>
    </row>
    <row r="339" spans="1:62" ht="24" x14ac:dyDescent="0.2">
      <c r="A339" s="25" t="str">
        <f>IFERROR(VLOOKUP($H$5,Ledger!C339:K339,2,0),"-")</f>
        <v>-</v>
      </c>
      <c r="B339" s="49" t="str">
        <f>IFERROR(VLOOKUP($H$5,Ledger!C339:K339,3,0),"-")</f>
        <v>-</v>
      </c>
      <c r="C339" s="49" t="str">
        <f>IFERROR(VLOOKUP($H$5,Ledger!C339:K339,4,0),"-")</f>
        <v>-</v>
      </c>
      <c r="D339" s="49" t="str">
        <f>IFERROR(VLOOKUP($H$5,Ledger!C339:K339,5,0),"-")</f>
        <v>-</v>
      </c>
      <c r="E339" s="49" t="str">
        <f>IFERROR(VLOOKUP($H$5,Ledger!C339:K339,6,0),"-")</f>
        <v>-</v>
      </c>
      <c r="F339" s="45">
        <f t="shared" si="70"/>
        <v>0</v>
      </c>
      <c r="G339" s="45" t="str">
        <f>IFERROR(VLOOKUP($H$5,Ledger!C339:K339,9,0),"-")</f>
        <v>-</v>
      </c>
      <c r="H339" s="45" t="str">
        <f t="shared" si="71"/>
        <v>-</v>
      </c>
      <c r="J339" s="25" t="str">
        <f>IFERROR(VLOOKUP($Q$5,Ledger!C339:K339,2,0),"-")</f>
        <v>-</v>
      </c>
      <c r="K339" s="49" t="str">
        <f>IFERROR(VLOOKUP($Q$5,Ledger!C339:K339,3,0),"-")</f>
        <v>-</v>
      </c>
      <c r="L339" s="49" t="str">
        <f>IFERROR(VLOOKUP($Q$5,Ledger!C339:K339,4,0),"-")</f>
        <v>-</v>
      </c>
      <c r="M339" s="49" t="str">
        <f>IFERROR(VLOOKUP($Q$5,Ledger!C339:K339,5,0),"-")</f>
        <v>-</v>
      </c>
      <c r="N339" s="49" t="str">
        <f>IFERROR(VLOOKUP($Q$5,Ledger!C339:K339,6,0),"-")</f>
        <v>-</v>
      </c>
      <c r="O339" s="45">
        <f t="shared" si="72"/>
        <v>0</v>
      </c>
      <c r="P339" s="45" t="str">
        <f>IFERROR(VLOOKUP($Q$5,Ledger!C339:K339,9,0),"-")</f>
        <v>-</v>
      </c>
      <c r="Q339" s="45" t="str">
        <f t="shared" si="73"/>
        <v>-</v>
      </c>
      <c r="S339" s="25" t="str">
        <f>IFERROR(VLOOKUP($Z$5,Ledger!C339:K339,2,0),"-")</f>
        <v>-</v>
      </c>
      <c r="T339" s="49" t="str">
        <f>IFERROR(VLOOKUP($Z$5,Ledger!C339:K339,3,0),"-")</f>
        <v>-</v>
      </c>
      <c r="U339" s="49" t="str">
        <f>IFERROR(VLOOKUP($Z$5,Ledger!C339:K339,4,0),"-")</f>
        <v>-</v>
      </c>
      <c r="V339" s="49" t="str">
        <f>IFERROR(VLOOKUP($Z$5,Ledger!C339:K339,5,0),"-")</f>
        <v>-</v>
      </c>
      <c r="W339" s="49" t="str">
        <f>IFERROR(VLOOKUP($Z$5,Ledger!C339:K339,6,0),"-")</f>
        <v>-</v>
      </c>
      <c r="X339" s="45">
        <f t="shared" si="74"/>
        <v>0</v>
      </c>
      <c r="Y339" s="45" t="str">
        <f>IFERROR(VLOOKUP($Z$5,Ledger!C339:K339,9,0),"-")</f>
        <v>-</v>
      </c>
      <c r="Z339" s="45" t="str">
        <f t="shared" si="75"/>
        <v>-</v>
      </c>
      <c r="AB339" s="25" t="str">
        <f>IFERROR(VLOOKUP($AI$5,Ledger!C339:K339,2,0),"-")</f>
        <v>-</v>
      </c>
      <c r="AC339" s="49" t="str">
        <f>IFERROR(VLOOKUP($AI$5,Ledger!C339:K339,3,0),"-")</f>
        <v>-</v>
      </c>
      <c r="AD339" s="49" t="str">
        <f>IFERROR(VLOOKUP($AI$5,Ledger!C339:K339,4,0),"-")</f>
        <v>-</v>
      </c>
      <c r="AE339" s="49" t="str">
        <f>IFERROR(VLOOKUP($AI$5,Ledger!C339:K339,5,0),"-")</f>
        <v>-</v>
      </c>
      <c r="AF339" s="49" t="str">
        <f>IFERROR(VLOOKUP($AI$5,Ledger!C339:K339,6,0),"-")</f>
        <v>-</v>
      </c>
      <c r="AG339" s="45">
        <f t="shared" si="76"/>
        <v>0</v>
      </c>
      <c r="AH339" s="45" t="str">
        <f>IFERROR(VLOOKUP($AI$5,Ledger!C339:K339,9,0),"-")</f>
        <v>-</v>
      </c>
      <c r="AI339" s="45" t="str">
        <f t="shared" si="77"/>
        <v>-</v>
      </c>
      <c r="AK339" s="25" t="str">
        <f>IFERROR(VLOOKUP($AR$5,Ledger!C339:K339,2,0),"-")</f>
        <v>-</v>
      </c>
      <c r="AL339" s="49" t="str">
        <f>IFERROR(VLOOKUP($AR$5,Ledger!C339:K339,3,0),"-")</f>
        <v>-</v>
      </c>
      <c r="AM339" s="49" t="str">
        <f>IFERROR(VLOOKUP($AR$5,Ledger!C339:K339,4,0),"-")</f>
        <v>-</v>
      </c>
      <c r="AN339" s="49" t="str">
        <f>IFERROR(VLOOKUP($AR$5,Ledger!C339:K339,5,0),"-")</f>
        <v>-</v>
      </c>
      <c r="AO339" s="49" t="str">
        <f>IFERROR(VLOOKUP($AR$5,Ledger!C339:K339,6,0),"-")</f>
        <v>-</v>
      </c>
      <c r="AP339" s="45">
        <f t="shared" si="78"/>
        <v>0</v>
      </c>
      <c r="AQ339" s="45" t="str">
        <f>IFERROR(VLOOKUP($AR$5,Ledger!C339:K339,9,0),"-")</f>
        <v>-</v>
      </c>
      <c r="AR339" s="45" t="str">
        <f t="shared" si="79"/>
        <v>-</v>
      </c>
      <c r="AT339" s="25" t="str">
        <f>IFERROR(VLOOKUP($BA$5,Ledger!C339:K339,2,0),"-")</f>
        <v>-</v>
      </c>
      <c r="AU339" s="49" t="str">
        <f>IFERROR(VLOOKUP($BA$5,Ledger!C339:K339,3,0),"-")</f>
        <v>-</v>
      </c>
      <c r="AV339" s="49" t="str">
        <f>IFERROR(VLOOKUP($BA$5,Ledger!C339:K339,4,0),"-")</f>
        <v>-</v>
      </c>
      <c r="AW339" s="49" t="str">
        <f>IFERROR(VLOOKUP($BA$5,Ledger!C339:K339,5,0),"-")</f>
        <v>-</v>
      </c>
      <c r="AX339" s="49" t="str">
        <f>IFERROR(VLOOKUP($BA$5,Ledger!C339:K339,6,0),"-")</f>
        <v>-</v>
      </c>
      <c r="AY339" s="45">
        <f t="shared" si="80"/>
        <v>0</v>
      </c>
      <c r="AZ339" s="45" t="str">
        <f>IFERROR(VLOOKUP($BA$5,Ledger!C339:K339,9,0),"-")</f>
        <v>-</v>
      </c>
      <c r="BA339" s="45" t="str">
        <f t="shared" si="81"/>
        <v>-</v>
      </c>
      <c r="BC339" s="25" t="str">
        <f>IFERROR(VLOOKUP($BJ$5,Ledger!C339:K339,2,0),"-")</f>
        <v>-</v>
      </c>
      <c r="BD339" s="49" t="str">
        <f>IFERROR(VLOOKUP($BJ$5,Ledger!C339:K339,3,0),"-")</f>
        <v>-</v>
      </c>
      <c r="BE339" s="49" t="str">
        <f>IFERROR(VLOOKUP($BJ$5,Ledger!C339:K339,4,0),"-")</f>
        <v>-</v>
      </c>
      <c r="BF339" s="49" t="str">
        <f>IFERROR(VLOOKUP($BJ$5,Ledger!C339:K339,5,0),"-")</f>
        <v>-</v>
      </c>
      <c r="BG339" s="49" t="str">
        <f>IFERROR(VLOOKUP($BJ$5,Ledger!C339:K339,6,0),"-")</f>
        <v>-</v>
      </c>
      <c r="BH339" s="45">
        <f t="shared" si="82"/>
        <v>0</v>
      </c>
      <c r="BI339" s="45" t="str">
        <f>IFERROR(VLOOKUP($BJ$5,Ledger!C339:K339,9,0),"-")</f>
        <v>-</v>
      </c>
      <c r="BJ339" s="45" t="str">
        <f t="shared" si="83"/>
        <v>-</v>
      </c>
    </row>
    <row r="340" spans="1:62" ht="24" x14ac:dyDescent="0.2">
      <c r="A340" s="25" t="str">
        <f>IFERROR(VLOOKUP($H$5,Ledger!C340:K340,2,0),"-")</f>
        <v>-</v>
      </c>
      <c r="B340" s="49" t="str">
        <f>IFERROR(VLOOKUP($H$5,Ledger!C340:K340,3,0),"-")</f>
        <v>-</v>
      </c>
      <c r="C340" s="49" t="str">
        <f>IFERROR(VLOOKUP($H$5,Ledger!C340:K340,4,0),"-")</f>
        <v>-</v>
      </c>
      <c r="D340" s="49" t="str">
        <f>IFERROR(VLOOKUP($H$5,Ledger!C340:K340,5,0),"-")</f>
        <v>-</v>
      </c>
      <c r="E340" s="49" t="str">
        <f>IFERROR(VLOOKUP($H$5,Ledger!C340:K340,6,0),"-")</f>
        <v>-</v>
      </c>
      <c r="F340" s="45">
        <f t="shared" si="70"/>
        <v>0</v>
      </c>
      <c r="G340" s="45" t="str">
        <f>IFERROR(VLOOKUP($H$5,Ledger!C340:K340,9,0),"-")</f>
        <v>-</v>
      </c>
      <c r="H340" s="45" t="str">
        <f t="shared" si="71"/>
        <v>-</v>
      </c>
      <c r="J340" s="25" t="str">
        <f>IFERROR(VLOOKUP($Q$5,Ledger!C340:K340,2,0),"-")</f>
        <v>-</v>
      </c>
      <c r="K340" s="49" t="str">
        <f>IFERROR(VLOOKUP($Q$5,Ledger!C340:K340,3,0),"-")</f>
        <v>-</v>
      </c>
      <c r="L340" s="49" t="str">
        <f>IFERROR(VLOOKUP($Q$5,Ledger!C340:K340,4,0),"-")</f>
        <v>-</v>
      </c>
      <c r="M340" s="49" t="str">
        <f>IFERROR(VLOOKUP($Q$5,Ledger!C340:K340,5,0),"-")</f>
        <v>-</v>
      </c>
      <c r="N340" s="49" t="str">
        <f>IFERROR(VLOOKUP($Q$5,Ledger!C340:K340,6,0),"-")</f>
        <v>-</v>
      </c>
      <c r="O340" s="45">
        <f t="shared" si="72"/>
        <v>0</v>
      </c>
      <c r="P340" s="45" t="str">
        <f>IFERROR(VLOOKUP($Q$5,Ledger!C340:K340,9,0),"-")</f>
        <v>-</v>
      </c>
      <c r="Q340" s="45" t="str">
        <f t="shared" si="73"/>
        <v>-</v>
      </c>
      <c r="S340" s="25" t="str">
        <f>IFERROR(VLOOKUP($Z$5,Ledger!C340:K340,2,0),"-")</f>
        <v>-</v>
      </c>
      <c r="T340" s="49" t="str">
        <f>IFERROR(VLOOKUP($Z$5,Ledger!C340:K340,3,0),"-")</f>
        <v>-</v>
      </c>
      <c r="U340" s="49" t="str">
        <f>IFERROR(VLOOKUP($Z$5,Ledger!C340:K340,4,0),"-")</f>
        <v>-</v>
      </c>
      <c r="V340" s="49" t="str">
        <f>IFERROR(VLOOKUP($Z$5,Ledger!C340:K340,5,0),"-")</f>
        <v>-</v>
      </c>
      <c r="W340" s="49" t="str">
        <f>IFERROR(VLOOKUP($Z$5,Ledger!C340:K340,6,0),"-")</f>
        <v>-</v>
      </c>
      <c r="X340" s="45">
        <f t="shared" si="74"/>
        <v>0</v>
      </c>
      <c r="Y340" s="45" t="str">
        <f>IFERROR(VLOOKUP($Z$5,Ledger!C340:K340,9,0),"-")</f>
        <v>-</v>
      </c>
      <c r="Z340" s="45" t="str">
        <f t="shared" si="75"/>
        <v>-</v>
      </c>
      <c r="AB340" s="25" t="str">
        <f>IFERROR(VLOOKUP($AI$5,Ledger!C340:K340,2,0),"-")</f>
        <v>-</v>
      </c>
      <c r="AC340" s="49" t="str">
        <f>IFERROR(VLOOKUP($AI$5,Ledger!C340:K340,3,0),"-")</f>
        <v>-</v>
      </c>
      <c r="AD340" s="49" t="str">
        <f>IFERROR(VLOOKUP($AI$5,Ledger!C340:K340,4,0),"-")</f>
        <v>-</v>
      </c>
      <c r="AE340" s="49" t="str">
        <f>IFERROR(VLOOKUP($AI$5,Ledger!C340:K340,5,0),"-")</f>
        <v>-</v>
      </c>
      <c r="AF340" s="49" t="str">
        <f>IFERROR(VLOOKUP($AI$5,Ledger!C340:K340,6,0),"-")</f>
        <v>-</v>
      </c>
      <c r="AG340" s="45">
        <f t="shared" si="76"/>
        <v>0</v>
      </c>
      <c r="AH340" s="45" t="str">
        <f>IFERROR(VLOOKUP($AI$5,Ledger!C340:K340,9,0),"-")</f>
        <v>-</v>
      </c>
      <c r="AI340" s="45" t="str">
        <f t="shared" si="77"/>
        <v>-</v>
      </c>
      <c r="AK340" s="25" t="str">
        <f>IFERROR(VLOOKUP($AR$5,Ledger!C340:K340,2,0),"-")</f>
        <v>-</v>
      </c>
      <c r="AL340" s="49" t="str">
        <f>IFERROR(VLOOKUP($AR$5,Ledger!C340:K340,3,0),"-")</f>
        <v>-</v>
      </c>
      <c r="AM340" s="49" t="str">
        <f>IFERROR(VLOOKUP($AR$5,Ledger!C340:K340,4,0),"-")</f>
        <v>-</v>
      </c>
      <c r="AN340" s="49" t="str">
        <f>IFERROR(VLOOKUP($AR$5,Ledger!C340:K340,5,0),"-")</f>
        <v>-</v>
      </c>
      <c r="AO340" s="49" t="str">
        <f>IFERROR(VLOOKUP($AR$5,Ledger!C340:K340,6,0),"-")</f>
        <v>-</v>
      </c>
      <c r="AP340" s="45">
        <f t="shared" si="78"/>
        <v>0</v>
      </c>
      <c r="AQ340" s="45" t="str">
        <f>IFERROR(VLOOKUP($AR$5,Ledger!C340:K340,9,0),"-")</f>
        <v>-</v>
      </c>
      <c r="AR340" s="45" t="str">
        <f t="shared" si="79"/>
        <v>-</v>
      </c>
      <c r="AT340" s="25" t="str">
        <f>IFERROR(VLOOKUP($BA$5,Ledger!C340:K340,2,0),"-")</f>
        <v>-</v>
      </c>
      <c r="AU340" s="49" t="str">
        <f>IFERROR(VLOOKUP($BA$5,Ledger!C340:K340,3,0),"-")</f>
        <v>-</v>
      </c>
      <c r="AV340" s="49" t="str">
        <f>IFERROR(VLOOKUP($BA$5,Ledger!C340:K340,4,0),"-")</f>
        <v>-</v>
      </c>
      <c r="AW340" s="49" t="str">
        <f>IFERROR(VLOOKUP($BA$5,Ledger!C340:K340,5,0),"-")</f>
        <v>-</v>
      </c>
      <c r="AX340" s="49" t="str">
        <f>IFERROR(VLOOKUP($BA$5,Ledger!C340:K340,6,0),"-")</f>
        <v>-</v>
      </c>
      <c r="AY340" s="45">
        <f t="shared" si="80"/>
        <v>0</v>
      </c>
      <c r="AZ340" s="45" t="str">
        <f>IFERROR(VLOOKUP($BA$5,Ledger!C340:K340,9,0),"-")</f>
        <v>-</v>
      </c>
      <c r="BA340" s="45" t="str">
        <f t="shared" si="81"/>
        <v>-</v>
      </c>
      <c r="BC340" s="25" t="str">
        <f>IFERROR(VLOOKUP($BJ$5,Ledger!C340:K340,2,0),"-")</f>
        <v>-</v>
      </c>
      <c r="BD340" s="49" t="str">
        <f>IFERROR(VLOOKUP($BJ$5,Ledger!C340:K340,3,0),"-")</f>
        <v>-</v>
      </c>
      <c r="BE340" s="49" t="str">
        <f>IFERROR(VLOOKUP($BJ$5,Ledger!C340:K340,4,0),"-")</f>
        <v>-</v>
      </c>
      <c r="BF340" s="49" t="str">
        <f>IFERROR(VLOOKUP($BJ$5,Ledger!C340:K340,5,0),"-")</f>
        <v>-</v>
      </c>
      <c r="BG340" s="49" t="str">
        <f>IFERROR(VLOOKUP($BJ$5,Ledger!C340:K340,6,0),"-")</f>
        <v>-</v>
      </c>
      <c r="BH340" s="45">
        <f t="shared" si="82"/>
        <v>0</v>
      </c>
      <c r="BI340" s="45" t="str">
        <f>IFERROR(VLOOKUP($BJ$5,Ledger!C340:K340,9,0),"-")</f>
        <v>-</v>
      </c>
      <c r="BJ340" s="45" t="str">
        <f t="shared" si="83"/>
        <v>-</v>
      </c>
    </row>
    <row r="341" spans="1:62" ht="24" x14ac:dyDescent="0.2">
      <c r="A341" s="25" t="str">
        <f>IFERROR(VLOOKUP($H$5,Ledger!C341:K341,2,0),"-")</f>
        <v>-</v>
      </c>
      <c r="B341" s="49" t="str">
        <f>IFERROR(VLOOKUP($H$5,Ledger!C341:K341,3,0),"-")</f>
        <v>-</v>
      </c>
      <c r="C341" s="49" t="str">
        <f>IFERROR(VLOOKUP($H$5,Ledger!C341:K341,4,0),"-")</f>
        <v>-</v>
      </c>
      <c r="D341" s="49" t="str">
        <f>IFERROR(VLOOKUP($H$5,Ledger!C341:K341,5,0),"-")</f>
        <v>-</v>
      </c>
      <c r="E341" s="49" t="str">
        <f>IFERROR(VLOOKUP($H$5,Ledger!C341:K341,6,0),"-")</f>
        <v>-</v>
      </c>
      <c r="F341" s="45">
        <f t="shared" si="70"/>
        <v>0</v>
      </c>
      <c r="G341" s="45" t="str">
        <f>IFERROR(VLOOKUP($H$5,Ledger!C341:K341,9,0),"-")</f>
        <v>-</v>
      </c>
      <c r="H341" s="45" t="str">
        <f t="shared" si="71"/>
        <v>-</v>
      </c>
      <c r="J341" s="25" t="str">
        <f>IFERROR(VLOOKUP($Q$5,Ledger!C341:K341,2,0),"-")</f>
        <v>-</v>
      </c>
      <c r="K341" s="49" t="str">
        <f>IFERROR(VLOOKUP($Q$5,Ledger!C341:K341,3,0),"-")</f>
        <v>-</v>
      </c>
      <c r="L341" s="49" t="str">
        <f>IFERROR(VLOOKUP($Q$5,Ledger!C341:K341,4,0),"-")</f>
        <v>-</v>
      </c>
      <c r="M341" s="49" t="str">
        <f>IFERROR(VLOOKUP($Q$5,Ledger!C341:K341,5,0),"-")</f>
        <v>-</v>
      </c>
      <c r="N341" s="49" t="str">
        <f>IFERROR(VLOOKUP($Q$5,Ledger!C341:K341,6,0),"-")</f>
        <v>-</v>
      </c>
      <c r="O341" s="45">
        <f t="shared" si="72"/>
        <v>0</v>
      </c>
      <c r="P341" s="45" t="str">
        <f>IFERROR(VLOOKUP($Q$5,Ledger!C341:K341,9,0),"-")</f>
        <v>-</v>
      </c>
      <c r="Q341" s="45" t="str">
        <f t="shared" si="73"/>
        <v>-</v>
      </c>
      <c r="S341" s="25" t="str">
        <f>IFERROR(VLOOKUP($Z$5,Ledger!C341:K341,2,0),"-")</f>
        <v>-</v>
      </c>
      <c r="T341" s="49" t="str">
        <f>IFERROR(VLOOKUP($Z$5,Ledger!C341:K341,3,0),"-")</f>
        <v>-</v>
      </c>
      <c r="U341" s="49" t="str">
        <f>IFERROR(VLOOKUP($Z$5,Ledger!C341:K341,4,0),"-")</f>
        <v>-</v>
      </c>
      <c r="V341" s="49" t="str">
        <f>IFERROR(VLOOKUP($Z$5,Ledger!C341:K341,5,0),"-")</f>
        <v>-</v>
      </c>
      <c r="W341" s="49" t="str">
        <f>IFERROR(VLOOKUP($Z$5,Ledger!C341:K341,6,0),"-")</f>
        <v>-</v>
      </c>
      <c r="X341" s="45">
        <f t="shared" si="74"/>
        <v>0</v>
      </c>
      <c r="Y341" s="45" t="str">
        <f>IFERROR(VLOOKUP($Z$5,Ledger!C341:K341,9,0),"-")</f>
        <v>-</v>
      </c>
      <c r="Z341" s="45" t="str">
        <f t="shared" si="75"/>
        <v>-</v>
      </c>
      <c r="AB341" s="25" t="str">
        <f>IFERROR(VLOOKUP($AI$5,Ledger!C341:K341,2,0),"-")</f>
        <v>-</v>
      </c>
      <c r="AC341" s="49" t="str">
        <f>IFERROR(VLOOKUP($AI$5,Ledger!C341:K341,3,0),"-")</f>
        <v>-</v>
      </c>
      <c r="AD341" s="49" t="str">
        <f>IFERROR(VLOOKUP($AI$5,Ledger!C341:K341,4,0),"-")</f>
        <v>-</v>
      </c>
      <c r="AE341" s="49" t="str">
        <f>IFERROR(VLOOKUP($AI$5,Ledger!C341:K341,5,0),"-")</f>
        <v>-</v>
      </c>
      <c r="AF341" s="49" t="str">
        <f>IFERROR(VLOOKUP($AI$5,Ledger!C341:K341,6,0),"-")</f>
        <v>-</v>
      </c>
      <c r="AG341" s="45">
        <f t="shared" si="76"/>
        <v>0</v>
      </c>
      <c r="AH341" s="45" t="str">
        <f>IFERROR(VLOOKUP($AI$5,Ledger!C341:K341,9,0),"-")</f>
        <v>-</v>
      </c>
      <c r="AI341" s="45" t="str">
        <f t="shared" si="77"/>
        <v>-</v>
      </c>
      <c r="AK341" s="25" t="str">
        <f>IFERROR(VLOOKUP($AR$5,Ledger!C341:K341,2,0),"-")</f>
        <v>-</v>
      </c>
      <c r="AL341" s="49" t="str">
        <f>IFERROR(VLOOKUP($AR$5,Ledger!C341:K341,3,0),"-")</f>
        <v>-</v>
      </c>
      <c r="AM341" s="49" t="str">
        <f>IFERROR(VLOOKUP($AR$5,Ledger!C341:K341,4,0),"-")</f>
        <v>-</v>
      </c>
      <c r="AN341" s="49" t="str">
        <f>IFERROR(VLOOKUP($AR$5,Ledger!C341:K341,5,0),"-")</f>
        <v>-</v>
      </c>
      <c r="AO341" s="49" t="str">
        <f>IFERROR(VLOOKUP($AR$5,Ledger!C341:K341,6,0),"-")</f>
        <v>-</v>
      </c>
      <c r="AP341" s="45">
        <f t="shared" si="78"/>
        <v>0</v>
      </c>
      <c r="AQ341" s="45" t="str">
        <f>IFERROR(VLOOKUP($AR$5,Ledger!C341:K341,9,0),"-")</f>
        <v>-</v>
      </c>
      <c r="AR341" s="45" t="str">
        <f t="shared" si="79"/>
        <v>-</v>
      </c>
      <c r="AT341" s="25" t="str">
        <f>IFERROR(VLOOKUP($BA$5,Ledger!C341:K341,2,0),"-")</f>
        <v>-</v>
      </c>
      <c r="AU341" s="49" t="str">
        <f>IFERROR(VLOOKUP($BA$5,Ledger!C341:K341,3,0),"-")</f>
        <v>-</v>
      </c>
      <c r="AV341" s="49" t="str">
        <f>IFERROR(VLOOKUP($BA$5,Ledger!C341:K341,4,0),"-")</f>
        <v>-</v>
      </c>
      <c r="AW341" s="49" t="str">
        <f>IFERROR(VLOOKUP($BA$5,Ledger!C341:K341,5,0),"-")</f>
        <v>-</v>
      </c>
      <c r="AX341" s="49" t="str">
        <f>IFERROR(VLOOKUP($BA$5,Ledger!C341:K341,6,0),"-")</f>
        <v>-</v>
      </c>
      <c r="AY341" s="45">
        <f t="shared" si="80"/>
        <v>0</v>
      </c>
      <c r="AZ341" s="45" t="str">
        <f>IFERROR(VLOOKUP($BA$5,Ledger!C341:K341,9,0),"-")</f>
        <v>-</v>
      </c>
      <c r="BA341" s="45" t="str">
        <f t="shared" si="81"/>
        <v>-</v>
      </c>
      <c r="BC341" s="25" t="str">
        <f>IFERROR(VLOOKUP($BJ$5,Ledger!C341:K341,2,0),"-")</f>
        <v>-</v>
      </c>
      <c r="BD341" s="49" t="str">
        <f>IFERROR(VLOOKUP($BJ$5,Ledger!C341:K341,3,0),"-")</f>
        <v>-</v>
      </c>
      <c r="BE341" s="49" t="str">
        <f>IFERROR(VLOOKUP($BJ$5,Ledger!C341:K341,4,0),"-")</f>
        <v>-</v>
      </c>
      <c r="BF341" s="49" t="str">
        <f>IFERROR(VLOOKUP($BJ$5,Ledger!C341:K341,5,0),"-")</f>
        <v>-</v>
      </c>
      <c r="BG341" s="49" t="str">
        <f>IFERROR(VLOOKUP($BJ$5,Ledger!C341:K341,6,0),"-")</f>
        <v>-</v>
      </c>
      <c r="BH341" s="45">
        <f t="shared" si="82"/>
        <v>0</v>
      </c>
      <c r="BI341" s="45" t="str">
        <f>IFERROR(VLOOKUP($BJ$5,Ledger!C341:K341,9,0),"-")</f>
        <v>-</v>
      </c>
      <c r="BJ341" s="45" t="str">
        <f t="shared" si="83"/>
        <v>-</v>
      </c>
    </row>
    <row r="342" spans="1:62" ht="24" x14ac:dyDescent="0.2">
      <c r="A342" s="25" t="str">
        <f>IFERROR(VLOOKUP($H$5,Ledger!C342:K342,2,0),"-")</f>
        <v>-</v>
      </c>
      <c r="B342" s="49" t="str">
        <f>IFERROR(VLOOKUP($H$5,Ledger!C342:K342,3,0),"-")</f>
        <v>-</v>
      </c>
      <c r="C342" s="49" t="str">
        <f>IFERROR(VLOOKUP($H$5,Ledger!C342:K342,4,0),"-")</f>
        <v>-</v>
      </c>
      <c r="D342" s="49" t="str">
        <f>IFERROR(VLOOKUP($H$5,Ledger!C342:K342,5,0),"-")</f>
        <v>-</v>
      </c>
      <c r="E342" s="49" t="str">
        <f>IFERROR(VLOOKUP($H$5,Ledger!C342:K342,6,0),"-")</f>
        <v>-</v>
      </c>
      <c r="F342" s="45">
        <f t="shared" si="70"/>
        <v>0</v>
      </c>
      <c r="G342" s="45" t="str">
        <f>IFERROR(VLOOKUP($H$5,Ledger!C342:K342,9,0),"-")</f>
        <v>-</v>
      </c>
      <c r="H342" s="45" t="str">
        <f t="shared" si="71"/>
        <v>-</v>
      </c>
      <c r="J342" s="25" t="str">
        <f>IFERROR(VLOOKUP($Q$5,Ledger!C342:K342,2,0),"-")</f>
        <v>-</v>
      </c>
      <c r="K342" s="49" t="str">
        <f>IFERROR(VLOOKUP($Q$5,Ledger!C342:K342,3,0),"-")</f>
        <v>-</v>
      </c>
      <c r="L342" s="49" t="str">
        <f>IFERROR(VLOOKUP($Q$5,Ledger!C342:K342,4,0),"-")</f>
        <v>-</v>
      </c>
      <c r="M342" s="49" t="str">
        <f>IFERROR(VLOOKUP($Q$5,Ledger!C342:K342,5,0),"-")</f>
        <v>-</v>
      </c>
      <c r="N342" s="49" t="str">
        <f>IFERROR(VLOOKUP($Q$5,Ledger!C342:K342,6,0),"-")</f>
        <v>-</v>
      </c>
      <c r="O342" s="45">
        <f t="shared" si="72"/>
        <v>0</v>
      </c>
      <c r="P342" s="45" t="str">
        <f>IFERROR(VLOOKUP($Q$5,Ledger!C342:K342,9,0),"-")</f>
        <v>-</v>
      </c>
      <c r="Q342" s="45" t="str">
        <f t="shared" si="73"/>
        <v>-</v>
      </c>
      <c r="S342" s="25" t="str">
        <f>IFERROR(VLOOKUP($Z$5,Ledger!C342:K342,2,0),"-")</f>
        <v>-</v>
      </c>
      <c r="T342" s="49" t="str">
        <f>IFERROR(VLOOKUP($Z$5,Ledger!C342:K342,3,0),"-")</f>
        <v>-</v>
      </c>
      <c r="U342" s="49" t="str">
        <f>IFERROR(VLOOKUP($Z$5,Ledger!C342:K342,4,0),"-")</f>
        <v>-</v>
      </c>
      <c r="V342" s="49" t="str">
        <f>IFERROR(VLOOKUP($Z$5,Ledger!C342:K342,5,0),"-")</f>
        <v>-</v>
      </c>
      <c r="W342" s="49" t="str">
        <f>IFERROR(VLOOKUP($Z$5,Ledger!C342:K342,6,0),"-")</f>
        <v>-</v>
      </c>
      <c r="X342" s="45">
        <f t="shared" si="74"/>
        <v>0</v>
      </c>
      <c r="Y342" s="45" t="str">
        <f>IFERROR(VLOOKUP($Z$5,Ledger!C342:K342,9,0),"-")</f>
        <v>-</v>
      </c>
      <c r="Z342" s="45" t="str">
        <f t="shared" si="75"/>
        <v>-</v>
      </c>
      <c r="AB342" s="25" t="str">
        <f>IFERROR(VLOOKUP($AI$5,Ledger!C342:K342,2,0),"-")</f>
        <v>-</v>
      </c>
      <c r="AC342" s="49" t="str">
        <f>IFERROR(VLOOKUP($AI$5,Ledger!C342:K342,3,0),"-")</f>
        <v>-</v>
      </c>
      <c r="AD342" s="49" t="str">
        <f>IFERROR(VLOOKUP($AI$5,Ledger!C342:K342,4,0),"-")</f>
        <v>-</v>
      </c>
      <c r="AE342" s="49" t="str">
        <f>IFERROR(VLOOKUP($AI$5,Ledger!C342:K342,5,0),"-")</f>
        <v>-</v>
      </c>
      <c r="AF342" s="49" t="str">
        <f>IFERROR(VLOOKUP($AI$5,Ledger!C342:K342,6,0),"-")</f>
        <v>-</v>
      </c>
      <c r="AG342" s="45">
        <f t="shared" si="76"/>
        <v>0</v>
      </c>
      <c r="AH342" s="45" t="str">
        <f>IFERROR(VLOOKUP($AI$5,Ledger!C342:K342,9,0),"-")</f>
        <v>-</v>
      </c>
      <c r="AI342" s="45" t="str">
        <f t="shared" si="77"/>
        <v>-</v>
      </c>
      <c r="AK342" s="25" t="str">
        <f>IFERROR(VLOOKUP($AR$5,Ledger!C342:K342,2,0),"-")</f>
        <v>-</v>
      </c>
      <c r="AL342" s="49" t="str">
        <f>IFERROR(VLOOKUP($AR$5,Ledger!C342:K342,3,0),"-")</f>
        <v>-</v>
      </c>
      <c r="AM342" s="49" t="str">
        <f>IFERROR(VLOOKUP($AR$5,Ledger!C342:K342,4,0),"-")</f>
        <v>-</v>
      </c>
      <c r="AN342" s="49" t="str">
        <f>IFERROR(VLOOKUP($AR$5,Ledger!C342:K342,5,0),"-")</f>
        <v>-</v>
      </c>
      <c r="AO342" s="49" t="str">
        <f>IFERROR(VLOOKUP($AR$5,Ledger!C342:K342,6,0),"-")</f>
        <v>-</v>
      </c>
      <c r="AP342" s="45">
        <f t="shared" si="78"/>
        <v>0</v>
      </c>
      <c r="AQ342" s="45" t="str">
        <f>IFERROR(VLOOKUP($AR$5,Ledger!C342:K342,9,0),"-")</f>
        <v>-</v>
      </c>
      <c r="AR342" s="45" t="str">
        <f t="shared" si="79"/>
        <v>-</v>
      </c>
      <c r="AT342" s="25" t="str">
        <f>IFERROR(VLOOKUP($BA$5,Ledger!C342:K342,2,0),"-")</f>
        <v>-</v>
      </c>
      <c r="AU342" s="49" t="str">
        <f>IFERROR(VLOOKUP($BA$5,Ledger!C342:K342,3,0),"-")</f>
        <v>-</v>
      </c>
      <c r="AV342" s="49" t="str">
        <f>IFERROR(VLOOKUP($BA$5,Ledger!C342:K342,4,0),"-")</f>
        <v>-</v>
      </c>
      <c r="AW342" s="49" t="str">
        <f>IFERROR(VLOOKUP($BA$5,Ledger!C342:K342,5,0),"-")</f>
        <v>-</v>
      </c>
      <c r="AX342" s="49" t="str">
        <f>IFERROR(VLOOKUP($BA$5,Ledger!C342:K342,6,0),"-")</f>
        <v>-</v>
      </c>
      <c r="AY342" s="45">
        <f t="shared" si="80"/>
        <v>0</v>
      </c>
      <c r="AZ342" s="45" t="str">
        <f>IFERROR(VLOOKUP($BA$5,Ledger!C342:K342,9,0),"-")</f>
        <v>-</v>
      </c>
      <c r="BA342" s="45" t="str">
        <f t="shared" si="81"/>
        <v>-</v>
      </c>
      <c r="BC342" s="25" t="str">
        <f>IFERROR(VLOOKUP($BJ$5,Ledger!C342:K342,2,0),"-")</f>
        <v>-</v>
      </c>
      <c r="BD342" s="49" t="str">
        <f>IFERROR(VLOOKUP($BJ$5,Ledger!C342:K342,3,0),"-")</f>
        <v>-</v>
      </c>
      <c r="BE342" s="49" t="str">
        <f>IFERROR(VLOOKUP($BJ$5,Ledger!C342:K342,4,0),"-")</f>
        <v>-</v>
      </c>
      <c r="BF342" s="49" t="str">
        <f>IFERROR(VLOOKUP($BJ$5,Ledger!C342:K342,5,0),"-")</f>
        <v>-</v>
      </c>
      <c r="BG342" s="49" t="str">
        <f>IFERROR(VLOOKUP($BJ$5,Ledger!C342:K342,6,0),"-")</f>
        <v>-</v>
      </c>
      <c r="BH342" s="45">
        <f t="shared" si="82"/>
        <v>0</v>
      </c>
      <c r="BI342" s="45" t="str">
        <f>IFERROR(VLOOKUP($BJ$5,Ledger!C342:K342,9,0),"-")</f>
        <v>-</v>
      </c>
      <c r="BJ342" s="45" t="str">
        <f t="shared" si="83"/>
        <v>-</v>
      </c>
    </row>
    <row r="343" spans="1:62" ht="24" x14ac:dyDescent="0.2">
      <c r="A343" s="25" t="str">
        <f>IFERROR(VLOOKUP($H$5,Ledger!C343:K343,2,0),"-")</f>
        <v>-</v>
      </c>
      <c r="B343" s="49" t="str">
        <f>IFERROR(VLOOKUP($H$5,Ledger!C343:K343,3,0),"-")</f>
        <v>-</v>
      </c>
      <c r="C343" s="49" t="str">
        <f>IFERROR(VLOOKUP($H$5,Ledger!C343:K343,4,0),"-")</f>
        <v>-</v>
      </c>
      <c r="D343" s="49" t="str">
        <f>IFERROR(VLOOKUP($H$5,Ledger!C343:K343,5,0),"-")</f>
        <v>-</v>
      </c>
      <c r="E343" s="49" t="str">
        <f>IFERROR(VLOOKUP($H$5,Ledger!C343:K343,6,0),"-")</f>
        <v>-</v>
      </c>
      <c r="F343" s="45">
        <f t="shared" si="70"/>
        <v>0</v>
      </c>
      <c r="G343" s="45" t="str">
        <f>IFERROR(VLOOKUP($H$5,Ledger!C343:K343,9,0),"-")</f>
        <v>-</v>
      </c>
      <c r="H343" s="45" t="str">
        <f t="shared" si="71"/>
        <v>-</v>
      </c>
      <c r="J343" s="25" t="str">
        <f>IFERROR(VLOOKUP($Q$5,Ledger!C343:K343,2,0),"-")</f>
        <v>-</v>
      </c>
      <c r="K343" s="49" t="str">
        <f>IFERROR(VLOOKUP($Q$5,Ledger!C343:K343,3,0),"-")</f>
        <v>-</v>
      </c>
      <c r="L343" s="49" t="str">
        <f>IFERROR(VLOOKUP($Q$5,Ledger!C343:K343,4,0),"-")</f>
        <v>-</v>
      </c>
      <c r="M343" s="49" t="str">
        <f>IFERROR(VLOOKUP($Q$5,Ledger!C343:K343,5,0),"-")</f>
        <v>-</v>
      </c>
      <c r="N343" s="49" t="str">
        <f>IFERROR(VLOOKUP($Q$5,Ledger!C343:K343,6,0),"-")</f>
        <v>-</v>
      </c>
      <c r="O343" s="45">
        <f t="shared" si="72"/>
        <v>0</v>
      </c>
      <c r="P343" s="45" t="str">
        <f>IFERROR(VLOOKUP($Q$5,Ledger!C343:K343,9,0),"-")</f>
        <v>-</v>
      </c>
      <c r="Q343" s="45" t="str">
        <f t="shared" si="73"/>
        <v>-</v>
      </c>
      <c r="S343" s="25" t="str">
        <f>IFERROR(VLOOKUP($Z$5,Ledger!C343:K343,2,0),"-")</f>
        <v>-</v>
      </c>
      <c r="T343" s="49" t="str">
        <f>IFERROR(VLOOKUP($Z$5,Ledger!C343:K343,3,0),"-")</f>
        <v>-</v>
      </c>
      <c r="U343" s="49" t="str">
        <f>IFERROR(VLOOKUP($Z$5,Ledger!C343:K343,4,0),"-")</f>
        <v>-</v>
      </c>
      <c r="V343" s="49" t="str">
        <f>IFERROR(VLOOKUP($Z$5,Ledger!C343:K343,5,0),"-")</f>
        <v>-</v>
      </c>
      <c r="W343" s="49" t="str">
        <f>IFERROR(VLOOKUP($Z$5,Ledger!C343:K343,6,0),"-")</f>
        <v>-</v>
      </c>
      <c r="X343" s="45">
        <f t="shared" si="74"/>
        <v>0</v>
      </c>
      <c r="Y343" s="45" t="str">
        <f>IFERROR(VLOOKUP($Z$5,Ledger!C343:K343,9,0),"-")</f>
        <v>-</v>
      </c>
      <c r="Z343" s="45" t="str">
        <f t="shared" si="75"/>
        <v>-</v>
      </c>
      <c r="AB343" s="25" t="str">
        <f>IFERROR(VLOOKUP($AI$5,Ledger!C343:K343,2,0),"-")</f>
        <v>-</v>
      </c>
      <c r="AC343" s="49" t="str">
        <f>IFERROR(VLOOKUP($AI$5,Ledger!C343:K343,3,0),"-")</f>
        <v>-</v>
      </c>
      <c r="AD343" s="49" t="str">
        <f>IFERROR(VLOOKUP($AI$5,Ledger!C343:K343,4,0),"-")</f>
        <v>-</v>
      </c>
      <c r="AE343" s="49" t="str">
        <f>IFERROR(VLOOKUP($AI$5,Ledger!C343:K343,5,0),"-")</f>
        <v>-</v>
      </c>
      <c r="AF343" s="49" t="str">
        <f>IFERROR(VLOOKUP($AI$5,Ledger!C343:K343,6,0),"-")</f>
        <v>-</v>
      </c>
      <c r="AG343" s="45">
        <f t="shared" si="76"/>
        <v>0</v>
      </c>
      <c r="AH343" s="45" t="str">
        <f>IFERROR(VLOOKUP($AI$5,Ledger!C343:K343,9,0),"-")</f>
        <v>-</v>
      </c>
      <c r="AI343" s="45" t="str">
        <f t="shared" si="77"/>
        <v>-</v>
      </c>
      <c r="AK343" s="25" t="str">
        <f>IFERROR(VLOOKUP($AR$5,Ledger!C343:K343,2,0),"-")</f>
        <v>-</v>
      </c>
      <c r="AL343" s="49" t="str">
        <f>IFERROR(VLOOKUP($AR$5,Ledger!C343:K343,3,0),"-")</f>
        <v>-</v>
      </c>
      <c r="AM343" s="49" t="str">
        <f>IFERROR(VLOOKUP($AR$5,Ledger!C343:K343,4,0),"-")</f>
        <v>-</v>
      </c>
      <c r="AN343" s="49" t="str">
        <f>IFERROR(VLOOKUP($AR$5,Ledger!C343:K343,5,0),"-")</f>
        <v>-</v>
      </c>
      <c r="AO343" s="49" t="str">
        <f>IFERROR(VLOOKUP($AR$5,Ledger!C343:K343,6,0),"-")</f>
        <v>-</v>
      </c>
      <c r="AP343" s="45">
        <f t="shared" si="78"/>
        <v>0</v>
      </c>
      <c r="AQ343" s="45" t="str">
        <f>IFERROR(VLOOKUP($AR$5,Ledger!C343:K343,9,0),"-")</f>
        <v>-</v>
      </c>
      <c r="AR343" s="45" t="str">
        <f t="shared" si="79"/>
        <v>-</v>
      </c>
      <c r="AT343" s="25" t="str">
        <f>IFERROR(VLOOKUP($BA$5,Ledger!C343:K343,2,0),"-")</f>
        <v>-</v>
      </c>
      <c r="AU343" s="49" t="str">
        <f>IFERROR(VLOOKUP($BA$5,Ledger!C343:K343,3,0),"-")</f>
        <v>-</v>
      </c>
      <c r="AV343" s="49" t="str">
        <f>IFERROR(VLOOKUP($BA$5,Ledger!C343:K343,4,0),"-")</f>
        <v>-</v>
      </c>
      <c r="AW343" s="49" t="str">
        <f>IFERROR(VLOOKUP($BA$5,Ledger!C343:K343,5,0),"-")</f>
        <v>-</v>
      </c>
      <c r="AX343" s="49" t="str">
        <f>IFERROR(VLOOKUP($BA$5,Ledger!C343:K343,6,0),"-")</f>
        <v>-</v>
      </c>
      <c r="AY343" s="45">
        <f t="shared" si="80"/>
        <v>0</v>
      </c>
      <c r="AZ343" s="45" t="str">
        <f>IFERROR(VLOOKUP($BA$5,Ledger!C343:K343,9,0),"-")</f>
        <v>-</v>
      </c>
      <c r="BA343" s="45" t="str">
        <f t="shared" si="81"/>
        <v>-</v>
      </c>
      <c r="BC343" s="25" t="str">
        <f>IFERROR(VLOOKUP($BJ$5,Ledger!C343:K343,2,0),"-")</f>
        <v>-</v>
      </c>
      <c r="BD343" s="49" t="str">
        <f>IFERROR(VLOOKUP($BJ$5,Ledger!C343:K343,3,0),"-")</f>
        <v>-</v>
      </c>
      <c r="BE343" s="49" t="str">
        <f>IFERROR(VLOOKUP($BJ$5,Ledger!C343:K343,4,0),"-")</f>
        <v>-</v>
      </c>
      <c r="BF343" s="49" t="str">
        <f>IFERROR(VLOOKUP($BJ$5,Ledger!C343:K343,5,0),"-")</f>
        <v>-</v>
      </c>
      <c r="BG343" s="49" t="str">
        <f>IFERROR(VLOOKUP($BJ$5,Ledger!C343:K343,6,0),"-")</f>
        <v>-</v>
      </c>
      <c r="BH343" s="45">
        <f t="shared" si="82"/>
        <v>0</v>
      </c>
      <c r="BI343" s="45" t="str">
        <f>IFERROR(VLOOKUP($BJ$5,Ledger!C343:K343,9,0),"-")</f>
        <v>-</v>
      </c>
      <c r="BJ343" s="45" t="str">
        <f t="shared" si="83"/>
        <v>-</v>
      </c>
    </row>
    <row r="344" spans="1:62" ht="24" x14ac:dyDescent="0.2">
      <c r="A344" s="25" t="str">
        <f>IFERROR(VLOOKUP($H$5,Ledger!C344:K344,2,0),"-")</f>
        <v>-</v>
      </c>
      <c r="B344" s="49" t="str">
        <f>IFERROR(VLOOKUP($H$5,Ledger!C344:K344,3,0),"-")</f>
        <v>-</v>
      </c>
      <c r="C344" s="49" t="str">
        <f>IFERROR(VLOOKUP($H$5,Ledger!C344:K344,4,0),"-")</f>
        <v>-</v>
      </c>
      <c r="D344" s="49" t="str">
        <f>IFERROR(VLOOKUP($H$5,Ledger!C344:K344,5,0),"-")</f>
        <v>-</v>
      </c>
      <c r="E344" s="49" t="str">
        <f>IFERROR(VLOOKUP($H$5,Ledger!C344:K344,6,0),"-")</f>
        <v>-</v>
      </c>
      <c r="F344" s="45">
        <f t="shared" si="70"/>
        <v>0</v>
      </c>
      <c r="G344" s="45" t="str">
        <f>IFERROR(VLOOKUP($H$5,Ledger!C344:K344,9,0),"-")</f>
        <v>-</v>
      </c>
      <c r="H344" s="45" t="str">
        <f t="shared" si="71"/>
        <v>-</v>
      </c>
      <c r="J344" s="25" t="str">
        <f>IFERROR(VLOOKUP($Q$5,Ledger!C344:K344,2,0),"-")</f>
        <v>-</v>
      </c>
      <c r="K344" s="49" t="str">
        <f>IFERROR(VLOOKUP($Q$5,Ledger!C344:K344,3,0),"-")</f>
        <v>-</v>
      </c>
      <c r="L344" s="49" t="str">
        <f>IFERROR(VLOOKUP($Q$5,Ledger!C344:K344,4,0),"-")</f>
        <v>-</v>
      </c>
      <c r="M344" s="49" t="str">
        <f>IFERROR(VLOOKUP($Q$5,Ledger!C344:K344,5,0),"-")</f>
        <v>-</v>
      </c>
      <c r="N344" s="49" t="str">
        <f>IFERROR(VLOOKUP($Q$5,Ledger!C344:K344,6,0),"-")</f>
        <v>-</v>
      </c>
      <c r="O344" s="45">
        <f t="shared" si="72"/>
        <v>0</v>
      </c>
      <c r="P344" s="45" t="str">
        <f>IFERROR(VLOOKUP($Q$5,Ledger!C344:K344,9,0),"-")</f>
        <v>-</v>
      </c>
      <c r="Q344" s="45" t="str">
        <f t="shared" si="73"/>
        <v>-</v>
      </c>
      <c r="S344" s="25" t="str">
        <f>IFERROR(VLOOKUP($Z$5,Ledger!C344:K344,2,0),"-")</f>
        <v>-</v>
      </c>
      <c r="T344" s="49" t="str">
        <f>IFERROR(VLOOKUP($Z$5,Ledger!C344:K344,3,0),"-")</f>
        <v>-</v>
      </c>
      <c r="U344" s="49" t="str">
        <f>IFERROR(VLOOKUP($Z$5,Ledger!C344:K344,4,0),"-")</f>
        <v>-</v>
      </c>
      <c r="V344" s="49" t="str">
        <f>IFERROR(VLOOKUP($Z$5,Ledger!C344:K344,5,0),"-")</f>
        <v>-</v>
      </c>
      <c r="W344" s="49" t="str">
        <f>IFERROR(VLOOKUP($Z$5,Ledger!C344:K344,6,0),"-")</f>
        <v>-</v>
      </c>
      <c r="X344" s="45">
        <f t="shared" si="74"/>
        <v>0</v>
      </c>
      <c r="Y344" s="45" t="str">
        <f>IFERROR(VLOOKUP($Z$5,Ledger!C344:K344,9,0),"-")</f>
        <v>-</v>
      </c>
      <c r="Z344" s="45" t="str">
        <f t="shared" si="75"/>
        <v>-</v>
      </c>
      <c r="AB344" s="25" t="str">
        <f>IFERROR(VLOOKUP($AI$5,Ledger!C344:K344,2,0),"-")</f>
        <v>-</v>
      </c>
      <c r="AC344" s="49" t="str">
        <f>IFERROR(VLOOKUP($AI$5,Ledger!C344:K344,3,0),"-")</f>
        <v>-</v>
      </c>
      <c r="AD344" s="49" t="str">
        <f>IFERROR(VLOOKUP($AI$5,Ledger!C344:K344,4,0),"-")</f>
        <v>-</v>
      </c>
      <c r="AE344" s="49" t="str">
        <f>IFERROR(VLOOKUP($AI$5,Ledger!C344:K344,5,0),"-")</f>
        <v>-</v>
      </c>
      <c r="AF344" s="49" t="str">
        <f>IFERROR(VLOOKUP($AI$5,Ledger!C344:K344,6,0),"-")</f>
        <v>-</v>
      </c>
      <c r="AG344" s="45">
        <f t="shared" si="76"/>
        <v>0</v>
      </c>
      <c r="AH344" s="45" t="str">
        <f>IFERROR(VLOOKUP($AI$5,Ledger!C344:K344,9,0),"-")</f>
        <v>-</v>
      </c>
      <c r="AI344" s="45" t="str">
        <f t="shared" si="77"/>
        <v>-</v>
      </c>
      <c r="AK344" s="25" t="str">
        <f>IFERROR(VLOOKUP($AR$5,Ledger!C344:K344,2,0),"-")</f>
        <v>-</v>
      </c>
      <c r="AL344" s="49" t="str">
        <f>IFERROR(VLOOKUP($AR$5,Ledger!C344:K344,3,0),"-")</f>
        <v>-</v>
      </c>
      <c r="AM344" s="49" t="str">
        <f>IFERROR(VLOOKUP($AR$5,Ledger!C344:K344,4,0),"-")</f>
        <v>-</v>
      </c>
      <c r="AN344" s="49" t="str">
        <f>IFERROR(VLOOKUP($AR$5,Ledger!C344:K344,5,0),"-")</f>
        <v>-</v>
      </c>
      <c r="AO344" s="49" t="str">
        <f>IFERROR(VLOOKUP($AR$5,Ledger!C344:K344,6,0),"-")</f>
        <v>-</v>
      </c>
      <c r="AP344" s="45">
        <f t="shared" si="78"/>
        <v>0</v>
      </c>
      <c r="AQ344" s="45" t="str">
        <f>IFERROR(VLOOKUP($AR$5,Ledger!C344:K344,9,0),"-")</f>
        <v>-</v>
      </c>
      <c r="AR344" s="45" t="str">
        <f t="shared" si="79"/>
        <v>-</v>
      </c>
      <c r="AT344" s="25" t="str">
        <f>IFERROR(VLOOKUP($BA$5,Ledger!C344:K344,2,0),"-")</f>
        <v>-</v>
      </c>
      <c r="AU344" s="49" t="str">
        <f>IFERROR(VLOOKUP($BA$5,Ledger!C344:K344,3,0),"-")</f>
        <v>-</v>
      </c>
      <c r="AV344" s="49" t="str">
        <f>IFERROR(VLOOKUP($BA$5,Ledger!C344:K344,4,0),"-")</f>
        <v>-</v>
      </c>
      <c r="AW344" s="49" t="str">
        <f>IFERROR(VLOOKUP($BA$5,Ledger!C344:K344,5,0),"-")</f>
        <v>-</v>
      </c>
      <c r="AX344" s="49" t="str">
        <f>IFERROR(VLOOKUP($BA$5,Ledger!C344:K344,6,0),"-")</f>
        <v>-</v>
      </c>
      <c r="AY344" s="45">
        <f t="shared" si="80"/>
        <v>0</v>
      </c>
      <c r="AZ344" s="45" t="str">
        <f>IFERROR(VLOOKUP($BA$5,Ledger!C344:K344,9,0),"-")</f>
        <v>-</v>
      </c>
      <c r="BA344" s="45" t="str">
        <f t="shared" si="81"/>
        <v>-</v>
      </c>
      <c r="BC344" s="25" t="str">
        <f>IFERROR(VLOOKUP($BJ$5,Ledger!C344:K344,2,0),"-")</f>
        <v>-</v>
      </c>
      <c r="BD344" s="49" t="str">
        <f>IFERROR(VLOOKUP($BJ$5,Ledger!C344:K344,3,0),"-")</f>
        <v>-</v>
      </c>
      <c r="BE344" s="49" t="str">
        <f>IFERROR(VLOOKUP($BJ$5,Ledger!C344:K344,4,0),"-")</f>
        <v>-</v>
      </c>
      <c r="BF344" s="49" t="str">
        <f>IFERROR(VLOOKUP($BJ$5,Ledger!C344:K344,5,0),"-")</f>
        <v>-</v>
      </c>
      <c r="BG344" s="49" t="str">
        <f>IFERROR(VLOOKUP($BJ$5,Ledger!C344:K344,6,0),"-")</f>
        <v>-</v>
      </c>
      <c r="BH344" s="45">
        <f t="shared" si="82"/>
        <v>0</v>
      </c>
      <c r="BI344" s="45" t="str">
        <f>IFERROR(VLOOKUP($BJ$5,Ledger!C344:K344,9,0),"-")</f>
        <v>-</v>
      </c>
      <c r="BJ344" s="45" t="str">
        <f t="shared" si="83"/>
        <v>-</v>
      </c>
    </row>
    <row r="345" spans="1:62" ht="24" x14ac:dyDescent="0.2">
      <c r="A345" s="25" t="str">
        <f>IFERROR(VLOOKUP($H$5,Ledger!C345:K345,2,0),"-")</f>
        <v>-</v>
      </c>
      <c r="B345" s="49" t="str">
        <f>IFERROR(VLOOKUP($H$5,Ledger!C345:K345,3,0),"-")</f>
        <v>-</v>
      </c>
      <c r="C345" s="49" t="str">
        <f>IFERROR(VLOOKUP($H$5,Ledger!C345:K345,4,0),"-")</f>
        <v>-</v>
      </c>
      <c r="D345" s="49" t="str">
        <f>IFERROR(VLOOKUP($H$5,Ledger!C345:K345,5,0),"-")</f>
        <v>-</v>
      </c>
      <c r="E345" s="49" t="str">
        <f>IFERROR(VLOOKUP($H$5,Ledger!C345:K345,6,0),"-")</f>
        <v>-</v>
      </c>
      <c r="F345" s="45">
        <f t="shared" si="70"/>
        <v>0</v>
      </c>
      <c r="G345" s="45" t="str">
        <f>IFERROR(VLOOKUP($H$5,Ledger!C345:K345,9,0),"-")</f>
        <v>-</v>
      </c>
      <c r="H345" s="45" t="str">
        <f t="shared" si="71"/>
        <v>-</v>
      </c>
      <c r="J345" s="25" t="str">
        <f>IFERROR(VLOOKUP($Q$5,Ledger!C345:K345,2,0),"-")</f>
        <v>-</v>
      </c>
      <c r="K345" s="49" t="str">
        <f>IFERROR(VLOOKUP($Q$5,Ledger!C345:K345,3,0),"-")</f>
        <v>-</v>
      </c>
      <c r="L345" s="49" t="str">
        <f>IFERROR(VLOOKUP($Q$5,Ledger!C345:K345,4,0),"-")</f>
        <v>-</v>
      </c>
      <c r="M345" s="49" t="str">
        <f>IFERROR(VLOOKUP($Q$5,Ledger!C345:K345,5,0),"-")</f>
        <v>-</v>
      </c>
      <c r="N345" s="49" t="str">
        <f>IFERROR(VLOOKUP($Q$5,Ledger!C345:K345,6,0),"-")</f>
        <v>-</v>
      </c>
      <c r="O345" s="45">
        <f t="shared" si="72"/>
        <v>0</v>
      </c>
      <c r="P345" s="45" t="str">
        <f>IFERROR(VLOOKUP($Q$5,Ledger!C345:K345,9,0),"-")</f>
        <v>-</v>
      </c>
      <c r="Q345" s="45" t="str">
        <f t="shared" si="73"/>
        <v>-</v>
      </c>
      <c r="S345" s="25" t="str">
        <f>IFERROR(VLOOKUP($Z$5,Ledger!C345:K345,2,0),"-")</f>
        <v>-</v>
      </c>
      <c r="T345" s="49" t="str">
        <f>IFERROR(VLOOKUP($Z$5,Ledger!C345:K345,3,0),"-")</f>
        <v>-</v>
      </c>
      <c r="U345" s="49" t="str">
        <f>IFERROR(VLOOKUP($Z$5,Ledger!C345:K345,4,0),"-")</f>
        <v>-</v>
      </c>
      <c r="V345" s="49" t="str">
        <f>IFERROR(VLOOKUP($Z$5,Ledger!C345:K345,5,0),"-")</f>
        <v>-</v>
      </c>
      <c r="W345" s="49" t="str">
        <f>IFERROR(VLOOKUP($Z$5,Ledger!C345:K345,6,0),"-")</f>
        <v>-</v>
      </c>
      <c r="X345" s="45">
        <f t="shared" si="74"/>
        <v>0</v>
      </c>
      <c r="Y345" s="45" t="str">
        <f>IFERROR(VLOOKUP($Z$5,Ledger!C345:K345,9,0),"-")</f>
        <v>-</v>
      </c>
      <c r="Z345" s="45" t="str">
        <f t="shared" si="75"/>
        <v>-</v>
      </c>
      <c r="AB345" s="25" t="str">
        <f>IFERROR(VLOOKUP($AI$5,Ledger!C345:K345,2,0),"-")</f>
        <v>-</v>
      </c>
      <c r="AC345" s="49" t="str">
        <f>IFERROR(VLOOKUP($AI$5,Ledger!C345:K345,3,0),"-")</f>
        <v>-</v>
      </c>
      <c r="AD345" s="49" t="str">
        <f>IFERROR(VLOOKUP($AI$5,Ledger!C345:K345,4,0),"-")</f>
        <v>-</v>
      </c>
      <c r="AE345" s="49" t="str">
        <f>IFERROR(VLOOKUP($AI$5,Ledger!C345:K345,5,0),"-")</f>
        <v>-</v>
      </c>
      <c r="AF345" s="49" t="str">
        <f>IFERROR(VLOOKUP($AI$5,Ledger!C345:K345,6,0),"-")</f>
        <v>-</v>
      </c>
      <c r="AG345" s="45">
        <f t="shared" si="76"/>
        <v>0</v>
      </c>
      <c r="AH345" s="45" t="str">
        <f>IFERROR(VLOOKUP($AI$5,Ledger!C345:K345,9,0),"-")</f>
        <v>-</v>
      </c>
      <c r="AI345" s="45" t="str">
        <f t="shared" si="77"/>
        <v>-</v>
      </c>
      <c r="AK345" s="25" t="str">
        <f>IFERROR(VLOOKUP($AR$5,Ledger!C345:K345,2,0),"-")</f>
        <v>-</v>
      </c>
      <c r="AL345" s="49" t="str">
        <f>IFERROR(VLOOKUP($AR$5,Ledger!C345:K345,3,0),"-")</f>
        <v>-</v>
      </c>
      <c r="AM345" s="49" t="str">
        <f>IFERROR(VLOOKUP($AR$5,Ledger!C345:K345,4,0),"-")</f>
        <v>-</v>
      </c>
      <c r="AN345" s="49" t="str">
        <f>IFERROR(VLOOKUP($AR$5,Ledger!C345:K345,5,0),"-")</f>
        <v>-</v>
      </c>
      <c r="AO345" s="49" t="str">
        <f>IFERROR(VLOOKUP($AR$5,Ledger!C345:K345,6,0),"-")</f>
        <v>-</v>
      </c>
      <c r="AP345" s="45">
        <f t="shared" si="78"/>
        <v>0</v>
      </c>
      <c r="AQ345" s="45" t="str">
        <f>IFERROR(VLOOKUP($AR$5,Ledger!C345:K345,9,0),"-")</f>
        <v>-</v>
      </c>
      <c r="AR345" s="45" t="str">
        <f t="shared" si="79"/>
        <v>-</v>
      </c>
      <c r="AT345" s="25" t="str">
        <f>IFERROR(VLOOKUP($BA$5,Ledger!C345:K345,2,0),"-")</f>
        <v>-</v>
      </c>
      <c r="AU345" s="49" t="str">
        <f>IFERROR(VLOOKUP($BA$5,Ledger!C345:K345,3,0),"-")</f>
        <v>-</v>
      </c>
      <c r="AV345" s="49" t="str">
        <f>IFERROR(VLOOKUP($BA$5,Ledger!C345:K345,4,0),"-")</f>
        <v>-</v>
      </c>
      <c r="AW345" s="49" t="str">
        <f>IFERROR(VLOOKUP($BA$5,Ledger!C345:K345,5,0),"-")</f>
        <v>-</v>
      </c>
      <c r="AX345" s="49" t="str">
        <f>IFERROR(VLOOKUP($BA$5,Ledger!C345:K345,6,0),"-")</f>
        <v>-</v>
      </c>
      <c r="AY345" s="45">
        <f t="shared" si="80"/>
        <v>0</v>
      </c>
      <c r="AZ345" s="45" t="str">
        <f>IFERROR(VLOOKUP($BA$5,Ledger!C345:K345,9,0),"-")</f>
        <v>-</v>
      </c>
      <c r="BA345" s="45" t="str">
        <f t="shared" si="81"/>
        <v>-</v>
      </c>
      <c r="BC345" s="25" t="str">
        <f>IFERROR(VLOOKUP($BJ$5,Ledger!C345:K345,2,0),"-")</f>
        <v>-</v>
      </c>
      <c r="BD345" s="49" t="str">
        <f>IFERROR(VLOOKUP($BJ$5,Ledger!C345:K345,3,0),"-")</f>
        <v>-</v>
      </c>
      <c r="BE345" s="49" t="str">
        <f>IFERROR(VLOOKUP($BJ$5,Ledger!C345:K345,4,0),"-")</f>
        <v>-</v>
      </c>
      <c r="BF345" s="49" t="str">
        <f>IFERROR(VLOOKUP($BJ$5,Ledger!C345:K345,5,0),"-")</f>
        <v>-</v>
      </c>
      <c r="BG345" s="49" t="str">
        <f>IFERROR(VLOOKUP($BJ$5,Ledger!C345:K345,6,0),"-")</f>
        <v>-</v>
      </c>
      <c r="BH345" s="45">
        <f t="shared" si="82"/>
        <v>0</v>
      </c>
      <c r="BI345" s="45" t="str">
        <f>IFERROR(VLOOKUP($BJ$5,Ledger!C345:K345,9,0),"-")</f>
        <v>-</v>
      </c>
      <c r="BJ345" s="45" t="str">
        <f t="shared" si="83"/>
        <v>-</v>
      </c>
    </row>
    <row r="346" spans="1:62" ht="24" x14ac:dyDescent="0.2">
      <c r="A346" s="25" t="str">
        <f>IFERROR(VLOOKUP($H$5,Ledger!C346:K346,2,0),"-")</f>
        <v>-</v>
      </c>
      <c r="B346" s="49" t="str">
        <f>IFERROR(VLOOKUP($H$5,Ledger!C346:K346,3,0),"-")</f>
        <v>-</v>
      </c>
      <c r="C346" s="49" t="str">
        <f>IFERROR(VLOOKUP($H$5,Ledger!C346:K346,4,0),"-")</f>
        <v>-</v>
      </c>
      <c r="D346" s="49" t="str">
        <f>IFERROR(VLOOKUP($H$5,Ledger!C346:K346,5,0),"-")</f>
        <v>-</v>
      </c>
      <c r="E346" s="49" t="str">
        <f>IFERROR(VLOOKUP($H$5,Ledger!C346:K346,6,0),"-")</f>
        <v>-</v>
      </c>
      <c r="F346" s="45">
        <f t="shared" si="70"/>
        <v>0</v>
      </c>
      <c r="G346" s="45" t="str">
        <f>IFERROR(VLOOKUP($H$5,Ledger!C346:K346,9,0),"-")</f>
        <v>-</v>
      </c>
      <c r="H346" s="45" t="str">
        <f t="shared" si="71"/>
        <v>-</v>
      </c>
      <c r="J346" s="25" t="str">
        <f>IFERROR(VLOOKUP($Q$5,Ledger!C346:K346,2,0),"-")</f>
        <v>-</v>
      </c>
      <c r="K346" s="49" t="str">
        <f>IFERROR(VLOOKUP($Q$5,Ledger!C346:K346,3,0),"-")</f>
        <v>-</v>
      </c>
      <c r="L346" s="49" t="str">
        <f>IFERROR(VLOOKUP($Q$5,Ledger!C346:K346,4,0),"-")</f>
        <v>-</v>
      </c>
      <c r="M346" s="49" t="str">
        <f>IFERROR(VLOOKUP($Q$5,Ledger!C346:K346,5,0),"-")</f>
        <v>-</v>
      </c>
      <c r="N346" s="49" t="str">
        <f>IFERROR(VLOOKUP($Q$5,Ledger!C346:K346,6,0),"-")</f>
        <v>-</v>
      </c>
      <c r="O346" s="45">
        <f t="shared" si="72"/>
        <v>0</v>
      </c>
      <c r="P346" s="45" t="str">
        <f>IFERROR(VLOOKUP($Q$5,Ledger!C346:K346,9,0),"-")</f>
        <v>-</v>
      </c>
      <c r="Q346" s="45" t="str">
        <f t="shared" si="73"/>
        <v>-</v>
      </c>
      <c r="S346" s="25" t="str">
        <f>IFERROR(VLOOKUP($Z$5,Ledger!C346:K346,2,0),"-")</f>
        <v>-</v>
      </c>
      <c r="T346" s="49" t="str">
        <f>IFERROR(VLOOKUP($Z$5,Ledger!C346:K346,3,0),"-")</f>
        <v>-</v>
      </c>
      <c r="U346" s="49" t="str">
        <f>IFERROR(VLOOKUP($Z$5,Ledger!C346:K346,4,0),"-")</f>
        <v>-</v>
      </c>
      <c r="V346" s="49" t="str">
        <f>IFERROR(VLOOKUP($Z$5,Ledger!C346:K346,5,0),"-")</f>
        <v>-</v>
      </c>
      <c r="W346" s="49" t="str">
        <f>IFERROR(VLOOKUP($Z$5,Ledger!C346:K346,6,0),"-")</f>
        <v>-</v>
      </c>
      <c r="X346" s="45">
        <f t="shared" si="74"/>
        <v>0</v>
      </c>
      <c r="Y346" s="45" t="str">
        <f>IFERROR(VLOOKUP($Z$5,Ledger!C346:K346,9,0),"-")</f>
        <v>-</v>
      </c>
      <c r="Z346" s="45" t="str">
        <f t="shared" si="75"/>
        <v>-</v>
      </c>
      <c r="AB346" s="25" t="str">
        <f>IFERROR(VLOOKUP($AI$5,Ledger!C346:K346,2,0),"-")</f>
        <v>-</v>
      </c>
      <c r="AC346" s="49" t="str">
        <f>IFERROR(VLOOKUP($AI$5,Ledger!C346:K346,3,0),"-")</f>
        <v>-</v>
      </c>
      <c r="AD346" s="49" t="str">
        <f>IFERROR(VLOOKUP($AI$5,Ledger!C346:K346,4,0),"-")</f>
        <v>-</v>
      </c>
      <c r="AE346" s="49" t="str">
        <f>IFERROR(VLOOKUP($AI$5,Ledger!C346:K346,5,0),"-")</f>
        <v>-</v>
      </c>
      <c r="AF346" s="49" t="str">
        <f>IFERROR(VLOOKUP($AI$5,Ledger!C346:K346,6,0),"-")</f>
        <v>-</v>
      </c>
      <c r="AG346" s="45">
        <f t="shared" si="76"/>
        <v>0</v>
      </c>
      <c r="AH346" s="45" t="str">
        <f>IFERROR(VLOOKUP($AI$5,Ledger!C346:K346,9,0),"-")</f>
        <v>-</v>
      </c>
      <c r="AI346" s="45" t="str">
        <f t="shared" si="77"/>
        <v>-</v>
      </c>
      <c r="AK346" s="25" t="str">
        <f>IFERROR(VLOOKUP($AR$5,Ledger!C346:K346,2,0),"-")</f>
        <v>-</v>
      </c>
      <c r="AL346" s="49" t="str">
        <f>IFERROR(VLOOKUP($AR$5,Ledger!C346:K346,3,0),"-")</f>
        <v>-</v>
      </c>
      <c r="AM346" s="49" t="str">
        <f>IFERROR(VLOOKUP($AR$5,Ledger!C346:K346,4,0),"-")</f>
        <v>-</v>
      </c>
      <c r="AN346" s="49" t="str">
        <f>IFERROR(VLOOKUP($AR$5,Ledger!C346:K346,5,0),"-")</f>
        <v>-</v>
      </c>
      <c r="AO346" s="49" t="str">
        <f>IFERROR(VLOOKUP($AR$5,Ledger!C346:K346,6,0),"-")</f>
        <v>-</v>
      </c>
      <c r="AP346" s="45">
        <f t="shared" si="78"/>
        <v>0</v>
      </c>
      <c r="AQ346" s="45" t="str">
        <f>IFERROR(VLOOKUP($AR$5,Ledger!C346:K346,9,0),"-")</f>
        <v>-</v>
      </c>
      <c r="AR346" s="45" t="str">
        <f t="shared" si="79"/>
        <v>-</v>
      </c>
      <c r="AT346" s="25" t="str">
        <f>IFERROR(VLOOKUP($BA$5,Ledger!C346:K346,2,0),"-")</f>
        <v>-</v>
      </c>
      <c r="AU346" s="49" t="str">
        <f>IFERROR(VLOOKUP($BA$5,Ledger!C346:K346,3,0),"-")</f>
        <v>-</v>
      </c>
      <c r="AV346" s="49" t="str">
        <f>IFERROR(VLOOKUP($BA$5,Ledger!C346:K346,4,0),"-")</f>
        <v>-</v>
      </c>
      <c r="AW346" s="49" t="str">
        <f>IFERROR(VLOOKUP($BA$5,Ledger!C346:K346,5,0),"-")</f>
        <v>-</v>
      </c>
      <c r="AX346" s="49" t="str">
        <f>IFERROR(VLOOKUP($BA$5,Ledger!C346:K346,6,0),"-")</f>
        <v>-</v>
      </c>
      <c r="AY346" s="45">
        <f t="shared" si="80"/>
        <v>0</v>
      </c>
      <c r="AZ346" s="45" t="str">
        <f>IFERROR(VLOOKUP($BA$5,Ledger!C346:K346,9,0),"-")</f>
        <v>-</v>
      </c>
      <c r="BA346" s="45" t="str">
        <f t="shared" si="81"/>
        <v>-</v>
      </c>
      <c r="BC346" s="25" t="str">
        <f>IFERROR(VLOOKUP($BJ$5,Ledger!C346:K346,2,0),"-")</f>
        <v>-</v>
      </c>
      <c r="BD346" s="49" t="str">
        <f>IFERROR(VLOOKUP($BJ$5,Ledger!C346:K346,3,0),"-")</f>
        <v>-</v>
      </c>
      <c r="BE346" s="49" t="str">
        <f>IFERROR(VLOOKUP($BJ$5,Ledger!C346:K346,4,0),"-")</f>
        <v>-</v>
      </c>
      <c r="BF346" s="49" t="str">
        <f>IFERROR(VLOOKUP($BJ$5,Ledger!C346:K346,5,0),"-")</f>
        <v>-</v>
      </c>
      <c r="BG346" s="49" t="str">
        <f>IFERROR(VLOOKUP($BJ$5,Ledger!C346:K346,6,0),"-")</f>
        <v>-</v>
      </c>
      <c r="BH346" s="45">
        <f t="shared" si="82"/>
        <v>0</v>
      </c>
      <c r="BI346" s="45" t="str">
        <f>IFERROR(VLOOKUP($BJ$5,Ledger!C346:K346,9,0),"-")</f>
        <v>-</v>
      </c>
      <c r="BJ346" s="45" t="str">
        <f t="shared" si="83"/>
        <v>-</v>
      </c>
    </row>
    <row r="347" spans="1:62" ht="24" x14ac:dyDescent="0.2">
      <c r="A347" s="25" t="str">
        <f>IFERROR(VLOOKUP($H$5,Ledger!C347:K347,2,0),"-")</f>
        <v>-</v>
      </c>
      <c r="B347" s="49" t="str">
        <f>IFERROR(VLOOKUP($H$5,Ledger!C347:K347,3,0),"-")</f>
        <v>-</v>
      </c>
      <c r="C347" s="49" t="str">
        <f>IFERROR(VLOOKUP($H$5,Ledger!C347:K347,4,0),"-")</f>
        <v>-</v>
      </c>
      <c r="D347" s="49" t="str">
        <f>IFERROR(VLOOKUP($H$5,Ledger!C347:K347,5,0),"-")</f>
        <v>-</v>
      </c>
      <c r="E347" s="49" t="str">
        <f>IFERROR(VLOOKUP($H$5,Ledger!C347:K347,6,0),"-")</f>
        <v>-</v>
      </c>
      <c r="F347" s="45">
        <f t="shared" si="70"/>
        <v>0</v>
      </c>
      <c r="G347" s="45" t="str">
        <f>IFERROR(VLOOKUP($H$5,Ledger!C347:K347,9,0),"-")</f>
        <v>-</v>
      </c>
      <c r="H347" s="45" t="str">
        <f t="shared" si="71"/>
        <v>-</v>
      </c>
      <c r="J347" s="25" t="str">
        <f>IFERROR(VLOOKUP($Q$5,Ledger!C347:K347,2,0),"-")</f>
        <v>-</v>
      </c>
      <c r="K347" s="49" t="str">
        <f>IFERROR(VLOOKUP($Q$5,Ledger!C347:K347,3,0),"-")</f>
        <v>-</v>
      </c>
      <c r="L347" s="49" t="str">
        <f>IFERROR(VLOOKUP($Q$5,Ledger!C347:K347,4,0),"-")</f>
        <v>-</v>
      </c>
      <c r="M347" s="49" t="str">
        <f>IFERROR(VLOOKUP($Q$5,Ledger!C347:K347,5,0),"-")</f>
        <v>-</v>
      </c>
      <c r="N347" s="49" t="str">
        <f>IFERROR(VLOOKUP($Q$5,Ledger!C347:K347,6,0),"-")</f>
        <v>-</v>
      </c>
      <c r="O347" s="45">
        <f t="shared" si="72"/>
        <v>0</v>
      </c>
      <c r="P347" s="45" t="str">
        <f>IFERROR(VLOOKUP($Q$5,Ledger!C347:K347,9,0),"-")</f>
        <v>-</v>
      </c>
      <c r="Q347" s="45" t="str">
        <f t="shared" si="73"/>
        <v>-</v>
      </c>
      <c r="S347" s="25" t="str">
        <f>IFERROR(VLOOKUP($Z$5,Ledger!C347:K347,2,0),"-")</f>
        <v>-</v>
      </c>
      <c r="T347" s="49" t="str">
        <f>IFERROR(VLOOKUP($Z$5,Ledger!C347:K347,3,0),"-")</f>
        <v>-</v>
      </c>
      <c r="U347" s="49" t="str">
        <f>IFERROR(VLOOKUP($Z$5,Ledger!C347:K347,4,0),"-")</f>
        <v>-</v>
      </c>
      <c r="V347" s="49" t="str">
        <f>IFERROR(VLOOKUP($Z$5,Ledger!C347:K347,5,0),"-")</f>
        <v>-</v>
      </c>
      <c r="W347" s="49" t="str">
        <f>IFERROR(VLOOKUP($Z$5,Ledger!C347:K347,6,0),"-")</f>
        <v>-</v>
      </c>
      <c r="X347" s="45">
        <f t="shared" si="74"/>
        <v>0</v>
      </c>
      <c r="Y347" s="45" t="str">
        <f>IFERROR(VLOOKUP($Z$5,Ledger!C347:K347,9,0),"-")</f>
        <v>-</v>
      </c>
      <c r="Z347" s="45" t="str">
        <f t="shared" si="75"/>
        <v>-</v>
      </c>
      <c r="AB347" s="25" t="str">
        <f>IFERROR(VLOOKUP($AI$5,Ledger!C347:K347,2,0),"-")</f>
        <v>-</v>
      </c>
      <c r="AC347" s="49" t="str">
        <f>IFERROR(VLOOKUP($AI$5,Ledger!C347:K347,3,0),"-")</f>
        <v>-</v>
      </c>
      <c r="AD347" s="49" t="str">
        <f>IFERROR(VLOOKUP($AI$5,Ledger!C347:K347,4,0),"-")</f>
        <v>-</v>
      </c>
      <c r="AE347" s="49" t="str">
        <f>IFERROR(VLOOKUP($AI$5,Ledger!C347:K347,5,0),"-")</f>
        <v>-</v>
      </c>
      <c r="AF347" s="49" t="str">
        <f>IFERROR(VLOOKUP($AI$5,Ledger!C347:K347,6,0),"-")</f>
        <v>-</v>
      </c>
      <c r="AG347" s="45">
        <f t="shared" si="76"/>
        <v>0</v>
      </c>
      <c r="AH347" s="45" t="str">
        <f>IFERROR(VLOOKUP($AI$5,Ledger!C347:K347,9,0),"-")</f>
        <v>-</v>
      </c>
      <c r="AI347" s="45" t="str">
        <f t="shared" si="77"/>
        <v>-</v>
      </c>
      <c r="AK347" s="25" t="str">
        <f>IFERROR(VLOOKUP($AR$5,Ledger!C347:K347,2,0),"-")</f>
        <v>-</v>
      </c>
      <c r="AL347" s="49" t="str">
        <f>IFERROR(VLOOKUP($AR$5,Ledger!C347:K347,3,0),"-")</f>
        <v>-</v>
      </c>
      <c r="AM347" s="49" t="str">
        <f>IFERROR(VLOOKUP($AR$5,Ledger!C347:K347,4,0),"-")</f>
        <v>-</v>
      </c>
      <c r="AN347" s="49" t="str">
        <f>IFERROR(VLOOKUP($AR$5,Ledger!C347:K347,5,0),"-")</f>
        <v>-</v>
      </c>
      <c r="AO347" s="49" t="str">
        <f>IFERROR(VLOOKUP($AR$5,Ledger!C347:K347,6,0),"-")</f>
        <v>-</v>
      </c>
      <c r="AP347" s="45">
        <f t="shared" si="78"/>
        <v>0</v>
      </c>
      <c r="AQ347" s="45" t="str">
        <f>IFERROR(VLOOKUP($AR$5,Ledger!C347:K347,9,0),"-")</f>
        <v>-</v>
      </c>
      <c r="AR347" s="45" t="str">
        <f t="shared" si="79"/>
        <v>-</v>
      </c>
      <c r="AT347" s="25" t="str">
        <f>IFERROR(VLOOKUP($BA$5,Ledger!C347:K347,2,0),"-")</f>
        <v>-</v>
      </c>
      <c r="AU347" s="49" t="str">
        <f>IFERROR(VLOOKUP($BA$5,Ledger!C347:K347,3,0),"-")</f>
        <v>-</v>
      </c>
      <c r="AV347" s="49" t="str">
        <f>IFERROR(VLOOKUP($BA$5,Ledger!C347:K347,4,0),"-")</f>
        <v>-</v>
      </c>
      <c r="AW347" s="49" t="str">
        <f>IFERROR(VLOOKUP($BA$5,Ledger!C347:K347,5,0),"-")</f>
        <v>-</v>
      </c>
      <c r="AX347" s="49" t="str">
        <f>IFERROR(VLOOKUP($BA$5,Ledger!C347:K347,6,0),"-")</f>
        <v>-</v>
      </c>
      <c r="AY347" s="45">
        <f t="shared" si="80"/>
        <v>0</v>
      </c>
      <c r="AZ347" s="45" t="str">
        <f>IFERROR(VLOOKUP($BA$5,Ledger!C347:K347,9,0),"-")</f>
        <v>-</v>
      </c>
      <c r="BA347" s="45" t="str">
        <f t="shared" si="81"/>
        <v>-</v>
      </c>
      <c r="BC347" s="25" t="str">
        <f>IFERROR(VLOOKUP($BJ$5,Ledger!C347:K347,2,0),"-")</f>
        <v>-</v>
      </c>
      <c r="BD347" s="49" t="str">
        <f>IFERROR(VLOOKUP($BJ$5,Ledger!C347:K347,3,0),"-")</f>
        <v>-</v>
      </c>
      <c r="BE347" s="49" t="str">
        <f>IFERROR(VLOOKUP($BJ$5,Ledger!C347:K347,4,0),"-")</f>
        <v>-</v>
      </c>
      <c r="BF347" s="49" t="str">
        <f>IFERROR(VLOOKUP($BJ$5,Ledger!C347:K347,5,0),"-")</f>
        <v>-</v>
      </c>
      <c r="BG347" s="49" t="str">
        <f>IFERROR(VLOOKUP($BJ$5,Ledger!C347:K347,6,0),"-")</f>
        <v>-</v>
      </c>
      <c r="BH347" s="45">
        <f t="shared" si="82"/>
        <v>0</v>
      </c>
      <c r="BI347" s="45" t="str">
        <f>IFERROR(VLOOKUP($BJ$5,Ledger!C347:K347,9,0),"-")</f>
        <v>-</v>
      </c>
      <c r="BJ347" s="45" t="str">
        <f t="shared" si="83"/>
        <v>-</v>
      </c>
    </row>
    <row r="348" spans="1:62" ht="24" x14ac:dyDescent="0.2">
      <c r="A348" s="25" t="str">
        <f>IFERROR(VLOOKUP($H$5,Ledger!C348:K348,2,0),"-")</f>
        <v>-</v>
      </c>
      <c r="B348" s="49" t="str">
        <f>IFERROR(VLOOKUP($H$5,Ledger!C348:K348,3,0),"-")</f>
        <v>-</v>
      </c>
      <c r="C348" s="49" t="str">
        <f>IFERROR(VLOOKUP($H$5,Ledger!C348:K348,4,0),"-")</f>
        <v>-</v>
      </c>
      <c r="D348" s="49" t="str">
        <f>IFERROR(VLOOKUP($H$5,Ledger!C348:K348,5,0),"-")</f>
        <v>-</v>
      </c>
      <c r="E348" s="49" t="str">
        <f>IFERROR(VLOOKUP($H$5,Ledger!C348:K348,6,0),"-")</f>
        <v>-</v>
      </c>
      <c r="F348" s="45">
        <f t="shared" si="70"/>
        <v>0</v>
      </c>
      <c r="G348" s="45" t="str">
        <f>IFERROR(VLOOKUP($H$5,Ledger!C348:K348,9,0),"-")</f>
        <v>-</v>
      </c>
      <c r="H348" s="45" t="str">
        <f t="shared" si="71"/>
        <v>-</v>
      </c>
      <c r="J348" s="25" t="str">
        <f>IFERROR(VLOOKUP($Q$5,Ledger!C348:K348,2,0),"-")</f>
        <v>-</v>
      </c>
      <c r="K348" s="49" t="str">
        <f>IFERROR(VLOOKUP($Q$5,Ledger!C348:K348,3,0),"-")</f>
        <v>-</v>
      </c>
      <c r="L348" s="49" t="str">
        <f>IFERROR(VLOOKUP($Q$5,Ledger!C348:K348,4,0),"-")</f>
        <v>-</v>
      </c>
      <c r="M348" s="49" t="str">
        <f>IFERROR(VLOOKUP($Q$5,Ledger!C348:K348,5,0),"-")</f>
        <v>-</v>
      </c>
      <c r="N348" s="49" t="str">
        <f>IFERROR(VLOOKUP($Q$5,Ledger!C348:K348,6,0),"-")</f>
        <v>-</v>
      </c>
      <c r="O348" s="45">
        <f t="shared" si="72"/>
        <v>0</v>
      </c>
      <c r="P348" s="45" t="str">
        <f>IFERROR(VLOOKUP($Q$5,Ledger!C348:K348,9,0),"-")</f>
        <v>-</v>
      </c>
      <c r="Q348" s="45" t="str">
        <f t="shared" si="73"/>
        <v>-</v>
      </c>
      <c r="S348" s="25" t="str">
        <f>IFERROR(VLOOKUP($Z$5,Ledger!C348:K348,2,0),"-")</f>
        <v>-</v>
      </c>
      <c r="T348" s="49" t="str">
        <f>IFERROR(VLOOKUP($Z$5,Ledger!C348:K348,3,0),"-")</f>
        <v>-</v>
      </c>
      <c r="U348" s="49" t="str">
        <f>IFERROR(VLOOKUP($Z$5,Ledger!C348:K348,4,0),"-")</f>
        <v>-</v>
      </c>
      <c r="V348" s="49" t="str">
        <f>IFERROR(VLOOKUP($Z$5,Ledger!C348:K348,5,0),"-")</f>
        <v>-</v>
      </c>
      <c r="W348" s="49" t="str">
        <f>IFERROR(VLOOKUP($Z$5,Ledger!C348:K348,6,0),"-")</f>
        <v>-</v>
      </c>
      <c r="X348" s="45">
        <f t="shared" si="74"/>
        <v>0</v>
      </c>
      <c r="Y348" s="45" t="str">
        <f>IFERROR(VLOOKUP($Z$5,Ledger!C348:K348,9,0),"-")</f>
        <v>-</v>
      </c>
      <c r="Z348" s="45" t="str">
        <f t="shared" si="75"/>
        <v>-</v>
      </c>
      <c r="AB348" s="25" t="str">
        <f>IFERROR(VLOOKUP($AI$5,Ledger!C348:K348,2,0),"-")</f>
        <v>-</v>
      </c>
      <c r="AC348" s="49" t="str">
        <f>IFERROR(VLOOKUP($AI$5,Ledger!C348:K348,3,0),"-")</f>
        <v>-</v>
      </c>
      <c r="AD348" s="49" t="str">
        <f>IFERROR(VLOOKUP($AI$5,Ledger!C348:K348,4,0),"-")</f>
        <v>-</v>
      </c>
      <c r="AE348" s="49" t="str">
        <f>IFERROR(VLOOKUP($AI$5,Ledger!C348:K348,5,0),"-")</f>
        <v>-</v>
      </c>
      <c r="AF348" s="49" t="str">
        <f>IFERROR(VLOOKUP($AI$5,Ledger!C348:K348,6,0),"-")</f>
        <v>-</v>
      </c>
      <c r="AG348" s="45">
        <f t="shared" si="76"/>
        <v>0</v>
      </c>
      <c r="AH348" s="45" t="str">
        <f>IFERROR(VLOOKUP($AI$5,Ledger!C348:K348,9,0),"-")</f>
        <v>-</v>
      </c>
      <c r="AI348" s="45" t="str">
        <f t="shared" si="77"/>
        <v>-</v>
      </c>
      <c r="AK348" s="25" t="str">
        <f>IFERROR(VLOOKUP($AR$5,Ledger!C348:K348,2,0),"-")</f>
        <v>-</v>
      </c>
      <c r="AL348" s="49" t="str">
        <f>IFERROR(VLOOKUP($AR$5,Ledger!C348:K348,3,0),"-")</f>
        <v>-</v>
      </c>
      <c r="AM348" s="49" t="str">
        <f>IFERROR(VLOOKUP($AR$5,Ledger!C348:K348,4,0),"-")</f>
        <v>-</v>
      </c>
      <c r="AN348" s="49" t="str">
        <f>IFERROR(VLOOKUP($AR$5,Ledger!C348:K348,5,0),"-")</f>
        <v>-</v>
      </c>
      <c r="AO348" s="49" t="str">
        <f>IFERROR(VLOOKUP($AR$5,Ledger!C348:K348,6,0),"-")</f>
        <v>-</v>
      </c>
      <c r="AP348" s="45">
        <f t="shared" si="78"/>
        <v>0</v>
      </c>
      <c r="AQ348" s="45" t="str">
        <f>IFERROR(VLOOKUP($AR$5,Ledger!C348:K348,9,0),"-")</f>
        <v>-</v>
      </c>
      <c r="AR348" s="45" t="str">
        <f t="shared" si="79"/>
        <v>-</v>
      </c>
      <c r="AT348" s="25" t="str">
        <f>IFERROR(VLOOKUP($BA$5,Ledger!C348:K348,2,0),"-")</f>
        <v>-</v>
      </c>
      <c r="AU348" s="49" t="str">
        <f>IFERROR(VLOOKUP($BA$5,Ledger!C348:K348,3,0),"-")</f>
        <v>-</v>
      </c>
      <c r="AV348" s="49" t="str">
        <f>IFERROR(VLOOKUP($BA$5,Ledger!C348:K348,4,0),"-")</f>
        <v>-</v>
      </c>
      <c r="AW348" s="49" t="str">
        <f>IFERROR(VLOOKUP($BA$5,Ledger!C348:K348,5,0),"-")</f>
        <v>-</v>
      </c>
      <c r="AX348" s="49" t="str">
        <f>IFERROR(VLOOKUP($BA$5,Ledger!C348:K348,6,0),"-")</f>
        <v>-</v>
      </c>
      <c r="AY348" s="45">
        <f t="shared" si="80"/>
        <v>0</v>
      </c>
      <c r="AZ348" s="45" t="str">
        <f>IFERROR(VLOOKUP($BA$5,Ledger!C348:K348,9,0),"-")</f>
        <v>-</v>
      </c>
      <c r="BA348" s="45" t="str">
        <f t="shared" si="81"/>
        <v>-</v>
      </c>
      <c r="BC348" s="25" t="str">
        <f>IFERROR(VLOOKUP($BJ$5,Ledger!C348:K348,2,0),"-")</f>
        <v>-</v>
      </c>
      <c r="BD348" s="49" t="str">
        <f>IFERROR(VLOOKUP($BJ$5,Ledger!C348:K348,3,0),"-")</f>
        <v>-</v>
      </c>
      <c r="BE348" s="49" t="str">
        <f>IFERROR(VLOOKUP($BJ$5,Ledger!C348:K348,4,0),"-")</f>
        <v>-</v>
      </c>
      <c r="BF348" s="49" t="str">
        <f>IFERROR(VLOOKUP($BJ$5,Ledger!C348:K348,5,0),"-")</f>
        <v>-</v>
      </c>
      <c r="BG348" s="49" t="str">
        <f>IFERROR(VLOOKUP($BJ$5,Ledger!C348:K348,6,0),"-")</f>
        <v>-</v>
      </c>
      <c r="BH348" s="45">
        <f t="shared" si="82"/>
        <v>0</v>
      </c>
      <c r="BI348" s="45" t="str">
        <f>IFERROR(VLOOKUP($BJ$5,Ledger!C348:K348,9,0),"-")</f>
        <v>-</v>
      </c>
      <c r="BJ348" s="45" t="str">
        <f t="shared" si="83"/>
        <v>-</v>
      </c>
    </row>
    <row r="349" spans="1:62" ht="24" x14ac:dyDescent="0.2">
      <c r="A349" s="25" t="str">
        <f>IFERROR(VLOOKUP($H$5,Ledger!C349:K349,2,0),"-")</f>
        <v>-</v>
      </c>
      <c r="B349" s="49" t="str">
        <f>IFERROR(VLOOKUP($H$5,Ledger!C349:K349,3,0),"-")</f>
        <v>-</v>
      </c>
      <c r="C349" s="49" t="str">
        <f>IFERROR(VLOOKUP($H$5,Ledger!C349:K349,4,0),"-")</f>
        <v>-</v>
      </c>
      <c r="D349" s="49" t="str">
        <f>IFERROR(VLOOKUP($H$5,Ledger!C349:K349,5,0),"-")</f>
        <v>-</v>
      </c>
      <c r="E349" s="49" t="str">
        <f>IFERROR(VLOOKUP($H$5,Ledger!C349:K349,6,0),"-")</f>
        <v>-</v>
      </c>
      <c r="F349" s="45">
        <f t="shared" si="70"/>
        <v>0</v>
      </c>
      <c r="G349" s="45" t="str">
        <f>IFERROR(VLOOKUP($H$5,Ledger!C349:K349,9,0),"-")</f>
        <v>-</v>
      </c>
      <c r="H349" s="45" t="str">
        <f t="shared" si="71"/>
        <v>-</v>
      </c>
      <c r="J349" s="25" t="str">
        <f>IFERROR(VLOOKUP($Q$5,Ledger!C349:K349,2,0),"-")</f>
        <v>-</v>
      </c>
      <c r="K349" s="49" t="str">
        <f>IFERROR(VLOOKUP($Q$5,Ledger!C349:K349,3,0),"-")</f>
        <v>-</v>
      </c>
      <c r="L349" s="49" t="str">
        <f>IFERROR(VLOOKUP($Q$5,Ledger!C349:K349,4,0),"-")</f>
        <v>-</v>
      </c>
      <c r="M349" s="49" t="str">
        <f>IFERROR(VLOOKUP($Q$5,Ledger!C349:K349,5,0),"-")</f>
        <v>-</v>
      </c>
      <c r="N349" s="49" t="str">
        <f>IFERROR(VLOOKUP($Q$5,Ledger!C349:K349,6,0),"-")</f>
        <v>-</v>
      </c>
      <c r="O349" s="45">
        <f t="shared" si="72"/>
        <v>0</v>
      </c>
      <c r="P349" s="45" t="str">
        <f>IFERROR(VLOOKUP($Q$5,Ledger!C349:K349,9,0),"-")</f>
        <v>-</v>
      </c>
      <c r="Q349" s="45" t="str">
        <f t="shared" si="73"/>
        <v>-</v>
      </c>
      <c r="S349" s="25" t="str">
        <f>IFERROR(VLOOKUP($Z$5,Ledger!C349:K349,2,0),"-")</f>
        <v>-</v>
      </c>
      <c r="T349" s="49" t="str">
        <f>IFERROR(VLOOKUP($Z$5,Ledger!C349:K349,3,0),"-")</f>
        <v>-</v>
      </c>
      <c r="U349" s="49" t="str">
        <f>IFERROR(VLOOKUP($Z$5,Ledger!C349:K349,4,0),"-")</f>
        <v>-</v>
      </c>
      <c r="V349" s="49" t="str">
        <f>IFERROR(VLOOKUP($Z$5,Ledger!C349:K349,5,0),"-")</f>
        <v>-</v>
      </c>
      <c r="W349" s="49" t="str">
        <f>IFERROR(VLOOKUP($Z$5,Ledger!C349:K349,6,0),"-")</f>
        <v>-</v>
      </c>
      <c r="X349" s="45">
        <f t="shared" si="74"/>
        <v>0</v>
      </c>
      <c r="Y349" s="45" t="str">
        <f>IFERROR(VLOOKUP($Z$5,Ledger!C349:K349,9,0),"-")</f>
        <v>-</v>
      </c>
      <c r="Z349" s="45" t="str">
        <f t="shared" si="75"/>
        <v>-</v>
      </c>
      <c r="AB349" s="25" t="str">
        <f>IFERROR(VLOOKUP($AI$5,Ledger!C349:K349,2,0),"-")</f>
        <v>-</v>
      </c>
      <c r="AC349" s="49" t="str">
        <f>IFERROR(VLOOKUP($AI$5,Ledger!C349:K349,3,0),"-")</f>
        <v>-</v>
      </c>
      <c r="AD349" s="49" t="str">
        <f>IFERROR(VLOOKUP($AI$5,Ledger!C349:K349,4,0),"-")</f>
        <v>-</v>
      </c>
      <c r="AE349" s="49" t="str">
        <f>IFERROR(VLOOKUP($AI$5,Ledger!C349:K349,5,0),"-")</f>
        <v>-</v>
      </c>
      <c r="AF349" s="49" t="str">
        <f>IFERROR(VLOOKUP($AI$5,Ledger!C349:K349,6,0),"-")</f>
        <v>-</v>
      </c>
      <c r="AG349" s="45">
        <f t="shared" si="76"/>
        <v>0</v>
      </c>
      <c r="AH349" s="45" t="str">
        <f>IFERROR(VLOOKUP($AI$5,Ledger!C349:K349,9,0),"-")</f>
        <v>-</v>
      </c>
      <c r="AI349" s="45" t="str">
        <f t="shared" si="77"/>
        <v>-</v>
      </c>
      <c r="AK349" s="25" t="str">
        <f>IFERROR(VLOOKUP($AR$5,Ledger!C349:K349,2,0),"-")</f>
        <v>-</v>
      </c>
      <c r="AL349" s="49" t="str">
        <f>IFERROR(VLOOKUP($AR$5,Ledger!C349:K349,3,0),"-")</f>
        <v>-</v>
      </c>
      <c r="AM349" s="49" t="str">
        <f>IFERROR(VLOOKUP($AR$5,Ledger!C349:K349,4,0),"-")</f>
        <v>-</v>
      </c>
      <c r="AN349" s="49" t="str">
        <f>IFERROR(VLOOKUP($AR$5,Ledger!C349:K349,5,0),"-")</f>
        <v>-</v>
      </c>
      <c r="AO349" s="49" t="str">
        <f>IFERROR(VLOOKUP($AR$5,Ledger!C349:K349,6,0),"-")</f>
        <v>-</v>
      </c>
      <c r="AP349" s="45">
        <f t="shared" si="78"/>
        <v>0</v>
      </c>
      <c r="AQ349" s="45" t="str">
        <f>IFERROR(VLOOKUP($AR$5,Ledger!C349:K349,9,0),"-")</f>
        <v>-</v>
      </c>
      <c r="AR349" s="45" t="str">
        <f t="shared" si="79"/>
        <v>-</v>
      </c>
      <c r="AT349" s="25" t="str">
        <f>IFERROR(VLOOKUP($BA$5,Ledger!C349:K349,2,0),"-")</f>
        <v>-</v>
      </c>
      <c r="AU349" s="49" t="str">
        <f>IFERROR(VLOOKUP($BA$5,Ledger!C349:K349,3,0),"-")</f>
        <v>-</v>
      </c>
      <c r="AV349" s="49" t="str">
        <f>IFERROR(VLOOKUP($BA$5,Ledger!C349:K349,4,0),"-")</f>
        <v>-</v>
      </c>
      <c r="AW349" s="49" t="str">
        <f>IFERROR(VLOOKUP($BA$5,Ledger!C349:K349,5,0),"-")</f>
        <v>-</v>
      </c>
      <c r="AX349" s="49" t="str">
        <f>IFERROR(VLOOKUP($BA$5,Ledger!C349:K349,6,0),"-")</f>
        <v>-</v>
      </c>
      <c r="AY349" s="45">
        <f t="shared" si="80"/>
        <v>0</v>
      </c>
      <c r="AZ349" s="45" t="str">
        <f>IFERROR(VLOOKUP($BA$5,Ledger!C349:K349,9,0),"-")</f>
        <v>-</v>
      </c>
      <c r="BA349" s="45" t="str">
        <f t="shared" si="81"/>
        <v>-</v>
      </c>
      <c r="BC349" s="25" t="str">
        <f>IFERROR(VLOOKUP($BJ$5,Ledger!C349:K349,2,0),"-")</f>
        <v>-</v>
      </c>
      <c r="BD349" s="49" t="str">
        <f>IFERROR(VLOOKUP($BJ$5,Ledger!C349:K349,3,0),"-")</f>
        <v>-</v>
      </c>
      <c r="BE349" s="49" t="str">
        <f>IFERROR(VLOOKUP($BJ$5,Ledger!C349:K349,4,0),"-")</f>
        <v>-</v>
      </c>
      <c r="BF349" s="49" t="str">
        <f>IFERROR(VLOOKUP($BJ$5,Ledger!C349:K349,5,0),"-")</f>
        <v>-</v>
      </c>
      <c r="BG349" s="49" t="str">
        <f>IFERROR(VLOOKUP($BJ$5,Ledger!C349:K349,6,0),"-")</f>
        <v>-</v>
      </c>
      <c r="BH349" s="45">
        <f t="shared" si="82"/>
        <v>0</v>
      </c>
      <c r="BI349" s="45" t="str">
        <f>IFERROR(VLOOKUP($BJ$5,Ledger!C349:K349,9,0),"-")</f>
        <v>-</v>
      </c>
      <c r="BJ349" s="45" t="str">
        <f t="shared" si="83"/>
        <v>-</v>
      </c>
    </row>
    <row r="350" spans="1:62" ht="24" x14ac:dyDescent="0.2">
      <c r="A350" s="25" t="str">
        <f>IFERROR(VLOOKUP($H$5,Ledger!C350:K350,2,0),"-")</f>
        <v>-</v>
      </c>
      <c r="B350" s="49" t="str">
        <f>IFERROR(VLOOKUP($H$5,Ledger!C350:K350,3,0),"-")</f>
        <v>-</v>
      </c>
      <c r="C350" s="49" t="str">
        <f>IFERROR(VLOOKUP($H$5,Ledger!C350:K350,4,0),"-")</f>
        <v>-</v>
      </c>
      <c r="D350" s="49" t="str">
        <f>IFERROR(VLOOKUP($H$5,Ledger!C350:K350,5,0),"-")</f>
        <v>-</v>
      </c>
      <c r="E350" s="49" t="str">
        <f>IFERROR(VLOOKUP($H$5,Ledger!C350:K350,6,0),"-")</f>
        <v>-</v>
      </c>
      <c r="F350" s="45">
        <f t="shared" si="70"/>
        <v>0</v>
      </c>
      <c r="G350" s="45" t="str">
        <f>IFERROR(VLOOKUP($H$5,Ledger!C350:K350,9,0),"-")</f>
        <v>-</v>
      </c>
      <c r="H350" s="45" t="str">
        <f t="shared" si="71"/>
        <v>-</v>
      </c>
      <c r="J350" s="25" t="str">
        <f>IFERROR(VLOOKUP($Q$5,Ledger!C350:K350,2,0),"-")</f>
        <v>-</v>
      </c>
      <c r="K350" s="49" t="str">
        <f>IFERROR(VLOOKUP($Q$5,Ledger!C350:K350,3,0),"-")</f>
        <v>-</v>
      </c>
      <c r="L350" s="49" t="str">
        <f>IFERROR(VLOOKUP($Q$5,Ledger!C350:K350,4,0),"-")</f>
        <v>-</v>
      </c>
      <c r="M350" s="49" t="str">
        <f>IFERROR(VLOOKUP($Q$5,Ledger!C350:K350,5,0),"-")</f>
        <v>-</v>
      </c>
      <c r="N350" s="49" t="str">
        <f>IFERROR(VLOOKUP($Q$5,Ledger!C350:K350,6,0),"-")</f>
        <v>-</v>
      </c>
      <c r="O350" s="45">
        <f t="shared" si="72"/>
        <v>0</v>
      </c>
      <c r="P350" s="45" t="str">
        <f>IFERROR(VLOOKUP($Q$5,Ledger!C350:K350,9,0),"-")</f>
        <v>-</v>
      </c>
      <c r="Q350" s="45" t="str">
        <f t="shared" si="73"/>
        <v>-</v>
      </c>
      <c r="S350" s="25" t="str">
        <f>IFERROR(VLOOKUP($Z$5,Ledger!C350:K350,2,0),"-")</f>
        <v>-</v>
      </c>
      <c r="T350" s="49" t="str">
        <f>IFERROR(VLOOKUP($Z$5,Ledger!C350:K350,3,0),"-")</f>
        <v>-</v>
      </c>
      <c r="U350" s="49" t="str">
        <f>IFERROR(VLOOKUP($Z$5,Ledger!C350:K350,4,0),"-")</f>
        <v>-</v>
      </c>
      <c r="V350" s="49" t="str">
        <f>IFERROR(VLOOKUP($Z$5,Ledger!C350:K350,5,0),"-")</f>
        <v>-</v>
      </c>
      <c r="W350" s="49" t="str">
        <f>IFERROR(VLOOKUP($Z$5,Ledger!C350:K350,6,0),"-")</f>
        <v>-</v>
      </c>
      <c r="X350" s="45">
        <f t="shared" si="74"/>
        <v>0</v>
      </c>
      <c r="Y350" s="45" t="str">
        <f>IFERROR(VLOOKUP($Z$5,Ledger!C350:K350,9,0),"-")</f>
        <v>-</v>
      </c>
      <c r="Z350" s="45" t="str">
        <f t="shared" si="75"/>
        <v>-</v>
      </c>
      <c r="AB350" s="25" t="str">
        <f>IFERROR(VLOOKUP($AI$5,Ledger!C350:K350,2,0),"-")</f>
        <v>-</v>
      </c>
      <c r="AC350" s="49" t="str">
        <f>IFERROR(VLOOKUP($AI$5,Ledger!C350:K350,3,0),"-")</f>
        <v>-</v>
      </c>
      <c r="AD350" s="49" t="str">
        <f>IFERROR(VLOOKUP($AI$5,Ledger!C350:K350,4,0),"-")</f>
        <v>-</v>
      </c>
      <c r="AE350" s="49" t="str">
        <f>IFERROR(VLOOKUP($AI$5,Ledger!C350:K350,5,0),"-")</f>
        <v>-</v>
      </c>
      <c r="AF350" s="49" t="str">
        <f>IFERROR(VLOOKUP($AI$5,Ledger!C350:K350,6,0),"-")</f>
        <v>-</v>
      </c>
      <c r="AG350" s="45">
        <f t="shared" si="76"/>
        <v>0</v>
      </c>
      <c r="AH350" s="45" t="str">
        <f>IFERROR(VLOOKUP($AI$5,Ledger!C350:K350,9,0),"-")</f>
        <v>-</v>
      </c>
      <c r="AI350" s="45" t="str">
        <f t="shared" si="77"/>
        <v>-</v>
      </c>
      <c r="AK350" s="25" t="str">
        <f>IFERROR(VLOOKUP($AR$5,Ledger!C350:K350,2,0),"-")</f>
        <v>-</v>
      </c>
      <c r="AL350" s="49" t="str">
        <f>IFERROR(VLOOKUP($AR$5,Ledger!C350:K350,3,0),"-")</f>
        <v>-</v>
      </c>
      <c r="AM350" s="49" t="str">
        <f>IFERROR(VLOOKUP($AR$5,Ledger!C350:K350,4,0),"-")</f>
        <v>-</v>
      </c>
      <c r="AN350" s="49" t="str">
        <f>IFERROR(VLOOKUP($AR$5,Ledger!C350:K350,5,0),"-")</f>
        <v>-</v>
      </c>
      <c r="AO350" s="49" t="str">
        <f>IFERROR(VLOOKUP($AR$5,Ledger!C350:K350,6,0),"-")</f>
        <v>-</v>
      </c>
      <c r="AP350" s="45">
        <f t="shared" si="78"/>
        <v>0</v>
      </c>
      <c r="AQ350" s="45" t="str">
        <f>IFERROR(VLOOKUP($AR$5,Ledger!C350:K350,9,0),"-")</f>
        <v>-</v>
      </c>
      <c r="AR350" s="45" t="str">
        <f t="shared" si="79"/>
        <v>-</v>
      </c>
      <c r="AT350" s="25" t="str">
        <f>IFERROR(VLOOKUP($BA$5,Ledger!C350:K350,2,0),"-")</f>
        <v>-</v>
      </c>
      <c r="AU350" s="49" t="str">
        <f>IFERROR(VLOOKUP($BA$5,Ledger!C350:K350,3,0),"-")</f>
        <v>-</v>
      </c>
      <c r="AV350" s="49" t="str">
        <f>IFERROR(VLOOKUP($BA$5,Ledger!C350:K350,4,0),"-")</f>
        <v>-</v>
      </c>
      <c r="AW350" s="49" t="str">
        <f>IFERROR(VLOOKUP($BA$5,Ledger!C350:K350,5,0),"-")</f>
        <v>-</v>
      </c>
      <c r="AX350" s="49" t="str">
        <f>IFERROR(VLOOKUP($BA$5,Ledger!C350:K350,6,0),"-")</f>
        <v>-</v>
      </c>
      <c r="AY350" s="45">
        <f t="shared" si="80"/>
        <v>0</v>
      </c>
      <c r="AZ350" s="45" t="str">
        <f>IFERROR(VLOOKUP($BA$5,Ledger!C350:K350,9,0),"-")</f>
        <v>-</v>
      </c>
      <c r="BA350" s="45" t="str">
        <f t="shared" si="81"/>
        <v>-</v>
      </c>
      <c r="BC350" s="25" t="str">
        <f>IFERROR(VLOOKUP($BJ$5,Ledger!C350:K350,2,0),"-")</f>
        <v>-</v>
      </c>
      <c r="BD350" s="49" t="str">
        <f>IFERROR(VLOOKUP($BJ$5,Ledger!C350:K350,3,0),"-")</f>
        <v>-</v>
      </c>
      <c r="BE350" s="49" t="str">
        <f>IFERROR(VLOOKUP($BJ$5,Ledger!C350:K350,4,0),"-")</f>
        <v>-</v>
      </c>
      <c r="BF350" s="49" t="str">
        <f>IFERROR(VLOOKUP($BJ$5,Ledger!C350:K350,5,0),"-")</f>
        <v>-</v>
      </c>
      <c r="BG350" s="49" t="str">
        <f>IFERROR(VLOOKUP($BJ$5,Ledger!C350:K350,6,0),"-")</f>
        <v>-</v>
      </c>
      <c r="BH350" s="45">
        <f t="shared" si="82"/>
        <v>0</v>
      </c>
      <c r="BI350" s="45" t="str">
        <f>IFERROR(VLOOKUP($BJ$5,Ledger!C350:K350,9,0),"-")</f>
        <v>-</v>
      </c>
      <c r="BJ350" s="45" t="str">
        <f t="shared" si="83"/>
        <v>-</v>
      </c>
    </row>
    <row r="351" spans="1:62" ht="24" x14ac:dyDescent="0.2">
      <c r="A351" s="25" t="str">
        <f>IFERROR(VLOOKUP($H$5,Ledger!C351:K351,2,0),"-")</f>
        <v>-</v>
      </c>
      <c r="B351" s="49" t="str">
        <f>IFERROR(VLOOKUP($H$5,Ledger!C351:K351,3,0),"-")</f>
        <v>-</v>
      </c>
      <c r="C351" s="49" t="str">
        <f>IFERROR(VLOOKUP($H$5,Ledger!C351:K351,4,0),"-")</f>
        <v>-</v>
      </c>
      <c r="D351" s="49" t="str">
        <f>IFERROR(VLOOKUP($H$5,Ledger!C351:K351,5,0),"-")</f>
        <v>-</v>
      </c>
      <c r="E351" s="49" t="str">
        <f>IFERROR(VLOOKUP($H$5,Ledger!C351:K351,6,0),"-")</f>
        <v>-</v>
      </c>
      <c r="F351" s="45">
        <f t="shared" si="70"/>
        <v>0</v>
      </c>
      <c r="G351" s="45" t="str">
        <f>IFERROR(VLOOKUP($H$5,Ledger!C351:K351,9,0),"-")</f>
        <v>-</v>
      </c>
      <c r="H351" s="45" t="str">
        <f t="shared" si="71"/>
        <v>-</v>
      </c>
      <c r="J351" s="25" t="str">
        <f>IFERROR(VLOOKUP($Q$5,Ledger!C351:K351,2,0),"-")</f>
        <v>-</v>
      </c>
      <c r="K351" s="49" t="str">
        <f>IFERROR(VLOOKUP($Q$5,Ledger!C351:K351,3,0),"-")</f>
        <v>-</v>
      </c>
      <c r="L351" s="49" t="str">
        <f>IFERROR(VLOOKUP($Q$5,Ledger!C351:K351,4,0),"-")</f>
        <v>-</v>
      </c>
      <c r="M351" s="49" t="str">
        <f>IFERROR(VLOOKUP($Q$5,Ledger!C351:K351,5,0),"-")</f>
        <v>-</v>
      </c>
      <c r="N351" s="49" t="str">
        <f>IFERROR(VLOOKUP($Q$5,Ledger!C351:K351,6,0),"-")</f>
        <v>-</v>
      </c>
      <c r="O351" s="45">
        <f t="shared" si="72"/>
        <v>0</v>
      </c>
      <c r="P351" s="45" t="str">
        <f>IFERROR(VLOOKUP($Q$5,Ledger!C351:K351,9,0),"-")</f>
        <v>-</v>
      </c>
      <c r="Q351" s="45" t="str">
        <f t="shared" si="73"/>
        <v>-</v>
      </c>
      <c r="S351" s="25" t="str">
        <f>IFERROR(VLOOKUP($Z$5,Ledger!C351:K351,2,0),"-")</f>
        <v>-</v>
      </c>
      <c r="T351" s="49" t="str">
        <f>IFERROR(VLOOKUP($Z$5,Ledger!C351:K351,3,0),"-")</f>
        <v>-</v>
      </c>
      <c r="U351" s="49" t="str">
        <f>IFERROR(VLOOKUP($Z$5,Ledger!C351:K351,4,0),"-")</f>
        <v>-</v>
      </c>
      <c r="V351" s="49" t="str">
        <f>IFERROR(VLOOKUP($Z$5,Ledger!C351:K351,5,0),"-")</f>
        <v>-</v>
      </c>
      <c r="W351" s="49" t="str">
        <f>IFERROR(VLOOKUP($Z$5,Ledger!C351:K351,6,0),"-")</f>
        <v>-</v>
      </c>
      <c r="X351" s="45">
        <f t="shared" si="74"/>
        <v>0</v>
      </c>
      <c r="Y351" s="45" t="str">
        <f>IFERROR(VLOOKUP($Z$5,Ledger!C351:K351,9,0),"-")</f>
        <v>-</v>
      </c>
      <c r="Z351" s="45" t="str">
        <f t="shared" si="75"/>
        <v>-</v>
      </c>
      <c r="AB351" s="25" t="str">
        <f>IFERROR(VLOOKUP($AI$5,Ledger!C351:K351,2,0),"-")</f>
        <v>-</v>
      </c>
      <c r="AC351" s="49" t="str">
        <f>IFERROR(VLOOKUP($AI$5,Ledger!C351:K351,3,0),"-")</f>
        <v>-</v>
      </c>
      <c r="AD351" s="49" t="str">
        <f>IFERROR(VLOOKUP($AI$5,Ledger!C351:K351,4,0),"-")</f>
        <v>-</v>
      </c>
      <c r="AE351" s="49" t="str">
        <f>IFERROR(VLOOKUP($AI$5,Ledger!C351:K351,5,0),"-")</f>
        <v>-</v>
      </c>
      <c r="AF351" s="49" t="str">
        <f>IFERROR(VLOOKUP($AI$5,Ledger!C351:K351,6,0),"-")</f>
        <v>-</v>
      </c>
      <c r="AG351" s="45">
        <f t="shared" si="76"/>
        <v>0</v>
      </c>
      <c r="AH351" s="45" t="str">
        <f>IFERROR(VLOOKUP($AI$5,Ledger!C351:K351,9,0),"-")</f>
        <v>-</v>
      </c>
      <c r="AI351" s="45" t="str">
        <f t="shared" si="77"/>
        <v>-</v>
      </c>
      <c r="AK351" s="25" t="str">
        <f>IFERROR(VLOOKUP($AR$5,Ledger!C351:K351,2,0),"-")</f>
        <v>-</v>
      </c>
      <c r="AL351" s="49" t="str">
        <f>IFERROR(VLOOKUP($AR$5,Ledger!C351:K351,3,0),"-")</f>
        <v>-</v>
      </c>
      <c r="AM351" s="49" t="str">
        <f>IFERROR(VLOOKUP($AR$5,Ledger!C351:K351,4,0),"-")</f>
        <v>-</v>
      </c>
      <c r="AN351" s="49" t="str">
        <f>IFERROR(VLOOKUP($AR$5,Ledger!C351:K351,5,0),"-")</f>
        <v>-</v>
      </c>
      <c r="AO351" s="49" t="str">
        <f>IFERROR(VLOOKUP($AR$5,Ledger!C351:K351,6,0),"-")</f>
        <v>-</v>
      </c>
      <c r="AP351" s="45">
        <f t="shared" si="78"/>
        <v>0</v>
      </c>
      <c r="AQ351" s="45" t="str">
        <f>IFERROR(VLOOKUP($AR$5,Ledger!C351:K351,9,0),"-")</f>
        <v>-</v>
      </c>
      <c r="AR351" s="45" t="str">
        <f t="shared" si="79"/>
        <v>-</v>
      </c>
      <c r="AT351" s="25" t="str">
        <f>IFERROR(VLOOKUP($BA$5,Ledger!C351:K351,2,0),"-")</f>
        <v>-</v>
      </c>
      <c r="AU351" s="49" t="str">
        <f>IFERROR(VLOOKUP($BA$5,Ledger!C351:K351,3,0),"-")</f>
        <v>-</v>
      </c>
      <c r="AV351" s="49" t="str">
        <f>IFERROR(VLOOKUP($BA$5,Ledger!C351:K351,4,0),"-")</f>
        <v>-</v>
      </c>
      <c r="AW351" s="49" t="str">
        <f>IFERROR(VLOOKUP($BA$5,Ledger!C351:K351,5,0),"-")</f>
        <v>-</v>
      </c>
      <c r="AX351" s="49" t="str">
        <f>IFERROR(VLOOKUP($BA$5,Ledger!C351:K351,6,0),"-")</f>
        <v>-</v>
      </c>
      <c r="AY351" s="45">
        <f t="shared" si="80"/>
        <v>0</v>
      </c>
      <c r="AZ351" s="45" t="str">
        <f>IFERROR(VLOOKUP($BA$5,Ledger!C351:K351,9,0),"-")</f>
        <v>-</v>
      </c>
      <c r="BA351" s="45" t="str">
        <f t="shared" si="81"/>
        <v>-</v>
      </c>
      <c r="BC351" s="25" t="str">
        <f>IFERROR(VLOOKUP($BJ$5,Ledger!C351:K351,2,0),"-")</f>
        <v>-</v>
      </c>
      <c r="BD351" s="49" t="str">
        <f>IFERROR(VLOOKUP($BJ$5,Ledger!C351:K351,3,0),"-")</f>
        <v>-</v>
      </c>
      <c r="BE351" s="49" t="str">
        <f>IFERROR(VLOOKUP($BJ$5,Ledger!C351:K351,4,0),"-")</f>
        <v>-</v>
      </c>
      <c r="BF351" s="49" t="str">
        <f>IFERROR(VLOOKUP($BJ$5,Ledger!C351:K351,5,0),"-")</f>
        <v>-</v>
      </c>
      <c r="BG351" s="49" t="str">
        <f>IFERROR(VLOOKUP($BJ$5,Ledger!C351:K351,6,0),"-")</f>
        <v>-</v>
      </c>
      <c r="BH351" s="45">
        <f t="shared" si="82"/>
        <v>0</v>
      </c>
      <c r="BI351" s="45" t="str">
        <f>IFERROR(VLOOKUP($BJ$5,Ledger!C351:K351,9,0),"-")</f>
        <v>-</v>
      </c>
      <c r="BJ351" s="45" t="str">
        <f t="shared" si="83"/>
        <v>-</v>
      </c>
    </row>
    <row r="352" spans="1:62" ht="24" x14ac:dyDescent="0.2">
      <c r="A352" s="25" t="str">
        <f>IFERROR(VLOOKUP($H$5,Ledger!C352:K352,2,0),"-")</f>
        <v>-</v>
      </c>
      <c r="B352" s="49" t="str">
        <f>IFERROR(VLOOKUP($H$5,Ledger!C352:K352,3,0),"-")</f>
        <v>-</v>
      </c>
      <c r="C352" s="49" t="str">
        <f>IFERROR(VLOOKUP($H$5,Ledger!C352:K352,4,0),"-")</f>
        <v>-</v>
      </c>
      <c r="D352" s="49" t="str">
        <f>IFERROR(VLOOKUP($H$5,Ledger!C352:K352,5,0),"-")</f>
        <v>-</v>
      </c>
      <c r="E352" s="49" t="str">
        <f>IFERROR(VLOOKUP($H$5,Ledger!C352:K352,6,0),"-")</f>
        <v>-</v>
      </c>
      <c r="F352" s="45">
        <f t="shared" si="70"/>
        <v>0</v>
      </c>
      <c r="G352" s="45" t="str">
        <f>IFERROR(VLOOKUP($H$5,Ledger!C352:K352,9,0),"-")</f>
        <v>-</v>
      </c>
      <c r="H352" s="45" t="str">
        <f t="shared" si="71"/>
        <v>-</v>
      </c>
      <c r="J352" s="25" t="str">
        <f>IFERROR(VLOOKUP($Q$5,Ledger!C352:K352,2,0),"-")</f>
        <v>-</v>
      </c>
      <c r="K352" s="49" t="str">
        <f>IFERROR(VLOOKUP($Q$5,Ledger!C352:K352,3,0),"-")</f>
        <v>-</v>
      </c>
      <c r="L352" s="49" t="str">
        <f>IFERROR(VLOOKUP($Q$5,Ledger!C352:K352,4,0),"-")</f>
        <v>-</v>
      </c>
      <c r="M352" s="49" t="str">
        <f>IFERROR(VLOOKUP($Q$5,Ledger!C352:K352,5,0),"-")</f>
        <v>-</v>
      </c>
      <c r="N352" s="49" t="str">
        <f>IFERROR(VLOOKUP($Q$5,Ledger!C352:K352,6,0),"-")</f>
        <v>-</v>
      </c>
      <c r="O352" s="45">
        <f t="shared" si="72"/>
        <v>0</v>
      </c>
      <c r="P352" s="45" t="str">
        <f>IFERROR(VLOOKUP($Q$5,Ledger!C352:K352,9,0),"-")</f>
        <v>-</v>
      </c>
      <c r="Q352" s="45" t="str">
        <f t="shared" si="73"/>
        <v>-</v>
      </c>
      <c r="S352" s="25" t="str">
        <f>IFERROR(VLOOKUP($Z$5,Ledger!C352:K352,2,0),"-")</f>
        <v>-</v>
      </c>
      <c r="T352" s="49" t="str">
        <f>IFERROR(VLOOKUP($Z$5,Ledger!C352:K352,3,0),"-")</f>
        <v>-</v>
      </c>
      <c r="U352" s="49" t="str">
        <f>IFERROR(VLOOKUP($Z$5,Ledger!C352:K352,4,0),"-")</f>
        <v>-</v>
      </c>
      <c r="V352" s="49" t="str">
        <f>IFERROR(VLOOKUP($Z$5,Ledger!C352:K352,5,0),"-")</f>
        <v>-</v>
      </c>
      <c r="W352" s="49" t="str">
        <f>IFERROR(VLOOKUP($Z$5,Ledger!C352:K352,6,0),"-")</f>
        <v>-</v>
      </c>
      <c r="X352" s="45">
        <f t="shared" si="74"/>
        <v>0</v>
      </c>
      <c r="Y352" s="45" t="str">
        <f>IFERROR(VLOOKUP($Z$5,Ledger!C352:K352,9,0),"-")</f>
        <v>-</v>
      </c>
      <c r="Z352" s="45" t="str">
        <f t="shared" si="75"/>
        <v>-</v>
      </c>
      <c r="AB352" s="25" t="str">
        <f>IFERROR(VLOOKUP($AI$5,Ledger!C352:K352,2,0),"-")</f>
        <v>-</v>
      </c>
      <c r="AC352" s="49" t="str">
        <f>IFERROR(VLOOKUP($AI$5,Ledger!C352:K352,3,0),"-")</f>
        <v>-</v>
      </c>
      <c r="AD352" s="49" t="str">
        <f>IFERROR(VLOOKUP($AI$5,Ledger!C352:K352,4,0),"-")</f>
        <v>-</v>
      </c>
      <c r="AE352" s="49" t="str">
        <f>IFERROR(VLOOKUP($AI$5,Ledger!C352:K352,5,0),"-")</f>
        <v>-</v>
      </c>
      <c r="AF352" s="49" t="str">
        <f>IFERROR(VLOOKUP($AI$5,Ledger!C352:K352,6,0),"-")</f>
        <v>-</v>
      </c>
      <c r="AG352" s="45">
        <f t="shared" si="76"/>
        <v>0</v>
      </c>
      <c r="AH352" s="45" t="str">
        <f>IFERROR(VLOOKUP($AI$5,Ledger!C352:K352,9,0),"-")</f>
        <v>-</v>
      </c>
      <c r="AI352" s="45" t="str">
        <f t="shared" si="77"/>
        <v>-</v>
      </c>
      <c r="AK352" s="25" t="str">
        <f>IFERROR(VLOOKUP($AR$5,Ledger!C352:K352,2,0),"-")</f>
        <v>-</v>
      </c>
      <c r="AL352" s="49" t="str">
        <f>IFERROR(VLOOKUP($AR$5,Ledger!C352:K352,3,0),"-")</f>
        <v>-</v>
      </c>
      <c r="AM352" s="49" t="str">
        <f>IFERROR(VLOOKUP($AR$5,Ledger!C352:K352,4,0),"-")</f>
        <v>-</v>
      </c>
      <c r="AN352" s="49" t="str">
        <f>IFERROR(VLOOKUP($AR$5,Ledger!C352:K352,5,0),"-")</f>
        <v>-</v>
      </c>
      <c r="AO352" s="49" t="str">
        <f>IFERROR(VLOOKUP($AR$5,Ledger!C352:K352,6,0),"-")</f>
        <v>-</v>
      </c>
      <c r="AP352" s="45">
        <f t="shared" si="78"/>
        <v>0</v>
      </c>
      <c r="AQ352" s="45" t="str">
        <f>IFERROR(VLOOKUP($AR$5,Ledger!C352:K352,9,0),"-")</f>
        <v>-</v>
      </c>
      <c r="AR352" s="45" t="str">
        <f t="shared" si="79"/>
        <v>-</v>
      </c>
      <c r="AT352" s="25" t="str">
        <f>IFERROR(VLOOKUP($BA$5,Ledger!C352:K352,2,0),"-")</f>
        <v>-</v>
      </c>
      <c r="AU352" s="49" t="str">
        <f>IFERROR(VLOOKUP($BA$5,Ledger!C352:K352,3,0),"-")</f>
        <v>-</v>
      </c>
      <c r="AV352" s="49" t="str">
        <f>IFERROR(VLOOKUP($BA$5,Ledger!C352:K352,4,0),"-")</f>
        <v>-</v>
      </c>
      <c r="AW352" s="49" t="str">
        <f>IFERROR(VLOOKUP($BA$5,Ledger!C352:K352,5,0),"-")</f>
        <v>-</v>
      </c>
      <c r="AX352" s="49" t="str">
        <f>IFERROR(VLOOKUP($BA$5,Ledger!C352:K352,6,0),"-")</f>
        <v>-</v>
      </c>
      <c r="AY352" s="45">
        <f t="shared" si="80"/>
        <v>0</v>
      </c>
      <c r="AZ352" s="45" t="str">
        <f>IFERROR(VLOOKUP($BA$5,Ledger!C352:K352,9,0),"-")</f>
        <v>-</v>
      </c>
      <c r="BA352" s="45" t="str">
        <f t="shared" si="81"/>
        <v>-</v>
      </c>
      <c r="BC352" s="25" t="str">
        <f>IFERROR(VLOOKUP($BJ$5,Ledger!C352:K352,2,0),"-")</f>
        <v>-</v>
      </c>
      <c r="BD352" s="49" t="str">
        <f>IFERROR(VLOOKUP($BJ$5,Ledger!C352:K352,3,0),"-")</f>
        <v>-</v>
      </c>
      <c r="BE352" s="49" t="str">
        <f>IFERROR(VLOOKUP($BJ$5,Ledger!C352:K352,4,0),"-")</f>
        <v>-</v>
      </c>
      <c r="BF352" s="49" t="str">
        <f>IFERROR(VLOOKUP($BJ$5,Ledger!C352:K352,5,0),"-")</f>
        <v>-</v>
      </c>
      <c r="BG352" s="49" t="str">
        <f>IFERROR(VLOOKUP($BJ$5,Ledger!C352:K352,6,0),"-")</f>
        <v>-</v>
      </c>
      <c r="BH352" s="45">
        <f t="shared" si="82"/>
        <v>0</v>
      </c>
      <c r="BI352" s="45" t="str">
        <f>IFERROR(VLOOKUP($BJ$5,Ledger!C352:K352,9,0),"-")</f>
        <v>-</v>
      </c>
      <c r="BJ352" s="45" t="str">
        <f t="shared" si="83"/>
        <v>-</v>
      </c>
    </row>
    <row r="353" spans="1:62" ht="24" x14ac:dyDescent="0.2">
      <c r="A353" s="25" t="str">
        <f>IFERROR(VLOOKUP($H$5,Ledger!C353:K353,2,0),"-")</f>
        <v>-</v>
      </c>
      <c r="B353" s="49" t="str">
        <f>IFERROR(VLOOKUP($H$5,Ledger!C353:K353,3,0),"-")</f>
        <v>-</v>
      </c>
      <c r="C353" s="49" t="str">
        <f>IFERROR(VLOOKUP($H$5,Ledger!C353:K353,4,0),"-")</f>
        <v>-</v>
      </c>
      <c r="D353" s="49" t="str">
        <f>IFERROR(VLOOKUP($H$5,Ledger!C353:K353,5,0),"-")</f>
        <v>-</v>
      </c>
      <c r="E353" s="49" t="str">
        <f>IFERROR(VLOOKUP($H$5,Ledger!C353:K353,6,0),"-")</f>
        <v>-</v>
      </c>
      <c r="F353" s="45">
        <f t="shared" si="70"/>
        <v>0</v>
      </c>
      <c r="G353" s="45" t="str">
        <f>IFERROR(VLOOKUP($H$5,Ledger!C353:K353,9,0),"-")</f>
        <v>-</v>
      </c>
      <c r="H353" s="45" t="str">
        <f t="shared" si="71"/>
        <v>-</v>
      </c>
      <c r="J353" s="25" t="str">
        <f>IFERROR(VLOOKUP($Q$5,Ledger!C353:K353,2,0),"-")</f>
        <v>-</v>
      </c>
      <c r="K353" s="49" t="str">
        <f>IFERROR(VLOOKUP($Q$5,Ledger!C353:K353,3,0),"-")</f>
        <v>-</v>
      </c>
      <c r="L353" s="49" t="str">
        <f>IFERROR(VLOOKUP($Q$5,Ledger!C353:K353,4,0),"-")</f>
        <v>-</v>
      </c>
      <c r="M353" s="49" t="str">
        <f>IFERROR(VLOOKUP($Q$5,Ledger!C353:K353,5,0),"-")</f>
        <v>-</v>
      </c>
      <c r="N353" s="49" t="str">
        <f>IFERROR(VLOOKUP($Q$5,Ledger!C353:K353,6,0),"-")</f>
        <v>-</v>
      </c>
      <c r="O353" s="45">
        <f t="shared" si="72"/>
        <v>0</v>
      </c>
      <c r="P353" s="45" t="str">
        <f>IFERROR(VLOOKUP($Q$5,Ledger!C353:K353,9,0),"-")</f>
        <v>-</v>
      </c>
      <c r="Q353" s="45" t="str">
        <f t="shared" si="73"/>
        <v>-</v>
      </c>
      <c r="S353" s="25" t="str">
        <f>IFERROR(VLOOKUP($Z$5,Ledger!C353:K353,2,0),"-")</f>
        <v>-</v>
      </c>
      <c r="T353" s="49" t="str">
        <f>IFERROR(VLOOKUP($Z$5,Ledger!C353:K353,3,0),"-")</f>
        <v>-</v>
      </c>
      <c r="U353" s="49" t="str">
        <f>IFERROR(VLOOKUP($Z$5,Ledger!C353:K353,4,0),"-")</f>
        <v>-</v>
      </c>
      <c r="V353" s="49" t="str">
        <f>IFERROR(VLOOKUP($Z$5,Ledger!C353:K353,5,0),"-")</f>
        <v>-</v>
      </c>
      <c r="W353" s="49" t="str">
        <f>IFERROR(VLOOKUP($Z$5,Ledger!C353:K353,6,0),"-")</f>
        <v>-</v>
      </c>
      <c r="X353" s="45">
        <f t="shared" si="74"/>
        <v>0</v>
      </c>
      <c r="Y353" s="45" t="str">
        <f>IFERROR(VLOOKUP($Z$5,Ledger!C353:K353,9,0),"-")</f>
        <v>-</v>
      </c>
      <c r="Z353" s="45" t="str">
        <f t="shared" si="75"/>
        <v>-</v>
      </c>
      <c r="AB353" s="25" t="str">
        <f>IFERROR(VLOOKUP($AI$5,Ledger!C353:K353,2,0),"-")</f>
        <v>-</v>
      </c>
      <c r="AC353" s="49" t="str">
        <f>IFERROR(VLOOKUP($AI$5,Ledger!C353:K353,3,0),"-")</f>
        <v>-</v>
      </c>
      <c r="AD353" s="49" t="str">
        <f>IFERROR(VLOOKUP($AI$5,Ledger!C353:K353,4,0),"-")</f>
        <v>-</v>
      </c>
      <c r="AE353" s="49" t="str">
        <f>IFERROR(VLOOKUP($AI$5,Ledger!C353:K353,5,0),"-")</f>
        <v>-</v>
      </c>
      <c r="AF353" s="49" t="str">
        <f>IFERROR(VLOOKUP($AI$5,Ledger!C353:K353,6,0),"-")</f>
        <v>-</v>
      </c>
      <c r="AG353" s="45">
        <f t="shared" si="76"/>
        <v>0</v>
      </c>
      <c r="AH353" s="45" t="str">
        <f>IFERROR(VLOOKUP($AI$5,Ledger!C353:K353,9,0),"-")</f>
        <v>-</v>
      </c>
      <c r="AI353" s="45" t="str">
        <f t="shared" si="77"/>
        <v>-</v>
      </c>
      <c r="AK353" s="25" t="str">
        <f>IFERROR(VLOOKUP($AR$5,Ledger!C353:K353,2,0),"-")</f>
        <v>-</v>
      </c>
      <c r="AL353" s="49" t="str">
        <f>IFERROR(VLOOKUP($AR$5,Ledger!C353:K353,3,0),"-")</f>
        <v>-</v>
      </c>
      <c r="AM353" s="49" t="str">
        <f>IFERROR(VLOOKUP($AR$5,Ledger!C353:K353,4,0),"-")</f>
        <v>-</v>
      </c>
      <c r="AN353" s="49" t="str">
        <f>IFERROR(VLOOKUP($AR$5,Ledger!C353:K353,5,0),"-")</f>
        <v>-</v>
      </c>
      <c r="AO353" s="49" t="str">
        <f>IFERROR(VLOOKUP($AR$5,Ledger!C353:K353,6,0),"-")</f>
        <v>-</v>
      </c>
      <c r="AP353" s="45">
        <f t="shared" si="78"/>
        <v>0</v>
      </c>
      <c r="AQ353" s="45" t="str">
        <f>IFERROR(VLOOKUP($AR$5,Ledger!C353:K353,9,0),"-")</f>
        <v>-</v>
      </c>
      <c r="AR353" s="45" t="str">
        <f t="shared" si="79"/>
        <v>-</v>
      </c>
      <c r="AT353" s="25" t="str">
        <f>IFERROR(VLOOKUP($BA$5,Ledger!C353:K353,2,0),"-")</f>
        <v>-</v>
      </c>
      <c r="AU353" s="49" t="str">
        <f>IFERROR(VLOOKUP($BA$5,Ledger!C353:K353,3,0),"-")</f>
        <v>-</v>
      </c>
      <c r="AV353" s="49" t="str">
        <f>IFERROR(VLOOKUP($BA$5,Ledger!C353:K353,4,0),"-")</f>
        <v>-</v>
      </c>
      <c r="AW353" s="49" t="str">
        <f>IFERROR(VLOOKUP($BA$5,Ledger!C353:K353,5,0),"-")</f>
        <v>-</v>
      </c>
      <c r="AX353" s="49" t="str">
        <f>IFERROR(VLOOKUP($BA$5,Ledger!C353:K353,6,0),"-")</f>
        <v>-</v>
      </c>
      <c r="AY353" s="45">
        <f t="shared" si="80"/>
        <v>0</v>
      </c>
      <c r="AZ353" s="45" t="str">
        <f>IFERROR(VLOOKUP($BA$5,Ledger!C353:K353,9,0),"-")</f>
        <v>-</v>
      </c>
      <c r="BA353" s="45" t="str">
        <f t="shared" si="81"/>
        <v>-</v>
      </c>
      <c r="BC353" s="25" t="str">
        <f>IFERROR(VLOOKUP($BJ$5,Ledger!C353:K353,2,0),"-")</f>
        <v>-</v>
      </c>
      <c r="BD353" s="49" t="str">
        <f>IFERROR(VLOOKUP($BJ$5,Ledger!C353:K353,3,0),"-")</f>
        <v>-</v>
      </c>
      <c r="BE353" s="49" t="str">
        <f>IFERROR(VLOOKUP($BJ$5,Ledger!C353:K353,4,0),"-")</f>
        <v>-</v>
      </c>
      <c r="BF353" s="49" t="str">
        <f>IFERROR(VLOOKUP($BJ$5,Ledger!C353:K353,5,0),"-")</f>
        <v>-</v>
      </c>
      <c r="BG353" s="49" t="str">
        <f>IFERROR(VLOOKUP($BJ$5,Ledger!C353:K353,6,0),"-")</f>
        <v>-</v>
      </c>
      <c r="BH353" s="45">
        <f t="shared" si="82"/>
        <v>0</v>
      </c>
      <c r="BI353" s="45" t="str">
        <f>IFERROR(VLOOKUP($BJ$5,Ledger!C353:K353,9,0),"-")</f>
        <v>-</v>
      </c>
      <c r="BJ353" s="45" t="str">
        <f t="shared" si="83"/>
        <v>-</v>
      </c>
    </row>
    <row r="354" spans="1:62" ht="24" x14ac:dyDescent="0.2">
      <c r="A354" s="25" t="str">
        <f>IFERROR(VLOOKUP($H$5,Ledger!C354:K354,2,0),"-")</f>
        <v>-</v>
      </c>
      <c r="B354" s="49" t="str">
        <f>IFERROR(VLOOKUP($H$5,Ledger!C354:K354,3,0),"-")</f>
        <v>-</v>
      </c>
      <c r="C354" s="49" t="str">
        <f>IFERROR(VLOOKUP($H$5,Ledger!C354:K354,4,0),"-")</f>
        <v>-</v>
      </c>
      <c r="D354" s="49" t="str">
        <f>IFERROR(VLOOKUP($H$5,Ledger!C354:K354,5,0),"-")</f>
        <v>-</v>
      </c>
      <c r="E354" s="49" t="str">
        <f>IFERROR(VLOOKUP($H$5,Ledger!C354:K354,6,0),"-")</f>
        <v>-</v>
      </c>
      <c r="F354" s="45">
        <f t="shared" si="70"/>
        <v>0</v>
      </c>
      <c r="G354" s="45" t="str">
        <f>IFERROR(VLOOKUP($H$5,Ledger!C354:K354,9,0),"-")</f>
        <v>-</v>
      </c>
      <c r="H354" s="45" t="str">
        <f t="shared" si="71"/>
        <v>-</v>
      </c>
      <c r="J354" s="25" t="str">
        <f>IFERROR(VLOOKUP($Q$5,Ledger!C354:K354,2,0),"-")</f>
        <v>-</v>
      </c>
      <c r="K354" s="49" t="str">
        <f>IFERROR(VLOOKUP($Q$5,Ledger!C354:K354,3,0),"-")</f>
        <v>-</v>
      </c>
      <c r="L354" s="49" t="str">
        <f>IFERROR(VLOOKUP($Q$5,Ledger!C354:K354,4,0),"-")</f>
        <v>-</v>
      </c>
      <c r="M354" s="49" t="str">
        <f>IFERROR(VLOOKUP($Q$5,Ledger!C354:K354,5,0),"-")</f>
        <v>-</v>
      </c>
      <c r="N354" s="49" t="str">
        <f>IFERROR(VLOOKUP($Q$5,Ledger!C354:K354,6,0),"-")</f>
        <v>-</v>
      </c>
      <c r="O354" s="45">
        <f t="shared" si="72"/>
        <v>0</v>
      </c>
      <c r="P354" s="45" t="str">
        <f>IFERROR(VLOOKUP($Q$5,Ledger!C354:K354,9,0),"-")</f>
        <v>-</v>
      </c>
      <c r="Q354" s="45" t="str">
        <f t="shared" si="73"/>
        <v>-</v>
      </c>
      <c r="S354" s="25" t="str">
        <f>IFERROR(VLOOKUP($Z$5,Ledger!C354:K354,2,0),"-")</f>
        <v>-</v>
      </c>
      <c r="T354" s="49" t="str">
        <f>IFERROR(VLOOKUP($Z$5,Ledger!C354:K354,3,0),"-")</f>
        <v>-</v>
      </c>
      <c r="U354" s="49" t="str">
        <f>IFERROR(VLOOKUP($Z$5,Ledger!C354:K354,4,0),"-")</f>
        <v>-</v>
      </c>
      <c r="V354" s="49" t="str">
        <f>IFERROR(VLOOKUP($Z$5,Ledger!C354:K354,5,0),"-")</f>
        <v>-</v>
      </c>
      <c r="W354" s="49" t="str">
        <f>IFERROR(VLOOKUP($Z$5,Ledger!C354:K354,6,0),"-")</f>
        <v>-</v>
      </c>
      <c r="X354" s="45">
        <f t="shared" si="74"/>
        <v>0</v>
      </c>
      <c r="Y354" s="45" t="str">
        <f>IFERROR(VLOOKUP($Z$5,Ledger!C354:K354,9,0),"-")</f>
        <v>-</v>
      </c>
      <c r="Z354" s="45" t="str">
        <f t="shared" si="75"/>
        <v>-</v>
      </c>
      <c r="AB354" s="25" t="str">
        <f>IFERROR(VLOOKUP($AI$5,Ledger!C354:K354,2,0),"-")</f>
        <v>-</v>
      </c>
      <c r="AC354" s="49" t="str">
        <f>IFERROR(VLOOKUP($AI$5,Ledger!C354:K354,3,0),"-")</f>
        <v>-</v>
      </c>
      <c r="AD354" s="49" t="str">
        <f>IFERROR(VLOOKUP($AI$5,Ledger!C354:K354,4,0),"-")</f>
        <v>-</v>
      </c>
      <c r="AE354" s="49" t="str">
        <f>IFERROR(VLOOKUP($AI$5,Ledger!C354:K354,5,0),"-")</f>
        <v>-</v>
      </c>
      <c r="AF354" s="49" t="str">
        <f>IFERROR(VLOOKUP($AI$5,Ledger!C354:K354,6,0),"-")</f>
        <v>-</v>
      </c>
      <c r="AG354" s="45">
        <f t="shared" si="76"/>
        <v>0</v>
      </c>
      <c r="AH354" s="45" t="str">
        <f>IFERROR(VLOOKUP($AI$5,Ledger!C354:K354,9,0),"-")</f>
        <v>-</v>
      </c>
      <c r="AI354" s="45" t="str">
        <f t="shared" si="77"/>
        <v>-</v>
      </c>
      <c r="AK354" s="25" t="str">
        <f>IFERROR(VLOOKUP($AR$5,Ledger!C354:K354,2,0),"-")</f>
        <v>-</v>
      </c>
      <c r="AL354" s="49" t="str">
        <f>IFERROR(VLOOKUP($AR$5,Ledger!C354:K354,3,0),"-")</f>
        <v>-</v>
      </c>
      <c r="AM354" s="49" t="str">
        <f>IFERROR(VLOOKUP($AR$5,Ledger!C354:K354,4,0),"-")</f>
        <v>-</v>
      </c>
      <c r="AN354" s="49" t="str">
        <f>IFERROR(VLOOKUP($AR$5,Ledger!C354:K354,5,0),"-")</f>
        <v>-</v>
      </c>
      <c r="AO354" s="49" t="str">
        <f>IFERROR(VLOOKUP($AR$5,Ledger!C354:K354,6,0),"-")</f>
        <v>-</v>
      </c>
      <c r="AP354" s="45">
        <f t="shared" si="78"/>
        <v>0</v>
      </c>
      <c r="AQ354" s="45" t="str">
        <f>IFERROR(VLOOKUP($AR$5,Ledger!C354:K354,9,0),"-")</f>
        <v>-</v>
      </c>
      <c r="AR354" s="45" t="str">
        <f t="shared" si="79"/>
        <v>-</v>
      </c>
      <c r="AT354" s="25" t="str">
        <f>IFERROR(VLOOKUP($BA$5,Ledger!C354:K354,2,0),"-")</f>
        <v>-</v>
      </c>
      <c r="AU354" s="49" t="str">
        <f>IFERROR(VLOOKUP($BA$5,Ledger!C354:K354,3,0),"-")</f>
        <v>-</v>
      </c>
      <c r="AV354" s="49" t="str">
        <f>IFERROR(VLOOKUP($BA$5,Ledger!C354:K354,4,0),"-")</f>
        <v>-</v>
      </c>
      <c r="AW354" s="49" t="str">
        <f>IFERROR(VLOOKUP($BA$5,Ledger!C354:K354,5,0),"-")</f>
        <v>-</v>
      </c>
      <c r="AX354" s="49" t="str">
        <f>IFERROR(VLOOKUP($BA$5,Ledger!C354:K354,6,0),"-")</f>
        <v>-</v>
      </c>
      <c r="AY354" s="45">
        <f t="shared" si="80"/>
        <v>0</v>
      </c>
      <c r="AZ354" s="45" t="str">
        <f>IFERROR(VLOOKUP($BA$5,Ledger!C354:K354,9,0),"-")</f>
        <v>-</v>
      </c>
      <c r="BA354" s="45" t="str">
        <f t="shared" si="81"/>
        <v>-</v>
      </c>
      <c r="BC354" s="25" t="str">
        <f>IFERROR(VLOOKUP($BJ$5,Ledger!C354:K354,2,0),"-")</f>
        <v>-</v>
      </c>
      <c r="BD354" s="49" t="str">
        <f>IFERROR(VLOOKUP($BJ$5,Ledger!C354:K354,3,0),"-")</f>
        <v>-</v>
      </c>
      <c r="BE354" s="49" t="str">
        <f>IFERROR(VLOOKUP($BJ$5,Ledger!C354:K354,4,0),"-")</f>
        <v>-</v>
      </c>
      <c r="BF354" s="49" t="str">
        <f>IFERROR(VLOOKUP($BJ$5,Ledger!C354:K354,5,0),"-")</f>
        <v>-</v>
      </c>
      <c r="BG354" s="49" t="str">
        <f>IFERROR(VLOOKUP($BJ$5,Ledger!C354:K354,6,0),"-")</f>
        <v>-</v>
      </c>
      <c r="BH354" s="45">
        <f t="shared" si="82"/>
        <v>0</v>
      </c>
      <c r="BI354" s="45" t="str">
        <f>IFERROR(VLOOKUP($BJ$5,Ledger!C354:K354,9,0),"-")</f>
        <v>-</v>
      </c>
      <c r="BJ354" s="45" t="str">
        <f t="shared" si="83"/>
        <v>-</v>
      </c>
    </row>
    <row r="355" spans="1:62" ht="24" x14ac:dyDescent="0.2">
      <c r="A355" s="25" t="str">
        <f>IFERROR(VLOOKUP($H$5,Ledger!C355:K355,2,0),"-")</f>
        <v>-</v>
      </c>
      <c r="B355" s="49" t="str">
        <f>IFERROR(VLOOKUP($H$5,Ledger!C355:K355,3,0),"-")</f>
        <v>-</v>
      </c>
      <c r="C355" s="49" t="str">
        <f>IFERROR(VLOOKUP($H$5,Ledger!C355:K355,4,0),"-")</f>
        <v>-</v>
      </c>
      <c r="D355" s="49" t="str">
        <f>IFERROR(VLOOKUP($H$5,Ledger!C355:K355,5,0),"-")</f>
        <v>-</v>
      </c>
      <c r="E355" s="49" t="str">
        <f>IFERROR(VLOOKUP($H$5,Ledger!C355:K355,6,0),"-")</f>
        <v>-</v>
      </c>
      <c r="F355" s="45">
        <f t="shared" si="70"/>
        <v>0</v>
      </c>
      <c r="G355" s="45" t="str">
        <f>IFERROR(VLOOKUP($H$5,Ledger!C355:K355,9,0),"-")</f>
        <v>-</v>
      </c>
      <c r="H355" s="45" t="str">
        <f t="shared" si="71"/>
        <v>-</v>
      </c>
      <c r="J355" s="25" t="str">
        <f>IFERROR(VLOOKUP($Q$5,Ledger!C355:K355,2,0),"-")</f>
        <v>-</v>
      </c>
      <c r="K355" s="49" t="str">
        <f>IFERROR(VLOOKUP($Q$5,Ledger!C355:K355,3,0),"-")</f>
        <v>-</v>
      </c>
      <c r="L355" s="49" t="str">
        <f>IFERROR(VLOOKUP($Q$5,Ledger!C355:K355,4,0),"-")</f>
        <v>-</v>
      </c>
      <c r="M355" s="49" t="str">
        <f>IFERROR(VLOOKUP($Q$5,Ledger!C355:K355,5,0),"-")</f>
        <v>-</v>
      </c>
      <c r="N355" s="49" t="str">
        <f>IFERROR(VLOOKUP($Q$5,Ledger!C355:K355,6,0),"-")</f>
        <v>-</v>
      </c>
      <c r="O355" s="45">
        <f t="shared" si="72"/>
        <v>0</v>
      </c>
      <c r="P355" s="45" t="str">
        <f>IFERROR(VLOOKUP($Q$5,Ledger!C355:K355,9,0),"-")</f>
        <v>-</v>
      </c>
      <c r="Q355" s="45" t="str">
        <f t="shared" si="73"/>
        <v>-</v>
      </c>
      <c r="S355" s="25" t="str">
        <f>IFERROR(VLOOKUP($Z$5,Ledger!C355:K355,2,0),"-")</f>
        <v>-</v>
      </c>
      <c r="T355" s="49" t="str">
        <f>IFERROR(VLOOKUP($Z$5,Ledger!C355:K355,3,0),"-")</f>
        <v>-</v>
      </c>
      <c r="U355" s="49" t="str">
        <f>IFERROR(VLOOKUP($Z$5,Ledger!C355:K355,4,0),"-")</f>
        <v>-</v>
      </c>
      <c r="V355" s="49" t="str">
        <f>IFERROR(VLOOKUP($Z$5,Ledger!C355:K355,5,0),"-")</f>
        <v>-</v>
      </c>
      <c r="W355" s="49" t="str">
        <f>IFERROR(VLOOKUP($Z$5,Ledger!C355:K355,6,0),"-")</f>
        <v>-</v>
      </c>
      <c r="X355" s="45">
        <f t="shared" si="74"/>
        <v>0</v>
      </c>
      <c r="Y355" s="45" t="str">
        <f>IFERROR(VLOOKUP($Z$5,Ledger!C355:K355,9,0),"-")</f>
        <v>-</v>
      </c>
      <c r="Z355" s="45" t="str">
        <f t="shared" si="75"/>
        <v>-</v>
      </c>
      <c r="AB355" s="25" t="str">
        <f>IFERROR(VLOOKUP($AI$5,Ledger!C355:K355,2,0),"-")</f>
        <v>-</v>
      </c>
      <c r="AC355" s="49" t="str">
        <f>IFERROR(VLOOKUP($AI$5,Ledger!C355:K355,3,0),"-")</f>
        <v>-</v>
      </c>
      <c r="AD355" s="49" t="str">
        <f>IFERROR(VLOOKUP($AI$5,Ledger!C355:K355,4,0),"-")</f>
        <v>-</v>
      </c>
      <c r="AE355" s="49" t="str">
        <f>IFERROR(VLOOKUP($AI$5,Ledger!C355:K355,5,0),"-")</f>
        <v>-</v>
      </c>
      <c r="AF355" s="49" t="str">
        <f>IFERROR(VLOOKUP($AI$5,Ledger!C355:K355,6,0),"-")</f>
        <v>-</v>
      </c>
      <c r="AG355" s="45">
        <f t="shared" si="76"/>
        <v>0</v>
      </c>
      <c r="AH355" s="45" t="str">
        <f>IFERROR(VLOOKUP($AI$5,Ledger!C355:K355,9,0),"-")</f>
        <v>-</v>
      </c>
      <c r="AI355" s="45" t="str">
        <f t="shared" si="77"/>
        <v>-</v>
      </c>
      <c r="AK355" s="25" t="str">
        <f>IFERROR(VLOOKUP($AR$5,Ledger!C355:K355,2,0),"-")</f>
        <v>-</v>
      </c>
      <c r="AL355" s="49" t="str">
        <f>IFERROR(VLOOKUP($AR$5,Ledger!C355:K355,3,0),"-")</f>
        <v>-</v>
      </c>
      <c r="AM355" s="49" t="str">
        <f>IFERROR(VLOOKUP($AR$5,Ledger!C355:K355,4,0),"-")</f>
        <v>-</v>
      </c>
      <c r="AN355" s="49" t="str">
        <f>IFERROR(VLOOKUP($AR$5,Ledger!C355:K355,5,0),"-")</f>
        <v>-</v>
      </c>
      <c r="AO355" s="49" t="str">
        <f>IFERROR(VLOOKUP($AR$5,Ledger!C355:K355,6,0),"-")</f>
        <v>-</v>
      </c>
      <c r="AP355" s="45">
        <f t="shared" si="78"/>
        <v>0</v>
      </c>
      <c r="AQ355" s="45" t="str">
        <f>IFERROR(VLOOKUP($AR$5,Ledger!C355:K355,9,0),"-")</f>
        <v>-</v>
      </c>
      <c r="AR355" s="45" t="str">
        <f t="shared" si="79"/>
        <v>-</v>
      </c>
      <c r="AT355" s="25" t="str">
        <f>IFERROR(VLOOKUP($BA$5,Ledger!C355:K355,2,0),"-")</f>
        <v>-</v>
      </c>
      <c r="AU355" s="49" t="str">
        <f>IFERROR(VLOOKUP($BA$5,Ledger!C355:K355,3,0),"-")</f>
        <v>-</v>
      </c>
      <c r="AV355" s="49" t="str">
        <f>IFERROR(VLOOKUP($BA$5,Ledger!C355:K355,4,0),"-")</f>
        <v>-</v>
      </c>
      <c r="AW355" s="49" t="str">
        <f>IFERROR(VLOOKUP($BA$5,Ledger!C355:K355,5,0),"-")</f>
        <v>-</v>
      </c>
      <c r="AX355" s="49" t="str">
        <f>IFERROR(VLOOKUP($BA$5,Ledger!C355:K355,6,0),"-")</f>
        <v>-</v>
      </c>
      <c r="AY355" s="45">
        <f t="shared" si="80"/>
        <v>0</v>
      </c>
      <c r="AZ355" s="45" t="str">
        <f>IFERROR(VLOOKUP($BA$5,Ledger!C355:K355,9,0),"-")</f>
        <v>-</v>
      </c>
      <c r="BA355" s="45" t="str">
        <f t="shared" si="81"/>
        <v>-</v>
      </c>
      <c r="BC355" s="25" t="str">
        <f>IFERROR(VLOOKUP($BJ$5,Ledger!C355:K355,2,0),"-")</f>
        <v>-</v>
      </c>
      <c r="BD355" s="49" t="str">
        <f>IFERROR(VLOOKUP($BJ$5,Ledger!C355:K355,3,0),"-")</f>
        <v>-</v>
      </c>
      <c r="BE355" s="49" t="str">
        <f>IFERROR(VLOOKUP($BJ$5,Ledger!C355:K355,4,0),"-")</f>
        <v>-</v>
      </c>
      <c r="BF355" s="49" t="str">
        <f>IFERROR(VLOOKUP($BJ$5,Ledger!C355:K355,5,0),"-")</f>
        <v>-</v>
      </c>
      <c r="BG355" s="49" t="str">
        <f>IFERROR(VLOOKUP($BJ$5,Ledger!C355:K355,6,0),"-")</f>
        <v>-</v>
      </c>
      <c r="BH355" s="45">
        <f t="shared" si="82"/>
        <v>0</v>
      </c>
      <c r="BI355" s="45" t="str">
        <f>IFERROR(VLOOKUP($BJ$5,Ledger!C355:K355,9,0),"-")</f>
        <v>-</v>
      </c>
      <c r="BJ355" s="45" t="str">
        <f t="shared" si="83"/>
        <v>-</v>
      </c>
    </row>
    <row r="356" spans="1:62" ht="24" x14ac:dyDescent="0.2">
      <c r="A356" s="25" t="str">
        <f>IFERROR(VLOOKUP($H$5,Ledger!C356:K356,2,0),"-")</f>
        <v>-</v>
      </c>
      <c r="B356" s="49" t="str">
        <f>IFERROR(VLOOKUP($H$5,Ledger!C356:K356,3,0),"-")</f>
        <v>-</v>
      </c>
      <c r="C356" s="49" t="str">
        <f>IFERROR(VLOOKUP($H$5,Ledger!C356:K356,4,0),"-")</f>
        <v>-</v>
      </c>
      <c r="D356" s="49" t="str">
        <f>IFERROR(VLOOKUP($H$5,Ledger!C356:K356,5,0),"-")</f>
        <v>-</v>
      </c>
      <c r="E356" s="49" t="str">
        <f>IFERROR(VLOOKUP($H$5,Ledger!C356:K356,6,0),"-")</f>
        <v>-</v>
      </c>
      <c r="F356" s="45">
        <f t="shared" si="70"/>
        <v>0</v>
      </c>
      <c r="G356" s="45" t="str">
        <f>IFERROR(VLOOKUP($H$5,Ledger!C356:K356,9,0),"-")</f>
        <v>-</v>
      </c>
      <c r="H356" s="45" t="str">
        <f t="shared" si="71"/>
        <v>-</v>
      </c>
      <c r="J356" s="25" t="str">
        <f>IFERROR(VLOOKUP($Q$5,Ledger!C356:K356,2,0),"-")</f>
        <v>-</v>
      </c>
      <c r="K356" s="49" t="str">
        <f>IFERROR(VLOOKUP($Q$5,Ledger!C356:K356,3,0),"-")</f>
        <v>-</v>
      </c>
      <c r="L356" s="49" t="str">
        <f>IFERROR(VLOOKUP($Q$5,Ledger!C356:K356,4,0),"-")</f>
        <v>-</v>
      </c>
      <c r="M356" s="49" t="str">
        <f>IFERROR(VLOOKUP($Q$5,Ledger!C356:K356,5,0),"-")</f>
        <v>-</v>
      </c>
      <c r="N356" s="49" t="str">
        <f>IFERROR(VLOOKUP($Q$5,Ledger!C356:K356,6,0),"-")</f>
        <v>-</v>
      </c>
      <c r="O356" s="45">
        <f t="shared" si="72"/>
        <v>0</v>
      </c>
      <c r="P356" s="45" t="str">
        <f>IFERROR(VLOOKUP($Q$5,Ledger!C356:K356,9,0),"-")</f>
        <v>-</v>
      </c>
      <c r="Q356" s="45" t="str">
        <f t="shared" si="73"/>
        <v>-</v>
      </c>
      <c r="S356" s="25" t="str">
        <f>IFERROR(VLOOKUP($Z$5,Ledger!C356:K356,2,0),"-")</f>
        <v>-</v>
      </c>
      <c r="T356" s="49" t="str">
        <f>IFERROR(VLOOKUP($Z$5,Ledger!C356:K356,3,0),"-")</f>
        <v>-</v>
      </c>
      <c r="U356" s="49" t="str">
        <f>IFERROR(VLOOKUP($Z$5,Ledger!C356:K356,4,0),"-")</f>
        <v>-</v>
      </c>
      <c r="V356" s="49" t="str">
        <f>IFERROR(VLOOKUP($Z$5,Ledger!C356:K356,5,0),"-")</f>
        <v>-</v>
      </c>
      <c r="W356" s="49" t="str">
        <f>IFERROR(VLOOKUP($Z$5,Ledger!C356:K356,6,0),"-")</f>
        <v>-</v>
      </c>
      <c r="X356" s="45">
        <f t="shared" si="74"/>
        <v>0</v>
      </c>
      <c r="Y356" s="45" t="str">
        <f>IFERROR(VLOOKUP($Z$5,Ledger!C356:K356,9,0),"-")</f>
        <v>-</v>
      </c>
      <c r="Z356" s="45" t="str">
        <f t="shared" si="75"/>
        <v>-</v>
      </c>
      <c r="AB356" s="25" t="str">
        <f>IFERROR(VLOOKUP($AI$5,Ledger!C356:K356,2,0),"-")</f>
        <v>-</v>
      </c>
      <c r="AC356" s="49" t="str">
        <f>IFERROR(VLOOKUP($AI$5,Ledger!C356:K356,3,0),"-")</f>
        <v>-</v>
      </c>
      <c r="AD356" s="49" t="str">
        <f>IFERROR(VLOOKUP($AI$5,Ledger!C356:K356,4,0),"-")</f>
        <v>-</v>
      </c>
      <c r="AE356" s="49" t="str">
        <f>IFERROR(VLOOKUP($AI$5,Ledger!C356:K356,5,0),"-")</f>
        <v>-</v>
      </c>
      <c r="AF356" s="49" t="str">
        <f>IFERROR(VLOOKUP($AI$5,Ledger!C356:K356,6,0),"-")</f>
        <v>-</v>
      </c>
      <c r="AG356" s="45">
        <f t="shared" si="76"/>
        <v>0</v>
      </c>
      <c r="AH356" s="45" t="str">
        <f>IFERROR(VLOOKUP($AI$5,Ledger!C356:K356,9,0),"-")</f>
        <v>-</v>
      </c>
      <c r="AI356" s="45" t="str">
        <f t="shared" si="77"/>
        <v>-</v>
      </c>
      <c r="AK356" s="25" t="str">
        <f>IFERROR(VLOOKUP($AR$5,Ledger!C356:K356,2,0),"-")</f>
        <v>-</v>
      </c>
      <c r="AL356" s="49" t="str">
        <f>IFERROR(VLOOKUP($AR$5,Ledger!C356:K356,3,0),"-")</f>
        <v>-</v>
      </c>
      <c r="AM356" s="49" t="str">
        <f>IFERROR(VLOOKUP($AR$5,Ledger!C356:K356,4,0),"-")</f>
        <v>-</v>
      </c>
      <c r="AN356" s="49" t="str">
        <f>IFERROR(VLOOKUP($AR$5,Ledger!C356:K356,5,0),"-")</f>
        <v>-</v>
      </c>
      <c r="AO356" s="49" t="str">
        <f>IFERROR(VLOOKUP($AR$5,Ledger!C356:K356,6,0),"-")</f>
        <v>-</v>
      </c>
      <c r="AP356" s="45">
        <f t="shared" si="78"/>
        <v>0</v>
      </c>
      <c r="AQ356" s="45" t="str">
        <f>IFERROR(VLOOKUP($AR$5,Ledger!C356:K356,9,0),"-")</f>
        <v>-</v>
      </c>
      <c r="AR356" s="45" t="str">
        <f t="shared" si="79"/>
        <v>-</v>
      </c>
      <c r="AT356" s="25" t="str">
        <f>IFERROR(VLOOKUP($BA$5,Ledger!C356:K356,2,0),"-")</f>
        <v>-</v>
      </c>
      <c r="AU356" s="49" t="str">
        <f>IFERROR(VLOOKUP($BA$5,Ledger!C356:K356,3,0),"-")</f>
        <v>-</v>
      </c>
      <c r="AV356" s="49" t="str">
        <f>IFERROR(VLOOKUP($BA$5,Ledger!C356:K356,4,0),"-")</f>
        <v>-</v>
      </c>
      <c r="AW356" s="49" t="str">
        <f>IFERROR(VLOOKUP($BA$5,Ledger!C356:K356,5,0),"-")</f>
        <v>-</v>
      </c>
      <c r="AX356" s="49" t="str">
        <f>IFERROR(VLOOKUP($BA$5,Ledger!C356:K356,6,0),"-")</f>
        <v>-</v>
      </c>
      <c r="AY356" s="45">
        <f t="shared" si="80"/>
        <v>0</v>
      </c>
      <c r="AZ356" s="45" t="str">
        <f>IFERROR(VLOOKUP($BA$5,Ledger!C356:K356,9,0),"-")</f>
        <v>-</v>
      </c>
      <c r="BA356" s="45" t="str">
        <f t="shared" si="81"/>
        <v>-</v>
      </c>
      <c r="BC356" s="25" t="str">
        <f>IFERROR(VLOOKUP($BJ$5,Ledger!C356:K356,2,0),"-")</f>
        <v>-</v>
      </c>
      <c r="BD356" s="49" t="str">
        <f>IFERROR(VLOOKUP($BJ$5,Ledger!C356:K356,3,0),"-")</f>
        <v>-</v>
      </c>
      <c r="BE356" s="49" t="str">
        <f>IFERROR(VLOOKUP($BJ$5,Ledger!C356:K356,4,0),"-")</f>
        <v>-</v>
      </c>
      <c r="BF356" s="49" t="str">
        <f>IFERROR(VLOOKUP($BJ$5,Ledger!C356:K356,5,0),"-")</f>
        <v>-</v>
      </c>
      <c r="BG356" s="49" t="str">
        <f>IFERROR(VLOOKUP($BJ$5,Ledger!C356:K356,6,0),"-")</f>
        <v>-</v>
      </c>
      <c r="BH356" s="45">
        <f t="shared" si="82"/>
        <v>0</v>
      </c>
      <c r="BI356" s="45" t="str">
        <f>IFERROR(VLOOKUP($BJ$5,Ledger!C356:K356,9,0),"-")</f>
        <v>-</v>
      </c>
      <c r="BJ356" s="45" t="str">
        <f t="shared" si="83"/>
        <v>-</v>
      </c>
    </row>
    <row r="357" spans="1:62" ht="24" x14ac:dyDescent="0.2">
      <c r="A357" s="25" t="str">
        <f>IFERROR(VLOOKUP($H$5,Ledger!C357:K357,2,0),"-")</f>
        <v>-</v>
      </c>
      <c r="B357" s="49" t="str">
        <f>IFERROR(VLOOKUP($H$5,Ledger!C357:K357,3,0),"-")</f>
        <v>-</v>
      </c>
      <c r="C357" s="49" t="str">
        <f>IFERROR(VLOOKUP($H$5,Ledger!C357:K357,4,0),"-")</f>
        <v>-</v>
      </c>
      <c r="D357" s="49" t="str">
        <f>IFERROR(VLOOKUP($H$5,Ledger!C357:K357,5,0),"-")</f>
        <v>-</v>
      </c>
      <c r="E357" s="49" t="str">
        <f>IFERROR(VLOOKUP($H$5,Ledger!C357:K357,6,0),"-")</f>
        <v>-</v>
      </c>
      <c r="F357" s="45">
        <f t="shared" si="70"/>
        <v>0</v>
      </c>
      <c r="G357" s="45" t="str">
        <f>IFERROR(VLOOKUP($H$5,Ledger!C357:K357,9,0),"-")</f>
        <v>-</v>
      </c>
      <c r="H357" s="45" t="str">
        <f t="shared" si="71"/>
        <v>-</v>
      </c>
      <c r="J357" s="25" t="str">
        <f>IFERROR(VLOOKUP($Q$5,Ledger!C357:K357,2,0),"-")</f>
        <v>-</v>
      </c>
      <c r="K357" s="49" t="str">
        <f>IFERROR(VLOOKUP($Q$5,Ledger!C357:K357,3,0),"-")</f>
        <v>-</v>
      </c>
      <c r="L357" s="49" t="str">
        <f>IFERROR(VLOOKUP($Q$5,Ledger!C357:K357,4,0),"-")</f>
        <v>-</v>
      </c>
      <c r="M357" s="49" t="str">
        <f>IFERROR(VLOOKUP($Q$5,Ledger!C357:K357,5,0),"-")</f>
        <v>-</v>
      </c>
      <c r="N357" s="49" t="str">
        <f>IFERROR(VLOOKUP($Q$5,Ledger!C357:K357,6,0),"-")</f>
        <v>-</v>
      </c>
      <c r="O357" s="45">
        <f t="shared" si="72"/>
        <v>0</v>
      </c>
      <c r="P357" s="45" t="str">
        <f>IFERROR(VLOOKUP($Q$5,Ledger!C357:K357,9,0),"-")</f>
        <v>-</v>
      </c>
      <c r="Q357" s="45" t="str">
        <f t="shared" si="73"/>
        <v>-</v>
      </c>
      <c r="S357" s="25" t="str">
        <f>IFERROR(VLOOKUP($Z$5,Ledger!C357:K357,2,0),"-")</f>
        <v>-</v>
      </c>
      <c r="T357" s="49" t="str">
        <f>IFERROR(VLOOKUP($Z$5,Ledger!C357:K357,3,0),"-")</f>
        <v>-</v>
      </c>
      <c r="U357" s="49" t="str">
        <f>IFERROR(VLOOKUP($Z$5,Ledger!C357:K357,4,0),"-")</f>
        <v>-</v>
      </c>
      <c r="V357" s="49" t="str">
        <f>IFERROR(VLOOKUP($Z$5,Ledger!C357:K357,5,0),"-")</f>
        <v>-</v>
      </c>
      <c r="W357" s="49" t="str">
        <f>IFERROR(VLOOKUP($Z$5,Ledger!C357:K357,6,0),"-")</f>
        <v>-</v>
      </c>
      <c r="X357" s="45">
        <f t="shared" si="74"/>
        <v>0</v>
      </c>
      <c r="Y357" s="45" t="str">
        <f>IFERROR(VLOOKUP($Z$5,Ledger!C357:K357,9,0),"-")</f>
        <v>-</v>
      </c>
      <c r="Z357" s="45" t="str">
        <f t="shared" si="75"/>
        <v>-</v>
      </c>
      <c r="AB357" s="25" t="str">
        <f>IFERROR(VLOOKUP($AI$5,Ledger!C357:K357,2,0),"-")</f>
        <v>-</v>
      </c>
      <c r="AC357" s="49" t="str">
        <f>IFERROR(VLOOKUP($AI$5,Ledger!C357:K357,3,0),"-")</f>
        <v>-</v>
      </c>
      <c r="AD357" s="49" t="str">
        <f>IFERROR(VLOOKUP($AI$5,Ledger!C357:K357,4,0),"-")</f>
        <v>-</v>
      </c>
      <c r="AE357" s="49" t="str">
        <f>IFERROR(VLOOKUP($AI$5,Ledger!C357:K357,5,0),"-")</f>
        <v>-</v>
      </c>
      <c r="AF357" s="49" t="str">
        <f>IFERROR(VLOOKUP($AI$5,Ledger!C357:K357,6,0),"-")</f>
        <v>-</v>
      </c>
      <c r="AG357" s="45">
        <f t="shared" si="76"/>
        <v>0</v>
      </c>
      <c r="AH357" s="45" t="str">
        <f>IFERROR(VLOOKUP($AI$5,Ledger!C357:K357,9,0),"-")</f>
        <v>-</v>
      </c>
      <c r="AI357" s="45" t="str">
        <f t="shared" si="77"/>
        <v>-</v>
      </c>
      <c r="AK357" s="25" t="str">
        <f>IFERROR(VLOOKUP($AR$5,Ledger!C357:K357,2,0),"-")</f>
        <v>-</v>
      </c>
      <c r="AL357" s="49" t="str">
        <f>IFERROR(VLOOKUP($AR$5,Ledger!C357:K357,3,0),"-")</f>
        <v>-</v>
      </c>
      <c r="AM357" s="49" t="str">
        <f>IFERROR(VLOOKUP($AR$5,Ledger!C357:K357,4,0),"-")</f>
        <v>-</v>
      </c>
      <c r="AN357" s="49" t="str">
        <f>IFERROR(VLOOKUP($AR$5,Ledger!C357:K357,5,0),"-")</f>
        <v>-</v>
      </c>
      <c r="AO357" s="49" t="str">
        <f>IFERROR(VLOOKUP($AR$5,Ledger!C357:K357,6,0),"-")</f>
        <v>-</v>
      </c>
      <c r="AP357" s="45">
        <f t="shared" si="78"/>
        <v>0</v>
      </c>
      <c r="AQ357" s="45" t="str">
        <f>IFERROR(VLOOKUP($AR$5,Ledger!C357:K357,9,0),"-")</f>
        <v>-</v>
      </c>
      <c r="AR357" s="45" t="str">
        <f t="shared" si="79"/>
        <v>-</v>
      </c>
      <c r="AT357" s="25" t="str">
        <f>IFERROR(VLOOKUP($BA$5,Ledger!C357:K357,2,0),"-")</f>
        <v>-</v>
      </c>
      <c r="AU357" s="49" t="str">
        <f>IFERROR(VLOOKUP($BA$5,Ledger!C357:K357,3,0),"-")</f>
        <v>-</v>
      </c>
      <c r="AV357" s="49" t="str">
        <f>IFERROR(VLOOKUP($BA$5,Ledger!C357:K357,4,0),"-")</f>
        <v>-</v>
      </c>
      <c r="AW357" s="49" t="str">
        <f>IFERROR(VLOOKUP($BA$5,Ledger!C357:K357,5,0),"-")</f>
        <v>-</v>
      </c>
      <c r="AX357" s="49" t="str">
        <f>IFERROR(VLOOKUP($BA$5,Ledger!C357:K357,6,0),"-")</f>
        <v>-</v>
      </c>
      <c r="AY357" s="45">
        <f t="shared" si="80"/>
        <v>0</v>
      </c>
      <c r="AZ357" s="45" t="str">
        <f>IFERROR(VLOOKUP($BA$5,Ledger!C357:K357,9,0),"-")</f>
        <v>-</v>
      </c>
      <c r="BA357" s="45" t="str">
        <f t="shared" si="81"/>
        <v>-</v>
      </c>
      <c r="BC357" s="25" t="str">
        <f>IFERROR(VLOOKUP($BJ$5,Ledger!C357:K357,2,0),"-")</f>
        <v>-</v>
      </c>
      <c r="BD357" s="49" t="str">
        <f>IFERROR(VLOOKUP($BJ$5,Ledger!C357:K357,3,0),"-")</f>
        <v>-</v>
      </c>
      <c r="BE357" s="49" t="str">
        <f>IFERROR(VLOOKUP($BJ$5,Ledger!C357:K357,4,0),"-")</f>
        <v>-</v>
      </c>
      <c r="BF357" s="49" t="str">
        <f>IFERROR(VLOOKUP($BJ$5,Ledger!C357:K357,5,0),"-")</f>
        <v>-</v>
      </c>
      <c r="BG357" s="49" t="str">
        <f>IFERROR(VLOOKUP($BJ$5,Ledger!C357:K357,6,0),"-")</f>
        <v>-</v>
      </c>
      <c r="BH357" s="45">
        <f t="shared" si="82"/>
        <v>0</v>
      </c>
      <c r="BI357" s="45" t="str">
        <f>IFERROR(VLOOKUP($BJ$5,Ledger!C357:K357,9,0),"-")</f>
        <v>-</v>
      </c>
      <c r="BJ357" s="45" t="str">
        <f t="shared" si="83"/>
        <v>-</v>
      </c>
    </row>
    <row r="358" spans="1:62" ht="24" x14ac:dyDescent="0.2">
      <c r="A358" s="25" t="str">
        <f>IFERROR(VLOOKUP($H$5,Ledger!C358:K358,2,0),"-")</f>
        <v>-</v>
      </c>
      <c r="B358" s="49" t="str">
        <f>IFERROR(VLOOKUP($H$5,Ledger!C358:K358,3,0),"-")</f>
        <v>-</v>
      </c>
      <c r="C358" s="49" t="str">
        <f>IFERROR(VLOOKUP($H$5,Ledger!C358:K358,4,0),"-")</f>
        <v>-</v>
      </c>
      <c r="D358" s="49" t="str">
        <f>IFERROR(VLOOKUP($H$5,Ledger!C358:K358,5,0),"-")</f>
        <v>-</v>
      </c>
      <c r="E358" s="49" t="str">
        <f>IFERROR(VLOOKUP($H$5,Ledger!C358:K358,6,0),"-")</f>
        <v>-</v>
      </c>
      <c r="F358" s="45">
        <f t="shared" si="70"/>
        <v>0</v>
      </c>
      <c r="G358" s="45" t="str">
        <f>IFERROR(VLOOKUP($H$5,Ledger!C358:K358,9,0),"-")</f>
        <v>-</v>
      </c>
      <c r="H358" s="45" t="str">
        <f t="shared" si="71"/>
        <v>-</v>
      </c>
      <c r="J358" s="25" t="str">
        <f>IFERROR(VLOOKUP($Q$5,Ledger!C358:K358,2,0),"-")</f>
        <v>-</v>
      </c>
      <c r="K358" s="49" t="str">
        <f>IFERROR(VLOOKUP($Q$5,Ledger!C358:K358,3,0),"-")</f>
        <v>-</v>
      </c>
      <c r="L358" s="49" t="str">
        <f>IFERROR(VLOOKUP($Q$5,Ledger!C358:K358,4,0),"-")</f>
        <v>-</v>
      </c>
      <c r="M358" s="49" t="str">
        <f>IFERROR(VLOOKUP($Q$5,Ledger!C358:K358,5,0),"-")</f>
        <v>-</v>
      </c>
      <c r="N358" s="49" t="str">
        <f>IFERROR(VLOOKUP($Q$5,Ledger!C358:K358,6,0),"-")</f>
        <v>-</v>
      </c>
      <c r="O358" s="45">
        <f t="shared" si="72"/>
        <v>0</v>
      </c>
      <c r="P358" s="45" t="str">
        <f>IFERROR(VLOOKUP($Q$5,Ledger!C358:K358,9,0),"-")</f>
        <v>-</v>
      </c>
      <c r="Q358" s="45" t="str">
        <f t="shared" si="73"/>
        <v>-</v>
      </c>
      <c r="S358" s="25" t="str">
        <f>IFERROR(VLOOKUP($Z$5,Ledger!C358:K358,2,0),"-")</f>
        <v>-</v>
      </c>
      <c r="T358" s="49" t="str">
        <f>IFERROR(VLOOKUP($Z$5,Ledger!C358:K358,3,0),"-")</f>
        <v>-</v>
      </c>
      <c r="U358" s="49" t="str">
        <f>IFERROR(VLOOKUP($Z$5,Ledger!C358:K358,4,0),"-")</f>
        <v>-</v>
      </c>
      <c r="V358" s="49" t="str">
        <f>IFERROR(VLOOKUP($Z$5,Ledger!C358:K358,5,0),"-")</f>
        <v>-</v>
      </c>
      <c r="W358" s="49" t="str">
        <f>IFERROR(VLOOKUP($Z$5,Ledger!C358:K358,6,0),"-")</f>
        <v>-</v>
      </c>
      <c r="X358" s="45">
        <f t="shared" si="74"/>
        <v>0</v>
      </c>
      <c r="Y358" s="45" t="str">
        <f>IFERROR(VLOOKUP($Z$5,Ledger!C358:K358,9,0),"-")</f>
        <v>-</v>
      </c>
      <c r="Z358" s="45" t="str">
        <f t="shared" si="75"/>
        <v>-</v>
      </c>
      <c r="AB358" s="25" t="str">
        <f>IFERROR(VLOOKUP($AI$5,Ledger!C358:K358,2,0),"-")</f>
        <v>-</v>
      </c>
      <c r="AC358" s="49" t="str">
        <f>IFERROR(VLOOKUP($AI$5,Ledger!C358:K358,3,0),"-")</f>
        <v>-</v>
      </c>
      <c r="AD358" s="49" t="str">
        <f>IFERROR(VLOOKUP($AI$5,Ledger!C358:K358,4,0),"-")</f>
        <v>-</v>
      </c>
      <c r="AE358" s="49" t="str">
        <f>IFERROR(VLOOKUP($AI$5,Ledger!C358:K358,5,0),"-")</f>
        <v>-</v>
      </c>
      <c r="AF358" s="49" t="str">
        <f>IFERROR(VLOOKUP($AI$5,Ledger!C358:K358,6,0),"-")</f>
        <v>-</v>
      </c>
      <c r="AG358" s="45">
        <f t="shared" si="76"/>
        <v>0</v>
      </c>
      <c r="AH358" s="45" t="str">
        <f>IFERROR(VLOOKUP($AI$5,Ledger!C358:K358,9,0),"-")</f>
        <v>-</v>
      </c>
      <c r="AI358" s="45" t="str">
        <f t="shared" si="77"/>
        <v>-</v>
      </c>
      <c r="AK358" s="25" t="str">
        <f>IFERROR(VLOOKUP($AR$5,Ledger!C358:K358,2,0),"-")</f>
        <v>-</v>
      </c>
      <c r="AL358" s="49" t="str">
        <f>IFERROR(VLOOKUP($AR$5,Ledger!C358:K358,3,0),"-")</f>
        <v>-</v>
      </c>
      <c r="AM358" s="49" t="str">
        <f>IFERROR(VLOOKUP($AR$5,Ledger!C358:K358,4,0),"-")</f>
        <v>-</v>
      </c>
      <c r="AN358" s="49" t="str">
        <f>IFERROR(VLOOKUP($AR$5,Ledger!C358:K358,5,0),"-")</f>
        <v>-</v>
      </c>
      <c r="AO358" s="49" t="str">
        <f>IFERROR(VLOOKUP($AR$5,Ledger!C358:K358,6,0),"-")</f>
        <v>-</v>
      </c>
      <c r="AP358" s="45">
        <f t="shared" si="78"/>
        <v>0</v>
      </c>
      <c r="AQ358" s="45" t="str">
        <f>IFERROR(VLOOKUP($AR$5,Ledger!C358:K358,9,0),"-")</f>
        <v>-</v>
      </c>
      <c r="AR358" s="45" t="str">
        <f t="shared" si="79"/>
        <v>-</v>
      </c>
      <c r="AT358" s="25" t="str">
        <f>IFERROR(VLOOKUP($BA$5,Ledger!C358:K358,2,0),"-")</f>
        <v>-</v>
      </c>
      <c r="AU358" s="49" t="str">
        <f>IFERROR(VLOOKUP($BA$5,Ledger!C358:K358,3,0),"-")</f>
        <v>-</v>
      </c>
      <c r="AV358" s="49" t="str">
        <f>IFERROR(VLOOKUP($BA$5,Ledger!C358:K358,4,0),"-")</f>
        <v>-</v>
      </c>
      <c r="AW358" s="49" t="str">
        <f>IFERROR(VLOOKUP($BA$5,Ledger!C358:K358,5,0),"-")</f>
        <v>-</v>
      </c>
      <c r="AX358" s="49" t="str">
        <f>IFERROR(VLOOKUP($BA$5,Ledger!C358:K358,6,0),"-")</f>
        <v>-</v>
      </c>
      <c r="AY358" s="45">
        <f t="shared" si="80"/>
        <v>0</v>
      </c>
      <c r="AZ358" s="45" t="str">
        <f>IFERROR(VLOOKUP($BA$5,Ledger!C358:K358,9,0),"-")</f>
        <v>-</v>
      </c>
      <c r="BA358" s="45" t="str">
        <f t="shared" si="81"/>
        <v>-</v>
      </c>
      <c r="BC358" s="25" t="str">
        <f>IFERROR(VLOOKUP($BJ$5,Ledger!C358:K358,2,0),"-")</f>
        <v>-</v>
      </c>
      <c r="BD358" s="49" t="str">
        <f>IFERROR(VLOOKUP($BJ$5,Ledger!C358:K358,3,0),"-")</f>
        <v>-</v>
      </c>
      <c r="BE358" s="49" t="str">
        <f>IFERROR(VLOOKUP($BJ$5,Ledger!C358:K358,4,0),"-")</f>
        <v>-</v>
      </c>
      <c r="BF358" s="49" t="str">
        <f>IFERROR(VLOOKUP($BJ$5,Ledger!C358:K358,5,0),"-")</f>
        <v>-</v>
      </c>
      <c r="BG358" s="49" t="str">
        <f>IFERROR(VLOOKUP($BJ$5,Ledger!C358:K358,6,0),"-")</f>
        <v>-</v>
      </c>
      <c r="BH358" s="45">
        <f t="shared" si="82"/>
        <v>0</v>
      </c>
      <c r="BI358" s="45" t="str">
        <f>IFERROR(VLOOKUP($BJ$5,Ledger!C358:K358,9,0),"-")</f>
        <v>-</v>
      </c>
      <c r="BJ358" s="45" t="str">
        <f t="shared" si="83"/>
        <v>-</v>
      </c>
    </row>
    <row r="359" spans="1:62" ht="24" x14ac:dyDescent="0.2">
      <c r="A359" s="25" t="str">
        <f>IFERROR(VLOOKUP($H$5,Ledger!C359:K359,2,0),"-")</f>
        <v>-</v>
      </c>
      <c r="B359" s="49" t="str">
        <f>IFERROR(VLOOKUP($H$5,Ledger!C359:K359,3,0),"-")</f>
        <v>-</v>
      </c>
      <c r="C359" s="49" t="str">
        <f>IFERROR(VLOOKUP($H$5,Ledger!C359:K359,4,0),"-")</f>
        <v>-</v>
      </c>
      <c r="D359" s="49" t="str">
        <f>IFERROR(VLOOKUP($H$5,Ledger!C359:K359,5,0),"-")</f>
        <v>-</v>
      </c>
      <c r="E359" s="49" t="str">
        <f>IFERROR(VLOOKUP($H$5,Ledger!C359:K359,6,0),"-")</f>
        <v>-</v>
      </c>
      <c r="F359" s="45">
        <f t="shared" si="70"/>
        <v>0</v>
      </c>
      <c r="G359" s="45" t="str">
        <f>IFERROR(VLOOKUP($H$5,Ledger!C359:K359,9,0),"-")</f>
        <v>-</v>
      </c>
      <c r="H359" s="45" t="str">
        <f t="shared" si="71"/>
        <v>-</v>
      </c>
      <c r="J359" s="25" t="str">
        <f>IFERROR(VLOOKUP($Q$5,Ledger!C359:K359,2,0),"-")</f>
        <v>-</v>
      </c>
      <c r="K359" s="49" t="str">
        <f>IFERROR(VLOOKUP($Q$5,Ledger!C359:K359,3,0),"-")</f>
        <v>-</v>
      </c>
      <c r="L359" s="49" t="str">
        <f>IFERROR(VLOOKUP($Q$5,Ledger!C359:K359,4,0),"-")</f>
        <v>-</v>
      </c>
      <c r="M359" s="49" t="str">
        <f>IFERROR(VLOOKUP($Q$5,Ledger!C359:K359,5,0),"-")</f>
        <v>-</v>
      </c>
      <c r="N359" s="49" t="str">
        <f>IFERROR(VLOOKUP($Q$5,Ledger!C359:K359,6,0),"-")</f>
        <v>-</v>
      </c>
      <c r="O359" s="45">
        <f t="shared" si="72"/>
        <v>0</v>
      </c>
      <c r="P359" s="45" t="str">
        <f>IFERROR(VLOOKUP($Q$5,Ledger!C359:K359,9,0),"-")</f>
        <v>-</v>
      </c>
      <c r="Q359" s="45" t="str">
        <f t="shared" si="73"/>
        <v>-</v>
      </c>
      <c r="S359" s="25" t="str">
        <f>IFERROR(VLOOKUP($Z$5,Ledger!C359:K359,2,0),"-")</f>
        <v>-</v>
      </c>
      <c r="T359" s="49" t="str">
        <f>IFERROR(VLOOKUP($Z$5,Ledger!C359:K359,3,0),"-")</f>
        <v>-</v>
      </c>
      <c r="U359" s="49" t="str">
        <f>IFERROR(VLOOKUP($Z$5,Ledger!C359:K359,4,0),"-")</f>
        <v>-</v>
      </c>
      <c r="V359" s="49" t="str">
        <f>IFERROR(VLOOKUP($Z$5,Ledger!C359:K359,5,0),"-")</f>
        <v>-</v>
      </c>
      <c r="W359" s="49" t="str">
        <f>IFERROR(VLOOKUP($Z$5,Ledger!C359:K359,6,0),"-")</f>
        <v>-</v>
      </c>
      <c r="X359" s="45">
        <f t="shared" si="74"/>
        <v>0</v>
      </c>
      <c r="Y359" s="45" t="str">
        <f>IFERROR(VLOOKUP($Z$5,Ledger!C359:K359,9,0),"-")</f>
        <v>-</v>
      </c>
      <c r="Z359" s="45" t="str">
        <f t="shared" si="75"/>
        <v>-</v>
      </c>
      <c r="AB359" s="25" t="str">
        <f>IFERROR(VLOOKUP($AI$5,Ledger!C359:K359,2,0),"-")</f>
        <v>-</v>
      </c>
      <c r="AC359" s="49" t="str">
        <f>IFERROR(VLOOKUP($AI$5,Ledger!C359:K359,3,0),"-")</f>
        <v>-</v>
      </c>
      <c r="AD359" s="49" t="str">
        <f>IFERROR(VLOOKUP($AI$5,Ledger!C359:K359,4,0),"-")</f>
        <v>-</v>
      </c>
      <c r="AE359" s="49" t="str">
        <f>IFERROR(VLOOKUP($AI$5,Ledger!C359:K359,5,0),"-")</f>
        <v>-</v>
      </c>
      <c r="AF359" s="49" t="str">
        <f>IFERROR(VLOOKUP($AI$5,Ledger!C359:K359,6,0),"-")</f>
        <v>-</v>
      </c>
      <c r="AG359" s="45">
        <f t="shared" si="76"/>
        <v>0</v>
      </c>
      <c r="AH359" s="45" t="str">
        <f>IFERROR(VLOOKUP($AI$5,Ledger!C359:K359,9,0),"-")</f>
        <v>-</v>
      </c>
      <c r="AI359" s="45" t="str">
        <f t="shared" si="77"/>
        <v>-</v>
      </c>
      <c r="AK359" s="25" t="str">
        <f>IFERROR(VLOOKUP($AR$5,Ledger!C359:K359,2,0),"-")</f>
        <v>-</v>
      </c>
      <c r="AL359" s="49" t="str">
        <f>IFERROR(VLOOKUP($AR$5,Ledger!C359:K359,3,0),"-")</f>
        <v>-</v>
      </c>
      <c r="AM359" s="49" t="str">
        <f>IFERROR(VLOOKUP($AR$5,Ledger!C359:K359,4,0),"-")</f>
        <v>-</v>
      </c>
      <c r="AN359" s="49" t="str">
        <f>IFERROR(VLOOKUP($AR$5,Ledger!C359:K359,5,0),"-")</f>
        <v>-</v>
      </c>
      <c r="AO359" s="49" t="str">
        <f>IFERROR(VLOOKUP($AR$5,Ledger!C359:K359,6,0),"-")</f>
        <v>-</v>
      </c>
      <c r="AP359" s="45">
        <f t="shared" si="78"/>
        <v>0</v>
      </c>
      <c r="AQ359" s="45" t="str">
        <f>IFERROR(VLOOKUP($AR$5,Ledger!C359:K359,9,0),"-")</f>
        <v>-</v>
      </c>
      <c r="AR359" s="45" t="str">
        <f t="shared" si="79"/>
        <v>-</v>
      </c>
      <c r="AT359" s="25" t="str">
        <f>IFERROR(VLOOKUP($BA$5,Ledger!C359:K359,2,0),"-")</f>
        <v>-</v>
      </c>
      <c r="AU359" s="49" t="str">
        <f>IFERROR(VLOOKUP($BA$5,Ledger!C359:K359,3,0),"-")</f>
        <v>-</v>
      </c>
      <c r="AV359" s="49" t="str">
        <f>IFERROR(VLOOKUP($BA$5,Ledger!C359:K359,4,0),"-")</f>
        <v>-</v>
      </c>
      <c r="AW359" s="49" t="str">
        <f>IFERROR(VLOOKUP($BA$5,Ledger!C359:K359,5,0),"-")</f>
        <v>-</v>
      </c>
      <c r="AX359" s="49" t="str">
        <f>IFERROR(VLOOKUP($BA$5,Ledger!C359:K359,6,0),"-")</f>
        <v>-</v>
      </c>
      <c r="AY359" s="45">
        <f t="shared" si="80"/>
        <v>0</v>
      </c>
      <c r="AZ359" s="45" t="str">
        <f>IFERROR(VLOOKUP($BA$5,Ledger!C359:K359,9,0),"-")</f>
        <v>-</v>
      </c>
      <c r="BA359" s="45" t="str">
        <f t="shared" si="81"/>
        <v>-</v>
      </c>
      <c r="BC359" s="25" t="str">
        <f>IFERROR(VLOOKUP($BJ$5,Ledger!C359:K359,2,0),"-")</f>
        <v>-</v>
      </c>
      <c r="BD359" s="49" t="str">
        <f>IFERROR(VLOOKUP($BJ$5,Ledger!C359:K359,3,0),"-")</f>
        <v>-</v>
      </c>
      <c r="BE359" s="49" t="str">
        <f>IFERROR(VLOOKUP($BJ$5,Ledger!C359:K359,4,0),"-")</f>
        <v>-</v>
      </c>
      <c r="BF359" s="49" t="str">
        <f>IFERROR(VLOOKUP($BJ$5,Ledger!C359:K359,5,0),"-")</f>
        <v>-</v>
      </c>
      <c r="BG359" s="49" t="str">
        <f>IFERROR(VLOOKUP($BJ$5,Ledger!C359:K359,6,0),"-")</f>
        <v>-</v>
      </c>
      <c r="BH359" s="45">
        <f t="shared" si="82"/>
        <v>0</v>
      </c>
      <c r="BI359" s="45" t="str">
        <f>IFERROR(VLOOKUP($BJ$5,Ledger!C359:K359,9,0),"-")</f>
        <v>-</v>
      </c>
      <c r="BJ359" s="45" t="str">
        <f t="shared" si="83"/>
        <v>-</v>
      </c>
    </row>
    <row r="360" spans="1:62" ht="24" x14ac:dyDescent="0.2">
      <c r="A360" s="25" t="str">
        <f>IFERROR(VLOOKUP($H$5,Ledger!C360:K360,2,0),"-")</f>
        <v>-</v>
      </c>
      <c r="B360" s="49" t="str">
        <f>IFERROR(VLOOKUP($H$5,Ledger!C360:K360,3,0),"-")</f>
        <v>-</v>
      </c>
      <c r="C360" s="49" t="str">
        <f>IFERROR(VLOOKUP($H$5,Ledger!C360:K360,4,0),"-")</f>
        <v>-</v>
      </c>
      <c r="D360" s="49" t="str">
        <f>IFERROR(VLOOKUP($H$5,Ledger!C360:K360,5,0),"-")</f>
        <v>-</v>
      </c>
      <c r="E360" s="49" t="str">
        <f>IFERROR(VLOOKUP($H$5,Ledger!C360:K360,6,0),"-")</f>
        <v>-</v>
      </c>
      <c r="F360" s="45">
        <f t="shared" si="70"/>
        <v>0</v>
      </c>
      <c r="G360" s="45" t="str">
        <f>IFERROR(VLOOKUP($H$5,Ledger!C360:K360,9,0),"-")</f>
        <v>-</v>
      </c>
      <c r="H360" s="45" t="str">
        <f t="shared" si="71"/>
        <v>-</v>
      </c>
      <c r="J360" s="25" t="str">
        <f>IFERROR(VLOOKUP($Q$5,Ledger!C360:K360,2,0),"-")</f>
        <v>-</v>
      </c>
      <c r="K360" s="49" t="str">
        <f>IFERROR(VLOOKUP($Q$5,Ledger!C360:K360,3,0),"-")</f>
        <v>-</v>
      </c>
      <c r="L360" s="49" t="str">
        <f>IFERROR(VLOOKUP($Q$5,Ledger!C360:K360,4,0),"-")</f>
        <v>-</v>
      </c>
      <c r="M360" s="49" t="str">
        <f>IFERROR(VLOOKUP($Q$5,Ledger!C360:K360,5,0),"-")</f>
        <v>-</v>
      </c>
      <c r="N360" s="49" t="str">
        <f>IFERROR(VLOOKUP($Q$5,Ledger!C360:K360,6,0),"-")</f>
        <v>-</v>
      </c>
      <c r="O360" s="45">
        <f t="shared" si="72"/>
        <v>0</v>
      </c>
      <c r="P360" s="45" t="str">
        <f>IFERROR(VLOOKUP($Q$5,Ledger!C360:K360,9,0),"-")</f>
        <v>-</v>
      </c>
      <c r="Q360" s="45" t="str">
        <f t="shared" si="73"/>
        <v>-</v>
      </c>
      <c r="S360" s="25" t="str">
        <f>IFERROR(VLOOKUP($Z$5,Ledger!C360:K360,2,0),"-")</f>
        <v>-</v>
      </c>
      <c r="T360" s="49" t="str">
        <f>IFERROR(VLOOKUP($Z$5,Ledger!C360:K360,3,0),"-")</f>
        <v>-</v>
      </c>
      <c r="U360" s="49" t="str">
        <f>IFERROR(VLOOKUP($Z$5,Ledger!C360:K360,4,0),"-")</f>
        <v>-</v>
      </c>
      <c r="V360" s="49" t="str">
        <f>IFERROR(VLOOKUP($Z$5,Ledger!C360:K360,5,0),"-")</f>
        <v>-</v>
      </c>
      <c r="W360" s="49" t="str">
        <f>IFERROR(VLOOKUP($Z$5,Ledger!C360:K360,6,0),"-")</f>
        <v>-</v>
      </c>
      <c r="X360" s="45">
        <f t="shared" si="74"/>
        <v>0</v>
      </c>
      <c r="Y360" s="45" t="str">
        <f>IFERROR(VLOOKUP($Z$5,Ledger!C360:K360,9,0),"-")</f>
        <v>-</v>
      </c>
      <c r="Z360" s="45" t="str">
        <f t="shared" si="75"/>
        <v>-</v>
      </c>
      <c r="AB360" s="25" t="str">
        <f>IFERROR(VLOOKUP($AI$5,Ledger!C360:K360,2,0),"-")</f>
        <v>-</v>
      </c>
      <c r="AC360" s="49" t="str">
        <f>IFERROR(VLOOKUP($AI$5,Ledger!C360:K360,3,0),"-")</f>
        <v>-</v>
      </c>
      <c r="AD360" s="49" t="str">
        <f>IFERROR(VLOOKUP($AI$5,Ledger!C360:K360,4,0),"-")</f>
        <v>-</v>
      </c>
      <c r="AE360" s="49" t="str">
        <f>IFERROR(VLOOKUP($AI$5,Ledger!C360:K360,5,0),"-")</f>
        <v>-</v>
      </c>
      <c r="AF360" s="49" t="str">
        <f>IFERROR(VLOOKUP($AI$5,Ledger!C360:K360,6,0),"-")</f>
        <v>-</v>
      </c>
      <c r="AG360" s="45">
        <f t="shared" si="76"/>
        <v>0</v>
      </c>
      <c r="AH360" s="45" t="str">
        <f>IFERROR(VLOOKUP($AI$5,Ledger!C360:K360,9,0),"-")</f>
        <v>-</v>
      </c>
      <c r="AI360" s="45" t="str">
        <f t="shared" si="77"/>
        <v>-</v>
      </c>
      <c r="AK360" s="25" t="str">
        <f>IFERROR(VLOOKUP($AR$5,Ledger!C360:K360,2,0),"-")</f>
        <v>-</v>
      </c>
      <c r="AL360" s="49" t="str">
        <f>IFERROR(VLOOKUP($AR$5,Ledger!C360:K360,3,0),"-")</f>
        <v>-</v>
      </c>
      <c r="AM360" s="49" t="str">
        <f>IFERROR(VLOOKUP($AR$5,Ledger!C360:K360,4,0),"-")</f>
        <v>-</v>
      </c>
      <c r="AN360" s="49" t="str">
        <f>IFERROR(VLOOKUP($AR$5,Ledger!C360:K360,5,0),"-")</f>
        <v>-</v>
      </c>
      <c r="AO360" s="49" t="str">
        <f>IFERROR(VLOOKUP($AR$5,Ledger!C360:K360,6,0),"-")</f>
        <v>-</v>
      </c>
      <c r="AP360" s="45">
        <f t="shared" si="78"/>
        <v>0</v>
      </c>
      <c r="AQ360" s="45" t="str">
        <f>IFERROR(VLOOKUP($AR$5,Ledger!C360:K360,9,0),"-")</f>
        <v>-</v>
      </c>
      <c r="AR360" s="45" t="str">
        <f t="shared" si="79"/>
        <v>-</v>
      </c>
      <c r="AT360" s="25" t="str">
        <f>IFERROR(VLOOKUP($BA$5,Ledger!C360:K360,2,0),"-")</f>
        <v>-</v>
      </c>
      <c r="AU360" s="49" t="str">
        <f>IFERROR(VLOOKUP($BA$5,Ledger!C360:K360,3,0),"-")</f>
        <v>-</v>
      </c>
      <c r="AV360" s="49" t="str">
        <f>IFERROR(VLOOKUP($BA$5,Ledger!C360:K360,4,0),"-")</f>
        <v>-</v>
      </c>
      <c r="AW360" s="49" t="str">
        <f>IFERROR(VLOOKUP($BA$5,Ledger!C360:K360,5,0),"-")</f>
        <v>-</v>
      </c>
      <c r="AX360" s="49" t="str">
        <f>IFERROR(VLOOKUP($BA$5,Ledger!C360:K360,6,0),"-")</f>
        <v>-</v>
      </c>
      <c r="AY360" s="45">
        <f t="shared" si="80"/>
        <v>0</v>
      </c>
      <c r="AZ360" s="45" t="str">
        <f>IFERROR(VLOOKUP($BA$5,Ledger!C360:K360,9,0),"-")</f>
        <v>-</v>
      </c>
      <c r="BA360" s="45" t="str">
        <f t="shared" si="81"/>
        <v>-</v>
      </c>
      <c r="BC360" s="25" t="str">
        <f>IFERROR(VLOOKUP($BJ$5,Ledger!C360:K360,2,0),"-")</f>
        <v>-</v>
      </c>
      <c r="BD360" s="49" t="str">
        <f>IFERROR(VLOOKUP($BJ$5,Ledger!C360:K360,3,0),"-")</f>
        <v>-</v>
      </c>
      <c r="BE360" s="49" t="str">
        <f>IFERROR(VLOOKUP($BJ$5,Ledger!C360:K360,4,0),"-")</f>
        <v>-</v>
      </c>
      <c r="BF360" s="49" t="str">
        <f>IFERROR(VLOOKUP($BJ$5,Ledger!C360:K360,5,0),"-")</f>
        <v>-</v>
      </c>
      <c r="BG360" s="49" t="str">
        <f>IFERROR(VLOOKUP($BJ$5,Ledger!C360:K360,6,0),"-")</f>
        <v>-</v>
      </c>
      <c r="BH360" s="45">
        <f t="shared" si="82"/>
        <v>0</v>
      </c>
      <c r="BI360" s="45" t="str">
        <f>IFERROR(VLOOKUP($BJ$5,Ledger!C360:K360,9,0),"-")</f>
        <v>-</v>
      </c>
      <c r="BJ360" s="45" t="str">
        <f t="shared" si="83"/>
        <v>-</v>
      </c>
    </row>
    <row r="361" spans="1:62" ht="24" x14ac:dyDescent="0.2">
      <c r="A361" s="25" t="str">
        <f>IFERROR(VLOOKUP($H$5,Ledger!C361:K361,2,0),"-")</f>
        <v>-</v>
      </c>
      <c r="B361" s="49" t="str">
        <f>IFERROR(VLOOKUP($H$5,Ledger!C361:K361,3,0),"-")</f>
        <v>-</v>
      </c>
      <c r="C361" s="49" t="str">
        <f>IFERROR(VLOOKUP($H$5,Ledger!C361:K361,4,0),"-")</f>
        <v>-</v>
      </c>
      <c r="D361" s="49" t="str">
        <f>IFERROR(VLOOKUP($H$5,Ledger!C361:K361,5,0),"-")</f>
        <v>-</v>
      </c>
      <c r="E361" s="49" t="str">
        <f>IFERROR(VLOOKUP($H$5,Ledger!C361:K361,6,0),"-")</f>
        <v>-</v>
      </c>
      <c r="F361" s="45">
        <f t="shared" si="70"/>
        <v>0</v>
      </c>
      <c r="G361" s="45" t="str">
        <f>IFERROR(VLOOKUP($H$5,Ledger!C361:K361,9,0),"-")</f>
        <v>-</v>
      </c>
      <c r="H361" s="45" t="str">
        <f t="shared" si="71"/>
        <v>-</v>
      </c>
      <c r="J361" s="25" t="str">
        <f>IFERROR(VLOOKUP($Q$5,Ledger!C361:K361,2,0),"-")</f>
        <v>-</v>
      </c>
      <c r="K361" s="49" t="str">
        <f>IFERROR(VLOOKUP($Q$5,Ledger!C361:K361,3,0),"-")</f>
        <v>-</v>
      </c>
      <c r="L361" s="49" t="str">
        <f>IFERROR(VLOOKUP($Q$5,Ledger!C361:K361,4,0),"-")</f>
        <v>-</v>
      </c>
      <c r="M361" s="49" t="str">
        <f>IFERROR(VLOOKUP($Q$5,Ledger!C361:K361,5,0),"-")</f>
        <v>-</v>
      </c>
      <c r="N361" s="49" t="str">
        <f>IFERROR(VLOOKUP($Q$5,Ledger!C361:K361,6,0),"-")</f>
        <v>-</v>
      </c>
      <c r="O361" s="45">
        <f t="shared" si="72"/>
        <v>0</v>
      </c>
      <c r="P361" s="45" t="str">
        <f>IFERROR(VLOOKUP($Q$5,Ledger!C361:K361,9,0),"-")</f>
        <v>-</v>
      </c>
      <c r="Q361" s="45" t="str">
        <f t="shared" si="73"/>
        <v>-</v>
      </c>
      <c r="S361" s="25" t="str">
        <f>IFERROR(VLOOKUP($Z$5,Ledger!C361:K361,2,0),"-")</f>
        <v>-</v>
      </c>
      <c r="T361" s="49" t="str">
        <f>IFERROR(VLOOKUP($Z$5,Ledger!C361:K361,3,0),"-")</f>
        <v>-</v>
      </c>
      <c r="U361" s="49" t="str">
        <f>IFERROR(VLOOKUP($Z$5,Ledger!C361:K361,4,0),"-")</f>
        <v>-</v>
      </c>
      <c r="V361" s="49" t="str">
        <f>IFERROR(VLOOKUP($Z$5,Ledger!C361:K361,5,0),"-")</f>
        <v>-</v>
      </c>
      <c r="W361" s="49" t="str">
        <f>IFERROR(VLOOKUP($Z$5,Ledger!C361:K361,6,0),"-")</f>
        <v>-</v>
      </c>
      <c r="X361" s="45">
        <f t="shared" si="74"/>
        <v>0</v>
      </c>
      <c r="Y361" s="45" t="str">
        <f>IFERROR(VLOOKUP($Z$5,Ledger!C361:K361,9,0),"-")</f>
        <v>-</v>
      </c>
      <c r="Z361" s="45" t="str">
        <f t="shared" si="75"/>
        <v>-</v>
      </c>
      <c r="AB361" s="25" t="str">
        <f>IFERROR(VLOOKUP($AI$5,Ledger!C361:K361,2,0),"-")</f>
        <v>-</v>
      </c>
      <c r="AC361" s="49" t="str">
        <f>IFERROR(VLOOKUP($AI$5,Ledger!C361:K361,3,0),"-")</f>
        <v>-</v>
      </c>
      <c r="AD361" s="49" t="str">
        <f>IFERROR(VLOOKUP($AI$5,Ledger!C361:K361,4,0),"-")</f>
        <v>-</v>
      </c>
      <c r="AE361" s="49" t="str">
        <f>IFERROR(VLOOKUP($AI$5,Ledger!C361:K361,5,0),"-")</f>
        <v>-</v>
      </c>
      <c r="AF361" s="49" t="str">
        <f>IFERROR(VLOOKUP($AI$5,Ledger!C361:K361,6,0),"-")</f>
        <v>-</v>
      </c>
      <c r="AG361" s="45">
        <f t="shared" si="76"/>
        <v>0</v>
      </c>
      <c r="AH361" s="45" t="str">
        <f>IFERROR(VLOOKUP($AI$5,Ledger!C361:K361,9,0),"-")</f>
        <v>-</v>
      </c>
      <c r="AI361" s="45" t="str">
        <f t="shared" si="77"/>
        <v>-</v>
      </c>
      <c r="AK361" s="25" t="str">
        <f>IFERROR(VLOOKUP($AR$5,Ledger!C361:K361,2,0),"-")</f>
        <v>-</v>
      </c>
      <c r="AL361" s="49" t="str">
        <f>IFERROR(VLOOKUP($AR$5,Ledger!C361:K361,3,0),"-")</f>
        <v>-</v>
      </c>
      <c r="AM361" s="49" t="str">
        <f>IFERROR(VLOOKUP($AR$5,Ledger!C361:K361,4,0),"-")</f>
        <v>-</v>
      </c>
      <c r="AN361" s="49" t="str">
        <f>IFERROR(VLOOKUP($AR$5,Ledger!C361:K361,5,0),"-")</f>
        <v>-</v>
      </c>
      <c r="AO361" s="49" t="str">
        <f>IFERROR(VLOOKUP($AR$5,Ledger!C361:K361,6,0),"-")</f>
        <v>-</v>
      </c>
      <c r="AP361" s="45">
        <f t="shared" si="78"/>
        <v>0</v>
      </c>
      <c r="AQ361" s="45" t="str">
        <f>IFERROR(VLOOKUP($AR$5,Ledger!C361:K361,9,0),"-")</f>
        <v>-</v>
      </c>
      <c r="AR361" s="45" t="str">
        <f t="shared" si="79"/>
        <v>-</v>
      </c>
      <c r="AT361" s="25" t="str">
        <f>IFERROR(VLOOKUP($BA$5,Ledger!C361:K361,2,0),"-")</f>
        <v>-</v>
      </c>
      <c r="AU361" s="49" t="str">
        <f>IFERROR(VLOOKUP($BA$5,Ledger!C361:K361,3,0),"-")</f>
        <v>-</v>
      </c>
      <c r="AV361" s="49" t="str">
        <f>IFERROR(VLOOKUP($BA$5,Ledger!C361:K361,4,0),"-")</f>
        <v>-</v>
      </c>
      <c r="AW361" s="49" t="str">
        <f>IFERROR(VLOOKUP($BA$5,Ledger!C361:K361,5,0),"-")</f>
        <v>-</v>
      </c>
      <c r="AX361" s="49" t="str">
        <f>IFERROR(VLOOKUP($BA$5,Ledger!C361:K361,6,0),"-")</f>
        <v>-</v>
      </c>
      <c r="AY361" s="45">
        <f t="shared" si="80"/>
        <v>0</v>
      </c>
      <c r="AZ361" s="45" t="str">
        <f>IFERROR(VLOOKUP($BA$5,Ledger!C361:K361,9,0),"-")</f>
        <v>-</v>
      </c>
      <c r="BA361" s="45" t="str">
        <f t="shared" si="81"/>
        <v>-</v>
      </c>
      <c r="BC361" s="25" t="str">
        <f>IFERROR(VLOOKUP($BJ$5,Ledger!C361:K361,2,0),"-")</f>
        <v>-</v>
      </c>
      <c r="BD361" s="49" t="str">
        <f>IFERROR(VLOOKUP($BJ$5,Ledger!C361:K361,3,0),"-")</f>
        <v>-</v>
      </c>
      <c r="BE361" s="49" t="str">
        <f>IFERROR(VLOOKUP($BJ$5,Ledger!C361:K361,4,0),"-")</f>
        <v>-</v>
      </c>
      <c r="BF361" s="49" t="str">
        <f>IFERROR(VLOOKUP($BJ$5,Ledger!C361:K361,5,0),"-")</f>
        <v>-</v>
      </c>
      <c r="BG361" s="49" t="str">
        <f>IFERROR(VLOOKUP($BJ$5,Ledger!C361:K361,6,0),"-")</f>
        <v>-</v>
      </c>
      <c r="BH361" s="45">
        <f t="shared" si="82"/>
        <v>0</v>
      </c>
      <c r="BI361" s="45" t="str">
        <f>IFERROR(VLOOKUP($BJ$5,Ledger!C361:K361,9,0),"-")</f>
        <v>-</v>
      </c>
      <c r="BJ361" s="45" t="str">
        <f t="shared" si="83"/>
        <v>-</v>
      </c>
    </row>
    <row r="362" spans="1:62" ht="24" x14ac:dyDescent="0.2">
      <c r="A362" s="25" t="str">
        <f>IFERROR(VLOOKUP($H$5,Ledger!C362:K362,2,0),"-")</f>
        <v>-</v>
      </c>
      <c r="B362" s="49" t="str">
        <f>IFERROR(VLOOKUP($H$5,Ledger!C362:K362,3,0),"-")</f>
        <v>-</v>
      </c>
      <c r="C362" s="49" t="str">
        <f>IFERROR(VLOOKUP($H$5,Ledger!C362:K362,4,0),"-")</f>
        <v>-</v>
      </c>
      <c r="D362" s="49" t="str">
        <f>IFERROR(VLOOKUP($H$5,Ledger!C362:K362,5,0),"-")</f>
        <v>-</v>
      </c>
      <c r="E362" s="49" t="str">
        <f>IFERROR(VLOOKUP($H$5,Ledger!C362:K362,6,0),"-")</f>
        <v>-</v>
      </c>
      <c r="F362" s="45">
        <f t="shared" si="70"/>
        <v>0</v>
      </c>
      <c r="G362" s="45" t="str">
        <f>IFERROR(VLOOKUP($H$5,Ledger!C362:K362,9,0),"-")</f>
        <v>-</v>
      </c>
      <c r="H362" s="45" t="str">
        <f t="shared" si="71"/>
        <v>-</v>
      </c>
      <c r="J362" s="25" t="str">
        <f>IFERROR(VLOOKUP($Q$5,Ledger!C362:K362,2,0),"-")</f>
        <v>-</v>
      </c>
      <c r="K362" s="49" t="str">
        <f>IFERROR(VLOOKUP($Q$5,Ledger!C362:K362,3,0),"-")</f>
        <v>-</v>
      </c>
      <c r="L362" s="49" t="str">
        <f>IFERROR(VLOOKUP($Q$5,Ledger!C362:K362,4,0),"-")</f>
        <v>-</v>
      </c>
      <c r="M362" s="49" t="str">
        <f>IFERROR(VLOOKUP($Q$5,Ledger!C362:K362,5,0),"-")</f>
        <v>-</v>
      </c>
      <c r="N362" s="49" t="str">
        <f>IFERROR(VLOOKUP($Q$5,Ledger!C362:K362,6,0),"-")</f>
        <v>-</v>
      </c>
      <c r="O362" s="45">
        <f t="shared" si="72"/>
        <v>0</v>
      </c>
      <c r="P362" s="45" t="str">
        <f>IFERROR(VLOOKUP($Q$5,Ledger!C362:K362,9,0),"-")</f>
        <v>-</v>
      </c>
      <c r="Q362" s="45" t="str">
        <f t="shared" si="73"/>
        <v>-</v>
      </c>
      <c r="S362" s="25" t="str">
        <f>IFERROR(VLOOKUP($Z$5,Ledger!C362:K362,2,0),"-")</f>
        <v>-</v>
      </c>
      <c r="T362" s="49" t="str">
        <f>IFERROR(VLOOKUP($Z$5,Ledger!C362:K362,3,0),"-")</f>
        <v>-</v>
      </c>
      <c r="U362" s="49" t="str">
        <f>IFERROR(VLOOKUP($Z$5,Ledger!C362:K362,4,0),"-")</f>
        <v>-</v>
      </c>
      <c r="V362" s="49" t="str">
        <f>IFERROR(VLOOKUP($Z$5,Ledger!C362:K362,5,0),"-")</f>
        <v>-</v>
      </c>
      <c r="W362" s="49" t="str">
        <f>IFERROR(VLOOKUP($Z$5,Ledger!C362:K362,6,0),"-")</f>
        <v>-</v>
      </c>
      <c r="X362" s="45">
        <f t="shared" si="74"/>
        <v>0</v>
      </c>
      <c r="Y362" s="45" t="str">
        <f>IFERROR(VLOOKUP($Z$5,Ledger!C362:K362,9,0),"-")</f>
        <v>-</v>
      </c>
      <c r="Z362" s="45" t="str">
        <f t="shared" si="75"/>
        <v>-</v>
      </c>
      <c r="AB362" s="25" t="str">
        <f>IFERROR(VLOOKUP($AI$5,Ledger!C362:K362,2,0),"-")</f>
        <v>-</v>
      </c>
      <c r="AC362" s="49" t="str">
        <f>IFERROR(VLOOKUP($AI$5,Ledger!C362:K362,3,0),"-")</f>
        <v>-</v>
      </c>
      <c r="AD362" s="49" t="str">
        <f>IFERROR(VLOOKUP($AI$5,Ledger!C362:K362,4,0),"-")</f>
        <v>-</v>
      </c>
      <c r="AE362" s="49" t="str">
        <f>IFERROR(VLOOKUP($AI$5,Ledger!C362:K362,5,0),"-")</f>
        <v>-</v>
      </c>
      <c r="AF362" s="49" t="str">
        <f>IFERROR(VLOOKUP($AI$5,Ledger!C362:K362,6,0),"-")</f>
        <v>-</v>
      </c>
      <c r="AG362" s="45">
        <f t="shared" si="76"/>
        <v>0</v>
      </c>
      <c r="AH362" s="45" t="str">
        <f>IFERROR(VLOOKUP($AI$5,Ledger!C362:K362,9,0),"-")</f>
        <v>-</v>
      </c>
      <c r="AI362" s="45" t="str">
        <f t="shared" si="77"/>
        <v>-</v>
      </c>
      <c r="AK362" s="25" t="str">
        <f>IFERROR(VLOOKUP($AR$5,Ledger!C362:K362,2,0),"-")</f>
        <v>-</v>
      </c>
      <c r="AL362" s="49" t="str">
        <f>IFERROR(VLOOKUP($AR$5,Ledger!C362:K362,3,0),"-")</f>
        <v>-</v>
      </c>
      <c r="AM362" s="49" t="str">
        <f>IFERROR(VLOOKUP($AR$5,Ledger!C362:K362,4,0),"-")</f>
        <v>-</v>
      </c>
      <c r="AN362" s="49" t="str">
        <f>IFERROR(VLOOKUP($AR$5,Ledger!C362:K362,5,0),"-")</f>
        <v>-</v>
      </c>
      <c r="AO362" s="49" t="str">
        <f>IFERROR(VLOOKUP($AR$5,Ledger!C362:K362,6,0),"-")</f>
        <v>-</v>
      </c>
      <c r="AP362" s="45">
        <f t="shared" si="78"/>
        <v>0</v>
      </c>
      <c r="AQ362" s="45" t="str">
        <f>IFERROR(VLOOKUP($AR$5,Ledger!C362:K362,9,0),"-")</f>
        <v>-</v>
      </c>
      <c r="AR362" s="45" t="str">
        <f t="shared" si="79"/>
        <v>-</v>
      </c>
      <c r="AT362" s="25" t="str">
        <f>IFERROR(VLOOKUP($BA$5,Ledger!C362:K362,2,0),"-")</f>
        <v>-</v>
      </c>
      <c r="AU362" s="49" t="str">
        <f>IFERROR(VLOOKUP($BA$5,Ledger!C362:K362,3,0),"-")</f>
        <v>-</v>
      </c>
      <c r="AV362" s="49" t="str">
        <f>IFERROR(VLOOKUP($BA$5,Ledger!C362:K362,4,0),"-")</f>
        <v>-</v>
      </c>
      <c r="AW362" s="49" t="str">
        <f>IFERROR(VLOOKUP($BA$5,Ledger!C362:K362,5,0),"-")</f>
        <v>-</v>
      </c>
      <c r="AX362" s="49" t="str">
        <f>IFERROR(VLOOKUP($BA$5,Ledger!C362:K362,6,0),"-")</f>
        <v>-</v>
      </c>
      <c r="AY362" s="45">
        <f t="shared" si="80"/>
        <v>0</v>
      </c>
      <c r="AZ362" s="45" t="str">
        <f>IFERROR(VLOOKUP($BA$5,Ledger!C362:K362,9,0),"-")</f>
        <v>-</v>
      </c>
      <c r="BA362" s="45" t="str">
        <f t="shared" si="81"/>
        <v>-</v>
      </c>
      <c r="BC362" s="25" t="str">
        <f>IFERROR(VLOOKUP($BJ$5,Ledger!C362:K362,2,0),"-")</f>
        <v>-</v>
      </c>
      <c r="BD362" s="49" t="str">
        <f>IFERROR(VLOOKUP($BJ$5,Ledger!C362:K362,3,0),"-")</f>
        <v>-</v>
      </c>
      <c r="BE362" s="49" t="str">
        <f>IFERROR(VLOOKUP($BJ$5,Ledger!C362:K362,4,0),"-")</f>
        <v>-</v>
      </c>
      <c r="BF362" s="49" t="str">
        <f>IFERROR(VLOOKUP($BJ$5,Ledger!C362:K362,5,0),"-")</f>
        <v>-</v>
      </c>
      <c r="BG362" s="49" t="str">
        <f>IFERROR(VLOOKUP($BJ$5,Ledger!C362:K362,6,0),"-")</f>
        <v>-</v>
      </c>
      <c r="BH362" s="45">
        <f t="shared" si="82"/>
        <v>0</v>
      </c>
      <c r="BI362" s="45" t="str">
        <f>IFERROR(VLOOKUP($BJ$5,Ledger!C362:K362,9,0),"-")</f>
        <v>-</v>
      </c>
      <c r="BJ362" s="45" t="str">
        <f t="shared" si="83"/>
        <v>-</v>
      </c>
    </row>
    <row r="363" spans="1:62" ht="24" x14ac:dyDescent="0.2">
      <c r="A363" s="25" t="str">
        <f>IFERROR(VLOOKUP($H$5,Ledger!C363:K363,2,0),"-")</f>
        <v>-</v>
      </c>
      <c r="B363" s="49" t="str">
        <f>IFERROR(VLOOKUP($H$5,Ledger!C363:K363,3,0),"-")</f>
        <v>-</v>
      </c>
      <c r="C363" s="49" t="str">
        <f>IFERROR(VLOOKUP($H$5,Ledger!C363:K363,4,0),"-")</f>
        <v>-</v>
      </c>
      <c r="D363" s="49" t="str">
        <f>IFERROR(VLOOKUP($H$5,Ledger!C363:K363,5,0),"-")</f>
        <v>-</v>
      </c>
      <c r="E363" s="49" t="str">
        <f>IFERROR(VLOOKUP($H$5,Ledger!C363:K363,6,0),"-")</f>
        <v>-</v>
      </c>
      <c r="F363" s="45">
        <f t="shared" si="70"/>
        <v>0</v>
      </c>
      <c r="G363" s="45" t="str">
        <f>IFERROR(VLOOKUP($H$5,Ledger!C363:K363,9,0),"-")</f>
        <v>-</v>
      </c>
      <c r="H363" s="45" t="str">
        <f t="shared" si="71"/>
        <v>-</v>
      </c>
      <c r="J363" s="25" t="str">
        <f>IFERROR(VLOOKUP($Q$5,Ledger!C363:K363,2,0),"-")</f>
        <v>-</v>
      </c>
      <c r="K363" s="49" t="str">
        <f>IFERROR(VLOOKUP($Q$5,Ledger!C363:K363,3,0),"-")</f>
        <v>-</v>
      </c>
      <c r="L363" s="49" t="str">
        <f>IFERROR(VLOOKUP($Q$5,Ledger!C363:K363,4,0),"-")</f>
        <v>-</v>
      </c>
      <c r="M363" s="49" t="str">
        <f>IFERROR(VLOOKUP($Q$5,Ledger!C363:K363,5,0),"-")</f>
        <v>-</v>
      </c>
      <c r="N363" s="49" t="str">
        <f>IFERROR(VLOOKUP($Q$5,Ledger!C363:K363,6,0),"-")</f>
        <v>-</v>
      </c>
      <c r="O363" s="45">
        <f t="shared" si="72"/>
        <v>0</v>
      </c>
      <c r="P363" s="45" t="str">
        <f>IFERROR(VLOOKUP($Q$5,Ledger!C363:K363,9,0),"-")</f>
        <v>-</v>
      </c>
      <c r="Q363" s="45" t="str">
        <f t="shared" si="73"/>
        <v>-</v>
      </c>
      <c r="S363" s="25" t="str">
        <f>IFERROR(VLOOKUP($Z$5,Ledger!C363:K363,2,0),"-")</f>
        <v>-</v>
      </c>
      <c r="T363" s="49" t="str">
        <f>IFERROR(VLOOKUP($Z$5,Ledger!C363:K363,3,0),"-")</f>
        <v>-</v>
      </c>
      <c r="U363" s="49" t="str">
        <f>IFERROR(VLOOKUP($Z$5,Ledger!C363:K363,4,0),"-")</f>
        <v>-</v>
      </c>
      <c r="V363" s="49" t="str">
        <f>IFERROR(VLOOKUP($Z$5,Ledger!C363:K363,5,0),"-")</f>
        <v>-</v>
      </c>
      <c r="W363" s="49" t="str">
        <f>IFERROR(VLOOKUP($Z$5,Ledger!C363:K363,6,0),"-")</f>
        <v>-</v>
      </c>
      <c r="X363" s="45">
        <f t="shared" si="74"/>
        <v>0</v>
      </c>
      <c r="Y363" s="45" t="str">
        <f>IFERROR(VLOOKUP($Z$5,Ledger!C363:K363,9,0),"-")</f>
        <v>-</v>
      </c>
      <c r="Z363" s="45" t="str">
        <f t="shared" si="75"/>
        <v>-</v>
      </c>
      <c r="AB363" s="25" t="str">
        <f>IFERROR(VLOOKUP($AI$5,Ledger!C363:K363,2,0),"-")</f>
        <v>-</v>
      </c>
      <c r="AC363" s="49" t="str">
        <f>IFERROR(VLOOKUP($AI$5,Ledger!C363:K363,3,0),"-")</f>
        <v>-</v>
      </c>
      <c r="AD363" s="49" t="str">
        <f>IFERROR(VLOOKUP($AI$5,Ledger!C363:K363,4,0),"-")</f>
        <v>-</v>
      </c>
      <c r="AE363" s="49" t="str">
        <f>IFERROR(VLOOKUP($AI$5,Ledger!C363:K363,5,0),"-")</f>
        <v>-</v>
      </c>
      <c r="AF363" s="49" t="str">
        <f>IFERROR(VLOOKUP($AI$5,Ledger!C363:K363,6,0),"-")</f>
        <v>-</v>
      </c>
      <c r="AG363" s="45">
        <f t="shared" si="76"/>
        <v>0</v>
      </c>
      <c r="AH363" s="45" t="str">
        <f>IFERROR(VLOOKUP($AI$5,Ledger!C363:K363,9,0),"-")</f>
        <v>-</v>
      </c>
      <c r="AI363" s="45" t="str">
        <f t="shared" si="77"/>
        <v>-</v>
      </c>
      <c r="AK363" s="25" t="str">
        <f>IFERROR(VLOOKUP($AR$5,Ledger!C363:K363,2,0),"-")</f>
        <v>-</v>
      </c>
      <c r="AL363" s="49" t="str">
        <f>IFERROR(VLOOKUP($AR$5,Ledger!C363:K363,3,0),"-")</f>
        <v>-</v>
      </c>
      <c r="AM363" s="49" t="str">
        <f>IFERROR(VLOOKUP($AR$5,Ledger!C363:K363,4,0),"-")</f>
        <v>-</v>
      </c>
      <c r="AN363" s="49" t="str">
        <f>IFERROR(VLOOKUP($AR$5,Ledger!C363:K363,5,0),"-")</f>
        <v>-</v>
      </c>
      <c r="AO363" s="49" t="str">
        <f>IFERROR(VLOOKUP($AR$5,Ledger!C363:K363,6,0),"-")</f>
        <v>-</v>
      </c>
      <c r="AP363" s="45">
        <f t="shared" si="78"/>
        <v>0</v>
      </c>
      <c r="AQ363" s="45" t="str">
        <f>IFERROR(VLOOKUP($AR$5,Ledger!C363:K363,9,0),"-")</f>
        <v>-</v>
      </c>
      <c r="AR363" s="45" t="str">
        <f t="shared" si="79"/>
        <v>-</v>
      </c>
      <c r="AT363" s="25" t="str">
        <f>IFERROR(VLOOKUP($BA$5,Ledger!C363:K363,2,0),"-")</f>
        <v>-</v>
      </c>
      <c r="AU363" s="49" t="str">
        <f>IFERROR(VLOOKUP($BA$5,Ledger!C363:K363,3,0),"-")</f>
        <v>-</v>
      </c>
      <c r="AV363" s="49" t="str">
        <f>IFERROR(VLOOKUP($BA$5,Ledger!C363:K363,4,0),"-")</f>
        <v>-</v>
      </c>
      <c r="AW363" s="49" t="str">
        <f>IFERROR(VLOOKUP($BA$5,Ledger!C363:K363,5,0),"-")</f>
        <v>-</v>
      </c>
      <c r="AX363" s="49" t="str">
        <f>IFERROR(VLOOKUP($BA$5,Ledger!C363:K363,6,0),"-")</f>
        <v>-</v>
      </c>
      <c r="AY363" s="45">
        <f t="shared" si="80"/>
        <v>0</v>
      </c>
      <c r="AZ363" s="45" t="str">
        <f>IFERROR(VLOOKUP($BA$5,Ledger!C363:K363,9,0),"-")</f>
        <v>-</v>
      </c>
      <c r="BA363" s="45" t="str">
        <f t="shared" si="81"/>
        <v>-</v>
      </c>
      <c r="BC363" s="25" t="str">
        <f>IFERROR(VLOOKUP($BJ$5,Ledger!C363:K363,2,0),"-")</f>
        <v>-</v>
      </c>
      <c r="BD363" s="49" t="str">
        <f>IFERROR(VLOOKUP($BJ$5,Ledger!C363:K363,3,0),"-")</f>
        <v>-</v>
      </c>
      <c r="BE363" s="49" t="str">
        <f>IFERROR(VLOOKUP($BJ$5,Ledger!C363:K363,4,0),"-")</f>
        <v>-</v>
      </c>
      <c r="BF363" s="49" t="str">
        <f>IFERROR(VLOOKUP($BJ$5,Ledger!C363:K363,5,0),"-")</f>
        <v>-</v>
      </c>
      <c r="BG363" s="49" t="str">
        <f>IFERROR(VLOOKUP($BJ$5,Ledger!C363:K363,6,0),"-")</f>
        <v>-</v>
      </c>
      <c r="BH363" s="45">
        <f t="shared" si="82"/>
        <v>0</v>
      </c>
      <c r="BI363" s="45" t="str">
        <f>IFERROR(VLOOKUP($BJ$5,Ledger!C363:K363,9,0),"-")</f>
        <v>-</v>
      </c>
      <c r="BJ363" s="45" t="str">
        <f t="shared" si="83"/>
        <v>-</v>
      </c>
    </row>
    <row r="364" spans="1:62" ht="24" x14ac:dyDescent="0.2">
      <c r="A364" s="25" t="str">
        <f>IFERROR(VLOOKUP($H$5,Ledger!C364:K364,2,0),"-")</f>
        <v>-</v>
      </c>
      <c r="B364" s="49" t="str">
        <f>IFERROR(VLOOKUP($H$5,Ledger!C364:K364,3,0),"-")</f>
        <v>-</v>
      </c>
      <c r="C364" s="49" t="str">
        <f>IFERROR(VLOOKUP($H$5,Ledger!C364:K364,4,0),"-")</f>
        <v>-</v>
      </c>
      <c r="D364" s="49" t="str">
        <f>IFERROR(VLOOKUP($H$5,Ledger!C364:K364,5,0),"-")</f>
        <v>-</v>
      </c>
      <c r="E364" s="49" t="str">
        <f>IFERROR(VLOOKUP($H$5,Ledger!C364:K364,6,0),"-")</f>
        <v>-</v>
      </c>
      <c r="F364" s="45">
        <f t="shared" si="70"/>
        <v>0</v>
      </c>
      <c r="G364" s="45" t="str">
        <f>IFERROR(VLOOKUP($H$5,Ledger!C364:K364,9,0),"-")</f>
        <v>-</v>
      </c>
      <c r="H364" s="45" t="str">
        <f t="shared" si="71"/>
        <v>-</v>
      </c>
      <c r="J364" s="25" t="str">
        <f>IFERROR(VLOOKUP($Q$5,Ledger!C364:K364,2,0),"-")</f>
        <v>-</v>
      </c>
      <c r="K364" s="49" t="str">
        <f>IFERROR(VLOOKUP($Q$5,Ledger!C364:K364,3,0),"-")</f>
        <v>-</v>
      </c>
      <c r="L364" s="49" t="str">
        <f>IFERROR(VLOOKUP($Q$5,Ledger!C364:K364,4,0),"-")</f>
        <v>-</v>
      </c>
      <c r="M364" s="49" t="str">
        <f>IFERROR(VLOOKUP($Q$5,Ledger!C364:K364,5,0),"-")</f>
        <v>-</v>
      </c>
      <c r="N364" s="49" t="str">
        <f>IFERROR(VLOOKUP($Q$5,Ledger!C364:K364,6,0),"-")</f>
        <v>-</v>
      </c>
      <c r="O364" s="45">
        <f t="shared" si="72"/>
        <v>0</v>
      </c>
      <c r="P364" s="45" t="str">
        <f>IFERROR(VLOOKUP($Q$5,Ledger!C364:K364,9,0),"-")</f>
        <v>-</v>
      </c>
      <c r="Q364" s="45" t="str">
        <f t="shared" si="73"/>
        <v>-</v>
      </c>
      <c r="S364" s="25" t="str">
        <f>IFERROR(VLOOKUP($Z$5,Ledger!C364:K364,2,0),"-")</f>
        <v>-</v>
      </c>
      <c r="T364" s="49" t="str">
        <f>IFERROR(VLOOKUP($Z$5,Ledger!C364:K364,3,0),"-")</f>
        <v>-</v>
      </c>
      <c r="U364" s="49" t="str">
        <f>IFERROR(VLOOKUP($Z$5,Ledger!C364:K364,4,0),"-")</f>
        <v>-</v>
      </c>
      <c r="V364" s="49" t="str">
        <f>IFERROR(VLOOKUP($Z$5,Ledger!C364:K364,5,0),"-")</f>
        <v>-</v>
      </c>
      <c r="W364" s="49" t="str">
        <f>IFERROR(VLOOKUP($Z$5,Ledger!C364:K364,6,0),"-")</f>
        <v>-</v>
      </c>
      <c r="X364" s="45">
        <f t="shared" si="74"/>
        <v>0</v>
      </c>
      <c r="Y364" s="45" t="str">
        <f>IFERROR(VLOOKUP($Z$5,Ledger!C364:K364,9,0),"-")</f>
        <v>-</v>
      </c>
      <c r="Z364" s="45" t="str">
        <f t="shared" si="75"/>
        <v>-</v>
      </c>
      <c r="AB364" s="25" t="str">
        <f>IFERROR(VLOOKUP($AI$5,Ledger!C364:K364,2,0),"-")</f>
        <v>-</v>
      </c>
      <c r="AC364" s="49" t="str">
        <f>IFERROR(VLOOKUP($AI$5,Ledger!C364:K364,3,0),"-")</f>
        <v>-</v>
      </c>
      <c r="AD364" s="49" t="str">
        <f>IFERROR(VLOOKUP($AI$5,Ledger!C364:K364,4,0),"-")</f>
        <v>-</v>
      </c>
      <c r="AE364" s="49" t="str">
        <f>IFERROR(VLOOKUP($AI$5,Ledger!C364:K364,5,0),"-")</f>
        <v>-</v>
      </c>
      <c r="AF364" s="49" t="str">
        <f>IFERROR(VLOOKUP($AI$5,Ledger!C364:K364,6,0),"-")</f>
        <v>-</v>
      </c>
      <c r="AG364" s="45">
        <f t="shared" si="76"/>
        <v>0</v>
      </c>
      <c r="AH364" s="45" t="str">
        <f>IFERROR(VLOOKUP($AI$5,Ledger!C364:K364,9,0),"-")</f>
        <v>-</v>
      </c>
      <c r="AI364" s="45" t="str">
        <f t="shared" si="77"/>
        <v>-</v>
      </c>
      <c r="AK364" s="25" t="str">
        <f>IFERROR(VLOOKUP($AR$5,Ledger!C364:K364,2,0),"-")</f>
        <v>-</v>
      </c>
      <c r="AL364" s="49" t="str">
        <f>IFERROR(VLOOKUP($AR$5,Ledger!C364:K364,3,0),"-")</f>
        <v>-</v>
      </c>
      <c r="AM364" s="49" t="str">
        <f>IFERROR(VLOOKUP($AR$5,Ledger!C364:K364,4,0),"-")</f>
        <v>-</v>
      </c>
      <c r="AN364" s="49" t="str">
        <f>IFERROR(VLOOKUP($AR$5,Ledger!C364:K364,5,0),"-")</f>
        <v>-</v>
      </c>
      <c r="AO364" s="49" t="str">
        <f>IFERROR(VLOOKUP($AR$5,Ledger!C364:K364,6,0),"-")</f>
        <v>-</v>
      </c>
      <c r="AP364" s="45">
        <f t="shared" si="78"/>
        <v>0</v>
      </c>
      <c r="AQ364" s="45" t="str">
        <f>IFERROR(VLOOKUP($AR$5,Ledger!C364:K364,9,0),"-")</f>
        <v>-</v>
      </c>
      <c r="AR364" s="45" t="str">
        <f t="shared" si="79"/>
        <v>-</v>
      </c>
      <c r="AT364" s="25" t="str">
        <f>IFERROR(VLOOKUP($BA$5,Ledger!C364:K364,2,0),"-")</f>
        <v>-</v>
      </c>
      <c r="AU364" s="49" t="str">
        <f>IFERROR(VLOOKUP($BA$5,Ledger!C364:K364,3,0),"-")</f>
        <v>-</v>
      </c>
      <c r="AV364" s="49" t="str">
        <f>IFERROR(VLOOKUP($BA$5,Ledger!C364:K364,4,0),"-")</f>
        <v>-</v>
      </c>
      <c r="AW364" s="49" t="str">
        <f>IFERROR(VLOOKUP($BA$5,Ledger!C364:K364,5,0),"-")</f>
        <v>-</v>
      </c>
      <c r="AX364" s="49" t="str">
        <f>IFERROR(VLOOKUP($BA$5,Ledger!C364:K364,6,0),"-")</f>
        <v>-</v>
      </c>
      <c r="AY364" s="45">
        <f t="shared" si="80"/>
        <v>0</v>
      </c>
      <c r="AZ364" s="45" t="str">
        <f>IFERROR(VLOOKUP($BA$5,Ledger!C364:K364,9,0),"-")</f>
        <v>-</v>
      </c>
      <c r="BA364" s="45" t="str">
        <f t="shared" si="81"/>
        <v>-</v>
      </c>
      <c r="BC364" s="25" t="str">
        <f>IFERROR(VLOOKUP($BJ$5,Ledger!C364:K364,2,0),"-")</f>
        <v>-</v>
      </c>
      <c r="BD364" s="49" t="str">
        <f>IFERROR(VLOOKUP($BJ$5,Ledger!C364:K364,3,0),"-")</f>
        <v>-</v>
      </c>
      <c r="BE364" s="49" t="str">
        <f>IFERROR(VLOOKUP($BJ$5,Ledger!C364:K364,4,0),"-")</f>
        <v>-</v>
      </c>
      <c r="BF364" s="49" t="str">
        <f>IFERROR(VLOOKUP($BJ$5,Ledger!C364:K364,5,0),"-")</f>
        <v>-</v>
      </c>
      <c r="BG364" s="49" t="str">
        <f>IFERROR(VLOOKUP($BJ$5,Ledger!C364:K364,6,0),"-")</f>
        <v>-</v>
      </c>
      <c r="BH364" s="45">
        <f t="shared" si="82"/>
        <v>0</v>
      </c>
      <c r="BI364" s="45" t="str">
        <f>IFERROR(VLOOKUP($BJ$5,Ledger!C364:K364,9,0),"-")</f>
        <v>-</v>
      </c>
      <c r="BJ364" s="45" t="str">
        <f t="shared" si="83"/>
        <v>-</v>
      </c>
    </row>
    <row r="365" spans="1:62" ht="24" x14ac:dyDescent="0.2">
      <c r="A365" s="25" t="str">
        <f>IFERROR(VLOOKUP($H$5,Ledger!C365:K365,2,0),"-")</f>
        <v>-</v>
      </c>
      <c r="B365" s="49" t="str">
        <f>IFERROR(VLOOKUP($H$5,Ledger!C365:K365,3,0),"-")</f>
        <v>-</v>
      </c>
      <c r="C365" s="49" t="str">
        <f>IFERROR(VLOOKUP($H$5,Ledger!C365:K365,4,0),"-")</f>
        <v>-</v>
      </c>
      <c r="D365" s="49" t="str">
        <f>IFERROR(VLOOKUP($H$5,Ledger!C365:K365,5,0),"-")</f>
        <v>-</v>
      </c>
      <c r="E365" s="49" t="str">
        <f>IFERROR(VLOOKUP($H$5,Ledger!C365:K365,6,0),"-")</f>
        <v>-</v>
      </c>
      <c r="F365" s="45">
        <f t="shared" si="70"/>
        <v>0</v>
      </c>
      <c r="G365" s="45" t="str">
        <f>IFERROR(VLOOKUP($H$5,Ledger!C365:K365,9,0),"-")</f>
        <v>-</v>
      </c>
      <c r="H365" s="45" t="str">
        <f t="shared" si="71"/>
        <v>-</v>
      </c>
      <c r="J365" s="25" t="str">
        <f>IFERROR(VLOOKUP($Q$5,Ledger!C365:K365,2,0),"-")</f>
        <v>-</v>
      </c>
      <c r="K365" s="49" t="str">
        <f>IFERROR(VLOOKUP($Q$5,Ledger!C365:K365,3,0),"-")</f>
        <v>-</v>
      </c>
      <c r="L365" s="49" t="str">
        <f>IFERROR(VLOOKUP($Q$5,Ledger!C365:K365,4,0),"-")</f>
        <v>-</v>
      </c>
      <c r="M365" s="49" t="str">
        <f>IFERROR(VLOOKUP($Q$5,Ledger!C365:K365,5,0),"-")</f>
        <v>-</v>
      </c>
      <c r="N365" s="49" t="str">
        <f>IFERROR(VLOOKUP($Q$5,Ledger!C365:K365,6,0),"-")</f>
        <v>-</v>
      </c>
      <c r="O365" s="45">
        <f t="shared" si="72"/>
        <v>0</v>
      </c>
      <c r="P365" s="45" t="str">
        <f>IFERROR(VLOOKUP($Q$5,Ledger!C365:K365,9,0),"-")</f>
        <v>-</v>
      </c>
      <c r="Q365" s="45" t="str">
        <f t="shared" si="73"/>
        <v>-</v>
      </c>
      <c r="S365" s="25" t="str">
        <f>IFERROR(VLOOKUP($Z$5,Ledger!C365:K365,2,0),"-")</f>
        <v>-</v>
      </c>
      <c r="T365" s="49" t="str">
        <f>IFERROR(VLOOKUP($Z$5,Ledger!C365:K365,3,0),"-")</f>
        <v>-</v>
      </c>
      <c r="U365" s="49" t="str">
        <f>IFERROR(VLOOKUP($Z$5,Ledger!C365:K365,4,0),"-")</f>
        <v>-</v>
      </c>
      <c r="V365" s="49" t="str">
        <f>IFERROR(VLOOKUP($Z$5,Ledger!C365:K365,5,0),"-")</f>
        <v>-</v>
      </c>
      <c r="W365" s="49" t="str">
        <f>IFERROR(VLOOKUP($Z$5,Ledger!C365:K365,6,0),"-")</f>
        <v>-</v>
      </c>
      <c r="X365" s="45">
        <f t="shared" si="74"/>
        <v>0</v>
      </c>
      <c r="Y365" s="45" t="str">
        <f>IFERROR(VLOOKUP($Z$5,Ledger!C365:K365,9,0),"-")</f>
        <v>-</v>
      </c>
      <c r="Z365" s="45" t="str">
        <f t="shared" si="75"/>
        <v>-</v>
      </c>
      <c r="AB365" s="25" t="str">
        <f>IFERROR(VLOOKUP($AI$5,Ledger!C365:K365,2,0),"-")</f>
        <v>-</v>
      </c>
      <c r="AC365" s="49" t="str">
        <f>IFERROR(VLOOKUP($AI$5,Ledger!C365:K365,3,0),"-")</f>
        <v>-</v>
      </c>
      <c r="AD365" s="49" t="str">
        <f>IFERROR(VLOOKUP($AI$5,Ledger!C365:K365,4,0),"-")</f>
        <v>-</v>
      </c>
      <c r="AE365" s="49" t="str">
        <f>IFERROR(VLOOKUP($AI$5,Ledger!C365:K365,5,0),"-")</f>
        <v>-</v>
      </c>
      <c r="AF365" s="49" t="str">
        <f>IFERROR(VLOOKUP($AI$5,Ledger!C365:K365,6,0),"-")</f>
        <v>-</v>
      </c>
      <c r="AG365" s="45">
        <f t="shared" si="76"/>
        <v>0</v>
      </c>
      <c r="AH365" s="45" t="str">
        <f>IFERROR(VLOOKUP($AI$5,Ledger!C365:K365,9,0),"-")</f>
        <v>-</v>
      </c>
      <c r="AI365" s="45" t="str">
        <f t="shared" si="77"/>
        <v>-</v>
      </c>
      <c r="AK365" s="25" t="str">
        <f>IFERROR(VLOOKUP($AR$5,Ledger!C365:K365,2,0),"-")</f>
        <v>-</v>
      </c>
      <c r="AL365" s="49" t="str">
        <f>IFERROR(VLOOKUP($AR$5,Ledger!C365:K365,3,0),"-")</f>
        <v>-</v>
      </c>
      <c r="AM365" s="49" t="str">
        <f>IFERROR(VLOOKUP($AR$5,Ledger!C365:K365,4,0),"-")</f>
        <v>-</v>
      </c>
      <c r="AN365" s="49" t="str">
        <f>IFERROR(VLOOKUP($AR$5,Ledger!C365:K365,5,0),"-")</f>
        <v>-</v>
      </c>
      <c r="AO365" s="49" t="str">
        <f>IFERROR(VLOOKUP($AR$5,Ledger!C365:K365,6,0),"-")</f>
        <v>-</v>
      </c>
      <c r="AP365" s="45">
        <f t="shared" si="78"/>
        <v>0</v>
      </c>
      <c r="AQ365" s="45" t="str">
        <f>IFERROR(VLOOKUP($AR$5,Ledger!C365:K365,9,0),"-")</f>
        <v>-</v>
      </c>
      <c r="AR365" s="45" t="str">
        <f t="shared" si="79"/>
        <v>-</v>
      </c>
      <c r="AT365" s="25" t="str">
        <f>IFERROR(VLOOKUP($BA$5,Ledger!C365:K365,2,0),"-")</f>
        <v>-</v>
      </c>
      <c r="AU365" s="49" t="str">
        <f>IFERROR(VLOOKUP($BA$5,Ledger!C365:K365,3,0),"-")</f>
        <v>-</v>
      </c>
      <c r="AV365" s="49" t="str">
        <f>IFERROR(VLOOKUP($BA$5,Ledger!C365:K365,4,0),"-")</f>
        <v>-</v>
      </c>
      <c r="AW365" s="49" t="str">
        <f>IFERROR(VLOOKUP($BA$5,Ledger!C365:K365,5,0),"-")</f>
        <v>-</v>
      </c>
      <c r="AX365" s="49" t="str">
        <f>IFERROR(VLOOKUP($BA$5,Ledger!C365:K365,6,0),"-")</f>
        <v>-</v>
      </c>
      <c r="AY365" s="45">
        <f t="shared" si="80"/>
        <v>0</v>
      </c>
      <c r="AZ365" s="45" t="str">
        <f>IFERROR(VLOOKUP($BA$5,Ledger!C365:K365,9,0),"-")</f>
        <v>-</v>
      </c>
      <c r="BA365" s="45" t="str">
        <f t="shared" si="81"/>
        <v>-</v>
      </c>
      <c r="BC365" s="25" t="str">
        <f>IFERROR(VLOOKUP($BJ$5,Ledger!C365:K365,2,0),"-")</f>
        <v>-</v>
      </c>
      <c r="BD365" s="49" t="str">
        <f>IFERROR(VLOOKUP($BJ$5,Ledger!C365:K365,3,0),"-")</f>
        <v>-</v>
      </c>
      <c r="BE365" s="49" t="str">
        <f>IFERROR(VLOOKUP($BJ$5,Ledger!C365:K365,4,0),"-")</f>
        <v>-</v>
      </c>
      <c r="BF365" s="49" t="str">
        <f>IFERROR(VLOOKUP($BJ$5,Ledger!C365:K365,5,0),"-")</f>
        <v>-</v>
      </c>
      <c r="BG365" s="49" t="str">
        <f>IFERROR(VLOOKUP($BJ$5,Ledger!C365:K365,6,0),"-")</f>
        <v>-</v>
      </c>
      <c r="BH365" s="45">
        <f t="shared" si="82"/>
        <v>0</v>
      </c>
      <c r="BI365" s="45" t="str">
        <f>IFERROR(VLOOKUP($BJ$5,Ledger!C365:K365,9,0),"-")</f>
        <v>-</v>
      </c>
      <c r="BJ365" s="45" t="str">
        <f t="shared" si="83"/>
        <v>-</v>
      </c>
    </row>
    <row r="366" spans="1:62" ht="24" x14ac:dyDescent="0.2">
      <c r="A366" s="25" t="str">
        <f>IFERROR(VLOOKUP($H$5,Ledger!C366:K366,2,0),"-")</f>
        <v>-</v>
      </c>
      <c r="B366" s="49" t="str">
        <f>IFERROR(VLOOKUP($H$5,Ledger!C366:K366,3,0),"-")</f>
        <v>-</v>
      </c>
      <c r="C366" s="49" t="str">
        <f>IFERROR(VLOOKUP($H$5,Ledger!C366:K366,4,0),"-")</f>
        <v>-</v>
      </c>
      <c r="D366" s="49" t="str">
        <f>IFERROR(VLOOKUP($H$5,Ledger!C366:K366,5,0),"-")</f>
        <v>-</v>
      </c>
      <c r="E366" s="49" t="str">
        <f>IFERROR(VLOOKUP($H$5,Ledger!C366:K366,6,0),"-")</f>
        <v>-</v>
      </c>
      <c r="F366" s="45">
        <f t="shared" si="70"/>
        <v>0</v>
      </c>
      <c r="G366" s="45" t="str">
        <f>IFERROR(VLOOKUP($H$5,Ledger!C366:K366,9,0),"-")</f>
        <v>-</v>
      </c>
      <c r="H366" s="45" t="str">
        <f t="shared" si="71"/>
        <v>-</v>
      </c>
      <c r="J366" s="25" t="str">
        <f>IFERROR(VLOOKUP($Q$5,Ledger!C366:K366,2,0),"-")</f>
        <v>-</v>
      </c>
      <c r="K366" s="49" t="str">
        <f>IFERROR(VLOOKUP($Q$5,Ledger!C366:K366,3,0),"-")</f>
        <v>-</v>
      </c>
      <c r="L366" s="49" t="str">
        <f>IFERROR(VLOOKUP($Q$5,Ledger!C366:K366,4,0),"-")</f>
        <v>-</v>
      </c>
      <c r="M366" s="49" t="str">
        <f>IFERROR(VLOOKUP($Q$5,Ledger!C366:K366,5,0),"-")</f>
        <v>-</v>
      </c>
      <c r="N366" s="49" t="str">
        <f>IFERROR(VLOOKUP($Q$5,Ledger!C366:K366,6,0),"-")</f>
        <v>-</v>
      </c>
      <c r="O366" s="45">
        <f t="shared" si="72"/>
        <v>0</v>
      </c>
      <c r="P366" s="45" t="str">
        <f>IFERROR(VLOOKUP($Q$5,Ledger!C366:K366,9,0),"-")</f>
        <v>-</v>
      </c>
      <c r="Q366" s="45" t="str">
        <f t="shared" si="73"/>
        <v>-</v>
      </c>
      <c r="S366" s="25" t="str">
        <f>IFERROR(VLOOKUP($Z$5,Ledger!C366:K366,2,0),"-")</f>
        <v>-</v>
      </c>
      <c r="T366" s="49" t="str">
        <f>IFERROR(VLOOKUP($Z$5,Ledger!C366:K366,3,0),"-")</f>
        <v>-</v>
      </c>
      <c r="U366" s="49" t="str">
        <f>IFERROR(VLOOKUP($Z$5,Ledger!C366:K366,4,0),"-")</f>
        <v>-</v>
      </c>
      <c r="V366" s="49" t="str">
        <f>IFERROR(VLOOKUP($Z$5,Ledger!C366:K366,5,0),"-")</f>
        <v>-</v>
      </c>
      <c r="W366" s="49" t="str">
        <f>IFERROR(VLOOKUP($Z$5,Ledger!C366:K366,6,0),"-")</f>
        <v>-</v>
      </c>
      <c r="X366" s="45">
        <f t="shared" si="74"/>
        <v>0</v>
      </c>
      <c r="Y366" s="45" t="str">
        <f>IFERROR(VLOOKUP($Z$5,Ledger!C366:K366,9,0),"-")</f>
        <v>-</v>
      </c>
      <c r="Z366" s="45" t="str">
        <f t="shared" si="75"/>
        <v>-</v>
      </c>
      <c r="AB366" s="25" t="str">
        <f>IFERROR(VLOOKUP($AI$5,Ledger!C366:K366,2,0),"-")</f>
        <v>-</v>
      </c>
      <c r="AC366" s="49" t="str">
        <f>IFERROR(VLOOKUP($AI$5,Ledger!C366:K366,3,0),"-")</f>
        <v>-</v>
      </c>
      <c r="AD366" s="49" t="str">
        <f>IFERROR(VLOOKUP($AI$5,Ledger!C366:K366,4,0),"-")</f>
        <v>-</v>
      </c>
      <c r="AE366" s="49" t="str">
        <f>IFERROR(VLOOKUP($AI$5,Ledger!C366:K366,5,0),"-")</f>
        <v>-</v>
      </c>
      <c r="AF366" s="49" t="str">
        <f>IFERROR(VLOOKUP($AI$5,Ledger!C366:K366,6,0),"-")</f>
        <v>-</v>
      </c>
      <c r="AG366" s="45">
        <f t="shared" si="76"/>
        <v>0</v>
      </c>
      <c r="AH366" s="45" t="str">
        <f>IFERROR(VLOOKUP($AI$5,Ledger!C366:K366,9,0),"-")</f>
        <v>-</v>
      </c>
      <c r="AI366" s="45" t="str">
        <f t="shared" si="77"/>
        <v>-</v>
      </c>
      <c r="AK366" s="25" t="str">
        <f>IFERROR(VLOOKUP($AR$5,Ledger!C366:K366,2,0),"-")</f>
        <v>-</v>
      </c>
      <c r="AL366" s="49" t="str">
        <f>IFERROR(VLOOKUP($AR$5,Ledger!C366:K366,3,0),"-")</f>
        <v>-</v>
      </c>
      <c r="AM366" s="49" t="str">
        <f>IFERROR(VLOOKUP($AR$5,Ledger!C366:K366,4,0),"-")</f>
        <v>-</v>
      </c>
      <c r="AN366" s="49" t="str">
        <f>IFERROR(VLOOKUP($AR$5,Ledger!C366:K366,5,0),"-")</f>
        <v>-</v>
      </c>
      <c r="AO366" s="49" t="str">
        <f>IFERROR(VLOOKUP($AR$5,Ledger!C366:K366,6,0),"-")</f>
        <v>-</v>
      </c>
      <c r="AP366" s="45">
        <f t="shared" si="78"/>
        <v>0</v>
      </c>
      <c r="AQ366" s="45" t="str">
        <f>IFERROR(VLOOKUP($AR$5,Ledger!C366:K366,9,0),"-")</f>
        <v>-</v>
      </c>
      <c r="AR366" s="45" t="str">
        <f t="shared" si="79"/>
        <v>-</v>
      </c>
      <c r="AT366" s="25" t="str">
        <f>IFERROR(VLOOKUP($BA$5,Ledger!C366:K366,2,0),"-")</f>
        <v>-</v>
      </c>
      <c r="AU366" s="49" t="str">
        <f>IFERROR(VLOOKUP($BA$5,Ledger!C366:K366,3,0),"-")</f>
        <v>-</v>
      </c>
      <c r="AV366" s="49" t="str">
        <f>IFERROR(VLOOKUP($BA$5,Ledger!C366:K366,4,0),"-")</f>
        <v>-</v>
      </c>
      <c r="AW366" s="49" t="str">
        <f>IFERROR(VLOOKUP($BA$5,Ledger!C366:K366,5,0),"-")</f>
        <v>-</v>
      </c>
      <c r="AX366" s="49" t="str">
        <f>IFERROR(VLOOKUP($BA$5,Ledger!C366:K366,6,0),"-")</f>
        <v>-</v>
      </c>
      <c r="AY366" s="45">
        <f t="shared" si="80"/>
        <v>0</v>
      </c>
      <c r="AZ366" s="45" t="str">
        <f>IFERROR(VLOOKUP($BA$5,Ledger!C366:K366,9,0),"-")</f>
        <v>-</v>
      </c>
      <c r="BA366" s="45" t="str">
        <f t="shared" si="81"/>
        <v>-</v>
      </c>
      <c r="BC366" s="25" t="str">
        <f>IFERROR(VLOOKUP($BJ$5,Ledger!C366:K366,2,0),"-")</f>
        <v>-</v>
      </c>
      <c r="BD366" s="49" t="str">
        <f>IFERROR(VLOOKUP($BJ$5,Ledger!C366:K366,3,0),"-")</f>
        <v>-</v>
      </c>
      <c r="BE366" s="49" t="str">
        <f>IFERROR(VLOOKUP($BJ$5,Ledger!C366:K366,4,0),"-")</f>
        <v>-</v>
      </c>
      <c r="BF366" s="49" t="str">
        <f>IFERROR(VLOOKUP($BJ$5,Ledger!C366:K366,5,0),"-")</f>
        <v>-</v>
      </c>
      <c r="BG366" s="49" t="str">
        <f>IFERROR(VLOOKUP($BJ$5,Ledger!C366:K366,6,0),"-")</f>
        <v>-</v>
      </c>
      <c r="BH366" s="45">
        <f t="shared" si="82"/>
        <v>0</v>
      </c>
      <c r="BI366" s="45" t="str">
        <f>IFERROR(VLOOKUP($BJ$5,Ledger!C366:K366,9,0),"-")</f>
        <v>-</v>
      </c>
      <c r="BJ366" s="45" t="str">
        <f t="shared" si="83"/>
        <v>-</v>
      </c>
    </row>
    <row r="367" spans="1:62" ht="24" x14ac:dyDescent="0.2">
      <c r="A367" s="25" t="str">
        <f>IFERROR(VLOOKUP($H$5,Ledger!C367:K367,2,0),"-")</f>
        <v>-</v>
      </c>
      <c r="B367" s="49" t="str">
        <f>IFERROR(VLOOKUP($H$5,Ledger!C367:K367,3,0),"-")</f>
        <v>-</v>
      </c>
      <c r="C367" s="49" t="str">
        <f>IFERROR(VLOOKUP($H$5,Ledger!C367:K367,4,0),"-")</f>
        <v>-</v>
      </c>
      <c r="D367" s="49" t="str">
        <f>IFERROR(VLOOKUP($H$5,Ledger!C367:K367,5,0),"-")</f>
        <v>-</v>
      </c>
      <c r="E367" s="49" t="str">
        <f>IFERROR(VLOOKUP($H$5,Ledger!C367:K367,6,0),"-")</f>
        <v>-</v>
      </c>
      <c r="F367" s="45">
        <f t="shared" si="70"/>
        <v>0</v>
      </c>
      <c r="G367" s="45" t="str">
        <f>IFERROR(VLOOKUP($H$5,Ledger!C367:K367,9,0),"-")</f>
        <v>-</v>
      </c>
      <c r="H367" s="45" t="str">
        <f t="shared" si="71"/>
        <v>-</v>
      </c>
      <c r="J367" s="25" t="str">
        <f>IFERROR(VLOOKUP($Q$5,Ledger!C367:K367,2,0),"-")</f>
        <v>-</v>
      </c>
      <c r="K367" s="49" t="str">
        <f>IFERROR(VLOOKUP($Q$5,Ledger!C367:K367,3,0),"-")</f>
        <v>-</v>
      </c>
      <c r="L367" s="49" t="str">
        <f>IFERROR(VLOOKUP($Q$5,Ledger!C367:K367,4,0),"-")</f>
        <v>-</v>
      </c>
      <c r="M367" s="49" t="str">
        <f>IFERROR(VLOOKUP($Q$5,Ledger!C367:K367,5,0),"-")</f>
        <v>-</v>
      </c>
      <c r="N367" s="49" t="str">
        <f>IFERROR(VLOOKUP($Q$5,Ledger!C367:K367,6,0),"-")</f>
        <v>-</v>
      </c>
      <c r="O367" s="45">
        <f t="shared" si="72"/>
        <v>0</v>
      </c>
      <c r="P367" s="45" t="str">
        <f>IFERROR(VLOOKUP($Q$5,Ledger!C367:K367,9,0),"-")</f>
        <v>-</v>
      </c>
      <c r="Q367" s="45" t="str">
        <f t="shared" si="73"/>
        <v>-</v>
      </c>
      <c r="S367" s="25" t="str">
        <f>IFERROR(VLOOKUP($Z$5,Ledger!C367:K367,2,0),"-")</f>
        <v>-</v>
      </c>
      <c r="T367" s="49" t="str">
        <f>IFERROR(VLOOKUP($Z$5,Ledger!C367:K367,3,0),"-")</f>
        <v>-</v>
      </c>
      <c r="U367" s="49" t="str">
        <f>IFERROR(VLOOKUP($Z$5,Ledger!C367:K367,4,0),"-")</f>
        <v>-</v>
      </c>
      <c r="V367" s="49" t="str">
        <f>IFERROR(VLOOKUP($Z$5,Ledger!C367:K367,5,0),"-")</f>
        <v>-</v>
      </c>
      <c r="W367" s="49" t="str">
        <f>IFERROR(VLOOKUP($Z$5,Ledger!C367:K367,6,0),"-")</f>
        <v>-</v>
      </c>
      <c r="X367" s="45">
        <f t="shared" si="74"/>
        <v>0</v>
      </c>
      <c r="Y367" s="45" t="str">
        <f>IFERROR(VLOOKUP($Z$5,Ledger!C367:K367,9,0),"-")</f>
        <v>-</v>
      </c>
      <c r="Z367" s="45" t="str">
        <f t="shared" si="75"/>
        <v>-</v>
      </c>
      <c r="AB367" s="25" t="str">
        <f>IFERROR(VLOOKUP($AI$5,Ledger!C367:K367,2,0),"-")</f>
        <v>-</v>
      </c>
      <c r="AC367" s="49" t="str">
        <f>IFERROR(VLOOKUP($AI$5,Ledger!C367:K367,3,0),"-")</f>
        <v>-</v>
      </c>
      <c r="AD367" s="49" t="str">
        <f>IFERROR(VLOOKUP($AI$5,Ledger!C367:K367,4,0),"-")</f>
        <v>-</v>
      </c>
      <c r="AE367" s="49" t="str">
        <f>IFERROR(VLOOKUP($AI$5,Ledger!C367:K367,5,0),"-")</f>
        <v>-</v>
      </c>
      <c r="AF367" s="49" t="str">
        <f>IFERROR(VLOOKUP($AI$5,Ledger!C367:K367,6,0),"-")</f>
        <v>-</v>
      </c>
      <c r="AG367" s="45">
        <f t="shared" si="76"/>
        <v>0</v>
      </c>
      <c r="AH367" s="45" t="str">
        <f>IFERROR(VLOOKUP($AI$5,Ledger!C367:K367,9,0),"-")</f>
        <v>-</v>
      </c>
      <c r="AI367" s="45" t="str">
        <f t="shared" si="77"/>
        <v>-</v>
      </c>
      <c r="AK367" s="25" t="str">
        <f>IFERROR(VLOOKUP($AR$5,Ledger!C367:K367,2,0),"-")</f>
        <v>-</v>
      </c>
      <c r="AL367" s="49" t="str">
        <f>IFERROR(VLOOKUP($AR$5,Ledger!C367:K367,3,0),"-")</f>
        <v>-</v>
      </c>
      <c r="AM367" s="49" t="str">
        <f>IFERROR(VLOOKUP($AR$5,Ledger!C367:K367,4,0),"-")</f>
        <v>-</v>
      </c>
      <c r="AN367" s="49" t="str">
        <f>IFERROR(VLOOKUP($AR$5,Ledger!C367:K367,5,0),"-")</f>
        <v>-</v>
      </c>
      <c r="AO367" s="49" t="str">
        <f>IFERROR(VLOOKUP($AR$5,Ledger!C367:K367,6,0),"-")</f>
        <v>-</v>
      </c>
      <c r="AP367" s="45">
        <f t="shared" si="78"/>
        <v>0</v>
      </c>
      <c r="AQ367" s="45" t="str">
        <f>IFERROR(VLOOKUP($AR$5,Ledger!C367:K367,9,0),"-")</f>
        <v>-</v>
      </c>
      <c r="AR367" s="45" t="str">
        <f t="shared" si="79"/>
        <v>-</v>
      </c>
      <c r="AT367" s="25" t="str">
        <f>IFERROR(VLOOKUP($BA$5,Ledger!C367:K367,2,0),"-")</f>
        <v>-</v>
      </c>
      <c r="AU367" s="49" t="str">
        <f>IFERROR(VLOOKUP($BA$5,Ledger!C367:K367,3,0),"-")</f>
        <v>-</v>
      </c>
      <c r="AV367" s="49" t="str">
        <f>IFERROR(VLOOKUP($BA$5,Ledger!C367:K367,4,0),"-")</f>
        <v>-</v>
      </c>
      <c r="AW367" s="49" t="str">
        <f>IFERROR(VLOOKUP($BA$5,Ledger!C367:K367,5,0),"-")</f>
        <v>-</v>
      </c>
      <c r="AX367" s="49" t="str">
        <f>IFERROR(VLOOKUP($BA$5,Ledger!C367:K367,6,0),"-")</f>
        <v>-</v>
      </c>
      <c r="AY367" s="45">
        <f t="shared" si="80"/>
        <v>0</v>
      </c>
      <c r="AZ367" s="45" t="str">
        <f>IFERROR(VLOOKUP($BA$5,Ledger!C367:K367,9,0),"-")</f>
        <v>-</v>
      </c>
      <c r="BA367" s="45" t="str">
        <f t="shared" si="81"/>
        <v>-</v>
      </c>
      <c r="BC367" s="25" t="str">
        <f>IFERROR(VLOOKUP($BJ$5,Ledger!C367:K367,2,0),"-")</f>
        <v>-</v>
      </c>
      <c r="BD367" s="49" t="str">
        <f>IFERROR(VLOOKUP($BJ$5,Ledger!C367:K367,3,0),"-")</f>
        <v>-</v>
      </c>
      <c r="BE367" s="49" t="str">
        <f>IFERROR(VLOOKUP($BJ$5,Ledger!C367:K367,4,0),"-")</f>
        <v>-</v>
      </c>
      <c r="BF367" s="49" t="str">
        <f>IFERROR(VLOOKUP($BJ$5,Ledger!C367:K367,5,0),"-")</f>
        <v>-</v>
      </c>
      <c r="BG367" s="49" t="str">
        <f>IFERROR(VLOOKUP($BJ$5,Ledger!C367:K367,6,0),"-")</f>
        <v>-</v>
      </c>
      <c r="BH367" s="45">
        <f t="shared" si="82"/>
        <v>0</v>
      </c>
      <c r="BI367" s="45" t="str">
        <f>IFERROR(VLOOKUP($BJ$5,Ledger!C367:K367,9,0),"-")</f>
        <v>-</v>
      </c>
      <c r="BJ367" s="45" t="str">
        <f t="shared" si="83"/>
        <v>-</v>
      </c>
    </row>
    <row r="368" spans="1:62" ht="24" x14ac:dyDescent="0.2">
      <c r="A368" s="25" t="str">
        <f>IFERROR(VLOOKUP($H$5,Ledger!C368:K368,2,0),"-")</f>
        <v>-</v>
      </c>
      <c r="B368" s="49" t="str">
        <f>IFERROR(VLOOKUP($H$5,Ledger!C368:K368,3,0),"-")</f>
        <v>-</v>
      </c>
      <c r="C368" s="49" t="str">
        <f>IFERROR(VLOOKUP($H$5,Ledger!C368:K368,4,0),"-")</f>
        <v>-</v>
      </c>
      <c r="D368" s="49" t="str">
        <f>IFERROR(VLOOKUP($H$5,Ledger!C368:K368,5,0),"-")</f>
        <v>-</v>
      </c>
      <c r="E368" s="49" t="str">
        <f>IFERROR(VLOOKUP($H$5,Ledger!C368:K368,6,0),"-")</f>
        <v>-</v>
      </c>
      <c r="F368" s="45">
        <f t="shared" si="70"/>
        <v>0</v>
      </c>
      <c r="G368" s="45" t="str">
        <f>IFERROR(VLOOKUP($H$5,Ledger!C368:K368,9,0),"-")</f>
        <v>-</v>
      </c>
      <c r="H368" s="45" t="str">
        <f t="shared" si="71"/>
        <v>-</v>
      </c>
      <c r="J368" s="25" t="str">
        <f>IFERROR(VLOOKUP($Q$5,Ledger!C368:K368,2,0),"-")</f>
        <v>-</v>
      </c>
      <c r="K368" s="49" t="str">
        <f>IFERROR(VLOOKUP($Q$5,Ledger!C368:K368,3,0),"-")</f>
        <v>-</v>
      </c>
      <c r="L368" s="49" t="str">
        <f>IFERROR(VLOOKUP($Q$5,Ledger!C368:K368,4,0),"-")</f>
        <v>-</v>
      </c>
      <c r="M368" s="49" t="str">
        <f>IFERROR(VLOOKUP($Q$5,Ledger!C368:K368,5,0),"-")</f>
        <v>-</v>
      </c>
      <c r="N368" s="49" t="str">
        <f>IFERROR(VLOOKUP($Q$5,Ledger!C368:K368,6,0),"-")</f>
        <v>-</v>
      </c>
      <c r="O368" s="45">
        <f t="shared" si="72"/>
        <v>0</v>
      </c>
      <c r="P368" s="45" t="str">
        <f>IFERROR(VLOOKUP($Q$5,Ledger!C368:K368,9,0),"-")</f>
        <v>-</v>
      </c>
      <c r="Q368" s="45" t="str">
        <f t="shared" si="73"/>
        <v>-</v>
      </c>
      <c r="S368" s="25" t="str">
        <f>IFERROR(VLOOKUP($Z$5,Ledger!C368:K368,2,0),"-")</f>
        <v>-</v>
      </c>
      <c r="T368" s="49" t="str">
        <f>IFERROR(VLOOKUP($Z$5,Ledger!C368:K368,3,0),"-")</f>
        <v>-</v>
      </c>
      <c r="U368" s="49" t="str">
        <f>IFERROR(VLOOKUP($Z$5,Ledger!C368:K368,4,0),"-")</f>
        <v>-</v>
      </c>
      <c r="V368" s="49" t="str">
        <f>IFERROR(VLOOKUP($Z$5,Ledger!C368:K368,5,0),"-")</f>
        <v>-</v>
      </c>
      <c r="W368" s="49" t="str">
        <f>IFERROR(VLOOKUP($Z$5,Ledger!C368:K368,6,0),"-")</f>
        <v>-</v>
      </c>
      <c r="X368" s="45">
        <f t="shared" si="74"/>
        <v>0</v>
      </c>
      <c r="Y368" s="45" t="str">
        <f>IFERROR(VLOOKUP($Z$5,Ledger!C368:K368,9,0),"-")</f>
        <v>-</v>
      </c>
      <c r="Z368" s="45" t="str">
        <f t="shared" si="75"/>
        <v>-</v>
      </c>
      <c r="AB368" s="25" t="str">
        <f>IFERROR(VLOOKUP($AI$5,Ledger!C368:K368,2,0),"-")</f>
        <v>-</v>
      </c>
      <c r="AC368" s="49" t="str">
        <f>IFERROR(VLOOKUP($AI$5,Ledger!C368:K368,3,0),"-")</f>
        <v>-</v>
      </c>
      <c r="AD368" s="49" t="str">
        <f>IFERROR(VLOOKUP($AI$5,Ledger!C368:K368,4,0),"-")</f>
        <v>-</v>
      </c>
      <c r="AE368" s="49" t="str">
        <f>IFERROR(VLOOKUP($AI$5,Ledger!C368:K368,5,0),"-")</f>
        <v>-</v>
      </c>
      <c r="AF368" s="49" t="str">
        <f>IFERROR(VLOOKUP($AI$5,Ledger!C368:K368,6,0),"-")</f>
        <v>-</v>
      </c>
      <c r="AG368" s="45">
        <f t="shared" si="76"/>
        <v>0</v>
      </c>
      <c r="AH368" s="45" t="str">
        <f>IFERROR(VLOOKUP($AI$5,Ledger!C368:K368,9,0),"-")</f>
        <v>-</v>
      </c>
      <c r="AI368" s="45" t="str">
        <f t="shared" si="77"/>
        <v>-</v>
      </c>
      <c r="AK368" s="25" t="str">
        <f>IFERROR(VLOOKUP($AR$5,Ledger!C368:K368,2,0),"-")</f>
        <v>-</v>
      </c>
      <c r="AL368" s="49" t="str">
        <f>IFERROR(VLOOKUP($AR$5,Ledger!C368:K368,3,0),"-")</f>
        <v>-</v>
      </c>
      <c r="AM368" s="49" t="str">
        <f>IFERROR(VLOOKUP($AR$5,Ledger!C368:K368,4,0),"-")</f>
        <v>-</v>
      </c>
      <c r="AN368" s="49" t="str">
        <f>IFERROR(VLOOKUP($AR$5,Ledger!C368:K368,5,0),"-")</f>
        <v>-</v>
      </c>
      <c r="AO368" s="49" t="str">
        <f>IFERROR(VLOOKUP($AR$5,Ledger!C368:K368,6,0),"-")</f>
        <v>-</v>
      </c>
      <c r="AP368" s="45">
        <f t="shared" si="78"/>
        <v>0</v>
      </c>
      <c r="AQ368" s="45" t="str">
        <f>IFERROR(VLOOKUP($AR$5,Ledger!C368:K368,9,0),"-")</f>
        <v>-</v>
      </c>
      <c r="AR368" s="45" t="str">
        <f t="shared" si="79"/>
        <v>-</v>
      </c>
      <c r="AT368" s="25" t="str">
        <f>IFERROR(VLOOKUP($BA$5,Ledger!C368:K368,2,0),"-")</f>
        <v>-</v>
      </c>
      <c r="AU368" s="49" t="str">
        <f>IFERROR(VLOOKUP($BA$5,Ledger!C368:K368,3,0),"-")</f>
        <v>-</v>
      </c>
      <c r="AV368" s="49" t="str">
        <f>IFERROR(VLOOKUP($BA$5,Ledger!C368:K368,4,0),"-")</f>
        <v>-</v>
      </c>
      <c r="AW368" s="49" t="str">
        <f>IFERROR(VLOOKUP($BA$5,Ledger!C368:K368,5,0),"-")</f>
        <v>-</v>
      </c>
      <c r="AX368" s="49" t="str">
        <f>IFERROR(VLOOKUP($BA$5,Ledger!C368:K368,6,0),"-")</f>
        <v>-</v>
      </c>
      <c r="AY368" s="45">
        <f t="shared" si="80"/>
        <v>0</v>
      </c>
      <c r="AZ368" s="45" t="str">
        <f>IFERROR(VLOOKUP($BA$5,Ledger!C368:K368,9,0),"-")</f>
        <v>-</v>
      </c>
      <c r="BA368" s="45" t="str">
        <f t="shared" si="81"/>
        <v>-</v>
      </c>
      <c r="BC368" s="25" t="str">
        <f>IFERROR(VLOOKUP($BJ$5,Ledger!C368:K368,2,0),"-")</f>
        <v>-</v>
      </c>
      <c r="BD368" s="49" t="str">
        <f>IFERROR(VLOOKUP($BJ$5,Ledger!C368:K368,3,0),"-")</f>
        <v>-</v>
      </c>
      <c r="BE368" s="49" t="str">
        <f>IFERROR(VLOOKUP($BJ$5,Ledger!C368:K368,4,0),"-")</f>
        <v>-</v>
      </c>
      <c r="BF368" s="49" t="str">
        <f>IFERROR(VLOOKUP($BJ$5,Ledger!C368:K368,5,0),"-")</f>
        <v>-</v>
      </c>
      <c r="BG368" s="49" t="str">
        <f>IFERROR(VLOOKUP($BJ$5,Ledger!C368:K368,6,0),"-")</f>
        <v>-</v>
      </c>
      <c r="BH368" s="45">
        <f t="shared" si="82"/>
        <v>0</v>
      </c>
      <c r="BI368" s="45" t="str">
        <f>IFERROR(VLOOKUP($BJ$5,Ledger!C368:K368,9,0),"-")</f>
        <v>-</v>
      </c>
      <c r="BJ368" s="45" t="str">
        <f t="shared" si="83"/>
        <v>-</v>
      </c>
    </row>
    <row r="369" spans="1:62" ht="24" x14ac:dyDescent="0.2">
      <c r="A369" s="25" t="str">
        <f>IFERROR(VLOOKUP($H$5,Ledger!C369:K369,2,0),"-")</f>
        <v>-</v>
      </c>
      <c r="B369" s="49" t="str">
        <f>IFERROR(VLOOKUP($H$5,Ledger!C369:K369,3,0),"-")</f>
        <v>-</v>
      </c>
      <c r="C369" s="49" t="str">
        <f>IFERROR(VLOOKUP($H$5,Ledger!C369:K369,4,0),"-")</f>
        <v>-</v>
      </c>
      <c r="D369" s="49" t="str">
        <f>IFERROR(VLOOKUP($H$5,Ledger!C369:K369,5,0),"-")</f>
        <v>-</v>
      </c>
      <c r="E369" s="49" t="str">
        <f>IFERROR(VLOOKUP($H$5,Ledger!C369:K369,6,0),"-")</f>
        <v>-</v>
      </c>
      <c r="F369" s="45">
        <f t="shared" si="70"/>
        <v>0</v>
      </c>
      <c r="G369" s="45" t="str">
        <f>IFERROR(VLOOKUP($H$5,Ledger!C369:K369,9,0),"-")</f>
        <v>-</v>
      </c>
      <c r="H369" s="45" t="str">
        <f t="shared" si="71"/>
        <v>-</v>
      </c>
      <c r="J369" s="25" t="str">
        <f>IFERROR(VLOOKUP($Q$5,Ledger!C369:K369,2,0),"-")</f>
        <v>-</v>
      </c>
      <c r="K369" s="49" t="str">
        <f>IFERROR(VLOOKUP($Q$5,Ledger!C369:K369,3,0),"-")</f>
        <v>-</v>
      </c>
      <c r="L369" s="49" t="str">
        <f>IFERROR(VLOOKUP($Q$5,Ledger!C369:K369,4,0),"-")</f>
        <v>-</v>
      </c>
      <c r="M369" s="49" t="str">
        <f>IFERROR(VLOOKUP($Q$5,Ledger!C369:K369,5,0),"-")</f>
        <v>-</v>
      </c>
      <c r="N369" s="49" t="str">
        <f>IFERROR(VLOOKUP($Q$5,Ledger!C369:K369,6,0),"-")</f>
        <v>-</v>
      </c>
      <c r="O369" s="45">
        <f t="shared" si="72"/>
        <v>0</v>
      </c>
      <c r="P369" s="45" t="str">
        <f>IFERROR(VLOOKUP($Q$5,Ledger!C369:K369,9,0),"-")</f>
        <v>-</v>
      </c>
      <c r="Q369" s="45" t="str">
        <f t="shared" si="73"/>
        <v>-</v>
      </c>
      <c r="S369" s="25" t="str">
        <f>IFERROR(VLOOKUP($Z$5,Ledger!C369:K369,2,0),"-")</f>
        <v>-</v>
      </c>
      <c r="T369" s="49" t="str">
        <f>IFERROR(VLOOKUP($Z$5,Ledger!C369:K369,3,0),"-")</f>
        <v>-</v>
      </c>
      <c r="U369" s="49" t="str">
        <f>IFERROR(VLOOKUP($Z$5,Ledger!C369:K369,4,0),"-")</f>
        <v>-</v>
      </c>
      <c r="V369" s="49" t="str">
        <f>IFERROR(VLOOKUP($Z$5,Ledger!C369:K369,5,0),"-")</f>
        <v>-</v>
      </c>
      <c r="W369" s="49" t="str">
        <f>IFERROR(VLOOKUP($Z$5,Ledger!C369:K369,6,0),"-")</f>
        <v>-</v>
      </c>
      <c r="X369" s="45">
        <f t="shared" si="74"/>
        <v>0</v>
      </c>
      <c r="Y369" s="45" t="str">
        <f>IFERROR(VLOOKUP($Z$5,Ledger!C369:K369,9,0),"-")</f>
        <v>-</v>
      </c>
      <c r="Z369" s="45" t="str">
        <f t="shared" si="75"/>
        <v>-</v>
      </c>
      <c r="AB369" s="25" t="str">
        <f>IFERROR(VLOOKUP($AI$5,Ledger!C369:K369,2,0),"-")</f>
        <v>-</v>
      </c>
      <c r="AC369" s="49" t="str">
        <f>IFERROR(VLOOKUP($AI$5,Ledger!C369:K369,3,0),"-")</f>
        <v>-</v>
      </c>
      <c r="AD369" s="49" t="str">
        <f>IFERROR(VLOOKUP($AI$5,Ledger!C369:K369,4,0),"-")</f>
        <v>-</v>
      </c>
      <c r="AE369" s="49" t="str">
        <f>IFERROR(VLOOKUP($AI$5,Ledger!C369:K369,5,0),"-")</f>
        <v>-</v>
      </c>
      <c r="AF369" s="49" t="str">
        <f>IFERROR(VLOOKUP($AI$5,Ledger!C369:K369,6,0),"-")</f>
        <v>-</v>
      </c>
      <c r="AG369" s="45">
        <f t="shared" si="76"/>
        <v>0</v>
      </c>
      <c r="AH369" s="45" t="str">
        <f>IFERROR(VLOOKUP($AI$5,Ledger!C369:K369,9,0),"-")</f>
        <v>-</v>
      </c>
      <c r="AI369" s="45" t="str">
        <f t="shared" si="77"/>
        <v>-</v>
      </c>
      <c r="AK369" s="25" t="str">
        <f>IFERROR(VLOOKUP($AR$5,Ledger!C369:K369,2,0),"-")</f>
        <v>-</v>
      </c>
      <c r="AL369" s="49" t="str">
        <f>IFERROR(VLOOKUP($AR$5,Ledger!C369:K369,3,0),"-")</f>
        <v>-</v>
      </c>
      <c r="AM369" s="49" t="str">
        <f>IFERROR(VLOOKUP($AR$5,Ledger!C369:K369,4,0),"-")</f>
        <v>-</v>
      </c>
      <c r="AN369" s="49" t="str">
        <f>IFERROR(VLOOKUP($AR$5,Ledger!C369:K369,5,0),"-")</f>
        <v>-</v>
      </c>
      <c r="AO369" s="49" t="str">
        <f>IFERROR(VLOOKUP($AR$5,Ledger!C369:K369,6,0),"-")</f>
        <v>-</v>
      </c>
      <c r="AP369" s="45">
        <f t="shared" si="78"/>
        <v>0</v>
      </c>
      <c r="AQ369" s="45" t="str">
        <f>IFERROR(VLOOKUP($AR$5,Ledger!C369:K369,9,0),"-")</f>
        <v>-</v>
      </c>
      <c r="AR369" s="45" t="str">
        <f t="shared" si="79"/>
        <v>-</v>
      </c>
      <c r="AT369" s="25" t="str">
        <f>IFERROR(VLOOKUP($BA$5,Ledger!C369:K369,2,0),"-")</f>
        <v>-</v>
      </c>
      <c r="AU369" s="49" t="str">
        <f>IFERROR(VLOOKUP($BA$5,Ledger!C369:K369,3,0),"-")</f>
        <v>-</v>
      </c>
      <c r="AV369" s="49" t="str">
        <f>IFERROR(VLOOKUP($BA$5,Ledger!C369:K369,4,0),"-")</f>
        <v>-</v>
      </c>
      <c r="AW369" s="49" t="str">
        <f>IFERROR(VLOOKUP($BA$5,Ledger!C369:K369,5,0),"-")</f>
        <v>-</v>
      </c>
      <c r="AX369" s="49" t="str">
        <f>IFERROR(VLOOKUP($BA$5,Ledger!C369:K369,6,0),"-")</f>
        <v>-</v>
      </c>
      <c r="AY369" s="45">
        <f t="shared" si="80"/>
        <v>0</v>
      </c>
      <c r="AZ369" s="45" t="str">
        <f>IFERROR(VLOOKUP($BA$5,Ledger!C369:K369,9,0),"-")</f>
        <v>-</v>
      </c>
      <c r="BA369" s="45" t="str">
        <f t="shared" si="81"/>
        <v>-</v>
      </c>
      <c r="BC369" s="25" t="str">
        <f>IFERROR(VLOOKUP($BJ$5,Ledger!C369:K369,2,0),"-")</f>
        <v>-</v>
      </c>
      <c r="BD369" s="49" t="str">
        <f>IFERROR(VLOOKUP($BJ$5,Ledger!C369:K369,3,0),"-")</f>
        <v>-</v>
      </c>
      <c r="BE369" s="49" t="str">
        <f>IFERROR(VLOOKUP($BJ$5,Ledger!C369:K369,4,0),"-")</f>
        <v>-</v>
      </c>
      <c r="BF369" s="49" t="str">
        <f>IFERROR(VLOOKUP($BJ$5,Ledger!C369:K369,5,0),"-")</f>
        <v>-</v>
      </c>
      <c r="BG369" s="49" t="str">
        <f>IFERROR(VLOOKUP($BJ$5,Ledger!C369:K369,6,0),"-")</f>
        <v>-</v>
      </c>
      <c r="BH369" s="45">
        <f t="shared" si="82"/>
        <v>0</v>
      </c>
      <c r="BI369" s="45" t="str">
        <f>IFERROR(VLOOKUP($BJ$5,Ledger!C369:K369,9,0),"-")</f>
        <v>-</v>
      </c>
      <c r="BJ369" s="45" t="str">
        <f t="shared" si="83"/>
        <v>-</v>
      </c>
    </row>
    <row r="370" spans="1:62" ht="24" x14ac:dyDescent="0.2">
      <c r="A370" s="25" t="str">
        <f>IFERROR(VLOOKUP($H$5,Ledger!C370:K370,2,0),"-")</f>
        <v>-</v>
      </c>
      <c r="B370" s="49" t="str">
        <f>IFERROR(VLOOKUP($H$5,Ledger!C370:K370,3,0),"-")</f>
        <v>-</v>
      </c>
      <c r="C370" s="49" t="str">
        <f>IFERROR(VLOOKUP($H$5,Ledger!C370:K370,4,0),"-")</f>
        <v>-</v>
      </c>
      <c r="D370" s="49" t="str">
        <f>IFERROR(VLOOKUP($H$5,Ledger!C370:K370,5,0),"-")</f>
        <v>-</v>
      </c>
      <c r="E370" s="49" t="str">
        <f>IFERROR(VLOOKUP($H$5,Ledger!C370:K370,6,0),"-")</f>
        <v>-</v>
      </c>
      <c r="F370" s="45">
        <f t="shared" si="70"/>
        <v>0</v>
      </c>
      <c r="G370" s="45" t="str">
        <f>IFERROR(VLOOKUP($H$5,Ledger!C370:K370,9,0),"-")</f>
        <v>-</v>
      </c>
      <c r="H370" s="45" t="str">
        <f t="shared" si="71"/>
        <v>-</v>
      </c>
      <c r="J370" s="25" t="str">
        <f>IFERROR(VLOOKUP($Q$5,Ledger!C370:K370,2,0),"-")</f>
        <v>-</v>
      </c>
      <c r="K370" s="49" t="str">
        <f>IFERROR(VLOOKUP($Q$5,Ledger!C370:K370,3,0),"-")</f>
        <v>-</v>
      </c>
      <c r="L370" s="49" t="str">
        <f>IFERROR(VLOOKUP($Q$5,Ledger!C370:K370,4,0),"-")</f>
        <v>-</v>
      </c>
      <c r="M370" s="49" t="str">
        <f>IFERROR(VLOOKUP($Q$5,Ledger!C370:K370,5,0),"-")</f>
        <v>-</v>
      </c>
      <c r="N370" s="49" t="str">
        <f>IFERROR(VLOOKUP($Q$5,Ledger!C370:K370,6,0),"-")</f>
        <v>-</v>
      </c>
      <c r="O370" s="45">
        <f t="shared" si="72"/>
        <v>0</v>
      </c>
      <c r="P370" s="45" t="str">
        <f>IFERROR(VLOOKUP($Q$5,Ledger!C370:K370,9,0),"-")</f>
        <v>-</v>
      </c>
      <c r="Q370" s="45" t="str">
        <f t="shared" si="73"/>
        <v>-</v>
      </c>
      <c r="S370" s="25" t="str">
        <f>IFERROR(VLOOKUP($Z$5,Ledger!C370:K370,2,0),"-")</f>
        <v>-</v>
      </c>
      <c r="T370" s="49" t="str">
        <f>IFERROR(VLOOKUP($Z$5,Ledger!C370:K370,3,0),"-")</f>
        <v>-</v>
      </c>
      <c r="U370" s="49" t="str">
        <f>IFERROR(VLOOKUP($Z$5,Ledger!C370:K370,4,0),"-")</f>
        <v>-</v>
      </c>
      <c r="V370" s="49" t="str">
        <f>IFERROR(VLOOKUP($Z$5,Ledger!C370:K370,5,0),"-")</f>
        <v>-</v>
      </c>
      <c r="W370" s="49" t="str">
        <f>IFERROR(VLOOKUP($Z$5,Ledger!C370:K370,6,0),"-")</f>
        <v>-</v>
      </c>
      <c r="X370" s="45">
        <f t="shared" si="74"/>
        <v>0</v>
      </c>
      <c r="Y370" s="45" t="str">
        <f>IFERROR(VLOOKUP($Z$5,Ledger!C370:K370,9,0),"-")</f>
        <v>-</v>
      </c>
      <c r="Z370" s="45" t="str">
        <f t="shared" si="75"/>
        <v>-</v>
      </c>
      <c r="AB370" s="25" t="str">
        <f>IFERROR(VLOOKUP($AI$5,Ledger!C370:K370,2,0),"-")</f>
        <v>-</v>
      </c>
      <c r="AC370" s="49" t="str">
        <f>IFERROR(VLOOKUP($AI$5,Ledger!C370:K370,3,0),"-")</f>
        <v>-</v>
      </c>
      <c r="AD370" s="49" t="str">
        <f>IFERROR(VLOOKUP($AI$5,Ledger!C370:K370,4,0),"-")</f>
        <v>-</v>
      </c>
      <c r="AE370" s="49" t="str">
        <f>IFERROR(VLOOKUP($AI$5,Ledger!C370:K370,5,0),"-")</f>
        <v>-</v>
      </c>
      <c r="AF370" s="49" t="str">
        <f>IFERROR(VLOOKUP($AI$5,Ledger!C370:K370,6,0),"-")</f>
        <v>-</v>
      </c>
      <c r="AG370" s="45">
        <f t="shared" si="76"/>
        <v>0</v>
      </c>
      <c r="AH370" s="45" t="str">
        <f>IFERROR(VLOOKUP($AI$5,Ledger!C370:K370,9,0),"-")</f>
        <v>-</v>
      </c>
      <c r="AI370" s="45" t="str">
        <f t="shared" si="77"/>
        <v>-</v>
      </c>
      <c r="AK370" s="25" t="str">
        <f>IFERROR(VLOOKUP($AR$5,Ledger!C370:K370,2,0),"-")</f>
        <v>-</v>
      </c>
      <c r="AL370" s="49" t="str">
        <f>IFERROR(VLOOKUP($AR$5,Ledger!C370:K370,3,0),"-")</f>
        <v>-</v>
      </c>
      <c r="AM370" s="49" t="str">
        <f>IFERROR(VLOOKUP($AR$5,Ledger!C370:K370,4,0),"-")</f>
        <v>-</v>
      </c>
      <c r="AN370" s="49" t="str">
        <f>IFERROR(VLOOKUP($AR$5,Ledger!C370:K370,5,0),"-")</f>
        <v>-</v>
      </c>
      <c r="AO370" s="49" t="str">
        <f>IFERROR(VLOOKUP($AR$5,Ledger!C370:K370,6,0),"-")</f>
        <v>-</v>
      </c>
      <c r="AP370" s="45">
        <f t="shared" si="78"/>
        <v>0</v>
      </c>
      <c r="AQ370" s="45" t="str">
        <f>IFERROR(VLOOKUP($AR$5,Ledger!C370:K370,9,0),"-")</f>
        <v>-</v>
      </c>
      <c r="AR370" s="45" t="str">
        <f t="shared" si="79"/>
        <v>-</v>
      </c>
      <c r="AT370" s="25" t="str">
        <f>IFERROR(VLOOKUP($BA$5,Ledger!C370:K370,2,0),"-")</f>
        <v>-</v>
      </c>
      <c r="AU370" s="49" t="str">
        <f>IFERROR(VLOOKUP($BA$5,Ledger!C370:K370,3,0),"-")</f>
        <v>-</v>
      </c>
      <c r="AV370" s="49" t="str">
        <f>IFERROR(VLOOKUP($BA$5,Ledger!C370:K370,4,0),"-")</f>
        <v>-</v>
      </c>
      <c r="AW370" s="49" t="str">
        <f>IFERROR(VLOOKUP($BA$5,Ledger!C370:K370,5,0),"-")</f>
        <v>-</v>
      </c>
      <c r="AX370" s="49" t="str">
        <f>IFERROR(VLOOKUP($BA$5,Ledger!C370:K370,6,0),"-")</f>
        <v>-</v>
      </c>
      <c r="AY370" s="45">
        <f t="shared" si="80"/>
        <v>0</v>
      </c>
      <c r="AZ370" s="45" t="str">
        <f>IFERROR(VLOOKUP($BA$5,Ledger!C370:K370,9,0),"-")</f>
        <v>-</v>
      </c>
      <c r="BA370" s="45" t="str">
        <f t="shared" si="81"/>
        <v>-</v>
      </c>
      <c r="BC370" s="25" t="str">
        <f>IFERROR(VLOOKUP($BJ$5,Ledger!C370:K370,2,0),"-")</f>
        <v>-</v>
      </c>
      <c r="BD370" s="49" t="str">
        <f>IFERROR(VLOOKUP($BJ$5,Ledger!C370:K370,3,0),"-")</f>
        <v>-</v>
      </c>
      <c r="BE370" s="49" t="str">
        <f>IFERROR(VLOOKUP($BJ$5,Ledger!C370:K370,4,0),"-")</f>
        <v>-</v>
      </c>
      <c r="BF370" s="49" t="str">
        <f>IFERROR(VLOOKUP($BJ$5,Ledger!C370:K370,5,0),"-")</f>
        <v>-</v>
      </c>
      <c r="BG370" s="49" t="str">
        <f>IFERROR(VLOOKUP($BJ$5,Ledger!C370:K370,6,0),"-")</f>
        <v>-</v>
      </c>
      <c r="BH370" s="45">
        <f t="shared" si="82"/>
        <v>0</v>
      </c>
      <c r="BI370" s="45" t="str">
        <f>IFERROR(VLOOKUP($BJ$5,Ledger!C370:K370,9,0),"-")</f>
        <v>-</v>
      </c>
      <c r="BJ370" s="45" t="str">
        <f t="shared" si="83"/>
        <v>-</v>
      </c>
    </row>
    <row r="371" spans="1:62" ht="24" x14ac:dyDescent="0.2">
      <c r="A371" s="25" t="str">
        <f>IFERROR(VLOOKUP($H$5,Ledger!C371:K371,2,0),"-")</f>
        <v>-</v>
      </c>
      <c r="B371" s="49" t="str">
        <f>IFERROR(VLOOKUP($H$5,Ledger!C371:K371,3,0),"-")</f>
        <v>-</v>
      </c>
      <c r="C371" s="49" t="str">
        <f>IFERROR(VLOOKUP($H$5,Ledger!C371:K371,4,0),"-")</f>
        <v>-</v>
      </c>
      <c r="D371" s="49" t="str">
        <f>IFERROR(VLOOKUP($H$5,Ledger!C371:K371,5,0),"-")</f>
        <v>-</v>
      </c>
      <c r="E371" s="49" t="str">
        <f>IFERROR(VLOOKUP($H$5,Ledger!C371:K371,6,0),"-")</f>
        <v>-</v>
      </c>
      <c r="F371" s="45">
        <f t="shared" si="70"/>
        <v>0</v>
      </c>
      <c r="G371" s="45" t="str">
        <f>IFERROR(VLOOKUP($H$5,Ledger!C371:K371,9,0),"-")</f>
        <v>-</v>
      </c>
      <c r="H371" s="45" t="str">
        <f t="shared" si="71"/>
        <v>-</v>
      </c>
      <c r="J371" s="25" t="str">
        <f>IFERROR(VLOOKUP($Q$5,Ledger!C371:K371,2,0),"-")</f>
        <v>-</v>
      </c>
      <c r="K371" s="49" t="str">
        <f>IFERROR(VLOOKUP($Q$5,Ledger!C371:K371,3,0),"-")</f>
        <v>-</v>
      </c>
      <c r="L371" s="49" t="str">
        <f>IFERROR(VLOOKUP($Q$5,Ledger!C371:K371,4,0),"-")</f>
        <v>-</v>
      </c>
      <c r="M371" s="49" t="str">
        <f>IFERROR(VLOOKUP($Q$5,Ledger!C371:K371,5,0),"-")</f>
        <v>-</v>
      </c>
      <c r="N371" s="49" t="str">
        <f>IFERROR(VLOOKUP($Q$5,Ledger!C371:K371,6,0),"-")</f>
        <v>-</v>
      </c>
      <c r="O371" s="45">
        <f t="shared" si="72"/>
        <v>0</v>
      </c>
      <c r="P371" s="45" t="str">
        <f>IFERROR(VLOOKUP($Q$5,Ledger!C371:K371,9,0),"-")</f>
        <v>-</v>
      </c>
      <c r="Q371" s="45" t="str">
        <f t="shared" si="73"/>
        <v>-</v>
      </c>
      <c r="S371" s="25" t="str">
        <f>IFERROR(VLOOKUP($Z$5,Ledger!C371:K371,2,0),"-")</f>
        <v>-</v>
      </c>
      <c r="T371" s="49" t="str">
        <f>IFERROR(VLOOKUP($Z$5,Ledger!C371:K371,3,0),"-")</f>
        <v>-</v>
      </c>
      <c r="U371" s="49" t="str">
        <f>IFERROR(VLOOKUP($Z$5,Ledger!C371:K371,4,0),"-")</f>
        <v>-</v>
      </c>
      <c r="V371" s="49" t="str">
        <f>IFERROR(VLOOKUP($Z$5,Ledger!C371:K371,5,0),"-")</f>
        <v>-</v>
      </c>
      <c r="W371" s="49" t="str">
        <f>IFERROR(VLOOKUP($Z$5,Ledger!C371:K371,6,0),"-")</f>
        <v>-</v>
      </c>
      <c r="X371" s="45">
        <f t="shared" si="74"/>
        <v>0</v>
      </c>
      <c r="Y371" s="45" t="str">
        <f>IFERROR(VLOOKUP($Z$5,Ledger!C371:K371,9,0),"-")</f>
        <v>-</v>
      </c>
      <c r="Z371" s="45" t="str">
        <f t="shared" si="75"/>
        <v>-</v>
      </c>
      <c r="AB371" s="25" t="str">
        <f>IFERROR(VLOOKUP($AI$5,Ledger!C371:K371,2,0),"-")</f>
        <v>-</v>
      </c>
      <c r="AC371" s="49" t="str">
        <f>IFERROR(VLOOKUP($AI$5,Ledger!C371:K371,3,0),"-")</f>
        <v>-</v>
      </c>
      <c r="AD371" s="49" t="str">
        <f>IFERROR(VLOOKUP($AI$5,Ledger!C371:K371,4,0),"-")</f>
        <v>-</v>
      </c>
      <c r="AE371" s="49" t="str">
        <f>IFERROR(VLOOKUP($AI$5,Ledger!C371:K371,5,0),"-")</f>
        <v>-</v>
      </c>
      <c r="AF371" s="49" t="str">
        <f>IFERROR(VLOOKUP($AI$5,Ledger!C371:K371,6,0),"-")</f>
        <v>-</v>
      </c>
      <c r="AG371" s="45">
        <f t="shared" si="76"/>
        <v>0</v>
      </c>
      <c r="AH371" s="45" t="str">
        <f>IFERROR(VLOOKUP($AI$5,Ledger!C371:K371,9,0),"-")</f>
        <v>-</v>
      </c>
      <c r="AI371" s="45" t="str">
        <f t="shared" si="77"/>
        <v>-</v>
      </c>
      <c r="AK371" s="25" t="str">
        <f>IFERROR(VLOOKUP($AR$5,Ledger!C371:K371,2,0),"-")</f>
        <v>-</v>
      </c>
      <c r="AL371" s="49" t="str">
        <f>IFERROR(VLOOKUP($AR$5,Ledger!C371:K371,3,0),"-")</f>
        <v>-</v>
      </c>
      <c r="AM371" s="49" t="str">
        <f>IFERROR(VLOOKUP($AR$5,Ledger!C371:K371,4,0),"-")</f>
        <v>-</v>
      </c>
      <c r="AN371" s="49" t="str">
        <f>IFERROR(VLOOKUP($AR$5,Ledger!C371:K371,5,0),"-")</f>
        <v>-</v>
      </c>
      <c r="AO371" s="49" t="str">
        <f>IFERROR(VLOOKUP($AR$5,Ledger!C371:K371,6,0),"-")</f>
        <v>-</v>
      </c>
      <c r="AP371" s="45">
        <f t="shared" si="78"/>
        <v>0</v>
      </c>
      <c r="AQ371" s="45" t="str">
        <f>IFERROR(VLOOKUP($AR$5,Ledger!C371:K371,9,0),"-")</f>
        <v>-</v>
      </c>
      <c r="AR371" s="45" t="str">
        <f t="shared" si="79"/>
        <v>-</v>
      </c>
      <c r="AT371" s="25" t="str">
        <f>IFERROR(VLOOKUP($BA$5,Ledger!C371:K371,2,0),"-")</f>
        <v>-</v>
      </c>
      <c r="AU371" s="49" t="str">
        <f>IFERROR(VLOOKUP($BA$5,Ledger!C371:K371,3,0),"-")</f>
        <v>-</v>
      </c>
      <c r="AV371" s="49" t="str">
        <f>IFERROR(VLOOKUP($BA$5,Ledger!C371:K371,4,0),"-")</f>
        <v>-</v>
      </c>
      <c r="AW371" s="49" t="str">
        <f>IFERROR(VLOOKUP($BA$5,Ledger!C371:K371,5,0),"-")</f>
        <v>-</v>
      </c>
      <c r="AX371" s="49" t="str">
        <f>IFERROR(VLOOKUP($BA$5,Ledger!C371:K371,6,0),"-")</f>
        <v>-</v>
      </c>
      <c r="AY371" s="45">
        <f t="shared" si="80"/>
        <v>0</v>
      </c>
      <c r="AZ371" s="45" t="str">
        <f>IFERROR(VLOOKUP($BA$5,Ledger!C371:K371,9,0),"-")</f>
        <v>-</v>
      </c>
      <c r="BA371" s="45" t="str">
        <f t="shared" si="81"/>
        <v>-</v>
      </c>
      <c r="BC371" s="25" t="str">
        <f>IFERROR(VLOOKUP($BJ$5,Ledger!C371:K371,2,0),"-")</f>
        <v>-</v>
      </c>
      <c r="BD371" s="49" t="str">
        <f>IFERROR(VLOOKUP($BJ$5,Ledger!C371:K371,3,0),"-")</f>
        <v>-</v>
      </c>
      <c r="BE371" s="49" t="str">
        <f>IFERROR(VLOOKUP($BJ$5,Ledger!C371:K371,4,0),"-")</f>
        <v>-</v>
      </c>
      <c r="BF371" s="49" t="str">
        <f>IFERROR(VLOOKUP($BJ$5,Ledger!C371:K371,5,0),"-")</f>
        <v>-</v>
      </c>
      <c r="BG371" s="49" t="str">
        <f>IFERROR(VLOOKUP($BJ$5,Ledger!C371:K371,6,0),"-")</f>
        <v>-</v>
      </c>
      <c r="BH371" s="45">
        <f t="shared" si="82"/>
        <v>0</v>
      </c>
      <c r="BI371" s="45" t="str">
        <f>IFERROR(VLOOKUP($BJ$5,Ledger!C371:K371,9,0),"-")</f>
        <v>-</v>
      </c>
      <c r="BJ371" s="45" t="str">
        <f t="shared" si="83"/>
        <v>-</v>
      </c>
    </row>
    <row r="372" spans="1:62" ht="24" x14ac:dyDescent="0.2">
      <c r="A372" s="25" t="str">
        <f>IFERROR(VLOOKUP($H$5,Ledger!C372:K372,2,0),"-")</f>
        <v>-</v>
      </c>
      <c r="B372" s="49" t="str">
        <f>IFERROR(VLOOKUP($H$5,Ledger!C372:K372,3,0),"-")</f>
        <v>-</v>
      </c>
      <c r="C372" s="49" t="str">
        <f>IFERROR(VLOOKUP($H$5,Ledger!C372:K372,4,0),"-")</f>
        <v>-</v>
      </c>
      <c r="D372" s="49" t="str">
        <f>IFERROR(VLOOKUP($H$5,Ledger!C372:K372,5,0),"-")</f>
        <v>-</v>
      </c>
      <c r="E372" s="49" t="str">
        <f>IFERROR(VLOOKUP($H$5,Ledger!C372:K372,6,0),"-")</f>
        <v>-</v>
      </c>
      <c r="F372" s="45">
        <f t="shared" si="70"/>
        <v>0</v>
      </c>
      <c r="G372" s="45" t="str">
        <f>IFERROR(VLOOKUP($H$5,Ledger!C372:K372,9,0),"-")</f>
        <v>-</v>
      </c>
      <c r="H372" s="45" t="str">
        <f t="shared" si="71"/>
        <v>-</v>
      </c>
      <c r="J372" s="25" t="str">
        <f>IFERROR(VLOOKUP($Q$5,Ledger!C372:K372,2,0),"-")</f>
        <v>-</v>
      </c>
      <c r="K372" s="49" t="str">
        <f>IFERROR(VLOOKUP($Q$5,Ledger!C372:K372,3,0),"-")</f>
        <v>-</v>
      </c>
      <c r="L372" s="49" t="str">
        <f>IFERROR(VLOOKUP($Q$5,Ledger!C372:K372,4,0),"-")</f>
        <v>-</v>
      </c>
      <c r="M372" s="49" t="str">
        <f>IFERROR(VLOOKUP($Q$5,Ledger!C372:K372,5,0),"-")</f>
        <v>-</v>
      </c>
      <c r="N372" s="49" t="str">
        <f>IFERROR(VLOOKUP($Q$5,Ledger!C372:K372,6,0),"-")</f>
        <v>-</v>
      </c>
      <c r="O372" s="45">
        <f t="shared" si="72"/>
        <v>0</v>
      </c>
      <c r="P372" s="45" t="str">
        <f>IFERROR(VLOOKUP($Q$5,Ledger!C372:K372,9,0),"-")</f>
        <v>-</v>
      </c>
      <c r="Q372" s="45" t="str">
        <f t="shared" si="73"/>
        <v>-</v>
      </c>
      <c r="S372" s="25" t="str">
        <f>IFERROR(VLOOKUP($Z$5,Ledger!C372:K372,2,0),"-")</f>
        <v>-</v>
      </c>
      <c r="T372" s="49" t="str">
        <f>IFERROR(VLOOKUP($Z$5,Ledger!C372:K372,3,0),"-")</f>
        <v>-</v>
      </c>
      <c r="U372" s="49" t="str">
        <f>IFERROR(VLOOKUP($Z$5,Ledger!C372:K372,4,0),"-")</f>
        <v>-</v>
      </c>
      <c r="V372" s="49" t="str">
        <f>IFERROR(VLOOKUP($Z$5,Ledger!C372:K372,5,0),"-")</f>
        <v>-</v>
      </c>
      <c r="W372" s="49" t="str">
        <f>IFERROR(VLOOKUP($Z$5,Ledger!C372:K372,6,0),"-")</f>
        <v>-</v>
      </c>
      <c r="X372" s="45">
        <f t="shared" si="74"/>
        <v>0</v>
      </c>
      <c r="Y372" s="45" t="str">
        <f>IFERROR(VLOOKUP($Z$5,Ledger!C372:K372,9,0),"-")</f>
        <v>-</v>
      </c>
      <c r="Z372" s="45" t="str">
        <f t="shared" si="75"/>
        <v>-</v>
      </c>
      <c r="AB372" s="25" t="str">
        <f>IFERROR(VLOOKUP($AI$5,Ledger!C372:K372,2,0),"-")</f>
        <v>-</v>
      </c>
      <c r="AC372" s="49" t="str">
        <f>IFERROR(VLOOKUP($AI$5,Ledger!C372:K372,3,0),"-")</f>
        <v>-</v>
      </c>
      <c r="AD372" s="49" t="str">
        <f>IFERROR(VLOOKUP($AI$5,Ledger!C372:K372,4,0),"-")</f>
        <v>-</v>
      </c>
      <c r="AE372" s="49" t="str">
        <f>IFERROR(VLOOKUP($AI$5,Ledger!C372:K372,5,0),"-")</f>
        <v>-</v>
      </c>
      <c r="AF372" s="49" t="str">
        <f>IFERROR(VLOOKUP($AI$5,Ledger!C372:K372,6,0),"-")</f>
        <v>-</v>
      </c>
      <c r="AG372" s="45">
        <f t="shared" si="76"/>
        <v>0</v>
      </c>
      <c r="AH372" s="45" t="str">
        <f>IFERROR(VLOOKUP($AI$5,Ledger!C372:K372,9,0),"-")</f>
        <v>-</v>
      </c>
      <c r="AI372" s="45" t="str">
        <f t="shared" si="77"/>
        <v>-</v>
      </c>
      <c r="AK372" s="25" t="str">
        <f>IFERROR(VLOOKUP($AR$5,Ledger!C372:K372,2,0),"-")</f>
        <v>-</v>
      </c>
      <c r="AL372" s="49" t="str">
        <f>IFERROR(VLOOKUP($AR$5,Ledger!C372:K372,3,0),"-")</f>
        <v>-</v>
      </c>
      <c r="AM372" s="49" t="str">
        <f>IFERROR(VLOOKUP($AR$5,Ledger!C372:K372,4,0),"-")</f>
        <v>-</v>
      </c>
      <c r="AN372" s="49" t="str">
        <f>IFERROR(VLOOKUP($AR$5,Ledger!C372:K372,5,0),"-")</f>
        <v>-</v>
      </c>
      <c r="AO372" s="49" t="str">
        <f>IFERROR(VLOOKUP($AR$5,Ledger!C372:K372,6,0),"-")</f>
        <v>-</v>
      </c>
      <c r="AP372" s="45">
        <f t="shared" si="78"/>
        <v>0</v>
      </c>
      <c r="AQ372" s="45" t="str">
        <f>IFERROR(VLOOKUP($AR$5,Ledger!C372:K372,9,0),"-")</f>
        <v>-</v>
      </c>
      <c r="AR372" s="45" t="str">
        <f t="shared" si="79"/>
        <v>-</v>
      </c>
      <c r="AT372" s="25" t="str">
        <f>IFERROR(VLOOKUP($BA$5,Ledger!C372:K372,2,0),"-")</f>
        <v>-</v>
      </c>
      <c r="AU372" s="49" t="str">
        <f>IFERROR(VLOOKUP($BA$5,Ledger!C372:K372,3,0),"-")</f>
        <v>-</v>
      </c>
      <c r="AV372" s="49" t="str">
        <f>IFERROR(VLOOKUP($BA$5,Ledger!C372:K372,4,0),"-")</f>
        <v>-</v>
      </c>
      <c r="AW372" s="49" t="str">
        <f>IFERROR(VLOOKUP($BA$5,Ledger!C372:K372,5,0),"-")</f>
        <v>-</v>
      </c>
      <c r="AX372" s="49" t="str">
        <f>IFERROR(VLOOKUP($BA$5,Ledger!C372:K372,6,0),"-")</f>
        <v>-</v>
      </c>
      <c r="AY372" s="45">
        <f t="shared" si="80"/>
        <v>0</v>
      </c>
      <c r="AZ372" s="45" t="str">
        <f>IFERROR(VLOOKUP($BA$5,Ledger!C372:K372,9,0),"-")</f>
        <v>-</v>
      </c>
      <c r="BA372" s="45" t="str">
        <f t="shared" si="81"/>
        <v>-</v>
      </c>
      <c r="BC372" s="25" t="str">
        <f>IFERROR(VLOOKUP($BJ$5,Ledger!C372:K372,2,0),"-")</f>
        <v>-</v>
      </c>
      <c r="BD372" s="49" t="str">
        <f>IFERROR(VLOOKUP($BJ$5,Ledger!C372:K372,3,0),"-")</f>
        <v>-</v>
      </c>
      <c r="BE372" s="49" t="str">
        <f>IFERROR(VLOOKUP($BJ$5,Ledger!C372:K372,4,0),"-")</f>
        <v>-</v>
      </c>
      <c r="BF372" s="49" t="str">
        <f>IFERROR(VLOOKUP($BJ$5,Ledger!C372:K372,5,0),"-")</f>
        <v>-</v>
      </c>
      <c r="BG372" s="49" t="str">
        <f>IFERROR(VLOOKUP($BJ$5,Ledger!C372:K372,6,0),"-")</f>
        <v>-</v>
      </c>
      <c r="BH372" s="45">
        <f t="shared" si="82"/>
        <v>0</v>
      </c>
      <c r="BI372" s="45" t="str">
        <f>IFERROR(VLOOKUP($BJ$5,Ledger!C372:K372,9,0),"-")</f>
        <v>-</v>
      </c>
      <c r="BJ372" s="45" t="str">
        <f t="shared" si="83"/>
        <v>-</v>
      </c>
    </row>
    <row r="373" spans="1:62" ht="24" x14ac:dyDescent="0.2">
      <c r="A373" s="25" t="str">
        <f>IFERROR(VLOOKUP($H$5,Ledger!C373:K373,2,0),"-")</f>
        <v>-</v>
      </c>
      <c r="B373" s="49" t="str">
        <f>IFERROR(VLOOKUP($H$5,Ledger!C373:K373,3,0),"-")</f>
        <v>-</v>
      </c>
      <c r="C373" s="49" t="str">
        <f>IFERROR(VLOOKUP($H$5,Ledger!C373:K373,4,0),"-")</f>
        <v>-</v>
      </c>
      <c r="D373" s="49" t="str">
        <f>IFERROR(VLOOKUP($H$5,Ledger!C373:K373,5,0),"-")</f>
        <v>-</v>
      </c>
      <c r="E373" s="49" t="str">
        <f>IFERROR(VLOOKUP($H$5,Ledger!C373:K373,6,0),"-")</f>
        <v>-</v>
      </c>
      <c r="F373" s="45">
        <f t="shared" si="70"/>
        <v>0</v>
      </c>
      <c r="G373" s="45" t="str">
        <f>IFERROR(VLOOKUP($H$5,Ledger!C373:K373,9,0),"-")</f>
        <v>-</v>
      </c>
      <c r="H373" s="45" t="str">
        <f t="shared" si="71"/>
        <v>-</v>
      </c>
      <c r="J373" s="25" t="str">
        <f>IFERROR(VLOOKUP($Q$5,Ledger!C373:K373,2,0),"-")</f>
        <v>-</v>
      </c>
      <c r="K373" s="49" t="str">
        <f>IFERROR(VLOOKUP($Q$5,Ledger!C373:K373,3,0),"-")</f>
        <v>-</v>
      </c>
      <c r="L373" s="49" t="str">
        <f>IFERROR(VLOOKUP($Q$5,Ledger!C373:K373,4,0),"-")</f>
        <v>-</v>
      </c>
      <c r="M373" s="49" t="str">
        <f>IFERROR(VLOOKUP($Q$5,Ledger!C373:K373,5,0),"-")</f>
        <v>-</v>
      </c>
      <c r="N373" s="49" t="str">
        <f>IFERROR(VLOOKUP($Q$5,Ledger!C373:K373,6,0),"-")</f>
        <v>-</v>
      </c>
      <c r="O373" s="45">
        <f t="shared" si="72"/>
        <v>0</v>
      </c>
      <c r="P373" s="45" t="str">
        <f>IFERROR(VLOOKUP($Q$5,Ledger!C373:K373,9,0),"-")</f>
        <v>-</v>
      </c>
      <c r="Q373" s="45" t="str">
        <f t="shared" si="73"/>
        <v>-</v>
      </c>
      <c r="S373" s="25" t="str">
        <f>IFERROR(VLOOKUP($Z$5,Ledger!C373:K373,2,0),"-")</f>
        <v>-</v>
      </c>
      <c r="T373" s="49" t="str">
        <f>IFERROR(VLOOKUP($Z$5,Ledger!C373:K373,3,0),"-")</f>
        <v>-</v>
      </c>
      <c r="U373" s="49" t="str">
        <f>IFERROR(VLOOKUP($Z$5,Ledger!C373:K373,4,0),"-")</f>
        <v>-</v>
      </c>
      <c r="V373" s="49" t="str">
        <f>IFERROR(VLOOKUP($Z$5,Ledger!C373:K373,5,0),"-")</f>
        <v>-</v>
      </c>
      <c r="W373" s="49" t="str">
        <f>IFERROR(VLOOKUP($Z$5,Ledger!C373:K373,6,0),"-")</f>
        <v>-</v>
      </c>
      <c r="X373" s="45">
        <f t="shared" si="74"/>
        <v>0</v>
      </c>
      <c r="Y373" s="45" t="str">
        <f>IFERROR(VLOOKUP($Z$5,Ledger!C373:K373,9,0),"-")</f>
        <v>-</v>
      </c>
      <c r="Z373" s="45" t="str">
        <f t="shared" si="75"/>
        <v>-</v>
      </c>
      <c r="AB373" s="25" t="str">
        <f>IFERROR(VLOOKUP($AI$5,Ledger!C373:K373,2,0),"-")</f>
        <v>-</v>
      </c>
      <c r="AC373" s="49" t="str">
        <f>IFERROR(VLOOKUP($AI$5,Ledger!C373:K373,3,0),"-")</f>
        <v>-</v>
      </c>
      <c r="AD373" s="49" t="str">
        <f>IFERROR(VLOOKUP($AI$5,Ledger!C373:K373,4,0),"-")</f>
        <v>-</v>
      </c>
      <c r="AE373" s="49" t="str">
        <f>IFERROR(VLOOKUP($AI$5,Ledger!C373:K373,5,0),"-")</f>
        <v>-</v>
      </c>
      <c r="AF373" s="49" t="str">
        <f>IFERROR(VLOOKUP($AI$5,Ledger!C373:K373,6,0),"-")</f>
        <v>-</v>
      </c>
      <c r="AG373" s="45">
        <f t="shared" si="76"/>
        <v>0</v>
      </c>
      <c r="AH373" s="45" t="str">
        <f>IFERROR(VLOOKUP($AI$5,Ledger!C373:K373,9,0),"-")</f>
        <v>-</v>
      </c>
      <c r="AI373" s="45" t="str">
        <f t="shared" si="77"/>
        <v>-</v>
      </c>
      <c r="AK373" s="25" t="str">
        <f>IFERROR(VLOOKUP($AR$5,Ledger!C373:K373,2,0),"-")</f>
        <v>-</v>
      </c>
      <c r="AL373" s="49" t="str">
        <f>IFERROR(VLOOKUP($AR$5,Ledger!C373:K373,3,0),"-")</f>
        <v>-</v>
      </c>
      <c r="AM373" s="49" t="str">
        <f>IFERROR(VLOOKUP($AR$5,Ledger!C373:K373,4,0),"-")</f>
        <v>-</v>
      </c>
      <c r="AN373" s="49" t="str">
        <f>IFERROR(VLOOKUP($AR$5,Ledger!C373:K373,5,0),"-")</f>
        <v>-</v>
      </c>
      <c r="AO373" s="49" t="str">
        <f>IFERROR(VLOOKUP($AR$5,Ledger!C373:K373,6,0),"-")</f>
        <v>-</v>
      </c>
      <c r="AP373" s="45">
        <f t="shared" si="78"/>
        <v>0</v>
      </c>
      <c r="AQ373" s="45" t="str">
        <f>IFERROR(VLOOKUP($AR$5,Ledger!C373:K373,9,0),"-")</f>
        <v>-</v>
      </c>
      <c r="AR373" s="45" t="str">
        <f t="shared" si="79"/>
        <v>-</v>
      </c>
      <c r="AT373" s="25" t="str">
        <f>IFERROR(VLOOKUP($BA$5,Ledger!C373:K373,2,0),"-")</f>
        <v>-</v>
      </c>
      <c r="AU373" s="49" t="str">
        <f>IFERROR(VLOOKUP($BA$5,Ledger!C373:K373,3,0),"-")</f>
        <v>-</v>
      </c>
      <c r="AV373" s="49" t="str">
        <f>IFERROR(VLOOKUP($BA$5,Ledger!C373:K373,4,0),"-")</f>
        <v>-</v>
      </c>
      <c r="AW373" s="49" t="str">
        <f>IFERROR(VLOOKUP($BA$5,Ledger!C373:K373,5,0),"-")</f>
        <v>-</v>
      </c>
      <c r="AX373" s="49" t="str">
        <f>IFERROR(VLOOKUP($BA$5,Ledger!C373:K373,6,0),"-")</f>
        <v>-</v>
      </c>
      <c r="AY373" s="45">
        <f t="shared" si="80"/>
        <v>0</v>
      </c>
      <c r="AZ373" s="45" t="str">
        <f>IFERROR(VLOOKUP($BA$5,Ledger!C373:K373,9,0),"-")</f>
        <v>-</v>
      </c>
      <c r="BA373" s="45" t="str">
        <f t="shared" si="81"/>
        <v>-</v>
      </c>
      <c r="BC373" s="25" t="str">
        <f>IFERROR(VLOOKUP($BJ$5,Ledger!C373:K373,2,0),"-")</f>
        <v>-</v>
      </c>
      <c r="BD373" s="49" t="str">
        <f>IFERROR(VLOOKUP($BJ$5,Ledger!C373:K373,3,0),"-")</f>
        <v>-</v>
      </c>
      <c r="BE373" s="49" t="str">
        <f>IFERROR(VLOOKUP($BJ$5,Ledger!C373:K373,4,0),"-")</f>
        <v>-</v>
      </c>
      <c r="BF373" s="49" t="str">
        <f>IFERROR(VLOOKUP($BJ$5,Ledger!C373:K373,5,0),"-")</f>
        <v>-</v>
      </c>
      <c r="BG373" s="49" t="str">
        <f>IFERROR(VLOOKUP($BJ$5,Ledger!C373:K373,6,0),"-")</f>
        <v>-</v>
      </c>
      <c r="BH373" s="45">
        <f t="shared" si="82"/>
        <v>0</v>
      </c>
      <c r="BI373" s="45" t="str">
        <f>IFERROR(VLOOKUP($BJ$5,Ledger!C373:K373,9,0),"-")</f>
        <v>-</v>
      </c>
      <c r="BJ373" s="45" t="str">
        <f t="shared" si="83"/>
        <v>-</v>
      </c>
    </row>
    <row r="374" spans="1:62" ht="24" x14ac:dyDescent="0.2">
      <c r="A374" s="25" t="str">
        <f>IFERROR(VLOOKUP($H$5,Ledger!C374:K374,2,0),"-")</f>
        <v>-</v>
      </c>
      <c r="B374" s="49" t="str">
        <f>IFERROR(VLOOKUP($H$5,Ledger!C374:K374,3,0),"-")</f>
        <v>-</v>
      </c>
      <c r="C374" s="49" t="str">
        <f>IFERROR(VLOOKUP($H$5,Ledger!C374:K374,4,0),"-")</f>
        <v>-</v>
      </c>
      <c r="D374" s="49" t="str">
        <f>IFERROR(VLOOKUP($H$5,Ledger!C374:K374,5,0),"-")</f>
        <v>-</v>
      </c>
      <c r="E374" s="49" t="str">
        <f>IFERROR(VLOOKUP($H$5,Ledger!C374:K374,6,0),"-")</f>
        <v>-</v>
      </c>
      <c r="F374" s="45">
        <f t="shared" si="70"/>
        <v>0</v>
      </c>
      <c r="G374" s="45" t="str">
        <f>IFERROR(VLOOKUP($H$5,Ledger!C374:K374,9,0),"-")</f>
        <v>-</v>
      </c>
      <c r="H374" s="45" t="str">
        <f t="shared" si="71"/>
        <v>-</v>
      </c>
      <c r="J374" s="25" t="str">
        <f>IFERROR(VLOOKUP($Q$5,Ledger!C374:K374,2,0),"-")</f>
        <v>-</v>
      </c>
      <c r="K374" s="49" t="str">
        <f>IFERROR(VLOOKUP($Q$5,Ledger!C374:K374,3,0),"-")</f>
        <v>-</v>
      </c>
      <c r="L374" s="49" t="str">
        <f>IFERROR(VLOOKUP($Q$5,Ledger!C374:K374,4,0),"-")</f>
        <v>-</v>
      </c>
      <c r="M374" s="49" t="str">
        <f>IFERROR(VLOOKUP($Q$5,Ledger!C374:K374,5,0),"-")</f>
        <v>-</v>
      </c>
      <c r="N374" s="49" t="str">
        <f>IFERROR(VLOOKUP($Q$5,Ledger!C374:K374,6,0),"-")</f>
        <v>-</v>
      </c>
      <c r="O374" s="45">
        <f t="shared" si="72"/>
        <v>0</v>
      </c>
      <c r="P374" s="45" t="str">
        <f>IFERROR(VLOOKUP($Q$5,Ledger!C374:K374,9,0),"-")</f>
        <v>-</v>
      </c>
      <c r="Q374" s="45" t="str">
        <f t="shared" si="73"/>
        <v>-</v>
      </c>
      <c r="S374" s="25" t="str">
        <f>IFERROR(VLOOKUP($Z$5,Ledger!C374:K374,2,0),"-")</f>
        <v>-</v>
      </c>
      <c r="T374" s="49" t="str">
        <f>IFERROR(VLOOKUP($Z$5,Ledger!C374:K374,3,0),"-")</f>
        <v>-</v>
      </c>
      <c r="U374" s="49" t="str">
        <f>IFERROR(VLOOKUP($Z$5,Ledger!C374:K374,4,0),"-")</f>
        <v>-</v>
      </c>
      <c r="V374" s="49" t="str">
        <f>IFERROR(VLOOKUP($Z$5,Ledger!C374:K374,5,0),"-")</f>
        <v>-</v>
      </c>
      <c r="W374" s="49" t="str">
        <f>IFERROR(VLOOKUP($Z$5,Ledger!C374:K374,6,0),"-")</f>
        <v>-</v>
      </c>
      <c r="X374" s="45">
        <f t="shared" si="74"/>
        <v>0</v>
      </c>
      <c r="Y374" s="45" t="str">
        <f>IFERROR(VLOOKUP($Z$5,Ledger!C374:K374,9,0),"-")</f>
        <v>-</v>
      </c>
      <c r="Z374" s="45" t="str">
        <f t="shared" si="75"/>
        <v>-</v>
      </c>
      <c r="AB374" s="25" t="str">
        <f>IFERROR(VLOOKUP($AI$5,Ledger!C374:K374,2,0),"-")</f>
        <v>-</v>
      </c>
      <c r="AC374" s="49" t="str">
        <f>IFERROR(VLOOKUP($AI$5,Ledger!C374:K374,3,0),"-")</f>
        <v>-</v>
      </c>
      <c r="AD374" s="49" t="str">
        <f>IFERROR(VLOOKUP($AI$5,Ledger!C374:K374,4,0),"-")</f>
        <v>-</v>
      </c>
      <c r="AE374" s="49" t="str">
        <f>IFERROR(VLOOKUP($AI$5,Ledger!C374:K374,5,0),"-")</f>
        <v>-</v>
      </c>
      <c r="AF374" s="49" t="str">
        <f>IFERROR(VLOOKUP($AI$5,Ledger!C374:K374,6,0),"-")</f>
        <v>-</v>
      </c>
      <c r="AG374" s="45">
        <f t="shared" si="76"/>
        <v>0</v>
      </c>
      <c r="AH374" s="45" t="str">
        <f>IFERROR(VLOOKUP($AI$5,Ledger!C374:K374,9,0),"-")</f>
        <v>-</v>
      </c>
      <c r="AI374" s="45" t="str">
        <f t="shared" si="77"/>
        <v>-</v>
      </c>
      <c r="AK374" s="25" t="str">
        <f>IFERROR(VLOOKUP($AR$5,Ledger!C374:K374,2,0),"-")</f>
        <v>-</v>
      </c>
      <c r="AL374" s="49" t="str">
        <f>IFERROR(VLOOKUP($AR$5,Ledger!C374:K374,3,0),"-")</f>
        <v>-</v>
      </c>
      <c r="AM374" s="49" t="str">
        <f>IFERROR(VLOOKUP($AR$5,Ledger!C374:K374,4,0),"-")</f>
        <v>-</v>
      </c>
      <c r="AN374" s="49" t="str">
        <f>IFERROR(VLOOKUP($AR$5,Ledger!C374:K374,5,0),"-")</f>
        <v>-</v>
      </c>
      <c r="AO374" s="49" t="str">
        <f>IFERROR(VLOOKUP($AR$5,Ledger!C374:K374,6,0),"-")</f>
        <v>-</v>
      </c>
      <c r="AP374" s="45">
        <f t="shared" si="78"/>
        <v>0</v>
      </c>
      <c r="AQ374" s="45" t="str">
        <f>IFERROR(VLOOKUP($AR$5,Ledger!C374:K374,9,0),"-")</f>
        <v>-</v>
      </c>
      <c r="AR374" s="45" t="str">
        <f t="shared" si="79"/>
        <v>-</v>
      </c>
      <c r="AT374" s="25" t="str">
        <f>IFERROR(VLOOKUP($BA$5,Ledger!C374:K374,2,0),"-")</f>
        <v>-</v>
      </c>
      <c r="AU374" s="49" t="str">
        <f>IFERROR(VLOOKUP($BA$5,Ledger!C374:K374,3,0),"-")</f>
        <v>-</v>
      </c>
      <c r="AV374" s="49" t="str">
        <f>IFERROR(VLOOKUP($BA$5,Ledger!C374:K374,4,0),"-")</f>
        <v>-</v>
      </c>
      <c r="AW374" s="49" t="str">
        <f>IFERROR(VLOOKUP($BA$5,Ledger!C374:K374,5,0),"-")</f>
        <v>-</v>
      </c>
      <c r="AX374" s="49" t="str">
        <f>IFERROR(VLOOKUP($BA$5,Ledger!C374:K374,6,0),"-")</f>
        <v>-</v>
      </c>
      <c r="AY374" s="45">
        <f t="shared" si="80"/>
        <v>0</v>
      </c>
      <c r="AZ374" s="45" t="str">
        <f>IFERROR(VLOOKUP($BA$5,Ledger!C374:K374,9,0),"-")</f>
        <v>-</v>
      </c>
      <c r="BA374" s="45" t="str">
        <f t="shared" si="81"/>
        <v>-</v>
      </c>
      <c r="BC374" s="25" t="str">
        <f>IFERROR(VLOOKUP($BJ$5,Ledger!C374:K374,2,0),"-")</f>
        <v>-</v>
      </c>
      <c r="BD374" s="49" t="str">
        <f>IFERROR(VLOOKUP($BJ$5,Ledger!C374:K374,3,0),"-")</f>
        <v>-</v>
      </c>
      <c r="BE374" s="49" t="str">
        <f>IFERROR(VLOOKUP($BJ$5,Ledger!C374:K374,4,0),"-")</f>
        <v>-</v>
      </c>
      <c r="BF374" s="49" t="str">
        <f>IFERROR(VLOOKUP($BJ$5,Ledger!C374:K374,5,0),"-")</f>
        <v>-</v>
      </c>
      <c r="BG374" s="49" t="str">
        <f>IFERROR(VLOOKUP($BJ$5,Ledger!C374:K374,6,0),"-")</f>
        <v>-</v>
      </c>
      <c r="BH374" s="45">
        <f t="shared" si="82"/>
        <v>0</v>
      </c>
      <c r="BI374" s="45" t="str">
        <f>IFERROR(VLOOKUP($BJ$5,Ledger!C374:K374,9,0),"-")</f>
        <v>-</v>
      </c>
      <c r="BJ374" s="45" t="str">
        <f t="shared" si="83"/>
        <v>-</v>
      </c>
    </row>
    <row r="375" spans="1:62" ht="24" x14ac:dyDescent="0.2">
      <c r="A375" s="25" t="str">
        <f>IFERROR(VLOOKUP($H$5,Ledger!C375:K375,2,0),"-")</f>
        <v>-</v>
      </c>
      <c r="B375" s="49" t="str">
        <f>IFERROR(VLOOKUP($H$5,Ledger!C375:K375,3,0),"-")</f>
        <v>-</v>
      </c>
      <c r="C375" s="49" t="str">
        <f>IFERROR(VLOOKUP($H$5,Ledger!C375:K375,4,0),"-")</f>
        <v>-</v>
      </c>
      <c r="D375" s="49" t="str">
        <f>IFERROR(VLOOKUP($H$5,Ledger!C375:K375,5,0),"-")</f>
        <v>-</v>
      </c>
      <c r="E375" s="49" t="str">
        <f>IFERROR(VLOOKUP($H$5,Ledger!C375:K375,6,0),"-")</f>
        <v>-</v>
      </c>
      <c r="F375" s="45">
        <f t="shared" si="70"/>
        <v>0</v>
      </c>
      <c r="G375" s="45" t="str">
        <f>IFERROR(VLOOKUP($H$5,Ledger!C375:K375,9,0),"-")</f>
        <v>-</v>
      </c>
      <c r="H375" s="45" t="str">
        <f t="shared" si="71"/>
        <v>-</v>
      </c>
      <c r="J375" s="25" t="str">
        <f>IFERROR(VLOOKUP($Q$5,Ledger!C375:K375,2,0),"-")</f>
        <v>-</v>
      </c>
      <c r="K375" s="49" t="str">
        <f>IFERROR(VLOOKUP($Q$5,Ledger!C375:K375,3,0),"-")</f>
        <v>-</v>
      </c>
      <c r="L375" s="49" t="str">
        <f>IFERROR(VLOOKUP($Q$5,Ledger!C375:K375,4,0),"-")</f>
        <v>-</v>
      </c>
      <c r="M375" s="49" t="str">
        <f>IFERROR(VLOOKUP($Q$5,Ledger!C375:K375,5,0),"-")</f>
        <v>-</v>
      </c>
      <c r="N375" s="49" t="str">
        <f>IFERROR(VLOOKUP($Q$5,Ledger!C375:K375,6,0),"-")</f>
        <v>-</v>
      </c>
      <c r="O375" s="45">
        <f t="shared" si="72"/>
        <v>0</v>
      </c>
      <c r="P375" s="45" t="str">
        <f>IFERROR(VLOOKUP($Q$5,Ledger!C375:K375,9,0),"-")</f>
        <v>-</v>
      </c>
      <c r="Q375" s="45" t="str">
        <f t="shared" si="73"/>
        <v>-</v>
      </c>
      <c r="S375" s="25" t="str">
        <f>IFERROR(VLOOKUP($Z$5,Ledger!C375:K375,2,0),"-")</f>
        <v>-</v>
      </c>
      <c r="T375" s="49" t="str">
        <f>IFERROR(VLOOKUP($Z$5,Ledger!C375:K375,3,0),"-")</f>
        <v>-</v>
      </c>
      <c r="U375" s="49" t="str">
        <f>IFERROR(VLOOKUP($Z$5,Ledger!C375:K375,4,0),"-")</f>
        <v>-</v>
      </c>
      <c r="V375" s="49" t="str">
        <f>IFERROR(VLOOKUP($Z$5,Ledger!C375:K375,5,0),"-")</f>
        <v>-</v>
      </c>
      <c r="W375" s="49" t="str">
        <f>IFERROR(VLOOKUP($Z$5,Ledger!C375:K375,6,0),"-")</f>
        <v>-</v>
      </c>
      <c r="X375" s="45">
        <f t="shared" si="74"/>
        <v>0</v>
      </c>
      <c r="Y375" s="45" t="str">
        <f>IFERROR(VLOOKUP($Z$5,Ledger!C375:K375,9,0),"-")</f>
        <v>-</v>
      </c>
      <c r="Z375" s="45" t="str">
        <f t="shared" si="75"/>
        <v>-</v>
      </c>
      <c r="AB375" s="25" t="str">
        <f>IFERROR(VLOOKUP($AI$5,Ledger!C375:K375,2,0),"-")</f>
        <v>-</v>
      </c>
      <c r="AC375" s="49" t="str">
        <f>IFERROR(VLOOKUP($AI$5,Ledger!C375:K375,3,0),"-")</f>
        <v>-</v>
      </c>
      <c r="AD375" s="49" t="str">
        <f>IFERROR(VLOOKUP($AI$5,Ledger!C375:K375,4,0),"-")</f>
        <v>-</v>
      </c>
      <c r="AE375" s="49" t="str">
        <f>IFERROR(VLOOKUP($AI$5,Ledger!C375:K375,5,0),"-")</f>
        <v>-</v>
      </c>
      <c r="AF375" s="49" t="str">
        <f>IFERROR(VLOOKUP($AI$5,Ledger!C375:K375,6,0),"-")</f>
        <v>-</v>
      </c>
      <c r="AG375" s="45">
        <f t="shared" si="76"/>
        <v>0</v>
      </c>
      <c r="AH375" s="45" t="str">
        <f>IFERROR(VLOOKUP($AI$5,Ledger!C375:K375,9,0),"-")</f>
        <v>-</v>
      </c>
      <c r="AI375" s="45" t="str">
        <f t="shared" si="77"/>
        <v>-</v>
      </c>
      <c r="AK375" s="25" t="str">
        <f>IFERROR(VLOOKUP($AR$5,Ledger!C375:K375,2,0),"-")</f>
        <v>-</v>
      </c>
      <c r="AL375" s="49" t="str">
        <f>IFERROR(VLOOKUP($AR$5,Ledger!C375:K375,3,0),"-")</f>
        <v>-</v>
      </c>
      <c r="AM375" s="49" t="str">
        <f>IFERROR(VLOOKUP($AR$5,Ledger!C375:K375,4,0),"-")</f>
        <v>-</v>
      </c>
      <c r="AN375" s="49" t="str">
        <f>IFERROR(VLOOKUP($AR$5,Ledger!C375:K375,5,0),"-")</f>
        <v>-</v>
      </c>
      <c r="AO375" s="49" t="str">
        <f>IFERROR(VLOOKUP($AR$5,Ledger!C375:K375,6,0),"-")</f>
        <v>-</v>
      </c>
      <c r="AP375" s="45">
        <f t="shared" si="78"/>
        <v>0</v>
      </c>
      <c r="AQ375" s="45" t="str">
        <f>IFERROR(VLOOKUP($AR$5,Ledger!C375:K375,9,0),"-")</f>
        <v>-</v>
      </c>
      <c r="AR375" s="45" t="str">
        <f t="shared" si="79"/>
        <v>-</v>
      </c>
      <c r="AT375" s="25" t="str">
        <f>IFERROR(VLOOKUP($BA$5,Ledger!C375:K375,2,0),"-")</f>
        <v>-</v>
      </c>
      <c r="AU375" s="49" t="str">
        <f>IFERROR(VLOOKUP($BA$5,Ledger!C375:K375,3,0),"-")</f>
        <v>-</v>
      </c>
      <c r="AV375" s="49" t="str">
        <f>IFERROR(VLOOKUP($BA$5,Ledger!C375:K375,4,0),"-")</f>
        <v>-</v>
      </c>
      <c r="AW375" s="49" t="str">
        <f>IFERROR(VLOOKUP($BA$5,Ledger!C375:K375,5,0),"-")</f>
        <v>-</v>
      </c>
      <c r="AX375" s="49" t="str">
        <f>IFERROR(VLOOKUP($BA$5,Ledger!C375:K375,6,0),"-")</f>
        <v>-</v>
      </c>
      <c r="AY375" s="45">
        <f t="shared" si="80"/>
        <v>0</v>
      </c>
      <c r="AZ375" s="45" t="str">
        <f>IFERROR(VLOOKUP($BA$5,Ledger!C375:K375,9,0),"-")</f>
        <v>-</v>
      </c>
      <c r="BA375" s="45" t="str">
        <f t="shared" si="81"/>
        <v>-</v>
      </c>
      <c r="BC375" s="25" t="str">
        <f>IFERROR(VLOOKUP($BJ$5,Ledger!C375:K375,2,0),"-")</f>
        <v>-</v>
      </c>
      <c r="BD375" s="49" t="str">
        <f>IFERROR(VLOOKUP($BJ$5,Ledger!C375:K375,3,0),"-")</f>
        <v>-</v>
      </c>
      <c r="BE375" s="49" t="str">
        <f>IFERROR(VLOOKUP($BJ$5,Ledger!C375:K375,4,0),"-")</f>
        <v>-</v>
      </c>
      <c r="BF375" s="49" t="str">
        <f>IFERROR(VLOOKUP($BJ$5,Ledger!C375:K375,5,0),"-")</f>
        <v>-</v>
      </c>
      <c r="BG375" s="49" t="str">
        <f>IFERROR(VLOOKUP($BJ$5,Ledger!C375:K375,6,0),"-")</f>
        <v>-</v>
      </c>
      <c r="BH375" s="45">
        <f t="shared" si="82"/>
        <v>0</v>
      </c>
      <c r="BI375" s="45" t="str">
        <f>IFERROR(VLOOKUP($BJ$5,Ledger!C375:K375,9,0),"-")</f>
        <v>-</v>
      </c>
      <c r="BJ375" s="45" t="str">
        <f t="shared" si="83"/>
        <v>-</v>
      </c>
    </row>
    <row r="376" spans="1:62" ht="24" x14ac:dyDescent="0.2">
      <c r="A376" s="25" t="str">
        <f>IFERROR(VLOOKUP($H$5,Ledger!C376:K376,2,0),"-")</f>
        <v>-</v>
      </c>
      <c r="B376" s="49" t="str">
        <f>IFERROR(VLOOKUP($H$5,Ledger!C376:K376,3,0),"-")</f>
        <v>-</v>
      </c>
      <c r="C376" s="49" t="str">
        <f>IFERROR(VLOOKUP($H$5,Ledger!C376:K376,4,0),"-")</f>
        <v>-</v>
      </c>
      <c r="D376" s="49" t="str">
        <f>IFERROR(VLOOKUP($H$5,Ledger!C376:K376,5,0),"-")</f>
        <v>-</v>
      </c>
      <c r="E376" s="49" t="str">
        <f>IFERROR(VLOOKUP($H$5,Ledger!C376:K376,6,0),"-")</f>
        <v>-</v>
      </c>
      <c r="F376" s="45">
        <f t="shared" si="70"/>
        <v>0</v>
      </c>
      <c r="G376" s="45" t="str">
        <f>IFERROR(VLOOKUP($H$5,Ledger!C376:K376,9,0),"-")</f>
        <v>-</v>
      </c>
      <c r="H376" s="45" t="str">
        <f t="shared" si="71"/>
        <v>-</v>
      </c>
      <c r="J376" s="25" t="str">
        <f>IFERROR(VLOOKUP($Q$5,Ledger!C376:K376,2,0),"-")</f>
        <v>-</v>
      </c>
      <c r="K376" s="49" t="str">
        <f>IFERROR(VLOOKUP($Q$5,Ledger!C376:K376,3,0),"-")</f>
        <v>-</v>
      </c>
      <c r="L376" s="49" t="str">
        <f>IFERROR(VLOOKUP($Q$5,Ledger!C376:K376,4,0),"-")</f>
        <v>-</v>
      </c>
      <c r="M376" s="49" t="str">
        <f>IFERROR(VLOOKUP($Q$5,Ledger!C376:K376,5,0),"-")</f>
        <v>-</v>
      </c>
      <c r="N376" s="49" t="str">
        <f>IFERROR(VLOOKUP($Q$5,Ledger!C376:K376,6,0),"-")</f>
        <v>-</v>
      </c>
      <c r="O376" s="45">
        <f t="shared" si="72"/>
        <v>0</v>
      </c>
      <c r="P376" s="45" t="str">
        <f>IFERROR(VLOOKUP($Q$5,Ledger!C376:K376,9,0),"-")</f>
        <v>-</v>
      </c>
      <c r="Q376" s="45" t="str">
        <f t="shared" si="73"/>
        <v>-</v>
      </c>
      <c r="S376" s="25" t="str">
        <f>IFERROR(VLOOKUP($Z$5,Ledger!C376:K376,2,0),"-")</f>
        <v>-</v>
      </c>
      <c r="T376" s="49" t="str">
        <f>IFERROR(VLOOKUP($Z$5,Ledger!C376:K376,3,0),"-")</f>
        <v>-</v>
      </c>
      <c r="U376" s="49" t="str">
        <f>IFERROR(VLOOKUP($Z$5,Ledger!C376:K376,4,0),"-")</f>
        <v>-</v>
      </c>
      <c r="V376" s="49" t="str">
        <f>IFERROR(VLOOKUP($Z$5,Ledger!C376:K376,5,0),"-")</f>
        <v>-</v>
      </c>
      <c r="W376" s="49" t="str">
        <f>IFERROR(VLOOKUP($Z$5,Ledger!C376:K376,6,0),"-")</f>
        <v>-</v>
      </c>
      <c r="X376" s="45">
        <f t="shared" si="74"/>
        <v>0</v>
      </c>
      <c r="Y376" s="45" t="str">
        <f>IFERROR(VLOOKUP($Z$5,Ledger!C376:K376,9,0),"-")</f>
        <v>-</v>
      </c>
      <c r="Z376" s="45" t="str">
        <f t="shared" si="75"/>
        <v>-</v>
      </c>
      <c r="AB376" s="25" t="str">
        <f>IFERROR(VLOOKUP($AI$5,Ledger!C376:K376,2,0),"-")</f>
        <v>-</v>
      </c>
      <c r="AC376" s="49" t="str">
        <f>IFERROR(VLOOKUP($AI$5,Ledger!C376:K376,3,0),"-")</f>
        <v>-</v>
      </c>
      <c r="AD376" s="49" t="str">
        <f>IFERROR(VLOOKUP($AI$5,Ledger!C376:K376,4,0),"-")</f>
        <v>-</v>
      </c>
      <c r="AE376" s="49" t="str">
        <f>IFERROR(VLOOKUP($AI$5,Ledger!C376:K376,5,0),"-")</f>
        <v>-</v>
      </c>
      <c r="AF376" s="49" t="str">
        <f>IFERROR(VLOOKUP($AI$5,Ledger!C376:K376,6,0),"-")</f>
        <v>-</v>
      </c>
      <c r="AG376" s="45">
        <f t="shared" si="76"/>
        <v>0</v>
      </c>
      <c r="AH376" s="45" t="str">
        <f>IFERROR(VLOOKUP($AI$5,Ledger!C376:K376,9,0),"-")</f>
        <v>-</v>
      </c>
      <c r="AI376" s="45" t="str">
        <f t="shared" si="77"/>
        <v>-</v>
      </c>
      <c r="AK376" s="25" t="str">
        <f>IFERROR(VLOOKUP($AR$5,Ledger!C376:K376,2,0),"-")</f>
        <v>-</v>
      </c>
      <c r="AL376" s="49" t="str">
        <f>IFERROR(VLOOKUP($AR$5,Ledger!C376:K376,3,0),"-")</f>
        <v>-</v>
      </c>
      <c r="AM376" s="49" t="str">
        <f>IFERROR(VLOOKUP($AR$5,Ledger!C376:K376,4,0),"-")</f>
        <v>-</v>
      </c>
      <c r="AN376" s="49" t="str">
        <f>IFERROR(VLOOKUP($AR$5,Ledger!C376:K376,5,0),"-")</f>
        <v>-</v>
      </c>
      <c r="AO376" s="49" t="str">
        <f>IFERROR(VLOOKUP($AR$5,Ledger!C376:K376,6,0),"-")</f>
        <v>-</v>
      </c>
      <c r="AP376" s="45">
        <f t="shared" si="78"/>
        <v>0</v>
      </c>
      <c r="AQ376" s="45" t="str">
        <f>IFERROR(VLOOKUP($AR$5,Ledger!C376:K376,9,0),"-")</f>
        <v>-</v>
      </c>
      <c r="AR376" s="45" t="str">
        <f t="shared" si="79"/>
        <v>-</v>
      </c>
      <c r="AT376" s="25" t="str">
        <f>IFERROR(VLOOKUP($BA$5,Ledger!C376:K376,2,0),"-")</f>
        <v>-</v>
      </c>
      <c r="AU376" s="49" t="str">
        <f>IFERROR(VLOOKUP($BA$5,Ledger!C376:K376,3,0),"-")</f>
        <v>-</v>
      </c>
      <c r="AV376" s="49" t="str">
        <f>IFERROR(VLOOKUP($BA$5,Ledger!C376:K376,4,0),"-")</f>
        <v>-</v>
      </c>
      <c r="AW376" s="49" t="str">
        <f>IFERROR(VLOOKUP($BA$5,Ledger!C376:K376,5,0),"-")</f>
        <v>-</v>
      </c>
      <c r="AX376" s="49" t="str">
        <f>IFERROR(VLOOKUP($BA$5,Ledger!C376:K376,6,0),"-")</f>
        <v>-</v>
      </c>
      <c r="AY376" s="45">
        <f t="shared" si="80"/>
        <v>0</v>
      </c>
      <c r="AZ376" s="45" t="str">
        <f>IFERROR(VLOOKUP($BA$5,Ledger!C376:K376,9,0),"-")</f>
        <v>-</v>
      </c>
      <c r="BA376" s="45" t="str">
        <f t="shared" si="81"/>
        <v>-</v>
      </c>
      <c r="BC376" s="25" t="str">
        <f>IFERROR(VLOOKUP($BJ$5,Ledger!C376:K376,2,0),"-")</f>
        <v>-</v>
      </c>
      <c r="BD376" s="49" t="str">
        <f>IFERROR(VLOOKUP($BJ$5,Ledger!C376:K376,3,0),"-")</f>
        <v>-</v>
      </c>
      <c r="BE376" s="49" t="str">
        <f>IFERROR(VLOOKUP($BJ$5,Ledger!C376:K376,4,0),"-")</f>
        <v>-</v>
      </c>
      <c r="BF376" s="49" t="str">
        <f>IFERROR(VLOOKUP($BJ$5,Ledger!C376:K376,5,0),"-")</f>
        <v>-</v>
      </c>
      <c r="BG376" s="49" t="str">
        <f>IFERROR(VLOOKUP($BJ$5,Ledger!C376:K376,6,0),"-")</f>
        <v>-</v>
      </c>
      <c r="BH376" s="45">
        <f t="shared" si="82"/>
        <v>0</v>
      </c>
      <c r="BI376" s="45" t="str">
        <f>IFERROR(VLOOKUP($BJ$5,Ledger!C376:K376,9,0),"-")</f>
        <v>-</v>
      </c>
      <c r="BJ376" s="45" t="str">
        <f t="shared" si="83"/>
        <v>-</v>
      </c>
    </row>
    <row r="377" spans="1:62" ht="24" x14ac:dyDescent="0.2">
      <c r="A377" s="25" t="str">
        <f>IFERROR(VLOOKUP($H$5,Ledger!C377:K377,2,0),"-")</f>
        <v>-</v>
      </c>
      <c r="B377" s="49" t="str">
        <f>IFERROR(VLOOKUP($H$5,Ledger!C377:K377,3,0),"-")</f>
        <v>-</v>
      </c>
      <c r="C377" s="49" t="str">
        <f>IFERROR(VLOOKUP($H$5,Ledger!C377:K377,4,0),"-")</f>
        <v>-</v>
      </c>
      <c r="D377" s="49" t="str">
        <f>IFERROR(VLOOKUP($H$5,Ledger!C377:K377,5,0),"-")</f>
        <v>-</v>
      </c>
      <c r="E377" s="49" t="str">
        <f>IFERROR(VLOOKUP($H$5,Ledger!C377:K377,6,0),"-")</f>
        <v>-</v>
      </c>
      <c r="F377" s="45">
        <f t="shared" si="70"/>
        <v>0</v>
      </c>
      <c r="G377" s="45" t="str">
        <f>IFERROR(VLOOKUP($H$5,Ledger!C377:K377,9,0),"-")</f>
        <v>-</v>
      </c>
      <c r="H377" s="45" t="str">
        <f t="shared" si="71"/>
        <v>-</v>
      </c>
      <c r="J377" s="25" t="str">
        <f>IFERROR(VLOOKUP($Q$5,Ledger!C377:K377,2,0),"-")</f>
        <v>-</v>
      </c>
      <c r="K377" s="49" t="str">
        <f>IFERROR(VLOOKUP($Q$5,Ledger!C377:K377,3,0),"-")</f>
        <v>-</v>
      </c>
      <c r="L377" s="49" t="str">
        <f>IFERROR(VLOOKUP($Q$5,Ledger!C377:K377,4,0),"-")</f>
        <v>-</v>
      </c>
      <c r="M377" s="49" t="str">
        <f>IFERROR(VLOOKUP($Q$5,Ledger!C377:K377,5,0),"-")</f>
        <v>-</v>
      </c>
      <c r="N377" s="49" t="str">
        <f>IFERROR(VLOOKUP($Q$5,Ledger!C377:K377,6,0),"-")</f>
        <v>-</v>
      </c>
      <c r="O377" s="45">
        <f t="shared" si="72"/>
        <v>0</v>
      </c>
      <c r="P377" s="45" t="str">
        <f>IFERROR(VLOOKUP($Q$5,Ledger!C377:K377,9,0),"-")</f>
        <v>-</v>
      </c>
      <c r="Q377" s="45" t="str">
        <f t="shared" si="73"/>
        <v>-</v>
      </c>
      <c r="S377" s="25" t="str">
        <f>IFERROR(VLOOKUP($Z$5,Ledger!C377:K377,2,0),"-")</f>
        <v>-</v>
      </c>
      <c r="T377" s="49" t="str">
        <f>IFERROR(VLOOKUP($Z$5,Ledger!C377:K377,3,0),"-")</f>
        <v>-</v>
      </c>
      <c r="U377" s="49" t="str">
        <f>IFERROR(VLOOKUP($Z$5,Ledger!C377:K377,4,0),"-")</f>
        <v>-</v>
      </c>
      <c r="V377" s="49" t="str">
        <f>IFERROR(VLOOKUP($Z$5,Ledger!C377:K377,5,0),"-")</f>
        <v>-</v>
      </c>
      <c r="W377" s="49" t="str">
        <f>IFERROR(VLOOKUP($Z$5,Ledger!C377:K377,6,0),"-")</f>
        <v>-</v>
      </c>
      <c r="X377" s="45">
        <f t="shared" si="74"/>
        <v>0</v>
      </c>
      <c r="Y377" s="45" t="str">
        <f>IFERROR(VLOOKUP($Z$5,Ledger!C377:K377,9,0),"-")</f>
        <v>-</v>
      </c>
      <c r="Z377" s="45" t="str">
        <f t="shared" si="75"/>
        <v>-</v>
      </c>
      <c r="AB377" s="25" t="str">
        <f>IFERROR(VLOOKUP($AI$5,Ledger!C377:K377,2,0),"-")</f>
        <v>-</v>
      </c>
      <c r="AC377" s="49" t="str">
        <f>IFERROR(VLOOKUP($AI$5,Ledger!C377:K377,3,0),"-")</f>
        <v>-</v>
      </c>
      <c r="AD377" s="49" t="str">
        <f>IFERROR(VLOOKUP($AI$5,Ledger!C377:K377,4,0),"-")</f>
        <v>-</v>
      </c>
      <c r="AE377" s="49" t="str">
        <f>IFERROR(VLOOKUP($AI$5,Ledger!C377:K377,5,0),"-")</f>
        <v>-</v>
      </c>
      <c r="AF377" s="49" t="str">
        <f>IFERROR(VLOOKUP($AI$5,Ledger!C377:K377,6,0),"-")</f>
        <v>-</v>
      </c>
      <c r="AG377" s="45">
        <f t="shared" si="76"/>
        <v>0</v>
      </c>
      <c r="AH377" s="45" t="str">
        <f>IFERROR(VLOOKUP($AI$5,Ledger!C377:K377,9,0),"-")</f>
        <v>-</v>
      </c>
      <c r="AI377" s="45" t="str">
        <f t="shared" si="77"/>
        <v>-</v>
      </c>
      <c r="AK377" s="25" t="str">
        <f>IFERROR(VLOOKUP($AR$5,Ledger!C377:K377,2,0),"-")</f>
        <v>-</v>
      </c>
      <c r="AL377" s="49" t="str">
        <f>IFERROR(VLOOKUP($AR$5,Ledger!C377:K377,3,0),"-")</f>
        <v>-</v>
      </c>
      <c r="AM377" s="49" t="str">
        <f>IFERROR(VLOOKUP($AR$5,Ledger!C377:K377,4,0),"-")</f>
        <v>-</v>
      </c>
      <c r="AN377" s="49" t="str">
        <f>IFERROR(VLOOKUP($AR$5,Ledger!C377:K377,5,0),"-")</f>
        <v>-</v>
      </c>
      <c r="AO377" s="49" t="str">
        <f>IFERROR(VLOOKUP($AR$5,Ledger!C377:K377,6,0),"-")</f>
        <v>-</v>
      </c>
      <c r="AP377" s="45">
        <f t="shared" si="78"/>
        <v>0</v>
      </c>
      <c r="AQ377" s="45" t="str">
        <f>IFERROR(VLOOKUP($AR$5,Ledger!C377:K377,9,0),"-")</f>
        <v>-</v>
      </c>
      <c r="AR377" s="45" t="str">
        <f t="shared" si="79"/>
        <v>-</v>
      </c>
      <c r="AT377" s="25" t="str">
        <f>IFERROR(VLOOKUP($BA$5,Ledger!C377:K377,2,0),"-")</f>
        <v>-</v>
      </c>
      <c r="AU377" s="49" t="str">
        <f>IFERROR(VLOOKUP($BA$5,Ledger!C377:K377,3,0),"-")</f>
        <v>-</v>
      </c>
      <c r="AV377" s="49" t="str">
        <f>IFERROR(VLOOKUP($BA$5,Ledger!C377:K377,4,0),"-")</f>
        <v>-</v>
      </c>
      <c r="AW377" s="49" t="str">
        <f>IFERROR(VLOOKUP($BA$5,Ledger!C377:K377,5,0),"-")</f>
        <v>-</v>
      </c>
      <c r="AX377" s="49" t="str">
        <f>IFERROR(VLOOKUP($BA$5,Ledger!C377:K377,6,0),"-")</f>
        <v>-</v>
      </c>
      <c r="AY377" s="45">
        <f t="shared" si="80"/>
        <v>0</v>
      </c>
      <c r="AZ377" s="45" t="str">
        <f>IFERROR(VLOOKUP($BA$5,Ledger!C377:K377,9,0),"-")</f>
        <v>-</v>
      </c>
      <c r="BA377" s="45" t="str">
        <f t="shared" si="81"/>
        <v>-</v>
      </c>
      <c r="BC377" s="25" t="str">
        <f>IFERROR(VLOOKUP($BJ$5,Ledger!C377:K377,2,0),"-")</f>
        <v>-</v>
      </c>
      <c r="BD377" s="49" t="str">
        <f>IFERROR(VLOOKUP($BJ$5,Ledger!C377:K377,3,0),"-")</f>
        <v>-</v>
      </c>
      <c r="BE377" s="49" t="str">
        <f>IFERROR(VLOOKUP($BJ$5,Ledger!C377:K377,4,0),"-")</f>
        <v>-</v>
      </c>
      <c r="BF377" s="49" t="str">
        <f>IFERROR(VLOOKUP($BJ$5,Ledger!C377:K377,5,0),"-")</f>
        <v>-</v>
      </c>
      <c r="BG377" s="49" t="str">
        <f>IFERROR(VLOOKUP($BJ$5,Ledger!C377:K377,6,0),"-")</f>
        <v>-</v>
      </c>
      <c r="BH377" s="45">
        <f t="shared" si="82"/>
        <v>0</v>
      </c>
      <c r="BI377" s="45" t="str">
        <f>IFERROR(VLOOKUP($BJ$5,Ledger!C377:K377,9,0),"-")</f>
        <v>-</v>
      </c>
      <c r="BJ377" s="45" t="str">
        <f t="shared" si="83"/>
        <v>-</v>
      </c>
    </row>
    <row r="378" spans="1:62" ht="24" x14ac:dyDescent="0.2">
      <c r="A378" s="25" t="str">
        <f>IFERROR(VLOOKUP($H$5,Ledger!C378:K378,2,0),"-")</f>
        <v>-</v>
      </c>
      <c r="B378" s="49" t="str">
        <f>IFERROR(VLOOKUP($H$5,Ledger!C378:K378,3,0),"-")</f>
        <v>-</v>
      </c>
      <c r="C378" s="49" t="str">
        <f>IFERROR(VLOOKUP($H$5,Ledger!C378:K378,4,0),"-")</f>
        <v>-</v>
      </c>
      <c r="D378" s="49" t="str">
        <f>IFERROR(VLOOKUP($H$5,Ledger!C378:K378,5,0),"-")</f>
        <v>-</v>
      </c>
      <c r="E378" s="49" t="str">
        <f>IFERROR(VLOOKUP($H$5,Ledger!C378:K378,6,0),"-")</f>
        <v>-</v>
      </c>
      <c r="F378" s="45">
        <f t="shared" si="70"/>
        <v>0</v>
      </c>
      <c r="G378" s="45" t="str">
        <f>IFERROR(VLOOKUP($H$5,Ledger!C378:K378,9,0),"-")</f>
        <v>-</v>
      </c>
      <c r="H378" s="45" t="str">
        <f t="shared" si="71"/>
        <v>-</v>
      </c>
      <c r="J378" s="25" t="str">
        <f>IFERROR(VLOOKUP($Q$5,Ledger!C378:K378,2,0),"-")</f>
        <v>-</v>
      </c>
      <c r="K378" s="49" t="str">
        <f>IFERROR(VLOOKUP($Q$5,Ledger!C378:K378,3,0),"-")</f>
        <v>-</v>
      </c>
      <c r="L378" s="49" t="str">
        <f>IFERROR(VLOOKUP($Q$5,Ledger!C378:K378,4,0),"-")</f>
        <v>-</v>
      </c>
      <c r="M378" s="49" t="str">
        <f>IFERROR(VLOOKUP($Q$5,Ledger!C378:K378,5,0),"-")</f>
        <v>-</v>
      </c>
      <c r="N378" s="49" t="str">
        <f>IFERROR(VLOOKUP($Q$5,Ledger!C378:K378,6,0),"-")</f>
        <v>-</v>
      </c>
      <c r="O378" s="45">
        <f t="shared" si="72"/>
        <v>0</v>
      </c>
      <c r="P378" s="45" t="str">
        <f>IFERROR(VLOOKUP($Q$5,Ledger!C378:K378,9,0),"-")</f>
        <v>-</v>
      </c>
      <c r="Q378" s="45" t="str">
        <f t="shared" si="73"/>
        <v>-</v>
      </c>
      <c r="S378" s="25" t="str">
        <f>IFERROR(VLOOKUP($Z$5,Ledger!C378:K378,2,0),"-")</f>
        <v>-</v>
      </c>
      <c r="T378" s="49" t="str">
        <f>IFERROR(VLOOKUP($Z$5,Ledger!C378:K378,3,0),"-")</f>
        <v>-</v>
      </c>
      <c r="U378" s="49" t="str">
        <f>IFERROR(VLOOKUP($Z$5,Ledger!C378:K378,4,0),"-")</f>
        <v>-</v>
      </c>
      <c r="V378" s="49" t="str">
        <f>IFERROR(VLOOKUP($Z$5,Ledger!C378:K378,5,0),"-")</f>
        <v>-</v>
      </c>
      <c r="W378" s="49" t="str">
        <f>IFERROR(VLOOKUP($Z$5,Ledger!C378:K378,6,0),"-")</f>
        <v>-</v>
      </c>
      <c r="X378" s="45">
        <f t="shared" si="74"/>
        <v>0</v>
      </c>
      <c r="Y378" s="45" t="str">
        <f>IFERROR(VLOOKUP($Z$5,Ledger!C378:K378,9,0),"-")</f>
        <v>-</v>
      </c>
      <c r="Z378" s="45" t="str">
        <f t="shared" si="75"/>
        <v>-</v>
      </c>
      <c r="AB378" s="25" t="str">
        <f>IFERROR(VLOOKUP($AI$5,Ledger!C378:K378,2,0),"-")</f>
        <v>-</v>
      </c>
      <c r="AC378" s="49" t="str">
        <f>IFERROR(VLOOKUP($AI$5,Ledger!C378:K378,3,0),"-")</f>
        <v>-</v>
      </c>
      <c r="AD378" s="49" t="str">
        <f>IFERROR(VLOOKUP($AI$5,Ledger!C378:K378,4,0),"-")</f>
        <v>-</v>
      </c>
      <c r="AE378" s="49" t="str">
        <f>IFERROR(VLOOKUP($AI$5,Ledger!C378:K378,5,0),"-")</f>
        <v>-</v>
      </c>
      <c r="AF378" s="49" t="str">
        <f>IFERROR(VLOOKUP($AI$5,Ledger!C378:K378,6,0),"-")</f>
        <v>-</v>
      </c>
      <c r="AG378" s="45">
        <f t="shared" si="76"/>
        <v>0</v>
      </c>
      <c r="AH378" s="45" t="str">
        <f>IFERROR(VLOOKUP($AI$5,Ledger!C378:K378,9,0),"-")</f>
        <v>-</v>
      </c>
      <c r="AI378" s="45" t="str">
        <f t="shared" si="77"/>
        <v>-</v>
      </c>
      <c r="AK378" s="25" t="str">
        <f>IFERROR(VLOOKUP($AR$5,Ledger!C378:K378,2,0),"-")</f>
        <v>-</v>
      </c>
      <c r="AL378" s="49" t="str">
        <f>IFERROR(VLOOKUP($AR$5,Ledger!C378:K378,3,0),"-")</f>
        <v>-</v>
      </c>
      <c r="AM378" s="49" t="str">
        <f>IFERROR(VLOOKUP($AR$5,Ledger!C378:K378,4,0),"-")</f>
        <v>-</v>
      </c>
      <c r="AN378" s="49" t="str">
        <f>IFERROR(VLOOKUP($AR$5,Ledger!C378:K378,5,0),"-")</f>
        <v>-</v>
      </c>
      <c r="AO378" s="49" t="str">
        <f>IFERROR(VLOOKUP($AR$5,Ledger!C378:K378,6,0),"-")</f>
        <v>-</v>
      </c>
      <c r="AP378" s="45">
        <f t="shared" si="78"/>
        <v>0</v>
      </c>
      <c r="AQ378" s="45" t="str">
        <f>IFERROR(VLOOKUP($AR$5,Ledger!C378:K378,9,0),"-")</f>
        <v>-</v>
      </c>
      <c r="AR378" s="45" t="str">
        <f t="shared" si="79"/>
        <v>-</v>
      </c>
      <c r="AT378" s="25" t="str">
        <f>IFERROR(VLOOKUP($BA$5,Ledger!C378:K378,2,0),"-")</f>
        <v>-</v>
      </c>
      <c r="AU378" s="49" t="str">
        <f>IFERROR(VLOOKUP($BA$5,Ledger!C378:K378,3,0),"-")</f>
        <v>-</v>
      </c>
      <c r="AV378" s="49" t="str">
        <f>IFERROR(VLOOKUP($BA$5,Ledger!C378:K378,4,0),"-")</f>
        <v>-</v>
      </c>
      <c r="AW378" s="49" t="str">
        <f>IFERROR(VLOOKUP($BA$5,Ledger!C378:K378,5,0),"-")</f>
        <v>-</v>
      </c>
      <c r="AX378" s="49" t="str">
        <f>IFERROR(VLOOKUP($BA$5,Ledger!C378:K378,6,0),"-")</f>
        <v>-</v>
      </c>
      <c r="AY378" s="45">
        <f t="shared" si="80"/>
        <v>0</v>
      </c>
      <c r="AZ378" s="45" t="str">
        <f>IFERROR(VLOOKUP($BA$5,Ledger!C378:K378,9,0),"-")</f>
        <v>-</v>
      </c>
      <c r="BA378" s="45" t="str">
        <f t="shared" si="81"/>
        <v>-</v>
      </c>
      <c r="BC378" s="25" t="str">
        <f>IFERROR(VLOOKUP($BJ$5,Ledger!C378:K378,2,0),"-")</f>
        <v>-</v>
      </c>
      <c r="BD378" s="49" t="str">
        <f>IFERROR(VLOOKUP($BJ$5,Ledger!C378:K378,3,0),"-")</f>
        <v>-</v>
      </c>
      <c r="BE378" s="49" t="str">
        <f>IFERROR(VLOOKUP($BJ$5,Ledger!C378:K378,4,0),"-")</f>
        <v>-</v>
      </c>
      <c r="BF378" s="49" t="str">
        <f>IFERROR(VLOOKUP($BJ$5,Ledger!C378:K378,5,0),"-")</f>
        <v>-</v>
      </c>
      <c r="BG378" s="49" t="str">
        <f>IFERROR(VLOOKUP($BJ$5,Ledger!C378:K378,6,0),"-")</f>
        <v>-</v>
      </c>
      <c r="BH378" s="45">
        <f t="shared" si="82"/>
        <v>0</v>
      </c>
      <c r="BI378" s="45" t="str">
        <f>IFERROR(VLOOKUP($BJ$5,Ledger!C378:K378,9,0),"-")</f>
        <v>-</v>
      </c>
      <c r="BJ378" s="45" t="str">
        <f t="shared" si="83"/>
        <v>-</v>
      </c>
    </row>
    <row r="379" spans="1:62" ht="24" x14ac:dyDescent="0.2">
      <c r="A379" s="25" t="str">
        <f>IFERROR(VLOOKUP($H$5,Ledger!C379:K379,2,0),"-")</f>
        <v>-</v>
      </c>
      <c r="B379" s="49" t="str">
        <f>IFERROR(VLOOKUP($H$5,Ledger!C379:K379,3,0),"-")</f>
        <v>-</v>
      </c>
      <c r="C379" s="49" t="str">
        <f>IFERROR(VLOOKUP($H$5,Ledger!C379:K379,4,0),"-")</f>
        <v>-</v>
      </c>
      <c r="D379" s="49" t="str">
        <f>IFERROR(VLOOKUP($H$5,Ledger!C379:K379,5,0),"-")</f>
        <v>-</v>
      </c>
      <c r="E379" s="49" t="str">
        <f>IFERROR(VLOOKUP($H$5,Ledger!C379:K379,6,0),"-")</f>
        <v>-</v>
      </c>
      <c r="F379" s="45">
        <f t="shared" si="70"/>
        <v>0</v>
      </c>
      <c r="G379" s="45" t="str">
        <f>IFERROR(VLOOKUP($H$5,Ledger!C379:K379,9,0),"-")</f>
        <v>-</v>
      </c>
      <c r="H379" s="45" t="str">
        <f t="shared" si="71"/>
        <v>-</v>
      </c>
      <c r="J379" s="25" t="str">
        <f>IFERROR(VLOOKUP($Q$5,Ledger!C379:K379,2,0),"-")</f>
        <v>-</v>
      </c>
      <c r="K379" s="49" t="str">
        <f>IFERROR(VLOOKUP($Q$5,Ledger!C379:K379,3,0),"-")</f>
        <v>-</v>
      </c>
      <c r="L379" s="49" t="str">
        <f>IFERROR(VLOOKUP($Q$5,Ledger!C379:K379,4,0),"-")</f>
        <v>-</v>
      </c>
      <c r="M379" s="49" t="str">
        <f>IFERROR(VLOOKUP($Q$5,Ledger!C379:K379,5,0),"-")</f>
        <v>-</v>
      </c>
      <c r="N379" s="49" t="str">
        <f>IFERROR(VLOOKUP($Q$5,Ledger!C379:K379,6,0),"-")</f>
        <v>-</v>
      </c>
      <c r="O379" s="45">
        <f t="shared" si="72"/>
        <v>0</v>
      </c>
      <c r="P379" s="45" t="str">
        <f>IFERROR(VLOOKUP($Q$5,Ledger!C379:K379,9,0),"-")</f>
        <v>-</v>
      </c>
      <c r="Q379" s="45" t="str">
        <f t="shared" si="73"/>
        <v>-</v>
      </c>
      <c r="S379" s="25" t="str">
        <f>IFERROR(VLOOKUP($Z$5,Ledger!C379:K379,2,0),"-")</f>
        <v>-</v>
      </c>
      <c r="T379" s="49" t="str">
        <f>IFERROR(VLOOKUP($Z$5,Ledger!C379:K379,3,0),"-")</f>
        <v>-</v>
      </c>
      <c r="U379" s="49" t="str">
        <f>IFERROR(VLOOKUP($Z$5,Ledger!C379:K379,4,0),"-")</f>
        <v>-</v>
      </c>
      <c r="V379" s="49" t="str">
        <f>IFERROR(VLOOKUP($Z$5,Ledger!C379:K379,5,0),"-")</f>
        <v>-</v>
      </c>
      <c r="W379" s="49" t="str">
        <f>IFERROR(VLOOKUP($Z$5,Ledger!C379:K379,6,0),"-")</f>
        <v>-</v>
      </c>
      <c r="X379" s="45">
        <f t="shared" si="74"/>
        <v>0</v>
      </c>
      <c r="Y379" s="45" t="str">
        <f>IFERROR(VLOOKUP($Z$5,Ledger!C379:K379,9,0),"-")</f>
        <v>-</v>
      </c>
      <c r="Z379" s="45" t="str">
        <f t="shared" si="75"/>
        <v>-</v>
      </c>
      <c r="AB379" s="25" t="str">
        <f>IFERROR(VLOOKUP($AI$5,Ledger!C379:K379,2,0),"-")</f>
        <v>-</v>
      </c>
      <c r="AC379" s="49" t="str">
        <f>IFERROR(VLOOKUP($AI$5,Ledger!C379:K379,3,0),"-")</f>
        <v>-</v>
      </c>
      <c r="AD379" s="49" t="str">
        <f>IFERROR(VLOOKUP($AI$5,Ledger!C379:K379,4,0),"-")</f>
        <v>-</v>
      </c>
      <c r="AE379" s="49" t="str">
        <f>IFERROR(VLOOKUP($AI$5,Ledger!C379:K379,5,0),"-")</f>
        <v>-</v>
      </c>
      <c r="AF379" s="49" t="str">
        <f>IFERROR(VLOOKUP($AI$5,Ledger!C379:K379,6,0),"-")</f>
        <v>-</v>
      </c>
      <c r="AG379" s="45">
        <f t="shared" si="76"/>
        <v>0</v>
      </c>
      <c r="AH379" s="45" t="str">
        <f>IFERROR(VLOOKUP($AI$5,Ledger!C379:K379,9,0),"-")</f>
        <v>-</v>
      </c>
      <c r="AI379" s="45" t="str">
        <f t="shared" si="77"/>
        <v>-</v>
      </c>
      <c r="AK379" s="25" t="str">
        <f>IFERROR(VLOOKUP($AR$5,Ledger!C379:K379,2,0),"-")</f>
        <v>-</v>
      </c>
      <c r="AL379" s="49" t="str">
        <f>IFERROR(VLOOKUP($AR$5,Ledger!C379:K379,3,0),"-")</f>
        <v>-</v>
      </c>
      <c r="AM379" s="49" t="str">
        <f>IFERROR(VLOOKUP($AR$5,Ledger!C379:K379,4,0),"-")</f>
        <v>-</v>
      </c>
      <c r="AN379" s="49" t="str">
        <f>IFERROR(VLOOKUP($AR$5,Ledger!C379:K379,5,0),"-")</f>
        <v>-</v>
      </c>
      <c r="AO379" s="49" t="str">
        <f>IFERROR(VLOOKUP($AR$5,Ledger!C379:K379,6,0),"-")</f>
        <v>-</v>
      </c>
      <c r="AP379" s="45">
        <f t="shared" si="78"/>
        <v>0</v>
      </c>
      <c r="AQ379" s="45" t="str">
        <f>IFERROR(VLOOKUP($AR$5,Ledger!C379:K379,9,0),"-")</f>
        <v>-</v>
      </c>
      <c r="AR379" s="45" t="str">
        <f t="shared" si="79"/>
        <v>-</v>
      </c>
      <c r="AT379" s="25" t="str">
        <f>IFERROR(VLOOKUP($BA$5,Ledger!C379:K379,2,0),"-")</f>
        <v>-</v>
      </c>
      <c r="AU379" s="49" t="str">
        <f>IFERROR(VLOOKUP($BA$5,Ledger!C379:K379,3,0),"-")</f>
        <v>-</v>
      </c>
      <c r="AV379" s="49" t="str">
        <f>IFERROR(VLOOKUP($BA$5,Ledger!C379:K379,4,0),"-")</f>
        <v>-</v>
      </c>
      <c r="AW379" s="49" t="str">
        <f>IFERROR(VLOOKUP($BA$5,Ledger!C379:K379,5,0),"-")</f>
        <v>-</v>
      </c>
      <c r="AX379" s="49" t="str">
        <f>IFERROR(VLOOKUP($BA$5,Ledger!C379:K379,6,0),"-")</f>
        <v>-</v>
      </c>
      <c r="AY379" s="45">
        <f t="shared" si="80"/>
        <v>0</v>
      </c>
      <c r="AZ379" s="45" t="str">
        <f>IFERROR(VLOOKUP($BA$5,Ledger!C379:K379,9,0),"-")</f>
        <v>-</v>
      </c>
      <c r="BA379" s="45" t="str">
        <f t="shared" si="81"/>
        <v>-</v>
      </c>
      <c r="BC379" s="25" t="str">
        <f>IFERROR(VLOOKUP($BJ$5,Ledger!C379:K379,2,0),"-")</f>
        <v>-</v>
      </c>
      <c r="BD379" s="49" t="str">
        <f>IFERROR(VLOOKUP($BJ$5,Ledger!C379:K379,3,0),"-")</f>
        <v>-</v>
      </c>
      <c r="BE379" s="49" t="str">
        <f>IFERROR(VLOOKUP($BJ$5,Ledger!C379:K379,4,0),"-")</f>
        <v>-</v>
      </c>
      <c r="BF379" s="49" t="str">
        <f>IFERROR(VLOOKUP($BJ$5,Ledger!C379:K379,5,0),"-")</f>
        <v>-</v>
      </c>
      <c r="BG379" s="49" t="str">
        <f>IFERROR(VLOOKUP($BJ$5,Ledger!C379:K379,6,0),"-")</f>
        <v>-</v>
      </c>
      <c r="BH379" s="45">
        <f t="shared" si="82"/>
        <v>0</v>
      </c>
      <c r="BI379" s="45" t="str">
        <f>IFERROR(VLOOKUP($BJ$5,Ledger!C379:K379,9,0),"-")</f>
        <v>-</v>
      </c>
      <c r="BJ379" s="45" t="str">
        <f t="shared" si="83"/>
        <v>-</v>
      </c>
    </row>
    <row r="380" spans="1:62" ht="24" x14ac:dyDescent="0.2">
      <c r="A380" s="25" t="str">
        <f>IFERROR(VLOOKUP($H$5,Ledger!C380:K380,2,0),"-")</f>
        <v>-</v>
      </c>
      <c r="B380" s="49" t="str">
        <f>IFERROR(VLOOKUP($H$5,Ledger!C380:K380,3,0),"-")</f>
        <v>-</v>
      </c>
      <c r="C380" s="49" t="str">
        <f>IFERROR(VLOOKUP($H$5,Ledger!C380:K380,4,0),"-")</f>
        <v>-</v>
      </c>
      <c r="D380" s="49" t="str">
        <f>IFERROR(VLOOKUP($H$5,Ledger!C380:K380,5,0),"-")</f>
        <v>-</v>
      </c>
      <c r="E380" s="49" t="str">
        <f>IFERROR(VLOOKUP($H$5,Ledger!C380:K380,6,0),"-")</f>
        <v>-</v>
      </c>
      <c r="F380" s="45">
        <f t="shared" si="70"/>
        <v>0</v>
      </c>
      <c r="G380" s="45" t="str">
        <f>IFERROR(VLOOKUP($H$5,Ledger!C380:K380,9,0),"-")</f>
        <v>-</v>
      </c>
      <c r="H380" s="45" t="str">
        <f t="shared" si="71"/>
        <v>-</v>
      </c>
      <c r="J380" s="25" t="str">
        <f>IFERROR(VLOOKUP($Q$5,Ledger!C380:K380,2,0),"-")</f>
        <v>-</v>
      </c>
      <c r="K380" s="49" t="str">
        <f>IFERROR(VLOOKUP($Q$5,Ledger!C380:K380,3,0),"-")</f>
        <v>-</v>
      </c>
      <c r="L380" s="49" t="str">
        <f>IFERROR(VLOOKUP($Q$5,Ledger!C380:K380,4,0),"-")</f>
        <v>-</v>
      </c>
      <c r="M380" s="49" t="str">
        <f>IFERROR(VLOOKUP($Q$5,Ledger!C380:K380,5,0),"-")</f>
        <v>-</v>
      </c>
      <c r="N380" s="49" t="str">
        <f>IFERROR(VLOOKUP($Q$5,Ledger!C380:K380,6,0),"-")</f>
        <v>-</v>
      </c>
      <c r="O380" s="45">
        <f t="shared" si="72"/>
        <v>0</v>
      </c>
      <c r="P380" s="45" t="str">
        <f>IFERROR(VLOOKUP($Q$5,Ledger!C380:K380,9,0),"-")</f>
        <v>-</v>
      </c>
      <c r="Q380" s="45" t="str">
        <f t="shared" si="73"/>
        <v>-</v>
      </c>
      <c r="S380" s="25" t="str">
        <f>IFERROR(VLOOKUP($Z$5,Ledger!C380:K380,2,0),"-")</f>
        <v>-</v>
      </c>
      <c r="T380" s="49" t="str">
        <f>IFERROR(VLOOKUP($Z$5,Ledger!C380:K380,3,0),"-")</f>
        <v>-</v>
      </c>
      <c r="U380" s="49" t="str">
        <f>IFERROR(VLOOKUP($Z$5,Ledger!C380:K380,4,0),"-")</f>
        <v>-</v>
      </c>
      <c r="V380" s="49" t="str">
        <f>IFERROR(VLOOKUP($Z$5,Ledger!C380:K380,5,0),"-")</f>
        <v>-</v>
      </c>
      <c r="W380" s="49" t="str">
        <f>IFERROR(VLOOKUP($Z$5,Ledger!C380:K380,6,0),"-")</f>
        <v>-</v>
      </c>
      <c r="X380" s="45">
        <f t="shared" si="74"/>
        <v>0</v>
      </c>
      <c r="Y380" s="45" t="str">
        <f>IFERROR(VLOOKUP($Z$5,Ledger!C380:K380,9,0),"-")</f>
        <v>-</v>
      </c>
      <c r="Z380" s="45" t="str">
        <f t="shared" si="75"/>
        <v>-</v>
      </c>
      <c r="AB380" s="25" t="str">
        <f>IFERROR(VLOOKUP($AI$5,Ledger!C380:K380,2,0),"-")</f>
        <v>-</v>
      </c>
      <c r="AC380" s="49" t="str">
        <f>IFERROR(VLOOKUP($AI$5,Ledger!C380:K380,3,0),"-")</f>
        <v>-</v>
      </c>
      <c r="AD380" s="49" t="str">
        <f>IFERROR(VLOOKUP($AI$5,Ledger!C380:K380,4,0),"-")</f>
        <v>-</v>
      </c>
      <c r="AE380" s="49" t="str">
        <f>IFERROR(VLOOKUP($AI$5,Ledger!C380:K380,5,0),"-")</f>
        <v>-</v>
      </c>
      <c r="AF380" s="49" t="str">
        <f>IFERROR(VLOOKUP($AI$5,Ledger!C380:K380,6,0),"-")</f>
        <v>-</v>
      </c>
      <c r="AG380" s="45">
        <f t="shared" si="76"/>
        <v>0</v>
      </c>
      <c r="AH380" s="45" t="str">
        <f>IFERROR(VLOOKUP($AI$5,Ledger!C380:K380,9,0),"-")</f>
        <v>-</v>
      </c>
      <c r="AI380" s="45" t="str">
        <f t="shared" si="77"/>
        <v>-</v>
      </c>
      <c r="AK380" s="25" t="str">
        <f>IFERROR(VLOOKUP($AR$5,Ledger!C380:K380,2,0),"-")</f>
        <v>-</v>
      </c>
      <c r="AL380" s="49" t="str">
        <f>IFERROR(VLOOKUP($AR$5,Ledger!C380:K380,3,0),"-")</f>
        <v>-</v>
      </c>
      <c r="AM380" s="49" t="str">
        <f>IFERROR(VLOOKUP($AR$5,Ledger!C380:K380,4,0),"-")</f>
        <v>-</v>
      </c>
      <c r="AN380" s="49" t="str">
        <f>IFERROR(VLOOKUP($AR$5,Ledger!C380:K380,5,0),"-")</f>
        <v>-</v>
      </c>
      <c r="AO380" s="49" t="str">
        <f>IFERROR(VLOOKUP($AR$5,Ledger!C380:K380,6,0),"-")</f>
        <v>-</v>
      </c>
      <c r="AP380" s="45">
        <f t="shared" si="78"/>
        <v>0</v>
      </c>
      <c r="AQ380" s="45" t="str">
        <f>IFERROR(VLOOKUP($AR$5,Ledger!C380:K380,9,0),"-")</f>
        <v>-</v>
      </c>
      <c r="AR380" s="45" t="str">
        <f t="shared" si="79"/>
        <v>-</v>
      </c>
      <c r="AT380" s="25" t="str">
        <f>IFERROR(VLOOKUP($BA$5,Ledger!C380:K380,2,0),"-")</f>
        <v>-</v>
      </c>
      <c r="AU380" s="49" t="str">
        <f>IFERROR(VLOOKUP($BA$5,Ledger!C380:K380,3,0),"-")</f>
        <v>-</v>
      </c>
      <c r="AV380" s="49" t="str">
        <f>IFERROR(VLOOKUP($BA$5,Ledger!C380:K380,4,0),"-")</f>
        <v>-</v>
      </c>
      <c r="AW380" s="49" t="str">
        <f>IFERROR(VLOOKUP($BA$5,Ledger!C380:K380,5,0),"-")</f>
        <v>-</v>
      </c>
      <c r="AX380" s="49" t="str">
        <f>IFERROR(VLOOKUP($BA$5,Ledger!C380:K380,6,0),"-")</f>
        <v>-</v>
      </c>
      <c r="AY380" s="45">
        <f t="shared" si="80"/>
        <v>0</v>
      </c>
      <c r="AZ380" s="45" t="str">
        <f>IFERROR(VLOOKUP($BA$5,Ledger!C380:K380,9,0),"-")</f>
        <v>-</v>
      </c>
      <c r="BA380" s="45" t="str">
        <f t="shared" si="81"/>
        <v>-</v>
      </c>
      <c r="BC380" s="25" t="str">
        <f>IFERROR(VLOOKUP($BJ$5,Ledger!C380:K380,2,0),"-")</f>
        <v>-</v>
      </c>
      <c r="BD380" s="49" t="str">
        <f>IFERROR(VLOOKUP($BJ$5,Ledger!C380:K380,3,0),"-")</f>
        <v>-</v>
      </c>
      <c r="BE380" s="49" t="str">
        <f>IFERROR(VLOOKUP($BJ$5,Ledger!C380:K380,4,0),"-")</f>
        <v>-</v>
      </c>
      <c r="BF380" s="49" t="str">
        <f>IFERROR(VLOOKUP($BJ$5,Ledger!C380:K380,5,0),"-")</f>
        <v>-</v>
      </c>
      <c r="BG380" s="49" t="str">
        <f>IFERROR(VLOOKUP($BJ$5,Ledger!C380:K380,6,0),"-")</f>
        <v>-</v>
      </c>
      <c r="BH380" s="45">
        <f t="shared" si="82"/>
        <v>0</v>
      </c>
      <c r="BI380" s="45" t="str">
        <f>IFERROR(VLOOKUP($BJ$5,Ledger!C380:K380,9,0),"-")</f>
        <v>-</v>
      </c>
      <c r="BJ380" s="45" t="str">
        <f t="shared" si="83"/>
        <v>-</v>
      </c>
    </row>
    <row r="381" spans="1:62" ht="24" x14ac:dyDescent="0.2">
      <c r="A381" s="25" t="str">
        <f>IFERROR(VLOOKUP($H$5,Ledger!C381:K381,2,0),"-")</f>
        <v>-</v>
      </c>
      <c r="B381" s="49" t="str">
        <f>IFERROR(VLOOKUP($H$5,Ledger!C381:K381,3,0),"-")</f>
        <v>-</v>
      </c>
      <c r="C381" s="49" t="str">
        <f>IFERROR(VLOOKUP($H$5,Ledger!C381:K381,4,0),"-")</f>
        <v>-</v>
      </c>
      <c r="D381" s="49" t="str">
        <f>IFERROR(VLOOKUP($H$5,Ledger!C381:K381,5,0),"-")</f>
        <v>-</v>
      </c>
      <c r="E381" s="49" t="str">
        <f>IFERROR(VLOOKUP($H$5,Ledger!C381:K381,6,0),"-")</f>
        <v>-</v>
      </c>
      <c r="F381" s="45">
        <f t="shared" si="70"/>
        <v>0</v>
      </c>
      <c r="G381" s="45" t="str">
        <f>IFERROR(VLOOKUP($H$5,Ledger!C381:K381,9,0),"-")</f>
        <v>-</v>
      </c>
      <c r="H381" s="45" t="str">
        <f t="shared" si="71"/>
        <v>-</v>
      </c>
      <c r="J381" s="25" t="str">
        <f>IFERROR(VLOOKUP($Q$5,Ledger!C381:K381,2,0),"-")</f>
        <v>-</v>
      </c>
      <c r="K381" s="49" t="str">
        <f>IFERROR(VLOOKUP($Q$5,Ledger!C381:K381,3,0),"-")</f>
        <v>-</v>
      </c>
      <c r="L381" s="49" t="str">
        <f>IFERROR(VLOOKUP($Q$5,Ledger!C381:K381,4,0),"-")</f>
        <v>-</v>
      </c>
      <c r="M381" s="49" t="str">
        <f>IFERROR(VLOOKUP($Q$5,Ledger!C381:K381,5,0),"-")</f>
        <v>-</v>
      </c>
      <c r="N381" s="49" t="str">
        <f>IFERROR(VLOOKUP($Q$5,Ledger!C381:K381,6,0),"-")</f>
        <v>-</v>
      </c>
      <c r="O381" s="45">
        <f t="shared" si="72"/>
        <v>0</v>
      </c>
      <c r="P381" s="45" t="str">
        <f>IFERROR(VLOOKUP($Q$5,Ledger!C381:K381,9,0),"-")</f>
        <v>-</v>
      </c>
      <c r="Q381" s="45" t="str">
        <f t="shared" si="73"/>
        <v>-</v>
      </c>
      <c r="S381" s="25" t="str">
        <f>IFERROR(VLOOKUP($Z$5,Ledger!C381:K381,2,0),"-")</f>
        <v>-</v>
      </c>
      <c r="T381" s="49" t="str">
        <f>IFERROR(VLOOKUP($Z$5,Ledger!C381:K381,3,0),"-")</f>
        <v>-</v>
      </c>
      <c r="U381" s="49" t="str">
        <f>IFERROR(VLOOKUP($Z$5,Ledger!C381:K381,4,0),"-")</f>
        <v>-</v>
      </c>
      <c r="V381" s="49" t="str">
        <f>IFERROR(VLOOKUP($Z$5,Ledger!C381:K381,5,0),"-")</f>
        <v>-</v>
      </c>
      <c r="W381" s="49" t="str">
        <f>IFERROR(VLOOKUP($Z$5,Ledger!C381:K381,6,0),"-")</f>
        <v>-</v>
      </c>
      <c r="X381" s="45">
        <f t="shared" si="74"/>
        <v>0</v>
      </c>
      <c r="Y381" s="45" t="str">
        <f>IFERROR(VLOOKUP($Z$5,Ledger!C381:K381,9,0),"-")</f>
        <v>-</v>
      </c>
      <c r="Z381" s="45" t="str">
        <f t="shared" si="75"/>
        <v>-</v>
      </c>
      <c r="AB381" s="25" t="str">
        <f>IFERROR(VLOOKUP($AI$5,Ledger!C381:K381,2,0),"-")</f>
        <v>-</v>
      </c>
      <c r="AC381" s="49" t="str">
        <f>IFERROR(VLOOKUP($AI$5,Ledger!C381:K381,3,0),"-")</f>
        <v>-</v>
      </c>
      <c r="AD381" s="49" t="str">
        <f>IFERROR(VLOOKUP($AI$5,Ledger!C381:K381,4,0),"-")</f>
        <v>-</v>
      </c>
      <c r="AE381" s="49" t="str">
        <f>IFERROR(VLOOKUP($AI$5,Ledger!C381:K381,5,0),"-")</f>
        <v>-</v>
      </c>
      <c r="AF381" s="49" t="str">
        <f>IFERROR(VLOOKUP($AI$5,Ledger!C381:K381,6,0),"-")</f>
        <v>-</v>
      </c>
      <c r="AG381" s="45">
        <f t="shared" si="76"/>
        <v>0</v>
      </c>
      <c r="AH381" s="45" t="str">
        <f>IFERROR(VLOOKUP($AI$5,Ledger!C381:K381,9,0),"-")</f>
        <v>-</v>
      </c>
      <c r="AI381" s="45" t="str">
        <f t="shared" si="77"/>
        <v>-</v>
      </c>
      <c r="AK381" s="25" t="str">
        <f>IFERROR(VLOOKUP($AR$5,Ledger!C381:K381,2,0),"-")</f>
        <v>-</v>
      </c>
      <c r="AL381" s="49" t="str">
        <f>IFERROR(VLOOKUP($AR$5,Ledger!C381:K381,3,0),"-")</f>
        <v>-</v>
      </c>
      <c r="AM381" s="49" t="str">
        <f>IFERROR(VLOOKUP($AR$5,Ledger!C381:K381,4,0),"-")</f>
        <v>-</v>
      </c>
      <c r="AN381" s="49" t="str">
        <f>IFERROR(VLOOKUP($AR$5,Ledger!C381:K381,5,0),"-")</f>
        <v>-</v>
      </c>
      <c r="AO381" s="49" t="str">
        <f>IFERROR(VLOOKUP($AR$5,Ledger!C381:K381,6,0),"-")</f>
        <v>-</v>
      </c>
      <c r="AP381" s="45">
        <f t="shared" si="78"/>
        <v>0</v>
      </c>
      <c r="AQ381" s="45" t="str">
        <f>IFERROR(VLOOKUP($AR$5,Ledger!C381:K381,9,0),"-")</f>
        <v>-</v>
      </c>
      <c r="AR381" s="45" t="str">
        <f t="shared" si="79"/>
        <v>-</v>
      </c>
      <c r="AT381" s="25" t="str">
        <f>IFERROR(VLOOKUP($BA$5,Ledger!C381:K381,2,0),"-")</f>
        <v>-</v>
      </c>
      <c r="AU381" s="49" t="str">
        <f>IFERROR(VLOOKUP($BA$5,Ledger!C381:K381,3,0),"-")</f>
        <v>-</v>
      </c>
      <c r="AV381" s="49" t="str">
        <f>IFERROR(VLOOKUP($BA$5,Ledger!C381:K381,4,0),"-")</f>
        <v>-</v>
      </c>
      <c r="AW381" s="49" t="str">
        <f>IFERROR(VLOOKUP($BA$5,Ledger!C381:K381,5,0),"-")</f>
        <v>-</v>
      </c>
      <c r="AX381" s="49" t="str">
        <f>IFERROR(VLOOKUP($BA$5,Ledger!C381:K381,6,0),"-")</f>
        <v>-</v>
      </c>
      <c r="AY381" s="45">
        <f t="shared" si="80"/>
        <v>0</v>
      </c>
      <c r="AZ381" s="45" t="str">
        <f>IFERROR(VLOOKUP($BA$5,Ledger!C381:K381,9,0),"-")</f>
        <v>-</v>
      </c>
      <c r="BA381" s="45" t="str">
        <f t="shared" si="81"/>
        <v>-</v>
      </c>
      <c r="BC381" s="25" t="str">
        <f>IFERROR(VLOOKUP($BJ$5,Ledger!C381:K381,2,0),"-")</f>
        <v>-</v>
      </c>
      <c r="BD381" s="49" t="str">
        <f>IFERROR(VLOOKUP($BJ$5,Ledger!C381:K381,3,0),"-")</f>
        <v>-</v>
      </c>
      <c r="BE381" s="49" t="str">
        <f>IFERROR(VLOOKUP($BJ$5,Ledger!C381:K381,4,0),"-")</f>
        <v>-</v>
      </c>
      <c r="BF381" s="49" t="str">
        <f>IFERROR(VLOOKUP($BJ$5,Ledger!C381:K381,5,0),"-")</f>
        <v>-</v>
      </c>
      <c r="BG381" s="49" t="str">
        <f>IFERROR(VLOOKUP($BJ$5,Ledger!C381:K381,6,0),"-")</f>
        <v>-</v>
      </c>
      <c r="BH381" s="45">
        <f t="shared" si="82"/>
        <v>0</v>
      </c>
      <c r="BI381" s="45" t="str">
        <f>IFERROR(VLOOKUP($BJ$5,Ledger!C381:K381,9,0),"-")</f>
        <v>-</v>
      </c>
      <c r="BJ381" s="45" t="str">
        <f t="shared" si="83"/>
        <v>-</v>
      </c>
    </row>
    <row r="382" spans="1:62" ht="24" x14ac:dyDescent="0.2">
      <c r="A382" s="25" t="str">
        <f>IFERROR(VLOOKUP($H$5,Ledger!C382:K382,2,0),"-")</f>
        <v>-</v>
      </c>
      <c r="B382" s="49" t="str">
        <f>IFERROR(VLOOKUP($H$5,Ledger!C382:K382,3,0),"-")</f>
        <v>-</v>
      </c>
      <c r="C382" s="49" t="str">
        <f>IFERROR(VLOOKUP($H$5,Ledger!C382:K382,4,0),"-")</f>
        <v>-</v>
      </c>
      <c r="D382" s="49" t="str">
        <f>IFERROR(VLOOKUP($H$5,Ledger!C382:K382,5,0),"-")</f>
        <v>-</v>
      </c>
      <c r="E382" s="49" t="str">
        <f>IFERROR(VLOOKUP($H$5,Ledger!C382:K382,6,0),"-")</f>
        <v>-</v>
      </c>
      <c r="F382" s="45">
        <f t="shared" si="70"/>
        <v>0</v>
      </c>
      <c r="G382" s="45" t="str">
        <f>IFERROR(VLOOKUP($H$5,Ledger!C382:K382,9,0),"-")</f>
        <v>-</v>
      </c>
      <c r="H382" s="45" t="str">
        <f t="shared" si="71"/>
        <v>-</v>
      </c>
      <c r="J382" s="25" t="str">
        <f>IFERROR(VLOOKUP($Q$5,Ledger!C382:K382,2,0),"-")</f>
        <v>-</v>
      </c>
      <c r="K382" s="49" t="str">
        <f>IFERROR(VLOOKUP($Q$5,Ledger!C382:K382,3,0),"-")</f>
        <v>-</v>
      </c>
      <c r="L382" s="49" t="str">
        <f>IFERROR(VLOOKUP($Q$5,Ledger!C382:K382,4,0),"-")</f>
        <v>-</v>
      </c>
      <c r="M382" s="49" t="str">
        <f>IFERROR(VLOOKUP($Q$5,Ledger!C382:K382,5,0),"-")</f>
        <v>-</v>
      </c>
      <c r="N382" s="49" t="str">
        <f>IFERROR(VLOOKUP($Q$5,Ledger!C382:K382,6,0),"-")</f>
        <v>-</v>
      </c>
      <c r="O382" s="45">
        <f t="shared" si="72"/>
        <v>0</v>
      </c>
      <c r="P382" s="45" t="str">
        <f>IFERROR(VLOOKUP($Q$5,Ledger!C382:K382,9,0),"-")</f>
        <v>-</v>
      </c>
      <c r="Q382" s="45" t="str">
        <f t="shared" si="73"/>
        <v>-</v>
      </c>
      <c r="S382" s="25" t="str">
        <f>IFERROR(VLOOKUP($Z$5,Ledger!C382:K382,2,0),"-")</f>
        <v>-</v>
      </c>
      <c r="T382" s="49" t="str">
        <f>IFERROR(VLOOKUP($Z$5,Ledger!C382:K382,3,0),"-")</f>
        <v>-</v>
      </c>
      <c r="U382" s="49" t="str">
        <f>IFERROR(VLOOKUP($Z$5,Ledger!C382:K382,4,0),"-")</f>
        <v>-</v>
      </c>
      <c r="V382" s="49" t="str">
        <f>IFERROR(VLOOKUP($Z$5,Ledger!C382:K382,5,0),"-")</f>
        <v>-</v>
      </c>
      <c r="W382" s="49" t="str">
        <f>IFERROR(VLOOKUP($Z$5,Ledger!C382:K382,6,0),"-")</f>
        <v>-</v>
      </c>
      <c r="X382" s="45">
        <f t="shared" si="74"/>
        <v>0</v>
      </c>
      <c r="Y382" s="45" t="str">
        <f>IFERROR(VLOOKUP($Z$5,Ledger!C382:K382,9,0),"-")</f>
        <v>-</v>
      </c>
      <c r="Z382" s="45" t="str">
        <f t="shared" si="75"/>
        <v>-</v>
      </c>
      <c r="AB382" s="25" t="str">
        <f>IFERROR(VLOOKUP($AI$5,Ledger!C382:K382,2,0),"-")</f>
        <v>-</v>
      </c>
      <c r="AC382" s="49" t="str">
        <f>IFERROR(VLOOKUP($AI$5,Ledger!C382:K382,3,0),"-")</f>
        <v>-</v>
      </c>
      <c r="AD382" s="49" t="str">
        <f>IFERROR(VLOOKUP($AI$5,Ledger!C382:K382,4,0),"-")</f>
        <v>-</v>
      </c>
      <c r="AE382" s="49" t="str">
        <f>IFERROR(VLOOKUP($AI$5,Ledger!C382:K382,5,0),"-")</f>
        <v>-</v>
      </c>
      <c r="AF382" s="49" t="str">
        <f>IFERROR(VLOOKUP($AI$5,Ledger!C382:K382,6,0),"-")</f>
        <v>-</v>
      </c>
      <c r="AG382" s="45">
        <f t="shared" si="76"/>
        <v>0</v>
      </c>
      <c r="AH382" s="45" t="str">
        <f>IFERROR(VLOOKUP($AI$5,Ledger!C382:K382,9,0),"-")</f>
        <v>-</v>
      </c>
      <c r="AI382" s="45" t="str">
        <f t="shared" si="77"/>
        <v>-</v>
      </c>
      <c r="AK382" s="25" t="str">
        <f>IFERROR(VLOOKUP($AR$5,Ledger!C382:K382,2,0),"-")</f>
        <v>-</v>
      </c>
      <c r="AL382" s="49" t="str">
        <f>IFERROR(VLOOKUP($AR$5,Ledger!C382:K382,3,0),"-")</f>
        <v>-</v>
      </c>
      <c r="AM382" s="49" t="str">
        <f>IFERROR(VLOOKUP($AR$5,Ledger!C382:K382,4,0),"-")</f>
        <v>-</v>
      </c>
      <c r="AN382" s="49" t="str">
        <f>IFERROR(VLOOKUP($AR$5,Ledger!C382:K382,5,0),"-")</f>
        <v>-</v>
      </c>
      <c r="AO382" s="49" t="str">
        <f>IFERROR(VLOOKUP($AR$5,Ledger!C382:K382,6,0),"-")</f>
        <v>-</v>
      </c>
      <c r="AP382" s="45">
        <f t="shared" si="78"/>
        <v>0</v>
      </c>
      <c r="AQ382" s="45" t="str">
        <f>IFERROR(VLOOKUP($AR$5,Ledger!C382:K382,9,0),"-")</f>
        <v>-</v>
      </c>
      <c r="AR382" s="45" t="str">
        <f t="shared" si="79"/>
        <v>-</v>
      </c>
      <c r="AT382" s="25" t="str">
        <f>IFERROR(VLOOKUP($BA$5,Ledger!C382:K382,2,0),"-")</f>
        <v>-</v>
      </c>
      <c r="AU382" s="49" t="str">
        <f>IFERROR(VLOOKUP($BA$5,Ledger!C382:K382,3,0),"-")</f>
        <v>-</v>
      </c>
      <c r="AV382" s="49" t="str">
        <f>IFERROR(VLOOKUP($BA$5,Ledger!C382:K382,4,0),"-")</f>
        <v>-</v>
      </c>
      <c r="AW382" s="49" t="str">
        <f>IFERROR(VLOOKUP($BA$5,Ledger!C382:K382,5,0),"-")</f>
        <v>-</v>
      </c>
      <c r="AX382" s="49" t="str">
        <f>IFERROR(VLOOKUP($BA$5,Ledger!C382:K382,6,0),"-")</f>
        <v>-</v>
      </c>
      <c r="AY382" s="45">
        <f t="shared" si="80"/>
        <v>0</v>
      </c>
      <c r="AZ382" s="45" t="str">
        <f>IFERROR(VLOOKUP($BA$5,Ledger!C382:K382,9,0),"-")</f>
        <v>-</v>
      </c>
      <c r="BA382" s="45" t="str">
        <f t="shared" si="81"/>
        <v>-</v>
      </c>
      <c r="BC382" s="25" t="str">
        <f>IFERROR(VLOOKUP($BJ$5,Ledger!C382:K382,2,0),"-")</f>
        <v>-</v>
      </c>
      <c r="BD382" s="49" t="str">
        <f>IFERROR(VLOOKUP($BJ$5,Ledger!C382:K382,3,0),"-")</f>
        <v>-</v>
      </c>
      <c r="BE382" s="49" t="str">
        <f>IFERROR(VLOOKUP($BJ$5,Ledger!C382:K382,4,0),"-")</f>
        <v>-</v>
      </c>
      <c r="BF382" s="49" t="str">
        <f>IFERROR(VLOOKUP($BJ$5,Ledger!C382:K382,5,0),"-")</f>
        <v>-</v>
      </c>
      <c r="BG382" s="49" t="str">
        <f>IFERROR(VLOOKUP($BJ$5,Ledger!C382:K382,6,0),"-")</f>
        <v>-</v>
      </c>
      <c r="BH382" s="45">
        <f t="shared" si="82"/>
        <v>0</v>
      </c>
      <c r="BI382" s="45" t="str">
        <f>IFERROR(VLOOKUP($BJ$5,Ledger!C382:K382,9,0),"-")</f>
        <v>-</v>
      </c>
      <c r="BJ382" s="45" t="str">
        <f t="shared" si="83"/>
        <v>-</v>
      </c>
    </row>
    <row r="383" spans="1:62" ht="24" x14ac:dyDescent="0.2">
      <c r="A383" s="25" t="str">
        <f>IFERROR(VLOOKUP($H$5,Ledger!C383:K383,2,0),"-")</f>
        <v>-</v>
      </c>
      <c r="B383" s="49" t="str">
        <f>IFERROR(VLOOKUP($H$5,Ledger!C383:K383,3,0),"-")</f>
        <v>-</v>
      </c>
      <c r="C383" s="49" t="str">
        <f>IFERROR(VLOOKUP($H$5,Ledger!C383:K383,4,0),"-")</f>
        <v>-</v>
      </c>
      <c r="D383" s="49" t="str">
        <f>IFERROR(VLOOKUP($H$5,Ledger!C383:K383,5,0),"-")</f>
        <v>-</v>
      </c>
      <c r="E383" s="49" t="str">
        <f>IFERROR(VLOOKUP($H$5,Ledger!C383:K383,6,0),"-")</f>
        <v>-</v>
      </c>
      <c r="F383" s="45">
        <f t="shared" si="70"/>
        <v>0</v>
      </c>
      <c r="G383" s="45" t="str">
        <f>IFERROR(VLOOKUP($H$5,Ledger!C383:K383,9,0),"-")</f>
        <v>-</v>
      </c>
      <c r="H383" s="45" t="str">
        <f t="shared" si="71"/>
        <v>-</v>
      </c>
      <c r="J383" s="25" t="str">
        <f>IFERROR(VLOOKUP($Q$5,Ledger!C383:K383,2,0),"-")</f>
        <v>-</v>
      </c>
      <c r="K383" s="49" t="str">
        <f>IFERROR(VLOOKUP($Q$5,Ledger!C383:K383,3,0),"-")</f>
        <v>-</v>
      </c>
      <c r="L383" s="49" t="str">
        <f>IFERROR(VLOOKUP($Q$5,Ledger!C383:K383,4,0),"-")</f>
        <v>-</v>
      </c>
      <c r="M383" s="49" t="str">
        <f>IFERROR(VLOOKUP($Q$5,Ledger!C383:K383,5,0),"-")</f>
        <v>-</v>
      </c>
      <c r="N383" s="49" t="str">
        <f>IFERROR(VLOOKUP($Q$5,Ledger!C383:K383,6,0),"-")</f>
        <v>-</v>
      </c>
      <c r="O383" s="45">
        <f t="shared" si="72"/>
        <v>0</v>
      </c>
      <c r="P383" s="45" t="str">
        <f>IFERROR(VLOOKUP($Q$5,Ledger!C383:K383,9,0),"-")</f>
        <v>-</v>
      </c>
      <c r="Q383" s="45" t="str">
        <f t="shared" si="73"/>
        <v>-</v>
      </c>
      <c r="S383" s="25" t="str">
        <f>IFERROR(VLOOKUP($Z$5,Ledger!C383:K383,2,0),"-")</f>
        <v>-</v>
      </c>
      <c r="T383" s="49" t="str">
        <f>IFERROR(VLOOKUP($Z$5,Ledger!C383:K383,3,0),"-")</f>
        <v>-</v>
      </c>
      <c r="U383" s="49" t="str">
        <f>IFERROR(VLOOKUP($Z$5,Ledger!C383:K383,4,0),"-")</f>
        <v>-</v>
      </c>
      <c r="V383" s="49" t="str">
        <f>IFERROR(VLOOKUP($Z$5,Ledger!C383:K383,5,0),"-")</f>
        <v>-</v>
      </c>
      <c r="W383" s="49" t="str">
        <f>IFERROR(VLOOKUP($Z$5,Ledger!C383:K383,6,0),"-")</f>
        <v>-</v>
      </c>
      <c r="X383" s="45">
        <f t="shared" si="74"/>
        <v>0</v>
      </c>
      <c r="Y383" s="45" t="str">
        <f>IFERROR(VLOOKUP($Z$5,Ledger!C383:K383,9,0),"-")</f>
        <v>-</v>
      </c>
      <c r="Z383" s="45" t="str">
        <f t="shared" si="75"/>
        <v>-</v>
      </c>
      <c r="AB383" s="25" t="str">
        <f>IFERROR(VLOOKUP($AI$5,Ledger!C383:K383,2,0),"-")</f>
        <v>-</v>
      </c>
      <c r="AC383" s="49" t="str">
        <f>IFERROR(VLOOKUP($AI$5,Ledger!C383:K383,3,0),"-")</f>
        <v>-</v>
      </c>
      <c r="AD383" s="49" t="str">
        <f>IFERROR(VLOOKUP($AI$5,Ledger!C383:K383,4,0),"-")</f>
        <v>-</v>
      </c>
      <c r="AE383" s="49" t="str">
        <f>IFERROR(VLOOKUP($AI$5,Ledger!C383:K383,5,0),"-")</f>
        <v>-</v>
      </c>
      <c r="AF383" s="49" t="str">
        <f>IFERROR(VLOOKUP($AI$5,Ledger!C383:K383,6,0),"-")</f>
        <v>-</v>
      </c>
      <c r="AG383" s="45">
        <f t="shared" si="76"/>
        <v>0</v>
      </c>
      <c r="AH383" s="45" t="str">
        <f>IFERROR(VLOOKUP($AI$5,Ledger!C383:K383,9,0),"-")</f>
        <v>-</v>
      </c>
      <c r="AI383" s="45" t="str">
        <f t="shared" si="77"/>
        <v>-</v>
      </c>
      <c r="AK383" s="25" t="str">
        <f>IFERROR(VLOOKUP($AR$5,Ledger!C383:K383,2,0),"-")</f>
        <v>-</v>
      </c>
      <c r="AL383" s="49" t="str">
        <f>IFERROR(VLOOKUP($AR$5,Ledger!C383:K383,3,0),"-")</f>
        <v>-</v>
      </c>
      <c r="AM383" s="49" t="str">
        <f>IFERROR(VLOOKUP($AR$5,Ledger!C383:K383,4,0),"-")</f>
        <v>-</v>
      </c>
      <c r="AN383" s="49" t="str">
        <f>IFERROR(VLOOKUP($AR$5,Ledger!C383:K383,5,0),"-")</f>
        <v>-</v>
      </c>
      <c r="AO383" s="49" t="str">
        <f>IFERROR(VLOOKUP($AR$5,Ledger!C383:K383,6,0),"-")</f>
        <v>-</v>
      </c>
      <c r="AP383" s="45">
        <f t="shared" si="78"/>
        <v>0</v>
      </c>
      <c r="AQ383" s="45" t="str">
        <f>IFERROR(VLOOKUP($AR$5,Ledger!C383:K383,9,0),"-")</f>
        <v>-</v>
      </c>
      <c r="AR383" s="45" t="str">
        <f t="shared" si="79"/>
        <v>-</v>
      </c>
      <c r="AT383" s="25" t="str">
        <f>IFERROR(VLOOKUP($BA$5,Ledger!C383:K383,2,0),"-")</f>
        <v>-</v>
      </c>
      <c r="AU383" s="49" t="str">
        <f>IFERROR(VLOOKUP($BA$5,Ledger!C383:K383,3,0),"-")</f>
        <v>-</v>
      </c>
      <c r="AV383" s="49" t="str">
        <f>IFERROR(VLOOKUP($BA$5,Ledger!C383:K383,4,0),"-")</f>
        <v>-</v>
      </c>
      <c r="AW383" s="49" t="str">
        <f>IFERROR(VLOOKUP($BA$5,Ledger!C383:K383,5,0),"-")</f>
        <v>-</v>
      </c>
      <c r="AX383" s="49" t="str">
        <f>IFERROR(VLOOKUP($BA$5,Ledger!C383:K383,6,0),"-")</f>
        <v>-</v>
      </c>
      <c r="AY383" s="45">
        <f t="shared" si="80"/>
        <v>0</v>
      </c>
      <c r="AZ383" s="45" t="str">
        <f>IFERROR(VLOOKUP($BA$5,Ledger!C383:K383,9,0),"-")</f>
        <v>-</v>
      </c>
      <c r="BA383" s="45" t="str">
        <f t="shared" si="81"/>
        <v>-</v>
      </c>
      <c r="BC383" s="25" t="str">
        <f>IFERROR(VLOOKUP($BJ$5,Ledger!C383:K383,2,0),"-")</f>
        <v>-</v>
      </c>
      <c r="BD383" s="49" t="str">
        <f>IFERROR(VLOOKUP($BJ$5,Ledger!C383:K383,3,0),"-")</f>
        <v>-</v>
      </c>
      <c r="BE383" s="49" t="str">
        <f>IFERROR(VLOOKUP($BJ$5,Ledger!C383:K383,4,0),"-")</f>
        <v>-</v>
      </c>
      <c r="BF383" s="49" t="str">
        <f>IFERROR(VLOOKUP($BJ$5,Ledger!C383:K383,5,0),"-")</f>
        <v>-</v>
      </c>
      <c r="BG383" s="49" t="str">
        <f>IFERROR(VLOOKUP($BJ$5,Ledger!C383:K383,6,0),"-")</f>
        <v>-</v>
      </c>
      <c r="BH383" s="45">
        <f t="shared" si="82"/>
        <v>0</v>
      </c>
      <c r="BI383" s="45" t="str">
        <f>IFERROR(VLOOKUP($BJ$5,Ledger!C383:K383,9,0),"-")</f>
        <v>-</v>
      </c>
      <c r="BJ383" s="45" t="str">
        <f t="shared" si="83"/>
        <v>-</v>
      </c>
    </row>
    <row r="384" spans="1:62" ht="24" x14ac:dyDescent="0.2">
      <c r="A384" s="25" t="str">
        <f>IFERROR(VLOOKUP($H$5,Ledger!C384:K384,2,0),"-")</f>
        <v>-</v>
      </c>
      <c r="B384" s="49" t="str">
        <f>IFERROR(VLOOKUP($H$5,Ledger!C384:K384,3,0),"-")</f>
        <v>-</v>
      </c>
      <c r="C384" s="49" t="str">
        <f>IFERROR(VLOOKUP($H$5,Ledger!C384:K384,4,0),"-")</f>
        <v>-</v>
      </c>
      <c r="D384" s="49" t="str">
        <f>IFERROR(VLOOKUP($H$5,Ledger!C384:K384,5,0),"-")</f>
        <v>-</v>
      </c>
      <c r="E384" s="49" t="str">
        <f>IFERROR(VLOOKUP($H$5,Ledger!C384:K384,6,0),"-")</f>
        <v>-</v>
      </c>
      <c r="F384" s="45">
        <f t="shared" si="70"/>
        <v>0</v>
      </c>
      <c r="G384" s="45" t="str">
        <f>IFERROR(VLOOKUP($H$5,Ledger!C384:K384,9,0),"-")</f>
        <v>-</v>
      </c>
      <c r="H384" s="45" t="str">
        <f t="shared" si="71"/>
        <v>-</v>
      </c>
      <c r="J384" s="25" t="str">
        <f>IFERROR(VLOOKUP($Q$5,Ledger!C384:K384,2,0),"-")</f>
        <v>-</v>
      </c>
      <c r="K384" s="49" t="str">
        <f>IFERROR(VLOOKUP($Q$5,Ledger!C384:K384,3,0),"-")</f>
        <v>-</v>
      </c>
      <c r="L384" s="49" t="str">
        <f>IFERROR(VLOOKUP($Q$5,Ledger!C384:K384,4,0),"-")</f>
        <v>-</v>
      </c>
      <c r="M384" s="49" t="str">
        <f>IFERROR(VLOOKUP($Q$5,Ledger!C384:K384,5,0),"-")</f>
        <v>-</v>
      </c>
      <c r="N384" s="49" t="str">
        <f>IFERROR(VLOOKUP($Q$5,Ledger!C384:K384,6,0),"-")</f>
        <v>-</v>
      </c>
      <c r="O384" s="45">
        <f t="shared" si="72"/>
        <v>0</v>
      </c>
      <c r="P384" s="45" t="str">
        <f>IFERROR(VLOOKUP($Q$5,Ledger!C384:K384,9,0),"-")</f>
        <v>-</v>
      </c>
      <c r="Q384" s="45" t="str">
        <f t="shared" si="73"/>
        <v>-</v>
      </c>
      <c r="S384" s="25" t="str">
        <f>IFERROR(VLOOKUP($Z$5,Ledger!C384:K384,2,0),"-")</f>
        <v>-</v>
      </c>
      <c r="T384" s="49" t="str">
        <f>IFERROR(VLOOKUP($Z$5,Ledger!C384:K384,3,0),"-")</f>
        <v>-</v>
      </c>
      <c r="U384" s="49" t="str">
        <f>IFERROR(VLOOKUP($Z$5,Ledger!C384:K384,4,0),"-")</f>
        <v>-</v>
      </c>
      <c r="V384" s="49" t="str">
        <f>IFERROR(VLOOKUP($Z$5,Ledger!C384:K384,5,0),"-")</f>
        <v>-</v>
      </c>
      <c r="W384" s="49" t="str">
        <f>IFERROR(VLOOKUP($Z$5,Ledger!C384:K384,6,0),"-")</f>
        <v>-</v>
      </c>
      <c r="X384" s="45">
        <f t="shared" si="74"/>
        <v>0</v>
      </c>
      <c r="Y384" s="45" t="str">
        <f>IFERROR(VLOOKUP($Z$5,Ledger!C384:K384,9,0),"-")</f>
        <v>-</v>
      </c>
      <c r="Z384" s="45" t="str">
        <f t="shared" si="75"/>
        <v>-</v>
      </c>
      <c r="AB384" s="25" t="str">
        <f>IFERROR(VLOOKUP($AI$5,Ledger!C384:K384,2,0),"-")</f>
        <v>-</v>
      </c>
      <c r="AC384" s="49" t="str">
        <f>IFERROR(VLOOKUP($AI$5,Ledger!C384:K384,3,0),"-")</f>
        <v>-</v>
      </c>
      <c r="AD384" s="49" t="str">
        <f>IFERROR(VLOOKUP($AI$5,Ledger!C384:K384,4,0),"-")</f>
        <v>-</v>
      </c>
      <c r="AE384" s="49" t="str">
        <f>IFERROR(VLOOKUP($AI$5,Ledger!C384:K384,5,0),"-")</f>
        <v>-</v>
      </c>
      <c r="AF384" s="49" t="str">
        <f>IFERROR(VLOOKUP($AI$5,Ledger!C384:K384,6,0),"-")</f>
        <v>-</v>
      </c>
      <c r="AG384" s="45">
        <f t="shared" si="76"/>
        <v>0</v>
      </c>
      <c r="AH384" s="45" t="str">
        <f>IFERROR(VLOOKUP($AI$5,Ledger!C384:K384,9,0),"-")</f>
        <v>-</v>
      </c>
      <c r="AI384" s="45" t="str">
        <f t="shared" si="77"/>
        <v>-</v>
      </c>
      <c r="AK384" s="25" t="str">
        <f>IFERROR(VLOOKUP($AR$5,Ledger!C384:K384,2,0),"-")</f>
        <v>-</v>
      </c>
      <c r="AL384" s="49" t="str">
        <f>IFERROR(VLOOKUP($AR$5,Ledger!C384:K384,3,0),"-")</f>
        <v>-</v>
      </c>
      <c r="AM384" s="49" t="str">
        <f>IFERROR(VLOOKUP($AR$5,Ledger!C384:K384,4,0),"-")</f>
        <v>-</v>
      </c>
      <c r="AN384" s="49" t="str">
        <f>IFERROR(VLOOKUP($AR$5,Ledger!C384:K384,5,0),"-")</f>
        <v>-</v>
      </c>
      <c r="AO384" s="49" t="str">
        <f>IFERROR(VLOOKUP($AR$5,Ledger!C384:K384,6,0),"-")</f>
        <v>-</v>
      </c>
      <c r="AP384" s="45">
        <f t="shared" si="78"/>
        <v>0</v>
      </c>
      <c r="AQ384" s="45" t="str">
        <f>IFERROR(VLOOKUP($AR$5,Ledger!C384:K384,9,0),"-")</f>
        <v>-</v>
      </c>
      <c r="AR384" s="45" t="str">
        <f t="shared" si="79"/>
        <v>-</v>
      </c>
      <c r="AT384" s="25" t="str">
        <f>IFERROR(VLOOKUP($BA$5,Ledger!C384:K384,2,0),"-")</f>
        <v>-</v>
      </c>
      <c r="AU384" s="49" t="str">
        <f>IFERROR(VLOOKUP($BA$5,Ledger!C384:K384,3,0),"-")</f>
        <v>-</v>
      </c>
      <c r="AV384" s="49" t="str">
        <f>IFERROR(VLOOKUP($BA$5,Ledger!C384:K384,4,0),"-")</f>
        <v>-</v>
      </c>
      <c r="AW384" s="49" t="str">
        <f>IFERROR(VLOOKUP($BA$5,Ledger!C384:K384,5,0),"-")</f>
        <v>-</v>
      </c>
      <c r="AX384" s="49" t="str">
        <f>IFERROR(VLOOKUP($BA$5,Ledger!C384:K384,6,0),"-")</f>
        <v>-</v>
      </c>
      <c r="AY384" s="45">
        <f t="shared" si="80"/>
        <v>0</v>
      </c>
      <c r="AZ384" s="45" t="str">
        <f>IFERROR(VLOOKUP($BA$5,Ledger!C384:K384,9,0),"-")</f>
        <v>-</v>
      </c>
      <c r="BA384" s="45" t="str">
        <f t="shared" si="81"/>
        <v>-</v>
      </c>
      <c r="BC384" s="25" t="str">
        <f>IFERROR(VLOOKUP($BJ$5,Ledger!C384:K384,2,0),"-")</f>
        <v>-</v>
      </c>
      <c r="BD384" s="49" t="str">
        <f>IFERROR(VLOOKUP($BJ$5,Ledger!C384:K384,3,0),"-")</f>
        <v>-</v>
      </c>
      <c r="BE384" s="49" t="str">
        <f>IFERROR(VLOOKUP($BJ$5,Ledger!C384:K384,4,0),"-")</f>
        <v>-</v>
      </c>
      <c r="BF384" s="49" t="str">
        <f>IFERROR(VLOOKUP($BJ$5,Ledger!C384:K384,5,0),"-")</f>
        <v>-</v>
      </c>
      <c r="BG384" s="49" t="str">
        <f>IFERROR(VLOOKUP($BJ$5,Ledger!C384:K384,6,0),"-")</f>
        <v>-</v>
      </c>
      <c r="BH384" s="45">
        <f t="shared" si="82"/>
        <v>0</v>
      </c>
      <c r="BI384" s="45" t="str">
        <f>IFERROR(VLOOKUP($BJ$5,Ledger!C384:K384,9,0),"-")</f>
        <v>-</v>
      </c>
      <c r="BJ384" s="45" t="str">
        <f t="shared" si="83"/>
        <v>-</v>
      </c>
    </row>
    <row r="385" spans="1:62" ht="24" x14ac:dyDescent="0.2">
      <c r="A385" s="25" t="str">
        <f>IFERROR(VLOOKUP($H$5,Ledger!C385:K385,2,0),"-")</f>
        <v>-</v>
      </c>
      <c r="B385" s="49" t="str">
        <f>IFERROR(VLOOKUP($H$5,Ledger!C385:K385,3,0),"-")</f>
        <v>-</v>
      </c>
      <c r="C385" s="49" t="str">
        <f>IFERROR(VLOOKUP($H$5,Ledger!C385:K385,4,0),"-")</f>
        <v>-</v>
      </c>
      <c r="D385" s="49" t="str">
        <f>IFERROR(VLOOKUP($H$5,Ledger!C385:K385,5,0),"-")</f>
        <v>-</v>
      </c>
      <c r="E385" s="49" t="str">
        <f>IFERROR(VLOOKUP($H$5,Ledger!C385:K385,6,0),"-")</f>
        <v>-</v>
      </c>
      <c r="F385" s="45">
        <f t="shared" si="70"/>
        <v>0</v>
      </c>
      <c r="G385" s="45" t="str">
        <f>IFERROR(VLOOKUP($H$5,Ledger!C385:K385,9,0),"-")</f>
        <v>-</v>
      </c>
      <c r="H385" s="45" t="str">
        <f t="shared" si="71"/>
        <v>-</v>
      </c>
      <c r="J385" s="25" t="str">
        <f>IFERROR(VLOOKUP($Q$5,Ledger!C385:K385,2,0),"-")</f>
        <v>-</v>
      </c>
      <c r="K385" s="49" t="str">
        <f>IFERROR(VLOOKUP($Q$5,Ledger!C385:K385,3,0),"-")</f>
        <v>-</v>
      </c>
      <c r="L385" s="49" t="str">
        <f>IFERROR(VLOOKUP($Q$5,Ledger!C385:K385,4,0),"-")</f>
        <v>-</v>
      </c>
      <c r="M385" s="49" t="str">
        <f>IFERROR(VLOOKUP($Q$5,Ledger!C385:K385,5,0),"-")</f>
        <v>-</v>
      </c>
      <c r="N385" s="49" t="str">
        <f>IFERROR(VLOOKUP($Q$5,Ledger!C385:K385,6,0),"-")</f>
        <v>-</v>
      </c>
      <c r="O385" s="45">
        <f t="shared" si="72"/>
        <v>0</v>
      </c>
      <c r="P385" s="45" t="str">
        <f>IFERROR(VLOOKUP($Q$5,Ledger!C385:K385,9,0),"-")</f>
        <v>-</v>
      </c>
      <c r="Q385" s="45" t="str">
        <f t="shared" si="73"/>
        <v>-</v>
      </c>
      <c r="S385" s="25" t="str">
        <f>IFERROR(VLOOKUP($Z$5,Ledger!C385:K385,2,0),"-")</f>
        <v>-</v>
      </c>
      <c r="T385" s="49" t="str">
        <f>IFERROR(VLOOKUP($Z$5,Ledger!C385:K385,3,0),"-")</f>
        <v>-</v>
      </c>
      <c r="U385" s="49" t="str">
        <f>IFERROR(VLOOKUP($Z$5,Ledger!C385:K385,4,0),"-")</f>
        <v>-</v>
      </c>
      <c r="V385" s="49" t="str">
        <f>IFERROR(VLOOKUP($Z$5,Ledger!C385:K385,5,0),"-")</f>
        <v>-</v>
      </c>
      <c r="W385" s="49" t="str">
        <f>IFERROR(VLOOKUP($Z$5,Ledger!C385:K385,6,0),"-")</f>
        <v>-</v>
      </c>
      <c r="X385" s="45">
        <f t="shared" si="74"/>
        <v>0</v>
      </c>
      <c r="Y385" s="45" t="str">
        <f>IFERROR(VLOOKUP($Z$5,Ledger!C385:K385,9,0),"-")</f>
        <v>-</v>
      </c>
      <c r="Z385" s="45" t="str">
        <f t="shared" si="75"/>
        <v>-</v>
      </c>
      <c r="AB385" s="25" t="str">
        <f>IFERROR(VLOOKUP($AI$5,Ledger!C385:K385,2,0),"-")</f>
        <v>-</v>
      </c>
      <c r="AC385" s="49" t="str">
        <f>IFERROR(VLOOKUP($AI$5,Ledger!C385:K385,3,0),"-")</f>
        <v>-</v>
      </c>
      <c r="AD385" s="49" t="str">
        <f>IFERROR(VLOOKUP($AI$5,Ledger!C385:K385,4,0),"-")</f>
        <v>-</v>
      </c>
      <c r="AE385" s="49" t="str">
        <f>IFERROR(VLOOKUP($AI$5,Ledger!C385:K385,5,0),"-")</f>
        <v>-</v>
      </c>
      <c r="AF385" s="49" t="str">
        <f>IFERROR(VLOOKUP($AI$5,Ledger!C385:K385,6,0),"-")</f>
        <v>-</v>
      </c>
      <c r="AG385" s="45">
        <f t="shared" si="76"/>
        <v>0</v>
      </c>
      <c r="AH385" s="45" t="str">
        <f>IFERROR(VLOOKUP($AI$5,Ledger!C385:K385,9,0),"-")</f>
        <v>-</v>
      </c>
      <c r="AI385" s="45" t="str">
        <f t="shared" si="77"/>
        <v>-</v>
      </c>
      <c r="AK385" s="25" t="str">
        <f>IFERROR(VLOOKUP($AR$5,Ledger!C385:K385,2,0),"-")</f>
        <v>-</v>
      </c>
      <c r="AL385" s="49" t="str">
        <f>IFERROR(VLOOKUP($AR$5,Ledger!C385:K385,3,0),"-")</f>
        <v>-</v>
      </c>
      <c r="AM385" s="49" t="str">
        <f>IFERROR(VLOOKUP($AR$5,Ledger!C385:K385,4,0),"-")</f>
        <v>-</v>
      </c>
      <c r="AN385" s="49" t="str">
        <f>IFERROR(VLOOKUP($AR$5,Ledger!C385:K385,5,0),"-")</f>
        <v>-</v>
      </c>
      <c r="AO385" s="49" t="str">
        <f>IFERROR(VLOOKUP($AR$5,Ledger!C385:K385,6,0),"-")</f>
        <v>-</v>
      </c>
      <c r="AP385" s="45">
        <f t="shared" si="78"/>
        <v>0</v>
      </c>
      <c r="AQ385" s="45" t="str">
        <f>IFERROR(VLOOKUP($AR$5,Ledger!C385:K385,9,0),"-")</f>
        <v>-</v>
      </c>
      <c r="AR385" s="45" t="str">
        <f t="shared" si="79"/>
        <v>-</v>
      </c>
      <c r="AT385" s="25" t="str">
        <f>IFERROR(VLOOKUP($BA$5,Ledger!C385:K385,2,0),"-")</f>
        <v>-</v>
      </c>
      <c r="AU385" s="49" t="str">
        <f>IFERROR(VLOOKUP($BA$5,Ledger!C385:K385,3,0),"-")</f>
        <v>-</v>
      </c>
      <c r="AV385" s="49" t="str">
        <f>IFERROR(VLOOKUP($BA$5,Ledger!C385:K385,4,0),"-")</f>
        <v>-</v>
      </c>
      <c r="AW385" s="49" t="str">
        <f>IFERROR(VLOOKUP($BA$5,Ledger!C385:K385,5,0),"-")</f>
        <v>-</v>
      </c>
      <c r="AX385" s="49" t="str">
        <f>IFERROR(VLOOKUP($BA$5,Ledger!C385:K385,6,0),"-")</f>
        <v>-</v>
      </c>
      <c r="AY385" s="45">
        <f t="shared" si="80"/>
        <v>0</v>
      </c>
      <c r="AZ385" s="45" t="str">
        <f>IFERROR(VLOOKUP($BA$5,Ledger!C385:K385,9,0),"-")</f>
        <v>-</v>
      </c>
      <c r="BA385" s="45" t="str">
        <f t="shared" si="81"/>
        <v>-</v>
      </c>
      <c r="BC385" s="25" t="str">
        <f>IFERROR(VLOOKUP($BJ$5,Ledger!C385:K385,2,0),"-")</f>
        <v>-</v>
      </c>
      <c r="BD385" s="49" t="str">
        <f>IFERROR(VLOOKUP($BJ$5,Ledger!C385:K385,3,0),"-")</f>
        <v>-</v>
      </c>
      <c r="BE385" s="49" t="str">
        <f>IFERROR(VLOOKUP($BJ$5,Ledger!C385:K385,4,0),"-")</f>
        <v>-</v>
      </c>
      <c r="BF385" s="49" t="str">
        <f>IFERROR(VLOOKUP($BJ$5,Ledger!C385:K385,5,0),"-")</f>
        <v>-</v>
      </c>
      <c r="BG385" s="49" t="str">
        <f>IFERROR(VLOOKUP($BJ$5,Ledger!C385:K385,6,0),"-")</f>
        <v>-</v>
      </c>
      <c r="BH385" s="45">
        <f t="shared" si="82"/>
        <v>0</v>
      </c>
      <c r="BI385" s="45" t="str">
        <f>IFERROR(VLOOKUP($BJ$5,Ledger!C385:K385,9,0),"-")</f>
        <v>-</v>
      </c>
      <c r="BJ385" s="45" t="str">
        <f t="shared" si="83"/>
        <v>-</v>
      </c>
    </row>
    <row r="386" spans="1:62" ht="24" x14ac:dyDescent="0.2">
      <c r="A386" s="25" t="str">
        <f>IFERROR(VLOOKUP($H$5,Ledger!C386:K386,2,0),"-")</f>
        <v>-</v>
      </c>
      <c r="B386" s="49" t="str">
        <f>IFERROR(VLOOKUP($H$5,Ledger!C386:K386,3,0),"-")</f>
        <v>-</v>
      </c>
      <c r="C386" s="49" t="str">
        <f>IFERROR(VLOOKUP($H$5,Ledger!C386:K386,4,0),"-")</f>
        <v>-</v>
      </c>
      <c r="D386" s="49" t="str">
        <f>IFERROR(VLOOKUP($H$5,Ledger!C386:K386,5,0),"-")</f>
        <v>-</v>
      </c>
      <c r="E386" s="49" t="str">
        <f>IFERROR(VLOOKUP($H$5,Ledger!C386:K386,6,0),"-")</f>
        <v>-</v>
      </c>
      <c r="F386" s="45">
        <f t="shared" si="70"/>
        <v>0</v>
      </c>
      <c r="G386" s="45" t="str">
        <f>IFERROR(VLOOKUP($H$5,Ledger!C386:K386,9,0),"-")</f>
        <v>-</v>
      </c>
      <c r="H386" s="45" t="str">
        <f t="shared" si="71"/>
        <v>-</v>
      </c>
      <c r="J386" s="25" t="str">
        <f>IFERROR(VLOOKUP($Q$5,Ledger!C386:K386,2,0),"-")</f>
        <v>-</v>
      </c>
      <c r="K386" s="49" t="str">
        <f>IFERROR(VLOOKUP($Q$5,Ledger!C386:K386,3,0),"-")</f>
        <v>-</v>
      </c>
      <c r="L386" s="49" t="str">
        <f>IFERROR(VLOOKUP($Q$5,Ledger!C386:K386,4,0),"-")</f>
        <v>-</v>
      </c>
      <c r="M386" s="49" t="str">
        <f>IFERROR(VLOOKUP($Q$5,Ledger!C386:K386,5,0),"-")</f>
        <v>-</v>
      </c>
      <c r="N386" s="49" t="str">
        <f>IFERROR(VLOOKUP($Q$5,Ledger!C386:K386,6,0),"-")</f>
        <v>-</v>
      </c>
      <c r="O386" s="45">
        <f t="shared" si="72"/>
        <v>0</v>
      </c>
      <c r="P386" s="45" t="str">
        <f>IFERROR(VLOOKUP($Q$5,Ledger!C386:K386,9,0),"-")</f>
        <v>-</v>
      </c>
      <c r="Q386" s="45" t="str">
        <f t="shared" si="73"/>
        <v>-</v>
      </c>
      <c r="S386" s="25" t="str">
        <f>IFERROR(VLOOKUP($Z$5,Ledger!C386:K386,2,0),"-")</f>
        <v>-</v>
      </c>
      <c r="T386" s="49" t="str">
        <f>IFERROR(VLOOKUP($Z$5,Ledger!C386:K386,3,0),"-")</f>
        <v>-</v>
      </c>
      <c r="U386" s="49" t="str">
        <f>IFERROR(VLOOKUP($Z$5,Ledger!C386:K386,4,0),"-")</f>
        <v>-</v>
      </c>
      <c r="V386" s="49" t="str">
        <f>IFERROR(VLOOKUP($Z$5,Ledger!C386:K386,5,0),"-")</f>
        <v>-</v>
      </c>
      <c r="W386" s="49" t="str">
        <f>IFERROR(VLOOKUP($Z$5,Ledger!C386:K386,6,0),"-")</f>
        <v>-</v>
      </c>
      <c r="X386" s="45">
        <f t="shared" si="74"/>
        <v>0</v>
      </c>
      <c r="Y386" s="45" t="str">
        <f>IFERROR(VLOOKUP($Z$5,Ledger!C386:K386,9,0),"-")</f>
        <v>-</v>
      </c>
      <c r="Z386" s="45" t="str">
        <f t="shared" si="75"/>
        <v>-</v>
      </c>
      <c r="AB386" s="25" t="str">
        <f>IFERROR(VLOOKUP($AI$5,Ledger!C386:K386,2,0),"-")</f>
        <v>-</v>
      </c>
      <c r="AC386" s="49" t="str">
        <f>IFERROR(VLOOKUP($AI$5,Ledger!C386:K386,3,0),"-")</f>
        <v>-</v>
      </c>
      <c r="AD386" s="49" t="str">
        <f>IFERROR(VLOOKUP($AI$5,Ledger!C386:K386,4,0),"-")</f>
        <v>-</v>
      </c>
      <c r="AE386" s="49" t="str">
        <f>IFERROR(VLOOKUP($AI$5,Ledger!C386:K386,5,0),"-")</f>
        <v>-</v>
      </c>
      <c r="AF386" s="49" t="str">
        <f>IFERROR(VLOOKUP($AI$5,Ledger!C386:K386,6,0),"-")</f>
        <v>-</v>
      </c>
      <c r="AG386" s="45">
        <f t="shared" si="76"/>
        <v>0</v>
      </c>
      <c r="AH386" s="45" t="str">
        <f>IFERROR(VLOOKUP($AI$5,Ledger!C386:K386,9,0),"-")</f>
        <v>-</v>
      </c>
      <c r="AI386" s="45" t="str">
        <f t="shared" si="77"/>
        <v>-</v>
      </c>
      <c r="AK386" s="25" t="str">
        <f>IFERROR(VLOOKUP($AR$5,Ledger!C386:K386,2,0),"-")</f>
        <v>-</v>
      </c>
      <c r="AL386" s="49" t="str">
        <f>IFERROR(VLOOKUP($AR$5,Ledger!C386:K386,3,0),"-")</f>
        <v>-</v>
      </c>
      <c r="AM386" s="49" t="str">
        <f>IFERROR(VLOOKUP($AR$5,Ledger!C386:K386,4,0),"-")</f>
        <v>-</v>
      </c>
      <c r="AN386" s="49" t="str">
        <f>IFERROR(VLOOKUP($AR$5,Ledger!C386:K386,5,0),"-")</f>
        <v>-</v>
      </c>
      <c r="AO386" s="49" t="str">
        <f>IFERROR(VLOOKUP($AR$5,Ledger!C386:K386,6,0),"-")</f>
        <v>-</v>
      </c>
      <c r="AP386" s="45">
        <f t="shared" si="78"/>
        <v>0</v>
      </c>
      <c r="AQ386" s="45" t="str">
        <f>IFERROR(VLOOKUP($AR$5,Ledger!C386:K386,9,0),"-")</f>
        <v>-</v>
      </c>
      <c r="AR386" s="45" t="str">
        <f t="shared" si="79"/>
        <v>-</v>
      </c>
      <c r="AT386" s="25" t="str">
        <f>IFERROR(VLOOKUP($BA$5,Ledger!C386:K386,2,0),"-")</f>
        <v>-</v>
      </c>
      <c r="AU386" s="49" t="str">
        <f>IFERROR(VLOOKUP($BA$5,Ledger!C386:K386,3,0),"-")</f>
        <v>-</v>
      </c>
      <c r="AV386" s="49" t="str">
        <f>IFERROR(VLOOKUP($BA$5,Ledger!C386:K386,4,0),"-")</f>
        <v>-</v>
      </c>
      <c r="AW386" s="49" t="str">
        <f>IFERROR(VLOOKUP($BA$5,Ledger!C386:K386,5,0),"-")</f>
        <v>-</v>
      </c>
      <c r="AX386" s="49" t="str">
        <f>IFERROR(VLOOKUP($BA$5,Ledger!C386:K386,6,0),"-")</f>
        <v>-</v>
      </c>
      <c r="AY386" s="45">
        <f t="shared" si="80"/>
        <v>0</v>
      </c>
      <c r="AZ386" s="45" t="str">
        <f>IFERROR(VLOOKUP($BA$5,Ledger!C386:K386,9,0),"-")</f>
        <v>-</v>
      </c>
      <c r="BA386" s="45" t="str">
        <f t="shared" si="81"/>
        <v>-</v>
      </c>
      <c r="BC386" s="25" t="str">
        <f>IFERROR(VLOOKUP($BJ$5,Ledger!C386:K386,2,0),"-")</f>
        <v>-</v>
      </c>
      <c r="BD386" s="49" t="str">
        <f>IFERROR(VLOOKUP($BJ$5,Ledger!C386:K386,3,0),"-")</f>
        <v>-</v>
      </c>
      <c r="BE386" s="49" t="str">
        <f>IFERROR(VLOOKUP($BJ$5,Ledger!C386:K386,4,0),"-")</f>
        <v>-</v>
      </c>
      <c r="BF386" s="49" t="str">
        <f>IFERROR(VLOOKUP($BJ$5,Ledger!C386:K386,5,0),"-")</f>
        <v>-</v>
      </c>
      <c r="BG386" s="49" t="str">
        <f>IFERROR(VLOOKUP($BJ$5,Ledger!C386:K386,6,0),"-")</f>
        <v>-</v>
      </c>
      <c r="BH386" s="45">
        <f t="shared" si="82"/>
        <v>0</v>
      </c>
      <c r="BI386" s="45" t="str">
        <f>IFERROR(VLOOKUP($BJ$5,Ledger!C386:K386,9,0),"-")</f>
        <v>-</v>
      </c>
      <c r="BJ386" s="45" t="str">
        <f t="shared" si="83"/>
        <v>-</v>
      </c>
    </row>
    <row r="387" spans="1:62" ht="24" x14ac:dyDescent="0.2">
      <c r="A387" s="25" t="str">
        <f>IFERROR(VLOOKUP($H$5,Ledger!C387:K387,2,0),"-")</f>
        <v>-</v>
      </c>
      <c r="B387" s="49" t="str">
        <f>IFERROR(VLOOKUP($H$5,Ledger!C387:K387,3,0),"-")</f>
        <v>-</v>
      </c>
      <c r="C387" s="49" t="str">
        <f>IFERROR(VLOOKUP($H$5,Ledger!C387:K387,4,0),"-")</f>
        <v>-</v>
      </c>
      <c r="D387" s="49" t="str">
        <f>IFERROR(VLOOKUP($H$5,Ledger!C387:K387,5,0),"-")</f>
        <v>-</v>
      </c>
      <c r="E387" s="49" t="str">
        <f>IFERROR(VLOOKUP($H$5,Ledger!C387:K387,6,0),"-")</f>
        <v>-</v>
      </c>
      <c r="F387" s="45">
        <f t="shared" si="70"/>
        <v>0</v>
      </c>
      <c r="G387" s="45" t="str">
        <f>IFERROR(VLOOKUP($H$5,Ledger!C387:K387,9,0),"-")</f>
        <v>-</v>
      </c>
      <c r="H387" s="45" t="str">
        <f t="shared" si="71"/>
        <v>-</v>
      </c>
      <c r="J387" s="25" t="str">
        <f>IFERROR(VLOOKUP($Q$5,Ledger!C387:K387,2,0),"-")</f>
        <v>-</v>
      </c>
      <c r="K387" s="49" t="str">
        <f>IFERROR(VLOOKUP($Q$5,Ledger!C387:K387,3,0),"-")</f>
        <v>-</v>
      </c>
      <c r="L387" s="49" t="str">
        <f>IFERROR(VLOOKUP($Q$5,Ledger!C387:K387,4,0),"-")</f>
        <v>-</v>
      </c>
      <c r="M387" s="49" t="str">
        <f>IFERROR(VLOOKUP($Q$5,Ledger!C387:K387,5,0),"-")</f>
        <v>-</v>
      </c>
      <c r="N387" s="49" t="str">
        <f>IFERROR(VLOOKUP($Q$5,Ledger!C387:K387,6,0),"-")</f>
        <v>-</v>
      </c>
      <c r="O387" s="45">
        <f t="shared" si="72"/>
        <v>0</v>
      </c>
      <c r="P387" s="45" t="str">
        <f>IFERROR(VLOOKUP($Q$5,Ledger!C387:K387,9,0),"-")</f>
        <v>-</v>
      </c>
      <c r="Q387" s="45" t="str">
        <f t="shared" si="73"/>
        <v>-</v>
      </c>
      <c r="S387" s="25" t="str">
        <f>IFERROR(VLOOKUP($Z$5,Ledger!C387:K387,2,0),"-")</f>
        <v>-</v>
      </c>
      <c r="T387" s="49" t="str">
        <f>IFERROR(VLOOKUP($Z$5,Ledger!C387:K387,3,0),"-")</f>
        <v>-</v>
      </c>
      <c r="U387" s="49" t="str">
        <f>IFERROR(VLOOKUP($Z$5,Ledger!C387:K387,4,0),"-")</f>
        <v>-</v>
      </c>
      <c r="V387" s="49" t="str">
        <f>IFERROR(VLOOKUP($Z$5,Ledger!C387:K387,5,0),"-")</f>
        <v>-</v>
      </c>
      <c r="W387" s="49" t="str">
        <f>IFERROR(VLOOKUP($Z$5,Ledger!C387:K387,6,0),"-")</f>
        <v>-</v>
      </c>
      <c r="X387" s="45">
        <f t="shared" si="74"/>
        <v>0</v>
      </c>
      <c r="Y387" s="45" t="str">
        <f>IFERROR(VLOOKUP($Z$5,Ledger!C387:K387,9,0),"-")</f>
        <v>-</v>
      </c>
      <c r="Z387" s="45" t="str">
        <f t="shared" si="75"/>
        <v>-</v>
      </c>
      <c r="AB387" s="25" t="str">
        <f>IFERROR(VLOOKUP($AI$5,Ledger!C387:K387,2,0),"-")</f>
        <v>-</v>
      </c>
      <c r="AC387" s="49" t="str">
        <f>IFERROR(VLOOKUP($AI$5,Ledger!C387:K387,3,0),"-")</f>
        <v>-</v>
      </c>
      <c r="AD387" s="49" t="str">
        <f>IFERROR(VLOOKUP($AI$5,Ledger!C387:K387,4,0),"-")</f>
        <v>-</v>
      </c>
      <c r="AE387" s="49" t="str">
        <f>IFERROR(VLOOKUP($AI$5,Ledger!C387:K387,5,0),"-")</f>
        <v>-</v>
      </c>
      <c r="AF387" s="49" t="str">
        <f>IFERROR(VLOOKUP($AI$5,Ledger!C387:K387,6,0),"-")</f>
        <v>-</v>
      </c>
      <c r="AG387" s="45">
        <f t="shared" si="76"/>
        <v>0</v>
      </c>
      <c r="AH387" s="45" t="str">
        <f>IFERROR(VLOOKUP($AI$5,Ledger!C387:K387,9,0),"-")</f>
        <v>-</v>
      </c>
      <c r="AI387" s="45" t="str">
        <f t="shared" si="77"/>
        <v>-</v>
      </c>
      <c r="AK387" s="25" t="str">
        <f>IFERROR(VLOOKUP($AR$5,Ledger!C387:K387,2,0),"-")</f>
        <v>-</v>
      </c>
      <c r="AL387" s="49" t="str">
        <f>IFERROR(VLOOKUP($AR$5,Ledger!C387:K387,3,0),"-")</f>
        <v>-</v>
      </c>
      <c r="AM387" s="49" t="str">
        <f>IFERROR(VLOOKUP($AR$5,Ledger!C387:K387,4,0),"-")</f>
        <v>-</v>
      </c>
      <c r="AN387" s="49" t="str">
        <f>IFERROR(VLOOKUP($AR$5,Ledger!C387:K387,5,0),"-")</f>
        <v>-</v>
      </c>
      <c r="AO387" s="49" t="str">
        <f>IFERROR(VLOOKUP($AR$5,Ledger!C387:K387,6,0),"-")</f>
        <v>-</v>
      </c>
      <c r="AP387" s="45">
        <f t="shared" si="78"/>
        <v>0</v>
      </c>
      <c r="AQ387" s="45" t="str">
        <f>IFERROR(VLOOKUP($AR$5,Ledger!C387:K387,9,0),"-")</f>
        <v>-</v>
      </c>
      <c r="AR387" s="45" t="str">
        <f t="shared" si="79"/>
        <v>-</v>
      </c>
      <c r="AT387" s="25" t="str">
        <f>IFERROR(VLOOKUP($BA$5,Ledger!C387:K387,2,0),"-")</f>
        <v>-</v>
      </c>
      <c r="AU387" s="49" t="str">
        <f>IFERROR(VLOOKUP($BA$5,Ledger!C387:K387,3,0),"-")</f>
        <v>-</v>
      </c>
      <c r="AV387" s="49" t="str">
        <f>IFERROR(VLOOKUP($BA$5,Ledger!C387:K387,4,0),"-")</f>
        <v>-</v>
      </c>
      <c r="AW387" s="49" t="str">
        <f>IFERROR(VLOOKUP($BA$5,Ledger!C387:K387,5,0),"-")</f>
        <v>-</v>
      </c>
      <c r="AX387" s="49" t="str">
        <f>IFERROR(VLOOKUP($BA$5,Ledger!C387:K387,6,0),"-")</f>
        <v>-</v>
      </c>
      <c r="AY387" s="45">
        <f t="shared" si="80"/>
        <v>0</v>
      </c>
      <c r="AZ387" s="45" t="str">
        <f>IFERROR(VLOOKUP($BA$5,Ledger!C387:K387,9,0),"-")</f>
        <v>-</v>
      </c>
      <c r="BA387" s="45" t="str">
        <f t="shared" si="81"/>
        <v>-</v>
      </c>
      <c r="BC387" s="25" t="str">
        <f>IFERROR(VLOOKUP($BJ$5,Ledger!C387:K387,2,0),"-")</f>
        <v>-</v>
      </c>
      <c r="BD387" s="49" t="str">
        <f>IFERROR(VLOOKUP($BJ$5,Ledger!C387:K387,3,0),"-")</f>
        <v>-</v>
      </c>
      <c r="BE387" s="49" t="str">
        <f>IFERROR(VLOOKUP($BJ$5,Ledger!C387:K387,4,0),"-")</f>
        <v>-</v>
      </c>
      <c r="BF387" s="49" t="str">
        <f>IFERROR(VLOOKUP($BJ$5,Ledger!C387:K387,5,0),"-")</f>
        <v>-</v>
      </c>
      <c r="BG387" s="49" t="str">
        <f>IFERROR(VLOOKUP($BJ$5,Ledger!C387:K387,6,0),"-")</f>
        <v>-</v>
      </c>
      <c r="BH387" s="45">
        <f t="shared" si="82"/>
        <v>0</v>
      </c>
      <c r="BI387" s="45" t="str">
        <f>IFERROR(VLOOKUP($BJ$5,Ledger!C387:K387,9,0),"-")</f>
        <v>-</v>
      </c>
      <c r="BJ387" s="45" t="str">
        <f t="shared" si="83"/>
        <v>-</v>
      </c>
    </row>
    <row r="388" spans="1:62" ht="24" x14ac:dyDescent="0.2">
      <c r="A388" s="25" t="str">
        <f>IFERROR(VLOOKUP($H$5,Ledger!C388:K388,2,0),"-")</f>
        <v>-</v>
      </c>
      <c r="B388" s="49" t="str">
        <f>IFERROR(VLOOKUP($H$5,Ledger!C388:K388,3,0),"-")</f>
        <v>-</v>
      </c>
      <c r="C388" s="49" t="str">
        <f>IFERROR(VLOOKUP($H$5,Ledger!C388:K388,4,0),"-")</f>
        <v>-</v>
      </c>
      <c r="D388" s="49" t="str">
        <f>IFERROR(VLOOKUP($H$5,Ledger!C388:K388,5,0),"-")</f>
        <v>-</v>
      </c>
      <c r="E388" s="49" t="str">
        <f>IFERROR(VLOOKUP($H$5,Ledger!C388:K388,6,0),"-")</f>
        <v>-</v>
      </c>
      <c r="F388" s="45">
        <f t="shared" si="70"/>
        <v>0</v>
      </c>
      <c r="G388" s="45" t="str">
        <f>IFERROR(VLOOKUP($H$5,Ledger!C388:K388,9,0),"-")</f>
        <v>-</v>
      </c>
      <c r="H388" s="45" t="str">
        <f t="shared" si="71"/>
        <v>-</v>
      </c>
      <c r="J388" s="25" t="str">
        <f>IFERROR(VLOOKUP($Q$5,Ledger!C388:K388,2,0),"-")</f>
        <v>-</v>
      </c>
      <c r="K388" s="49" t="str">
        <f>IFERROR(VLOOKUP($Q$5,Ledger!C388:K388,3,0),"-")</f>
        <v>-</v>
      </c>
      <c r="L388" s="49" t="str">
        <f>IFERROR(VLOOKUP($Q$5,Ledger!C388:K388,4,0),"-")</f>
        <v>-</v>
      </c>
      <c r="M388" s="49" t="str">
        <f>IFERROR(VLOOKUP($Q$5,Ledger!C388:K388,5,0),"-")</f>
        <v>-</v>
      </c>
      <c r="N388" s="49" t="str">
        <f>IFERROR(VLOOKUP($Q$5,Ledger!C388:K388,6,0),"-")</f>
        <v>-</v>
      </c>
      <c r="O388" s="45">
        <f t="shared" si="72"/>
        <v>0</v>
      </c>
      <c r="P388" s="45" t="str">
        <f>IFERROR(VLOOKUP($Q$5,Ledger!C388:K388,9,0),"-")</f>
        <v>-</v>
      </c>
      <c r="Q388" s="45" t="str">
        <f t="shared" si="73"/>
        <v>-</v>
      </c>
      <c r="S388" s="25" t="str">
        <f>IFERROR(VLOOKUP($Z$5,Ledger!C388:K388,2,0),"-")</f>
        <v>-</v>
      </c>
      <c r="T388" s="49" t="str">
        <f>IFERROR(VLOOKUP($Z$5,Ledger!C388:K388,3,0),"-")</f>
        <v>-</v>
      </c>
      <c r="U388" s="49" t="str">
        <f>IFERROR(VLOOKUP($Z$5,Ledger!C388:K388,4,0),"-")</f>
        <v>-</v>
      </c>
      <c r="V388" s="49" t="str">
        <f>IFERROR(VLOOKUP($Z$5,Ledger!C388:K388,5,0),"-")</f>
        <v>-</v>
      </c>
      <c r="W388" s="49" t="str">
        <f>IFERROR(VLOOKUP($Z$5,Ledger!C388:K388,6,0),"-")</f>
        <v>-</v>
      </c>
      <c r="X388" s="45">
        <f t="shared" si="74"/>
        <v>0</v>
      </c>
      <c r="Y388" s="45" t="str">
        <f>IFERROR(VLOOKUP($Z$5,Ledger!C388:K388,9,0),"-")</f>
        <v>-</v>
      </c>
      <c r="Z388" s="45" t="str">
        <f t="shared" si="75"/>
        <v>-</v>
      </c>
      <c r="AB388" s="25" t="str">
        <f>IFERROR(VLOOKUP($AI$5,Ledger!C388:K388,2,0),"-")</f>
        <v>-</v>
      </c>
      <c r="AC388" s="49" t="str">
        <f>IFERROR(VLOOKUP($AI$5,Ledger!C388:K388,3,0),"-")</f>
        <v>-</v>
      </c>
      <c r="AD388" s="49" t="str">
        <f>IFERROR(VLOOKUP($AI$5,Ledger!C388:K388,4,0),"-")</f>
        <v>-</v>
      </c>
      <c r="AE388" s="49" t="str">
        <f>IFERROR(VLOOKUP($AI$5,Ledger!C388:K388,5,0),"-")</f>
        <v>-</v>
      </c>
      <c r="AF388" s="49" t="str">
        <f>IFERROR(VLOOKUP($AI$5,Ledger!C388:K388,6,0),"-")</f>
        <v>-</v>
      </c>
      <c r="AG388" s="45">
        <f t="shared" si="76"/>
        <v>0</v>
      </c>
      <c r="AH388" s="45" t="str">
        <f>IFERROR(VLOOKUP($AI$5,Ledger!C388:K388,9,0),"-")</f>
        <v>-</v>
      </c>
      <c r="AI388" s="45" t="str">
        <f t="shared" si="77"/>
        <v>-</v>
      </c>
      <c r="AK388" s="25" t="str">
        <f>IFERROR(VLOOKUP($AR$5,Ledger!C388:K388,2,0),"-")</f>
        <v>-</v>
      </c>
      <c r="AL388" s="49" t="str">
        <f>IFERROR(VLOOKUP($AR$5,Ledger!C388:K388,3,0),"-")</f>
        <v>-</v>
      </c>
      <c r="AM388" s="49" t="str">
        <f>IFERROR(VLOOKUP($AR$5,Ledger!C388:K388,4,0),"-")</f>
        <v>-</v>
      </c>
      <c r="AN388" s="49" t="str">
        <f>IFERROR(VLOOKUP($AR$5,Ledger!C388:K388,5,0),"-")</f>
        <v>-</v>
      </c>
      <c r="AO388" s="49" t="str">
        <f>IFERROR(VLOOKUP($AR$5,Ledger!C388:K388,6,0),"-")</f>
        <v>-</v>
      </c>
      <c r="AP388" s="45">
        <f t="shared" si="78"/>
        <v>0</v>
      </c>
      <c r="AQ388" s="45" t="str">
        <f>IFERROR(VLOOKUP($AR$5,Ledger!C388:K388,9,0),"-")</f>
        <v>-</v>
      </c>
      <c r="AR388" s="45" t="str">
        <f t="shared" si="79"/>
        <v>-</v>
      </c>
      <c r="AT388" s="25" t="str">
        <f>IFERROR(VLOOKUP($BA$5,Ledger!C388:K388,2,0),"-")</f>
        <v>-</v>
      </c>
      <c r="AU388" s="49" t="str">
        <f>IFERROR(VLOOKUP($BA$5,Ledger!C388:K388,3,0),"-")</f>
        <v>-</v>
      </c>
      <c r="AV388" s="49" t="str">
        <f>IFERROR(VLOOKUP($BA$5,Ledger!C388:K388,4,0),"-")</f>
        <v>-</v>
      </c>
      <c r="AW388" s="49" t="str">
        <f>IFERROR(VLOOKUP($BA$5,Ledger!C388:K388,5,0),"-")</f>
        <v>-</v>
      </c>
      <c r="AX388" s="49" t="str">
        <f>IFERROR(VLOOKUP($BA$5,Ledger!C388:K388,6,0),"-")</f>
        <v>-</v>
      </c>
      <c r="AY388" s="45">
        <f t="shared" si="80"/>
        <v>0</v>
      </c>
      <c r="AZ388" s="45" t="str">
        <f>IFERROR(VLOOKUP($BA$5,Ledger!C388:K388,9,0),"-")</f>
        <v>-</v>
      </c>
      <c r="BA388" s="45" t="str">
        <f t="shared" si="81"/>
        <v>-</v>
      </c>
      <c r="BC388" s="25" t="str">
        <f>IFERROR(VLOOKUP($BJ$5,Ledger!C388:K388,2,0),"-")</f>
        <v>-</v>
      </c>
      <c r="BD388" s="49" t="str">
        <f>IFERROR(VLOOKUP($BJ$5,Ledger!C388:K388,3,0),"-")</f>
        <v>-</v>
      </c>
      <c r="BE388" s="49" t="str">
        <f>IFERROR(VLOOKUP($BJ$5,Ledger!C388:K388,4,0),"-")</f>
        <v>-</v>
      </c>
      <c r="BF388" s="49" t="str">
        <f>IFERROR(VLOOKUP($BJ$5,Ledger!C388:K388,5,0),"-")</f>
        <v>-</v>
      </c>
      <c r="BG388" s="49" t="str">
        <f>IFERROR(VLOOKUP($BJ$5,Ledger!C388:K388,6,0),"-")</f>
        <v>-</v>
      </c>
      <c r="BH388" s="45">
        <f t="shared" si="82"/>
        <v>0</v>
      </c>
      <c r="BI388" s="45" t="str">
        <f>IFERROR(VLOOKUP($BJ$5,Ledger!C388:K388,9,0),"-")</f>
        <v>-</v>
      </c>
      <c r="BJ388" s="45" t="str">
        <f t="shared" si="83"/>
        <v>-</v>
      </c>
    </row>
    <row r="389" spans="1:62" ht="24" x14ac:dyDescent="0.2">
      <c r="A389" s="25" t="str">
        <f>IFERROR(VLOOKUP($H$5,Ledger!C389:K389,2,0),"-")</f>
        <v>-</v>
      </c>
      <c r="B389" s="49" t="str">
        <f>IFERROR(VLOOKUP($H$5,Ledger!C389:K389,3,0),"-")</f>
        <v>-</v>
      </c>
      <c r="C389" s="49" t="str">
        <f>IFERROR(VLOOKUP($H$5,Ledger!C389:K389,4,0),"-")</f>
        <v>-</v>
      </c>
      <c r="D389" s="49" t="str">
        <f>IFERROR(VLOOKUP($H$5,Ledger!C389:K389,5,0),"-")</f>
        <v>-</v>
      </c>
      <c r="E389" s="49" t="str">
        <f>IFERROR(VLOOKUP($H$5,Ledger!C389:K389,6,0),"-")</f>
        <v>-</v>
      </c>
      <c r="F389" s="45">
        <f t="shared" si="70"/>
        <v>0</v>
      </c>
      <c r="G389" s="45" t="str">
        <f>IFERROR(VLOOKUP($H$5,Ledger!C389:K389,9,0),"-")</f>
        <v>-</v>
      </c>
      <c r="H389" s="45" t="str">
        <f t="shared" si="71"/>
        <v>-</v>
      </c>
      <c r="J389" s="25" t="str">
        <f>IFERROR(VLOOKUP($Q$5,Ledger!C389:K389,2,0),"-")</f>
        <v>-</v>
      </c>
      <c r="K389" s="49" t="str">
        <f>IFERROR(VLOOKUP($Q$5,Ledger!C389:K389,3,0),"-")</f>
        <v>-</v>
      </c>
      <c r="L389" s="49" t="str">
        <f>IFERROR(VLOOKUP($Q$5,Ledger!C389:K389,4,0),"-")</f>
        <v>-</v>
      </c>
      <c r="M389" s="49" t="str">
        <f>IFERROR(VLOOKUP($Q$5,Ledger!C389:K389,5,0),"-")</f>
        <v>-</v>
      </c>
      <c r="N389" s="49" t="str">
        <f>IFERROR(VLOOKUP($Q$5,Ledger!C389:K389,6,0),"-")</f>
        <v>-</v>
      </c>
      <c r="O389" s="45">
        <f t="shared" si="72"/>
        <v>0</v>
      </c>
      <c r="P389" s="45" t="str">
        <f>IFERROR(VLOOKUP($Q$5,Ledger!C389:K389,9,0),"-")</f>
        <v>-</v>
      </c>
      <c r="Q389" s="45" t="str">
        <f t="shared" si="73"/>
        <v>-</v>
      </c>
      <c r="S389" s="25" t="str">
        <f>IFERROR(VLOOKUP($Z$5,Ledger!C389:K389,2,0),"-")</f>
        <v>-</v>
      </c>
      <c r="T389" s="49" t="str">
        <f>IFERROR(VLOOKUP($Z$5,Ledger!C389:K389,3,0),"-")</f>
        <v>-</v>
      </c>
      <c r="U389" s="49" t="str">
        <f>IFERROR(VLOOKUP($Z$5,Ledger!C389:K389,4,0),"-")</f>
        <v>-</v>
      </c>
      <c r="V389" s="49" t="str">
        <f>IFERROR(VLOOKUP($Z$5,Ledger!C389:K389,5,0),"-")</f>
        <v>-</v>
      </c>
      <c r="W389" s="49" t="str">
        <f>IFERROR(VLOOKUP($Z$5,Ledger!C389:K389,6,0),"-")</f>
        <v>-</v>
      </c>
      <c r="X389" s="45">
        <f t="shared" si="74"/>
        <v>0</v>
      </c>
      <c r="Y389" s="45" t="str">
        <f>IFERROR(VLOOKUP($Z$5,Ledger!C389:K389,9,0),"-")</f>
        <v>-</v>
      </c>
      <c r="Z389" s="45" t="str">
        <f t="shared" si="75"/>
        <v>-</v>
      </c>
      <c r="AB389" s="25" t="str">
        <f>IFERROR(VLOOKUP($AI$5,Ledger!C389:K389,2,0),"-")</f>
        <v>-</v>
      </c>
      <c r="AC389" s="49" t="str">
        <f>IFERROR(VLOOKUP($AI$5,Ledger!C389:K389,3,0),"-")</f>
        <v>-</v>
      </c>
      <c r="AD389" s="49" t="str">
        <f>IFERROR(VLOOKUP($AI$5,Ledger!C389:K389,4,0),"-")</f>
        <v>-</v>
      </c>
      <c r="AE389" s="49" t="str">
        <f>IFERROR(VLOOKUP($AI$5,Ledger!C389:K389,5,0),"-")</f>
        <v>-</v>
      </c>
      <c r="AF389" s="49" t="str">
        <f>IFERROR(VLOOKUP($AI$5,Ledger!C389:K389,6,0),"-")</f>
        <v>-</v>
      </c>
      <c r="AG389" s="45">
        <f t="shared" si="76"/>
        <v>0</v>
      </c>
      <c r="AH389" s="45" t="str">
        <f>IFERROR(VLOOKUP($AI$5,Ledger!C389:K389,9,0),"-")</f>
        <v>-</v>
      </c>
      <c r="AI389" s="45" t="str">
        <f t="shared" si="77"/>
        <v>-</v>
      </c>
      <c r="AK389" s="25" t="str">
        <f>IFERROR(VLOOKUP($AR$5,Ledger!C389:K389,2,0),"-")</f>
        <v>-</v>
      </c>
      <c r="AL389" s="49" t="str">
        <f>IFERROR(VLOOKUP($AR$5,Ledger!C389:K389,3,0),"-")</f>
        <v>-</v>
      </c>
      <c r="AM389" s="49" t="str">
        <f>IFERROR(VLOOKUP($AR$5,Ledger!C389:K389,4,0),"-")</f>
        <v>-</v>
      </c>
      <c r="AN389" s="49" t="str">
        <f>IFERROR(VLOOKUP($AR$5,Ledger!C389:K389,5,0),"-")</f>
        <v>-</v>
      </c>
      <c r="AO389" s="49" t="str">
        <f>IFERROR(VLOOKUP($AR$5,Ledger!C389:K389,6,0),"-")</f>
        <v>-</v>
      </c>
      <c r="AP389" s="45">
        <f t="shared" si="78"/>
        <v>0</v>
      </c>
      <c r="AQ389" s="45" t="str">
        <f>IFERROR(VLOOKUP($AR$5,Ledger!C389:K389,9,0),"-")</f>
        <v>-</v>
      </c>
      <c r="AR389" s="45" t="str">
        <f t="shared" si="79"/>
        <v>-</v>
      </c>
      <c r="AT389" s="25" t="str">
        <f>IFERROR(VLOOKUP($BA$5,Ledger!C389:K389,2,0),"-")</f>
        <v>-</v>
      </c>
      <c r="AU389" s="49" t="str">
        <f>IFERROR(VLOOKUP($BA$5,Ledger!C389:K389,3,0),"-")</f>
        <v>-</v>
      </c>
      <c r="AV389" s="49" t="str">
        <f>IFERROR(VLOOKUP($BA$5,Ledger!C389:K389,4,0),"-")</f>
        <v>-</v>
      </c>
      <c r="AW389" s="49" t="str">
        <f>IFERROR(VLOOKUP($BA$5,Ledger!C389:K389,5,0),"-")</f>
        <v>-</v>
      </c>
      <c r="AX389" s="49" t="str">
        <f>IFERROR(VLOOKUP($BA$5,Ledger!C389:K389,6,0),"-")</f>
        <v>-</v>
      </c>
      <c r="AY389" s="45">
        <f t="shared" si="80"/>
        <v>0</v>
      </c>
      <c r="AZ389" s="45" t="str">
        <f>IFERROR(VLOOKUP($BA$5,Ledger!C389:K389,9,0),"-")</f>
        <v>-</v>
      </c>
      <c r="BA389" s="45" t="str">
        <f t="shared" si="81"/>
        <v>-</v>
      </c>
      <c r="BC389" s="25" t="str">
        <f>IFERROR(VLOOKUP($BJ$5,Ledger!C389:K389,2,0),"-")</f>
        <v>-</v>
      </c>
      <c r="BD389" s="49" t="str">
        <f>IFERROR(VLOOKUP($BJ$5,Ledger!C389:K389,3,0),"-")</f>
        <v>-</v>
      </c>
      <c r="BE389" s="49" t="str">
        <f>IFERROR(VLOOKUP($BJ$5,Ledger!C389:K389,4,0),"-")</f>
        <v>-</v>
      </c>
      <c r="BF389" s="49" t="str">
        <f>IFERROR(VLOOKUP($BJ$5,Ledger!C389:K389,5,0),"-")</f>
        <v>-</v>
      </c>
      <c r="BG389" s="49" t="str">
        <f>IFERROR(VLOOKUP($BJ$5,Ledger!C389:K389,6,0),"-")</f>
        <v>-</v>
      </c>
      <c r="BH389" s="45">
        <f t="shared" si="82"/>
        <v>0</v>
      </c>
      <c r="BI389" s="45" t="str">
        <f>IFERROR(VLOOKUP($BJ$5,Ledger!C389:K389,9,0),"-")</f>
        <v>-</v>
      </c>
      <c r="BJ389" s="45" t="str">
        <f t="shared" si="83"/>
        <v>-</v>
      </c>
    </row>
    <row r="390" spans="1:62" ht="24" x14ac:dyDescent="0.2">
      <c r="A390" s="25" t="str">
        <f>IFERROR(VLOOKUP($H$5,Ledger!C390:K390,2,0),"-")</f>
        <v>-</v>
      </c>
      <c r="B390" s="49" t="str">
        <f>IFERROR(VLOOKUP($H$5,Ledger!C390:K390,3,0),"-")</f>
        <v>-</v>
      </c>
      <c r="C390" s="49" t="str">
        <f>IFERROR(VLOOKUP($H$5,Ledger!C390:K390,4,0),"-")</f>
        <v>-</v>
      </c>
      <c r="D390" s="49" t="str">
        <f>IFERROR(VLOOKUP($H$5,Ledger!C390:K390,5,0),"-")</f>
        <v>-</v>
      </c>
      <c r="E390" s="49" t="str">
        <f>IFERROR(VLOOKUP($H$5,Ledger!C390:K390,6,0),"-")</f>
        <v>-</v>
      </c>
      <c r="F390" s="45">
        <f t="shared" si="70"/>
        <v>0</v>
      </c>
      <c r="G390" s="45" t="str">
        <f>IFERROR(VLOOKUP($H$5,Ledger!C390:K390,9,0),"-")</f>
        <v>-</v>
      </c>
      <c r="H390" s="45" t="str">
        <f t="shared" si="71"/>
        <v>-</v>
      </c>
      <c r="J390" s="25" t="str">
        <f>IFERROR(VLOOKUP($Q$5,Ledger!C390:K390,2,0),"-")</f>
        <v>-</v>
      </c>
      <c r="K390" s="49" t="str">
        <f>IFERROR(VLOOKUP($Q$5,Ledger!C390:K390,3,0),"-")</f>
        <v>-</v>
      </c>
      <c r="L390" s="49" t="str">
        <f>IFERROR(VLOOKUP($Q$5,Ledger!C390:K390,4,0),"-")</f>
        <v>-</v>
      </c>
      <c r="M390" s="49" t="str">
        <f>IFERROR(VLOOKUP($Q$5,Ledger!C390:K390,5,0),"-")</f>
        <v>-</v>
      </c>
      <c r="N390" s="49" t="str">
        <f>IFERROR(VLOOKUP($Q$5,Ledger!C390:K390,6,0),"-")</f>
        <v>-</v>
      </c>
      <c r="O390" s="45">
        <f t="shared" si="72"/>
        <v>0</v>
      </c>
      <c r="P390" s="45" t="str">
        <f>IFERROR(VLOOKUP($Q$5,Ledger!C390:K390,9,0),"-")</f>
        <v>-</v>
      </c>
      <c r="Q390" s="45" t="str">
        <f t="shared" si="73"/>
        <v>-</v>
      </c>
      <c r="S390" s="25" t="str">
        <f>IFERROR(VLOOKUP($Z$5,Ledger!C390:K390,2,0),"-")</f>
        <v>-</v>
      </c>
      <c r="T390" s="49" t="str">
        <f>IFERROR(VLOOKUP($Z$5,Ledger!C390:K390,3,0),"-")</f>
        <v>-</v>
      </c>
      <c r="U390" s="49" t="str">
        <f>IFERROR(VLOOKUP($Z$5,Ledger!C390:K390,4,0),"-")</f>
        <v>-</v>
      </c>
      <c r="V390" s="49" t="str">
        <f>IFERROR(VLOOKUP($Z$5,Ledger!C390:K390,5,0),"-")</f>
        <v>-</v>
      </c>
      <c r="W390" s="49" t="str">
        <f>IFERROR(VLOOKUP($Z$5,Ledger!C390:K390,6,0),"-")</f>
        <v>-</v>
      </c>
      <c r="X390" s="45">
        <f t="shared" si="74"/>
        <v>0</v>
      </c>
      <c r="Y390" s="45" t="str">
        <f>IFERROR(VLOOKUP($Z$5,Ledger!C390:K390,9,0),"-")</f>
        <v>-</v>
      </c>
      <c r="Z390" s="45" t="str">
        <f t="shared" si="75"/>
        <v>-</v>
      </c>
      <c r="AB390" s="25" t="str">
        <f>IFERROR(VLOOKUP($AI$5,Ledger!C390:K390,2,0),"-")</f>
        <v>-</v>
      </c>
      <c r="AC390" s="49" t="str">
        <f>IFERROR(VLOOKUP($AI$5,Ledger!C390:K390,3,0),"-")</f>
        <v>-</v>
      </c>
      <c r="AD390" s="49" t="str">
        <f>IFERROR(VLOOKUP($AI$5,Ledger!C390:K390,4,0),"-")</f>
        <v>-</v>
      </c>
      <c r="AE390" s="49" t="str">
        <f>IFERROR(VLOOKUP($AI$5,Ledger!C390:K390,5,0),"-")</f>
        <v>-</v>
      </c>
      <c r="AF390" s="49" t="str">
        <f>IFERROR(VLOOKUP($AI$5,Ledger!C390:K390,6,0),"-")</f>
        <v>-</v>
      </c>
      <c r="AG390" s="45">
        <f t="shared" si="76"/>
        <v>0</v>
      </c>
      <c r="AH390" s="45" t="str">
        <f>IFERROR(VLOOKUP($AI$5,Ledger!C390:K390,9,0),"-")</f>
        <v>-</v>
      </c>
      <c r="AI390" s="45" t="str">
        <f t="shared" si="77"/>
        <v>-</v>
      </c>
      <c r="AK390" s="25" t="str">
        <f>IFERROR(VLOOKUP($AR$5,Ledger!C390:K390,2,0),"-")</f>
        <v>-</v>
      </c>
      <c r="AL390" s="49" t="str">
        <f>IFERROR(VLOOKUP($AR$5,Ledger!C390:K390,3,0),"-")</f>
        <v>-</v>
      </c>
      <c r="AM390" s="49" t="str">
        <f>IFERROR(VLOOKUP($AR$5,Ledger!C390:K390,4,0),"-")</f>
        <v>-</v>
      </c>
      <c r="AN390" s="49" t="str">
        <f>IFERROR(VLOOKUP($AR$5,Ledger!C390:K390,5,0),"-")</f>
        <v>-</v>
      </c>
      <c r="AO390" s="49" t="str">
        <f>IFERROR(VLOOKUP($AR$5,Ledger!C390:K390,6,0),"-")</f>
        <v>-</v>
      </c>
      <c r="AP390" s="45">
        <f t="shared" si="78"/>
        <v>0</v>
      </c>
      <c r="AQ390" s="45" t="str">
        <f>IFERROR(VLOOKUP($AR$5,Ledger!C390:K390,9,0),"-")</f>
        <v>-</v>
      </c>
      <c r="AR390" s="45" t="str">
        <f t="shared" si="79"/>
        <v>-</v>
      </c>
      <c r="AT390" s="25" t="str">
        <f>IFERROR(VLOOKUP($BA$5,Ledger!C390:K390,2,0),"-")</f>
        <v>-</v>
      </c>
      <c r="AU390" s="49" t="str">
        <f>IFERROR(VLOOKUP($BA$5,Ledger!C390:K390,3,0),"-")</f>
        <v>-</v>
      </c>
      <c r="AV390" s="49" t="str">
        <f>IFERROR(VLOOKUP($BA$5,Ledger!C390:K390,4,0),"-")</f>
        <v>-</v>
      </c>
      <c r="AW390" s="49" t="str">
        <f>IFERROR(VLOOKUP($BA$5,Ledger!C390:K390,5,0),"-")</f>
        <v>-</v>
      </c>
      <c r="AX390" s="49" t="str">
        <f>IFERROR(VLOOKUP($BA$5,Ledger!C390:K390,6,0),"-")</f>
        <v>-</v>
      </c>
      <c r="AY390" s="45">
        <f t="shared" si="80"/>
        <v>0</v>
      </c>
      <c r="AZ390" s="45" t="str">
        <f>IFERROR(VLOOKUP($BA$5,Ledger!C390:K390,9,0),"-")</f>
        <v>-</v>
      </c>
      <c r="BA390" s="45" t="str">
        <f t="shared" si="81"/>
        <v>-</v>
      </c>
      <c r="BC390" s="25" t="str">
        <f>IFERROR(VLOOKUP($BJ$5,Ledger!C390:K390,2,0),"-")</f>
        <v>-</v>
      </c>
      <c r="BD390" s="49" t="str">
        <f>IFERROR(VLOOKUP($BJ$5,Ledger!C390:K390,3,0),"-")</f>
        <v>-</v>
      </c>
      <c r="BE390" s="49" t="str">
        <f>IFERROR(VLOOKUP($BJ$5,Ledger!C390:K390,4,0),"-")</f>
        <v>-</v>
      </c>
      <c r="BF390" s="49" t="str">
        <f>IFERROR(VLOOKUP($BJ$5,Ledger!C390:K390,5,0),"-")</f>
        <v>-</v>
      </c>
      <c r="BG390" s="49" t="str">
        <f>IFERROR(VLOOKUP($BJ$5,Ledger!C390:K390,6,0),"-")</f>
        <v>-</v>
      </c>
      <c r="BH390" s="45">
        <f t="shared" si="82"/>
        <v>0</v>
      </c>
      <c r="BI390" s="45" t="str">
        <f>IFERROR(VLOOKUP($BJ$5,Ledger!C390:K390,9,0),"-")</f>
        <v>-</v>
      </c>
      <c r="BJ390" s="45" t="str">
        <f t="shared" si="83"/>
        <v>-</v>
      </c>
    </row>
    <row r="391" spans="1:62" ht="24" x14ac:dyDescent="0.2">
      <c r="A391" s="25" t="str">
        <f>IFERROR(VLOOKUP($H$5,Ledger!C391:K391,2,0),"-")</f>
        <v>-</v>
      </c>
      <c r="B391" s="49" t="str">
        <f>IFERROR(VLOOKUP($H$5,Ledger!C391:K391,3,0),"-")</f>
        <v>-</v>
      </c>
      <c r="C391" s="49" t="str">
        <f>IFERROR(VLOOKUP($H$5,Ledger!C391:K391,4,0),"-")</f>
        <v>-</v>
      </c>
      <c r="D391" s="49" t="str">
        <f>IFERROR(VLOOKUP($H$5,Ledger!C391:K391,5,0),"-")</f>
        <v>-</v>
      </c>
      <c r="E391" s="49" t="str">
        <f>IFERROR(VLOOKUP($H$5,Ledger!C391:K391,6,0),"-")</f>
        <v>-</v>
      </c>
      <c r="F391" s="45">
        <f t="shared" si="70"/>
        <v>0</v>
      </c>
      <c r="G391" s="45" t="str">
        <f>IFERROR(VLOOKUP($H$5,Ledger!C391:K391,9,0),"-")</f>
        <v>-</v>
      </c>
      <c r="H391" s="45" t="str">
        <f t="shared" si="71"/>
        <v>-</v>
      </c>
      <c r="J391" s="25" t="str">
        <f>IFERROR(VLOOKUP($Q$5,Ledger!C391:K391,2,0),"-")</f>
        <v>-</v>
      </c>
      <c r="K391" s="49" t="str">
        <f>IFERROR(VLOOKUP($Q$5,Ledger!C391:K391,3,0),"-")</f>
        <v>-</v>
      </c>
      <c r="L391" s="49" t="str">
        <f>IFERROR(VLOOKUP($Q$5,Ledger!C391:K391,4,0),"-")</f>
        <v>-</v>
      </c>
      <c r="M391" s="49" t="str">
        <f>IFERROR(VLOOKUP($Q$5,Ledger!C391:K391,5,0),"-")</f>
        <v>-</v>
      </c>
      <c r="N391" s="49" t="str">
        <f>IFERROR(VLOOKUP($Q$5,Ledger!C391:K391,6,0),"-")</f>
        <v>-</v>
      </c>
      <c r="O391" s="45">
        <f t="shared" si="72"/>
        <v>0</v>
      </c>
      <c r="P391" s="45" t="str">
        <f>IFERROR(VLOOKUP($Q$5,Ledger!C391:K391,9,0),"-")</f>
        <v>-</v>
      </c>
      <c r="Q391" s="45" t="str">
        <f t="shared" si="73"/>
        <v>-</v>
      </c>
      <c r="S391" s="25" t="str">
        <f>IFERROR(VLOOKUP($Z$5,Ledger!C391:K391,2,0),"-")</f>
        <v>-</v>
      </c>
      <c r="T391" s="49" t="str">
        <f>IFERROR(VLOOKUP($Z$5,Ledger!C391:K391,3,0),"-")</f>
        <v>-</v>
      </c>
      <c r="U391" s="49" t="str">
        <f>IFERROR(VLOOKUP($Z$5,Ledger!C391:K391,4,0),"-")</f>
        <v>-</v>
      </c>
      <c r="V391" s="49" t="str">
        <f>IFERROR(VLOOKUP($Z$5,Ledger!C391:K391,5,0),"-")</f>
        <v>-</v>
      </c>
      <c r="W391" s="49" t="str">
        <f>IFERROR(VLOOKUP($Z$5,Ledger!C391:K391,6,0),"-")</f>
        <v>-</v>
      </c>
      <c r="X391" s="45">
        <f t="shared" si="74"/>
        <v>0</v>
      </c>
      <c r="Y391" s="45" t="str">
        <f>IFERROR(VLOOKUP($Z$5,Ledger!C391:K391,9,0),"-")</f>
        <v>-</v>
      </c>
      <c r="Z391" s="45" t="str">
        <f t="shared" si="75"/>
        <v>-</v>
      </c>
      <c r="AB391" s="25" t="str">
        <f>IFERROR(VLOOKUP($AI$5,Ledger!C391:K391,2,0),"-")</f>
        <v>-</v>
      </c>
      <c r="AC391" s="49" t="str">
        <f>IFERROR(VLOOKUP($AI$5,Ledger!C391:K391,3,0),"-")</f>
        <v>-</v>
      </c>
      <c r="AD391" s="49" t="str">
        <f>IFERROR(VLOOKUP($AI$5,Ledger!C391:K391,4,0),"-")</f>
        <v>-</v>
      </c>
      <c r="AE391" s="49" t="str">
        <f>IFERROR(VLOOKUP($AI$5,Ledger!C391:K391,5,0),"-")</f>
        <v>-</v>
      </c>
      <c r="AF391" s="49" t="str">
        <f>IFERROR(VLOOKUP($AI$5,Ledger!C391:K391,6,0),"-")</f>
        <v>-</v>
      </c>
      <c r="AG391" s="45">
        <f t="shared" si="76"/>
        <v>0</v>
      </c>
      <c r="AH391" s="45" t="str">
        <f>IFERROR(VLOOKUP($AI$5,Ledger!C391:K391,9,0),"-")</f>
        <v>-</v>
      </c>
      <c r="AI391" s="45" t="str">
        <f t="shared" si="77"/>
        <v>-</v>
      </c>
      <c r="AK391" s="25" t="str">
        <f>IFERROR(VLOOKUP($AR$5,Ledger!C391:K391,2,0),"-")</f>
        <v>-</v>
      </c>
      <c r="AL391" s="49" t="str">
        <f>IFERROR(VLOOKUP($AR$5,Ledger!C391:K391,3,0),"-")</f>
        <v>-</v>
      </c>
      <c r="AM391" s="49" t="str">
        <f>IFERROR(VLOOKUP($AR$5,Ledger!C391:K391,4,0),"-")</f>
        <v>-</v>
      </c>
      <c r="AN391" s="49" t="str">
        <f>IFERROR(VLOOKUP($AR$5,Ledger!C391:K391,5,0),"-")</f>
        <v>-</v>
      </c>
      <c r="AO391" s="49" t="str">
        <f>IFERROR(VLOOKUP($AR$5,Ledger!C391:K391,6,0),"-")</f>
        <v>-</v>
      </c>
      <c r="AP391" s="45">
        <f t="shared" si="78"/>
        <v>0</v>
      </c>
      <c r="AQ391" s="45" t="str">
        <f>IFERROR(VLOOKUP($AR$5,Ledger!C391:K391,9,0),"-")</f>
        <v>-</v>
      </c>
      <c r="AR391" s="45" t="str">
        <f t="shared" si="79"/>
        <v>-</v>
      </c>
      <c r="AT391" s="25" t="str">
        <f>IFERROR(VLOOKUP($BA$5,Ledger!C391:K391,2,0),"-")</f>
        <v>-</v>
      </c>
      <c r="AU391" s="49" t="str">
        <f>IFERROR(VLOOKUP($BA$5,Ledger!C391:K391,3,0),"-")</f>
        <v>-</v>
      </c>
      <c r="AV391" s="49" t="str">
        <f>IFERROR(VLOOKUP($BA$5,Ledger!C391:K391,4,0),"-")</f>
        <v>-</v>
      </c>
      <c r="AW391" s="49" t="str">
        <f>IFERROR(VLOOKUP($BA$5,Ledger!C391:K391,5,0),"-")</f>
        <v>-</v>
      </c>
      <c r="AX391" s="49" t="str">
        <f>IFERROR(VLOOKUP($BA$5,Ledger!C391:K391,6,0),"-")</f>
        <v>-</v>
      </c>
      <c r="AY391" s="45">
        <f t="shared" si="80"/>
        <v>0</v>
      </c>
      <c r="AZ391" s="45" t="str">
        <f>IFERROR(VLOOKUP($BA$5,Ledger!C391:K391,9,0),"-")</f>
        <v>-</v>
      </c>
      <c r="BA391" s="45" t="str">
        <f t="shared" si="81"/>
        <v>-</v>
      </c>
      <c r="BC391" s="25" t="str">
        <f>IFERROR(VLOOKUP($BJ$5,Ledger!C391:K391,2,0),"-")</f>
        <v>-</v>
      </c>
      <c r="BD391" s="49" t="str">
        <f>IFERROR(VLOOKUP($BJ$5,Ledger!C391:K391,3,0),"-")</f>
        <v>-</v>
      </c>
      <c r="BE391" s="49" t="str">
        <f>IFERROR(VLOOKUP($BJ$5,Ledger!C391:K391,4,0),"-")</f>
        <v>-</v>
      </c>
      <c r="BF391" s="49" t="str">
        <f>IFERROR(VLOOKUP($BJ$5,Ledger!C391:K391,5,0),"-")</f>
        <v>-</v>
      </c>
      <c r="BG391" s="49" t="str">
        <f>IFERROR(VLOOKUP($BJ$5,Ledger!C391:K391,6,0),"-")</f>
        <v>-</v>
      </c>
      <c r="BH391" s="45">
        <f t="shared" si="82"/>
        <v>0</v>
      </c>
      <c r="BI391" s="45" t="str">
        <f>IFERROR(VLOOKUP($BJ$5,Ledger!C391:K391,9,0),"-")</f>
        <v>-</v>
      </c>
      <c r="BJ391" s="45" t="str">
        <f t="shared" si="83"/>
        <v>-</v>
      </c>
    </row>
    <row r="392" spans="1:62" ht="24" x14ac:dyDescent="0.2">
      <c r="A392" s="25" t="str">
        <f>IFERROR(VLOOKUP($H$5,Ledger!C392:K392,2,0),"-")</f>
        <v>-</v>
      </c>
      <c r="B392" s="49" t="str">
        <f>IFERROR(VLOOKUP($H$5,Ledger!C392:K392,3,0),"-")</f>
        <v>-</v>
      </c>
      <c r="C392" s="49" t="str">
        <f>IFERROR(VLOOKUP($H$5,Ledger!C392:K392,4,0),"-")</f>
        <v>-</v>
      </c>
      <c r="D392" s="49" t="str">
        <f>IFERROR(VLOOKUP($H$5,Ledger!C392:K392,5,0),"-")</f>
        <v>-</v>
      </c>
      <c r="E392" s="49" t="str">
        <f>IFERROR(VLOOKUP($H$5,Ledger!C392:K392,6,0),"-")</f>
        <v>-</v>
      </c>
      <c r="F392" s="45">
        <f t="shared" ref="F392:F455" si="84">PRODUCT(D392:E392)</f>
        <v>0</v>
      </c>
      <c r="G392" s="45" t="str">
        <f>IFERROR(VLOOKUP($H$5,Ledger!C392:K392,9,0),"-")</f>
        <v>-</v>
      </c>
      <c r="H392" s="45" t="str">
        <f t="shared" ref="H392:H455" si="85">IFERROR((F392-G392),"-")</f>
        <v>-</v>
      </c>
      <c r="J392" s="25" t="str">
        <f>IFERROR(VLOOKUP($Q$5,Ledger!C392:K392,2,0),"-")</f>
        <v>-</v>
      </c>
      <c r="K392" s="49" t="str">
        <f>IFERROR(VLOOKUP($Q$5,Ledger!C392:K392,3,0),"-")</f>
        <v>-</v>
      </c>
      <c r="L392" s="49" t="str">
        <f>IFERROR(VLOOKUP($Q$5,Ledger!C392:K392,4,0),"-")</f>
        <v>-</v>
      </c>
      <c r="M392" s="49" t="str">
        <f>IFERROR(VLOOKUP($Q$5,Ledger!C392:K392,5,0),"-")</f>
        <v>-</v>
      </c>
      <c r="N392" s="49" t="str">
        <f>IFERROR(VLOOKUP($Q$5,Ledger!C392:K392,6,0),"-")</f>
        <v>-</v>
      </c>
      <c r="O392" s="45">
        <f t="shared" ref="O392:O455" si="86">PRODUCT(M392:N392)</f>
        <v>0</v>
      </c>
      <c r="P392" s="45" t="str">
        <f>IFERROR(VLOOKUP($Q$5,Ledger!C392:K392,9,0),"-")</f>
        <v>-</v>
      </c>
      <c r="Q392" s="45" t="str">
        <f t="shared" ref="Q392:Q455" si="87">IFERROR((O392-P392),"-")</f>
        <v>-</v>
      </c>
      <c r="S392" s="25" t="str">
        <f>IFERROR(VLOOKUP($Z$5,Ledger!C392:K392,2,0),"-")</f>
        <v>-</v>
      </c>
      <c r="T392" s="49" t="str">
        <f>IFERROR(VLOOKUP($Z$5,Ledger!C392:K392,3,0),"-")</f>
        <v>-</v>
      </c>
      <c r="U392" s="49" t="str">
        <f>IFERROR(VLOOKUP($Z$5,Ledger!C392:K392,4,0),"-")</f>
        <v>-</v>
      </c>
      <c r="V392" s="49" t="str">
        <f>IFERROR(VLOOKUP($Z$5,Ledger!C392:K392,5,0),"-")</f>
        <v>-</v>
      </c>
      <c r="W392" s="49" t="str">
        <f>IFERROR(VLOOKUP($Z$5,Ledger!C392:K392,6,0),"-")</f>
        <v>-</v>
      </c>
      <c r="X392" s="45">
        <f t="shared" ref="X392:X455" si="88">PRODUCT(V392:W392)</f>
        <v>0</v>
      </c>
      <c r="Y392" s="45" t="str">
        <f>IFERROR(VLOOKUP($Z$5,Ledger!C392:K392,9,0),"-")</f>
        <v>-</v>
      </c>
      <c r="Z392" s="45" t="str">
        <f t="shared" ref="Z392:Z455" si="89">IFERROR((X392-Y392),"-")</f>
        <v>-</v>
      </c>
      <c r="AB392" s="25" t="str">
        <f>IFERROR(VLOOKUP($AI$5,Ledger!C392:K392,2,0),"-")</f>
        <v>-</v>
      </c>
      <c r="AC392" s="49" t="str">
        <f>IFERROR(VLOOKUP($AI$5,Ledger!C392:K392,3,0),"-")</f>
        <v>-</v>
      </c>
      <c r="AD392" s="49" t="str">
        <f>IFERROR(VLOOKUP($AI$5,Ledger!C392:K392,4,0),"-")</f>
        <v>-</v>
      </c>
      <c r="AE392" s="49" t="str">
        <f>IFERROR(VLOOKUP($AI$5,Ledger!C392:K392,5,0),"-")</f>
        <v>-</v>
      </c>
      <c r="AF392" s="49" t="str">
        <f>IFERROR(VLOOKUP($AI$5,Ledger!C392:K392,6,0),"-")</f>
        <v>-</v>
      </c>
      <c r="AG392" s="45">
        <f t="shared" ref="AG392:AG455" si="90">PRODUCT(AE392:AF392)</f>
        <v>0</v>
      </c>
      <c r="AH392" s="45" t="str">
        <f>IFERROR(VLOOKUP($AI$5,Ledger!C392:K392,9,0),"-")</f>
        <v>-</v>
      </c>
      <c r="AI392" s="45" t="str">
        <f t="shared" ref="AI392:AI455" si="91">IFERROR((AG392-AH392),"-")</f>
        <v>-</v>
      </c>
      <c r="AK392" s="25" t="str">
        <f>IFERROR(VLOOKUP($AR$5,Ledger!C392:K392,2,0),"-")</f>
        <v>-</v>
      </c>
      <c r="AL392" s="49" t="str">
        <f>IFERROR(VLOOKUP($AR$5,Ledger!C392:K392,3,0),"-")</f>
        <v>-</v>
      </c>
      <c r="AM392" s="49" t="str">
        <f>IFERROR(VLOOKUP($AR$5,Ledger!C392:K392,4,0),"-")</f>
        <v>-</v>
      </c>
      <c r="AN392" s="49" t="str">
        <f>IFERROR(VLOOKUP($AR$5,Ledger!C392:K392,5,0),"-")</f>
        <v>-</v>
      </c>
      <c r="AO392" s="49" t="str">
        <f>IFERROR(VLOOKUP($AR$5,Ledger!C392:K392,6,0),"-")</f>
        <v>-</v>
      </c>
      <c r="AP392" s="45">
        <f t="shared" ref="AP392:AP455" si="92">PRODUCT(AN392:AO392)</f>
        <v>0</v>
      </c>
      <c r="AQ392" s="45" t="str">
        <f>IFERROR(VLOOKUP($AR$5,Ledger!C392:K392,9,0),"-")</f>
        <v>-</v>
      </c>
      <c r="AR392" s="45" t="str">
        <f t="shared" ref="AR392:AR455" si="93">IFERROR((AP392-AQ392),"-")</f>
        <v>-</v>
      </c>
      <c r="AT392" s="25" t="str">
        <f>IFERROR(VLOOKUP($BA$5,Ledger!C392:K392,2,0),"-")</f>
        <v>-</v>
      </c>
      <c r="AU392" s="49" t="str">
        <f>IFERROR(VLOOKUP($BA$5,Ledger!C392:K392,3,0),"-")</f>
        <v>-</v>
      </c>
      <c r="AV392" s="49" t="str">
        <f>IFERROR(VLOOKUP($BA$5,Ledger!C392:K392,4,0),"-")</f>
        <v>-</v>
      </c>
      <c r="AW392" s="49" t="str">
        <f>IFERROR(VLOOKUP($BA$5,Ledger!C392:K392,5,0),"-")</f>
        <v>-</v>
      </c>
      <c r="AX392" s="49" t="str">
        <f>IFERROR(VLOOKUP($BA$5,Ledger!C392:K392,6,0),"-")</f>
        <v>-</v>
      </c>
      <c r="AY392" s="45">
        <f t="shared" ref="AY392:AY455" si="94">PRODUCT(AW392:AX392)</f>
        <v>0</v>
      </c>
      <c r="AZ392" s="45" t="str">
        <f>IFERROR(VLOOKUP($BA$5,Ledger!C392:K392,9,0),"-")</f>
        <v>-</v>
      </c>
      <c r="BA392" s="45" t="str">
        <f t="shared" ref="BA392:BA455" si="95">IFERROR((AY392-AZ392),"-")</f>
        <v>-</v>
      </c>
      <c r="BC392" s="25" t="str">
        <f>IFERROR(VLOOKUP($BJ$5,Ledger!C392:K392,2,0),"-")</f>
        <v>-</v>
      </c>
      <c r="BD392" s="49" t="str">
        <f>IFERROR(VLOOKUP($BJ$5,Ledger!C392:K392,3,0),"-")</f>
        <v>-</v>
      </c>
      <c r="BE392" s="49" t="str">
        <f>IFERROR(VLOOKUP($BJ$5,Ledger!C392:K392,4,0),"-")</f>
        <v>-</v>
      </c>
      <c r="BF392" s="49" t="str">
        <f>IFERROR(VLOOKUP($BJ$5,Ledger!C392:K392,5,0),"-")</f>
        <v>-</v>
      </c>
      <c r="BG392" s="49" t="str">
        <f>IFERROR(VLOOKUP($BJ$5,Ledger!C392:K392,6,0),"-")</f>
        <v>-</v>
      </c>
      <c r="BH392" s="45">
        <f t="shared" ref="BH392:BH455" si="96">PRODUCT(BF392:BG392)</f>
        <v>0</v>
      </c>
      <c r="BI392" s="45" t="str">
        <f>IFERROR(VLOOKUP($BJ$5,Ledger!C392:K392,9,0),"-")</f>
        <v>-</v>
      </c>
      <c r="BJ392" s="45" t="str">
        <f t="shared" ref="BJ392:BJ455" si="97">IFERROR((BH392-BI392),"-")</f>
        <v>-</v>
      </c>
    </row>
    <row r="393" spans="1:62" ht="24" x14ac:dyDescent="0.2">
      <c r="A393" s="25" t="str">
        <f>IFERROR(VLOOKUP($H$5,Ledger!C393:K393,2,0),"-")</f>
        <v>-</v>
      </c>
      <c r="B393" s="49" t="str">
        <f>IFERROR(VLOOKUP($H$5,Ledger!C393:K393,3,0),"-")</f>
        <v>-</v>
      </c>
      <c r="C393" s="49" t="str">
        <f>IFERROR(VLOOKUP($H$5,Ledger!C393:K393,4,0),"-")</f>
        <v>-</v>
      </c>
      <c r="D393" s="49" t="str">
        <f>IFERROR(VLOOKUP($H$5,Ledger!C393:K393,5,0),"-")</f>
        <v>-</v>
      </c>
      <c r="E393" s="49" t="str">
        <f>IFERROR(VLOOKUP($H$5,Ledger!C393:K393,6,0),"-")</f>
        <v>-</v>
      </c>
      <c r="F393" s="45">
        <f t="shared" si="84"/>
        <v>0</v>
      </c>
      <c r="G393" s="45" t="str">
        <f>IFERROR(VLOOKUP($H$5,Ledger!C393:K393,9,0),"-")</f>
        <v>-</v>
      </c>
      <c r="H393" s="45" t="str">
        <f t="shared" si="85"/>
        <v>-</v>
      </c>
      <c r="J393" s="25" t="str">
        <f>IFERROR(VLOOKUP($Q$5,Ledger!C393:K393,2,0),"-")</f>
        <v>-</v>
      </c>
      <c r="K393" s="49" t="str">
        <f>IFERROR(VLOOKUP($Q$5,Ledger!C393:K393,3,0),"-")</f>
        <v>-</v>
      </c>
      <c r="L393" s="49" t="str">
        <f>IFERROR(VLOOKUP($Q$5,Ledger!C393:K393,4,0),"-")</f>
        <v>-</v>
      </c>
      <c r="M393" s="49" t="str">
        <f>IFERROR(VLOOKUP($Q$5,Ledger!C393:K393,5,0),"-")</f>
        <v>-</v>
      </c>
      <c r="N393" s="49" t="str">
        <f>IFERROR(VLOOKUP($Q$5,Ledger!C393:K393,6,0),"-")</f>
        <v>-</v>
      </c>
      <c r="O393" s="45">
        <f t="shared" si="86"/>
        <v>0</v>
      </c>
      <c r="P393" s="45" t="str">
        <f>IFERROR(VLOOKUP($Q$5,Ledger!C393:K393,9,0),"-")</f>
        <v>-</v>
      </c>
      <c r="Q393" s="45" t="str">
        <f t="shared" si="87"/>
        <v>-</v>
      </c>
      <c r="S393" s="25" t="str">
        <f>IFERROR(VLOOKUP($Z$5,Ledger!C393:K393,2,0),"-")</f>
        <v>-</v>
      </c>
      <c r="T393" s="49" t="str">
        <f>IFERROR(VLOOKUP($Z$5,Ledger!C393:K393,3,0),"-")</f>
        <v>-</v>
      </c>
      <c r="U393" s="49" t="str">
        <f>IFERROR(VLOOKUP($Z$5,Ledger!C393:K393,4,0),"-")</f>
        <v>-</v>
      </c>
      <c r="V393" s="49" t="str">
        <f>IFERROR(VLOOKUP($Z$5,Ledger!C393:K393,5,0),"-")</f>
        <v>-</v>
      </c>
      <c r="W393" s="49" t="str">
        <f>IFERROR(VLOOKUP($Z$5,Ledger!C393:K393,6,0),"-")</f>
        <v>-</v>
      </c>
      <c r="X393" s="45">
        <f t="shared" si="88"/>
        <v>0</v>
      </c>
      <c r="Y393" s="45" t="str">
        <f>IFERROR(VLOOKUP($Z$5,Ledger!C393:K393,9,0),"-")</f>
        <v>-</v>
      </c>
      <c r="Z393" s="45" t="str">
        <f t="shared" si="89"/>
        <v>-</v>
      </c>
      <c r="AB393" s="25" t="str">
        <f>IFERROR(VLOOKUP($AI$5,Ledger!C393:K393,2,0),"-")</f>
        <v>-</v>
      </c>
      <c r="AC393" s="49" t="str">
        <f>IFERROR(VLOOKUP($AI$5,Ledger!C393:K393,3,0),"-")</f>
        <v>-</v>
      </c>
      <c r="AD393" s="49" t="str">
        <f>IFERROR(VLOOKUP($AI$5,Ledger!C393:K393,4,0),"-")</f>
        <v>-</v>
      </c>
      <c r="AE393" s="49" t="str">
        <f>IFERROR(VLOOKUP($AI$5,Ledger!C393:K393,5,0),"-")</f>
        <v>-</v>
      </c>
      <c r="AF393" s="49" t="str">
        <f>IFERROR(VLOOKUP($AI$5,Ledger!C393:K393,6,0),"-")</f>
        <v>-</v>
      </c>
      <c r="AG393" s="45">
        <f t="shared" si="90"/>
        <v>0</v>
      </c>
      <c r="AH393" s="45" t="str">
        <f>IFERROR(VLOOKUP($AI$5,Ledger!C393:K393,9,0),"-")</f>
        <v>-</v>
      </c>
      <c r="AI393" s="45" t="str">
        <f t="shared" si="91"/>
        <v>-</v>
      </c>
      <c r="AK393" s="25" t="str">
        <f>IFERROR(VLOOKUP($AR$5,Ledger!C393:K393,2,0),"-")</f>
        <v>-</v>
      </c>
      <c r="AL393" s="49" t="str">
        <f>IFERROR(VLOOKUP($AR$5,Ledger!C393:K393,3,0),"-")</f>
        <v>-</v>
      </c>
      <c r="AM393" s="49" t="str">
        <f>IFERROR(VLOOKUP($AR$5,Ledger!C393:K393,4,0),"-")</f>
        <v>-</v>
      </c>
      <c r="AN393" s="49" t="str">
        <f>IFERROR(VLOOKUP($AR$5,Ledger!C393:K393,5,0),"-")</f>
        <v>-</v>
      </c>
      <c r="AO393" s="49" t="str">
        <f>IFERROR(VLOOKUP($AR$5,Ledger!C393:K393,6,0),"-")</f>
        <v>-</v>
      </c>
      <c r="AP393" s="45">
        <f t="shared" si="92"/>
        <v>0</v>
      </c>
      <c r="AQ393" s="45" t="str">
        <f>IFERROR(VLOOKUP($AR$5,Ledger!C393:K393,9,0),"-")</f>
        <v>-</v>
      </c>
      <c r="AR393" s="45" t="str">
        <f t="shared" si="93"/>
        <v>-</v>
      </c>
      <c r="AT393" s="25" t="str">
        <f>IFERROR(VLOOKUP($BA$5,Ledger!C393:K393,2,0),"-")</f>
        <v>-</v>
      </c>
      <c r="AU393" s="49" t="str">
        <f>IFERROR(VLOOKUP($BA$5,Ledger!C393:K393,3,0),"-")</f>
        <v>-</v>
      </c>
      <c r="AV393" s="49" t="str">
        <f>IFERROR(VLOOKUP($BA$5,Ledger!C393:K393,4,0),"-")</f>
        <v>-</v>
      </c>
      <c r="AW393" s="49" t="str">
        <f>IFERROR(VLOOKUP($BA$5,Ledger!C393:K393,5,0),"-")</f>
        <v>-</v>
      </c>
      <c r="AX393" s="49" t="str">
        <f>IFERROR(VLOOKUP($BA$5,Ledger!C393:K393,6,0),"-")</f>
        <v>-</v>
      </c>
      <c r="AY393" s="45">
        <f t="shared" si="94"/>
        <v>0</v>
      </c>
      <c r="AZ393" s="45" t="str">
        <f>IFERROR(VLOOKUP($BA$5,Ledger!C393:K393,9,0),"-")</f>
        <v>-</v>
      </c>
      <c r="BA393" s="45" t="str">
        <f t="shared" si="95"/>
        <v>-</v>
      </c>
      <c r="BC393" s="25" t="str">
        <f>IFERROR(VLOOKUP($BJ$5,Ledger!C393:K393,2,0),"-")</f>
        <v>-</v>
      </c>
      <c r="BD393" s="49" t="str">
        <f>IFERROR(VLOOKUP($BJ$5,Ledger!C393:K393,3,0),"-")</f>
        <v>-</v>
      </c>
      <c r="BE393" s="49" t="str">
        <f>IFERROR(VLOOKUP($BJ$5,Ledger!C393:K393,4,0),"-")</f>
        <v>-</v>
      </c>
      <c r="BF393" s="49" t="str">
        <f>IFERROR(VLOOKUP($BJ$5,Ledger!C393:K393,5,0),"-")</f>
        <v>-</v>
      </c>
      <c r="BG393" s="49" t="str">
        <f>IFERROR(VLOOKUP($BJ$5,Ledger!C393:K393,6,0),"-")</f>
        <v>-</v>
      </c>
      <c r="BH393" s="45">
        <f t="shared" si="96"/>
        <v>0</v>
      </c>
      <c r="BI393" s="45" t="str">
        <f>IFERROR(VLOOKUP($BJ$5,Ledger!C393:K393,9,0),"-")</f>
        <v>-</v>
      </c>
      <c r="BJ393" s="45" t="str">
        <f t="shared" si="97"/>
        <v>-</v>
      </c>
    </row>
    <row r="394" spans="1:62" ht="24" x14ac:dyDescent="0.2">
      <c r="A394" s="25" t="str">
        <f>IFERROR(VLOOKUP($H$5,Ledger!C394:K394,2,0),"-")</f>
        <v>-</v>
      </c>
      <c r="B394" s="49" t="str">
        <f>IFERROR(VLOOKUP($H$5,Ledger!C394:K394,3,0),"-")</f>
        <v>-</v>
      </c>
      <c r="C394" s="49" t="str">
        <f>IFERROR(VLOOKUP($H$5,Ledger!C394:K394,4,0),"-")</f>
        <v>-</v>
      </c>
      <c r="D394" s="49" t="str">
        <f>IFERROR(VLOOKUP($H$5,Ledger!C394:K394,5,0),"-")</f>
        <v>-</v>
      </c>
      <c r="E394" s="49" t="str">
        <f>IFERROR(VLOOKUP($H$5,Ledger!C394:K394,6,0),"-")</f>
        <v>-</v>
      </c>
      <c r="F394" s="45">
        <f t="shared" si="84"/>
        <v>0</v>
      </c>
      <c r="G394" s="45" t="str">
        <f>IFERROR(VLOOKUP($H$5,Ledger!C394:K394,9,0),"-")</f>
        <v>-</v>
      </c>
      <c r="H394" s="45" t="str">
        <f t="shared" si="85"/>
        <v>-</v>
      </c>
      <c r="J394" s="25" t="str">
        <f>IFERROR(VLOOKUP($Q$5,Ledger!C394:K394,2,0),"-")</f>
        <v>-</v>
      </c>
      <c r="K394" s="49" t="str">
        <f>IFERROR(VLOOKUP($Q$5,Ledger!C394:K394,3,0),"-")</f>
        <v>-</v>
      </c>
      <c r="L394" s="49" t="str">
        <f>IFERROR(VLOOKUP($Q$5,Ledger!C394:K394,4,0),"-")</f>
        <v>-</v>
      </c>
      <c r="M394" s="49" t="str">
        <f>IFERROR(VLOOKUP($Q$5,Ledger!C394:K394,5,0),"-")</f>
        <v>-</v>
      </c>
      <c r="N394" s="49" t="str">
        <f>IFERROR(VLOOKUP($Q$5,Ledger!C394:K394,6,0),"-")</f>
        <v>-</v>
      </c>
      <c r="O394" s="45">
        <f t="shared" si="86"/>
        <v>0</v>
      </c>
      <c r="P394" s="45" t="str">
        <f>IFERROR(VLOOKUP($Q$5,Ledger!C394:K394,9,0),"-")</f>
        <v>-</v>
      </c>
      <c r="Q394" s="45" t="str">
        <f t="shared" si="87"/>
        <v>-</v>
      </c>
      <c r="S394" s="25" t="str">
        <f>IFERROR(VLOOKUP($Z$5,Ledger!C394:K394,2,0),"-")</f>
        <v>-</v>
      </c>
      <c r="T394" s="49" t="str">
        <f>IFERROR(VLOOKUP($Z$5,Ledger!C394:K394,3,0),"-")</f>
        <v>-</v>
      </c>
      <c r="U394" s="49" t="str">
        <f>IFERROR(VLOOKUP($Z$5,Ledger!C394:K394,4,0),"-")</f>
        <v>-</v>
      </c>
      <c r="V394" s="49" t="str">
        <f>IFERROR(VLOOKUP($Z$5,Ledger!C394:K394,5,0),"-")</f>
        <v>-</v>
      </c>
      <c r="W394" s="49" t="str">
        <f>IFERROR(VLOOKUP($Z$5,Ledger!C394:K394,6,0),"-")</f>
        <v>-</v>
      </c>
      <c r="X394" s="45">
        <f t="shared" si="88"/>
        <v>0</v>
      </c>
      <c r="Y394" s="45" t="str">
        <f>IFERROR(VLOOKUP($Z$5,Ledger!C394:K394,9,0),"-")</f>
        <v>-</v>
      </c>
      <c r="Z394" s="45" t="str">
        <f t="shared" si="89"/>
        <v>-</v>
      </c>
      <c r="AB394" s="25" t="str">
        <f>IFERROR(VLOOKUP($AI$5,Ledger!C394:K394,2,0),"-")</f>
        <v>-</v>
      </c>
      <c r="AC394" s="49" t="str">
        <f>IFERROR(VLOOKUP($AI$5,Ledger!C394:K394,3,0),"-")</f>
        <v>-</v>
      </c>
      <c r="AD394" s="49" t="str">
        <f>IFERROR(VLOOKUP($AI$5,Ledger!C394:K394,4,0),"-")</f>
        <v>-</v>
      </c>
      <c r="AE394" s="49" t="str">
        <f>IFERROR(VLOOKUP($AI$5,Ledger!C394:K394,5,0),"-")</f>
        <v>-</v>
      </c>
      <c r="AF394" s="49" t="str">
        <f>IFERROR(VLOOKUP($AI$5,Ledger!C394:K394,6,0),"-")</f>
        <v>-</v>
      </c>
      <c r="AG394" s="45">
        <f t="shared" si="90"/>
        <v>0</v>
      </c>
      <c r="AH394" s="45" t="str">
        <f>IFERROR(VLOOKUP($AI$5,Ledger!C394:K394,9,0),"-")</f>
        <v>-</v>
      </c>
      <c r="AI394" s="45" t="str">
        <f t="shared" si="91"/>
        <v>-</v>
      </c>
      <c r="AK394" s="25" t="str">
        <f>IFERROR(VLOOKUP($AR$5,Ledger!C394:K394,2,0),"-")</f>
        <v>-</v>
      </c>
      <c r="AL394" s="49" t="str">
        <f>IFERROR(VLOOKUP($AR$5,Ledger!C394:K394,3,0),"-")</f>
        <v>-</v>
      </c>
      <c r="AM394" s="49" t="str">
        <f>IFERROR(VLOOKUP($AR$5,Ledger!C394:K394,4,0),"-")</f>
        <v>-</v>
      </c>
      <c r="AN394" s="49" t="str">
        <f>IFERROR(VLOOKUP($AR$5,Ledger!C394:K394,5,0),"-")</f>
        <v>-</v>
      </c>
      <c r="AO394" s="49" t="str">
        <f>IFERROR(VLOOKUP($AR$5,Ledger!C394:K394,6,0),"-")</f>
        <v>-</v>
      </c>
      <c r="AP394" s="45">
        <f t="shared" si="92"/>
        <v>0</v>
      </c>
      <c r="AQ394" s="45" t="str">
        <f>IFERROR(VLOOKUP($AR$5,Ledger!C394:K394,9,0),"-")</f>
        <v>-</v>
      </c>
      <c r="AR394" s="45" t="str">
        <f t="shared" si="93"/>
        <v>-</v>
      </c>
      <c r="AT394" s="25" t="str">
        <f>IFERROR(VLOOKUP($BA$5,Ledger!C394:K394,2,0),"-")</f>
        <v>-</v>
      </c>
      <c r="AU394" s="49" t="str">
        <f>IFERROR(VLOOKUP($BA$5,Ledger!C394:K394,3,0),"-")</f>
        <v>-</v>
      </c>
      <c r="AV394" s="49" t="str">
        <f>IFERROR(VLOOKUP($BA$5,Ledger!C394:K394,4,0),"-")</f>
        <v>-</v>
      </c>
      <c r="AW394" s="49" t="str">
        <f>IFERROR(VLOOKUP($BA$5,Ledger!C394:K394,5,0),"-")</f>
        <v>-</v>
      </c>
      <c r="AX394" s="49" t="str">
        <f>IFERROR(VLOOKUP($BA$5,Ledger!C394:K394,6,0),"-")</f>
        <v>-</v>
      </c>
      <c r="AY394" s="45">
        <f t="shared" si="94"/>
        <v>0</v>
      </c>
      <c r="AZ394" s="45" t="str">
        <f>IFERROR(VLOOKUP($BA$5,Ledger!C394:K394,9,0),"-")</f>
        <v>-</v>
      </c>
      <c r="BA394" s="45" t="str">
        <f t="shared" si="95"/>
        <v>-</v>
      </c>
      <c r="BC394" s="25" t="str">
        <f>IFERROR(VLOOKUP($BJ$5,Ledger!C394:K394,2,0),"-")</f>
        <v>-</v>
      </c>
      <c r="BD394" s="49" t="str">
        <f>IFERROR(VLOOKUP($BJ$5,Ledger!C394:K394,3,0),"-")</f>
        <v>-</v>
      </c>
      <c r="BE394" s="49" t="str">
        <f>IFERROR(VLOOKUP($BJ$5,Ledger!C394:K394,4,0),"-")</f>
        <v>-</v>
      </c>
      <c r="BF394" s="49" t="str">
        <f>IFERROR(VLOOKUP($BJ$5,Ledger!C394:K394,5,0),"-")</f>
        <v>-</v>
      </c>
      <c r="BG394" s="49" t="str">
        <f>IFERROR(VLOOKUP($BJ$5,Ledger!C394:K394,6,0),"-")</f>
        <v>-</v>
      </c>
      <c r="BH394" s="45">
        <f t="shared" si="96"/>
        <v>0</v>
      </c>
      <c r="BI394" s="45" t="str">
        <f>IFERROR(VLOOKUP($BJ$5,Ledger!C394:K394,9,0),"-")</f>
        <v>-</v>
      </c>
      <c r="BJ394" s="45" t="str">
        <f t="shared" si="97"/>
        <v>-</v>
      </c>
    </row>
    <row r="395" spans="1:62" ht="24" x14ac:dyDescent="0.2">
      <c r="A395" s="25" t="str">
        <f>IFERROR(VLOOKUP($H$5,Ledger!C395:K395,2,0),"-")</f>
        <v>-</v>
      </c>
      <c r="B395" s="49" t="str">
        <f>IFERROR(VLOOKUP($H$5,Ledger!C395:K395,3,0),"-")</f>
        <v>-</v>
      </c>
      <c r="C395" s="49" t="str">
        <f>IFERROR(VLOOKUP($H$5,Ledger!C395:K395,4,0),"-")</f>
        <v>-</v>
      </c>
      <c r="D395" s="49" t="str">
        <f>IFERROR(VLOOKUP($H$5,Ledger!C395:K395,5,0),"-")</f>
        <v>-</v>
      </c>
      <c r="E395" s="49" t="str">
        <f>IFERROR(VLOOKUP($H$5,Ledger!C395:K395,6,0),"-")</f>
        <v>-</v>
      </c>
      <c r="F395" s="45">
        <f t="shared" si="84"/>
        <v>0</v>
      </c>
      <c r="G395" s="45" t="str">
        <f>IFERROR(VLOOKUP($H$5,Ledger!C395:K395,9,0),"-")</f>
        <v>-</v>
      </c>
      <c r="H395" s="45" t="str">
        <f t="shared" si="85"/>
        <v>-</v>
      </c>
      <c r="J395" s="25" t="str">
        <f>IFERROR(VLOOKUP($Q$5,Ledger!C395:K395,2,0),"-")</f>
        <v>-</v>
      </c>
      <c r="K395" s="49" t="str">
        <f>IFERROR(VLOOKUP($Q$5,Ledger!C395:K395,3,0),"-")</f>
        <v>-</v>
      </c>
      <c r="L395" s="49" t="str">
        <f>IFERROR(VLOOKUP($Q$5,Ledger!C395:K395,4,0),"-")</f>
        <v>-</v>
      </c>
      <c r="M395" s="49" t="str">
        <f>IFERROR(VLOOKUP($Q$5,Ledger!C395:K395,5,0),"-")</f>
        <v>-</v>
      </c>
      <c r="N395" s="49" t="str">
        <f>IFERROR(VLOOKUP($Q$5,Ledger!C395:K395,6,0),"-")</f>
        <v>-</v>
      </c>
      <c r="O395" s="45">
        <f t="shared" si="86"/>
        <v>0</v>
      </c>
      <c r="P395" s="45" t="str">
        <f>IFERROR(VLOOKUP($Q$5,Ledger!C395:K395,9,0),"-")</f>
        <v>-</v>
      </c>
      <c r="Q395" s="45" t="str">
        <f t="shared" si="87"/>
        <v>-</v>
      </c>
      <c r="S395" s="25" t="str">
        <f>IFERROR(VLOOKUP($Z$5,Ledger!C395:K395,2,0),"-")</f>
        <v>-</v>
      </c>
      <c r="T395" s="49" t="str">
        <f>IFERROR(VLOOKUP($Z$5,Ledger!C395:K395,3,0),"-")</f>
        <v>-</v>
      </c>
      <c r="U395" s="49" t="str">
        <f>IFERROR(VLOOKUP($Z$5,Ledger!C395:K395,4,0),"-")</f>
        <v>-</v>
      </c>
      <c r="V395" s="49" t="str">
        <f>IFERROR(VLOOKUP($Z$5,Ledger!C395:K395,5,0),"-")</f>
        <v>-</v>
      </c>
      <c r="W395" s="49" t="str">
        <f>IFERROR(VLOOKUP($Z$5,Ledger!C395:K395,6,0),"-")</f>
        <v>-</v>
      </c>
      <c r="X395" s="45">
        <f t="shared" si="88"/>
        <v>0</v>
      </c>
      <c r="Y395" s="45" t="str">
        <f>IFERROR(VLOOKUP($Z$5,Ledger!C395:K395,9,0),"-")</f>
        <v>-</v>
      </c>
      <c r="Z395" s="45" t="str">
        <f t="shared" si="89"/>
        <v>-</v>
      </c>
      <c r="AB395" s="25" t="str">
        <f>IFERROR(VLOOKUP($AI$5,Ledger!C395:K395,2,0),"-")</f>
        <v>-</v>
      </c>
      <c r="AC395" s="49" t="str">
        <f>IFERROR(VLOOKUP($AI$5,Ledger!C395:K395,3,0),"-")</f>
        <v>-</v>
      </c>
      <c r="AD395" s="49" t="str">
        <f>IFERROR(VLOOKUP($AI$5,Ledger!C395:K395,4,0),"-")</f>
        <v>-</v>
      </c>
      <c r="AE395" s="49" t="str">
        <f>IFERROR(VLOOKUP($AI$5,Ledger!C395:K395,5,0),"-")</f>
        <v>-</v>
      </c>
      <c r="AF395" s="49" t="str">
        <f>IFERROR(VLOOKUP($AI$5,Ledger!C395:K395,6,0),"-")</f>
        <v>-</v>
      </c>
      <c r="AG395" s="45">
        <f t="shared" si="90"/>
        <v>0</v>
      </c>
      <c r="AH395" s="45" t="str">
        <f>IFERROR(VLOOKUP($AI$5,Ledger!C395:K395,9,0),"-")</f>
        <v>-</v>
      </c>
      <c r="AI395" s="45" t="str">
        <f t="shared" si="91"/>
        <v>-</v>
      </c>
      <c r="AK395" s="25" t="str">
        <f>IFERROR(VLOOKUP($AR$5,Ledger!C395:K395,2,0),"-")</f>
        <v>-</v>
      </c>
      <c r="AL395" s="49" t="str">
        <f>IFERROR(VLOOKUP($AR$5,Ledger!C395:K395,3,0),"-")</f>
        <v>-</v>
      </c>
      <c r="AM395" s="49" t="str">
        <f>IFERROR(VLOOKUP($AR$5,Ledger!C395:K395,4,0),"-")</f>
        <v>-</v>
      </c>
      <c r="AN395" s="49" t="str">
        <f>IFERROR(VLOOKUP($AR$5,Ledger!C395:K395,5,0),"-")</f>
        <v>-</v>
      </c>
      <c r="AO395" s="49" t="str">
        <f>IFERROR(VLOOKUP($AR$5,Ledger!C395:K395,6,0),"-")</f>
        <v>-</v>
      </c>
      <c r="AP395" s="45">
        <f t="shared" si="92"/>
        <v>0</v>
      </c>
      <c r="AQ395" s="45" t="str">
        <f>IFERROR(VLOOKUP($AR$5,Ledger!C395:K395,9,0),"-")</f>
        <v>-</v>
      </c>
      <c r="AR395" s="45" t="str">
        <f t="shared" si="93"/>
        <v>-</v>
      </c>
      <c r="AT395" s="25" t="str">
        <f>IFERROR(VLOOKUP($BA$5,Ledger!C395:K395,2,0),"-")</f>
        <v>-</v>
      </c>
      <c r="AU395" s="49" t="str">
        <f>IFERROR(VLOOKUP($BA$5,Ledger!C395:K395,3,0),"-")</f>
        <v>-</v>
      </c>
      <c r="AV395" s="49" t="str">
        <f>IFERROR(VLOOKUP($BA$5,Ledger!C395:K395,4,0),"-")</f>
        <v>-</v>
      </c>
      <c r="AW395" s="49" t="str">
        <f>IFERROR(VLOOKUP($BA$5,Ledger!C395:K395,5,0),"-")</f>
        <v>-</v>
      </c>
      <c r="AX395" s="49" t="str">
        <f>IFERROR(VLOOKUP($BA$5,Ledger!C395:K395,6,0),"-")</f>
        <v>-</v>
      </c>
      <c r="AY395" s="45">
        <f t="shared" si="94"/>
        <v>0</v>
      </c>
      <c r="AZ395" s="45" t="str">
        <f>IFERROR(VLOOKUP($BA$5,Ledger!C395:K395,9,0),"-")</f>
        <v>-</v>
      </c>
      <c r="BA395" s="45" t="str">
        <f t="shared" si="95"/>
        <v>-</v>
      </c>
      <c r="BC395" s="25" t="str">
        <f>IFERROR(VLOOKUP($BJ$5,Ledger!C395:K395,2,0),"-")</f>
        <v>-</v>
      </c>
      <c r="BD395" s="49" t="str">
        <f>IFERROR(VLOOKUP($BJ$5,Ledger!C395:K395,3,0),"-")</f>
        <v>-</v>
      </c>
      <c r="BE395" s="49" t="str">
        <f>IFERROR(VLOOKUP($BJ$5,Ledger!C395:K395,4,0),"-")</f>
        <v>-</v>
      </c>
      <c r="BF395" s="49" t="str">
        <f>IFERROR(VLOOKUP($BJ$5,Ledger!C395:K395,5,0),"-")</f>
        <v>-</v>
      </c>
      <c r="BG395" s="49" t="str">
        <f>IFERROR(VLOOKUP($BJ$5,Ledger!C395:K395,6,0),"-")</f>
        <v>-</v>
      </c>
      <c r="BH395" s="45">
        <f t="shared" si="96"/>
        <v>0</v>
      </c>
      <c r="BI395" s="45" t="str">
        <f>IFERROR(VLOOKUP($BJ$5,Ledger!C395:K395,9,0),"-")</f>
        <v>-</v>
      </c>
      <c r="BJ395" s="45" t="str">
        <f t="shared" si="97"/>
        <v>-</v>
      </c>
    </row>
    <row r="396" spans="1:62" ht="24" x14ac:dyDescent="0.2">
      <c r="A396" s="25" t="str">
        <f>IFERROR(VLOOKUP($H$5,Ledger!C396:K396,2,0),"-")</f>
        <v>-</v>
      </c>
      <c r="B396" s="49" t="str">
        <f>IFERROR(VLOOKUP($H$5,Ledger!C396:K396,3,0),"-")</f>
        <v>-</v>
      </c>
      <c r="C396" s="49" t="str">
        <f>IFERROR(VLOOKUP($H$5,Ledger!C396:K396,4,0),"-")</f>
        <v>-</v>
      </c>
      <c r="D396" s="49" t="str">
        <f>IFERROR(VLOOKUP($H$5,Ledger!C396:K396,5,0),"-")</f>
        <v>-</v>
      </c>
      <c r="E396" s="49" t="str">
        <f>IFERROR(VLOOKUP($H$5,Ledger!C396:K396,6,0),"-")</f>
        <v>-</v>
      </c>
      <c r="F396" s="45">
        <f t="shared" si="84"/>
        <v>0</v>
      </c>
      <c r="G396" s="45" t="str">
        <f>IFERROR(VLOOKUP($H$5,Ledger!C396:K396,9,0),"-")</f>
        <v>-</v>
      </c>
      <c r="H396" s="45" t="str">
        <f t="shared" si="85"/>
        <v>-</v>
      </c>
      <c r="J396" s="25" t="str">
        <f>IFERROR(VLOOKUP($Q$5,Ledger!C396:K396,2,0),"-")</f>
        <v>-</v>
      </c>
      <c r="K396" s="49" t="str">
        <f>IFERROR(VLOOKUP($Q$5,Ledger!C396:K396,3,0),"-")</f>
        <v>-</v>
      </c>
      <c r="L396" s="49" t="str">
        <f>IFERROR(VLOOKUP($Q$5,Ledger!C396:K396,4,0),"-")</f>
        <v>-</v>
      </c>
      <c r="M396" s="49" t="str">
        <f>IFERROR(VLOOKUP($Q$5,Ledger!C396:K396,5,0),"-")</f>
        <v>-</v>
      </c>
      <c r="N396" s="49" t="str">
        <f>IFERROR(VLOOKUP($Q$5,Ledger!C396:K396,6,0),"-")</f>
        <v>-</v>
      </c>
      <c r="O396" s="45">
        <f t="shared" si="86"/>
        <v>0</v>
      </c>
      <c r="P396" s="45" t="str">
        <f>IFERROR(VLOOKUP($Q$5,Ledger!C396:K396,9,0),"-")</f>
        <v>-</v>
      </c>
      <c r="Q396" s="45" t="str">
        <f t="shared" si="87"/>
        <v>-</v>
      </c>
      <c r="S396" s="25" t="str">
        <f>IFERROR(VLOOKUP($Z$5,Ledger!C396:K396,2,0),"-")</f>
        <v>-</v>
      </c>
      <c r="T396" s="49" t="str">
        <f>IFERROR(VLOOKUP($Z$5,Ledger!C396:K396,3,0),"-")</f>
        <v>-</v>
      </c>
      <c r="U396" s="49" t="str">
        <f>IFERROR(VLOOKUP($Z$5,Ledger!C396:K396,4,0),"-")</f>
        <v>-</v>
      </c>
      <c r="V396" s="49" t="str">
        <f>IFERROR(VLOOKUP($Z$5,Ledger!C396:K396,5,0),"-")</f>
        <v>-</v>
      </c>
      <c r="W396" s="49" t="str">
        <f>IFERROR(VLOOKUP($Z$5,Ledger!C396:K396,6,0),"-")</f>
        <v>-</v>
      </c>
      <c r="X396" s="45">
        <f t="shared" si="88"/>
        <v>0</v>
      </c>
      <c r="Y396" s="45" t="str">
        <f>IFERROR(VLOOKUP($Z$5,Ledger!C396:K396,9,0),"-")</f>
        <v>-</v>
      </c>
      <c r="Z396" s="45" t="str">
        <f t="shared" si="89"/>
        <v>-</v>
      </c>
      <c r="AB396" s="25" t="str">
        <f>IFERROR(VLOOKUP($AI$5,Ledger!C396:K396,2,0),"-")</f>
        <v>-</v>
      </c>
      <c r="AC396" s="49" t="str">
        <f>IFERROR(VLOOKUP($AI$5,Ledger!C396:K396,3,0),"-")</f>
        <v>-</v>
      </c>
      <c r="AD396" s="49" t="str">
        <f>IFERROR(VLOOKUP($AI$5,Ledger!C396:K396,4,0),"-")</f>
        <v>-</v>
      </c>
      <c r="AE396" s="49" t="str">
        <f>IFERROR(VLOOKUP($AI$5,Ledger!C396:K396,5,0),"-")</f>
        <v>-</v>
      </c>
      <c r="AF396" s="49" t="str">
        <f>IFERROR(VLOOKUP($AI$5,Ledger!C396:K396,6,0),"-")</f>
        <v>-</v>
      </c>
      <c r="AG396" s="45">
        <f t="shared" si="90"/>
        <v>0</v>
      </c>
      <c r="AH396" s="45" t="str">
        <f>IFERROR(VLOOKUP($AI$5,Ledger!C396:K396,9,0),"-")</f>
        <v>-</v>
      </c>
      <c r="AI396" s="45" t="str">
        <f t="shared" si="91"/>
        <v>-</v>
      </c>
      <c r="AK396" s="25" t="str">
        <f>IFERROR(VLOOKUP($AR$5,Ledger!C396:K396,2,0),"-")</f>
        <v>-</v>
      </c>
      <c r="AL396" s="49" t="str">
        <f>IFERROR(VLOOKUP($AR$5,Ledger!C396:K396,3,0),"-")</f>
        <v>-</v>
      </c>
      <c r="AM396" s="49" t="str">
        <f>IFERROR(VLOOKUP($AR$5,Ledger!C396:K396,4,0),"-")</f>
        <v>-</v>
      </c>
      <c r="AN396" s="49" t="str">
        <f>IFERROR(VLOOKUP($AR$5,Ledger!C396:K396,5,0),"-")</f>
        <v>-</v>
      </c>
      <c r="AO396" s="49" t="str">
        <f>IFERROR(VLOOKUP($AR$5,Ledger!C396:K396,6,0),"-")</f>
        <v>-</v>
      </c>
      <c r="AP396" s="45">
        <f t="shared" si="92"/>
        <v>0</v>
      </c>
      <c r="AQ396" s="45" t="str">
        <f>IFERROR(VLOOKUP($AR$5,Ledger!C396:K396,9,0),"-")</f>
        <v>-</v>
      </c>
      <c r="AR396" s="45" t="str">
        <f t="shared" si="93"/>
        <v>-</v>
      </c>
      <c r="AT396" s="25" t="str">
        <f>IFERROR(VLOOKUP($BA$5,Ledger!C396:K396,2,0),"-")</f>
        <v>-</v>
      </c>
      <c r="AU396" s="49" t="str">
        <f>IFERROR(VLOOKUP($BA$5,Ledger!C396:K396,3,0),"-")</f>
        <v>-</v>
      </c>
      <c r="AV396" s="49" t="str">
        <f>IFERROR(VLOOKUP($BA$5,Ledger!C396:K396,4,0),"-")</f>
        <v>-</v>
      </c>
      <c r="AW396" s="49" t="str">
        <f>IFERROR(VLOOKUP($BA$5,Ledger!C396:K396,5,0),"-")</f>
        <v>-</v>
      </c>
      <c r="AX396" s="49" t="str">
        <f>IFERROR(VLOOKUP($BA$5,Ledger!C396:K396,6,0),"-")</f>
        <v>-</v>
      </c>
      <c r="AY396" s="45">
        <f t="shared" si="94"/>
        <v>0</v>
      </c>
      <c r="AZ396" s="45" t="str">
        <f>IFERROR(VLOOKUP($BA$5,Ledger!C396:K396,9,0),"-")</f>
        <v>-</v>
      </c>
      <c r="BA396" s="45" t="str">
        <f t="shared" si="95"/>
        <v>-</v>
      </c>
      <c r="BC396" s="25" t="str">
        <f>IFERROR(VLOOKUP($BJ$5,Ledger!C396:K396,2,0),"-")</f>
        <v>-</v>
      </c>
      <c r="BD396" s="49" t="str">
        <f>IFERROR(VLOOKUP($BJ$5,Ledger!C396:K396,3,0),"-")</f>
        <v>-</v>
      </c>
      <c r="BE396" s="49" t="str">
        <f>IFERROR(VLOOKUP($BJ$5,Ledger!C396:K396,4,0),"-")</f>
        <v>-</v>
      </c>
      <c r="BF396" s="49" t="str">
        <f>IFERROR(VLOOKUP($BJ$5,Ledger!C396:K396,5,0),"-")</f>
        <v>-</v>
      </c>
      <c r="BG396" s="49" t="str">
        <f>IFERROR(VLOOKUP($BJ$5,Ledger!C396:K396,6,0),"-")</f>
        <v>-</v>
      </c>
      <c r="BH396" s="45">
        <f t="shared" si="96"/>
        <v>0</v>
      </c>
      <c r="BI396" s="45" t="str">
        <f>IFERROR(VLOOKUP($BJ$5,Ledger!C396:K396,9,0),"-")</f>
        <v>-</v>
      </c>
      <c r="BJ396" s="45" t="str">
        <f t="shared" si="97"/>
        <v>-</v>
      </c>
    </row>
    <row r="397" spans="1:62" ht="24" x14ac:dyDescent="0.2">
      <c r="A397" s="25" t="str">
        <f>IFERROR(VLOOKUP($H$5,Ledger!C397:K397,2,0),"-")</f>
        <v>-</v>
      </c>
      <c r="B397" s="49" t="str">
        <f>IFERROR(VLOOKUP($H$5,Ledger!C397:K397,3,0),"-")</f>
        <v>-</v>
      </c>
      <c r="C397" s="49" t="str">
        <f>IFERROR(VLOOKUP($H$5,Ledger!C397:K397,4,0),"-")</f>
        <v>-</v>
      </c>
      <c r="D397" s="49" t="str">
        <f>IFERROR(VLOOKUP($H$5,Ledger!C397:K397,5,0),"-")</f>
        <v>-</v>
      </c>
      <c r="E397" s="49" t="str">
        <f>IFERROR(VLOOKUP($H$5,Ledger!C397:K397,6,0),"-")</f>
        <v>-</v>
      </c>
      <c r="F397" s="45">
        <f t="shared" si="84"/>
        <v>0</v>
      </c>
      <c r="G397" s="45" t="str">
        <f>IFERROR(VLOOKUP($H$5,Ledger!C397:K397,9,0),"-")</f>
        <v>-</v>
      </c>
      <c r="H397" s="45" t="str">
        <f t="shared" si="85"/>
        <v>-</v>
      </c>
      <c r="J397" s="25" t="str">
        <f>IFERROR(VLOOKUP($Q$5,Ledger!C397:K397,2,0),"-")</f>
        <v>-</v>
      </c>
      <c r="K397" s="49" t="str">
        <f>IFERROR(VLOOKUP($Q$5,Ledger!C397:K397,3,0),"-")</f>
        <v>-</v>
      </c>
      <c r="L397" s="49" t="str">
        <f>IFERROR(VLOOKUP($Q$5,Ledger!C397:K397,4,0),"-")</f>
        <v>-</v>
      </c>
      <c r="M397" s="49" t="str">
        <f>IFERROR(VLOOKUP($Q$5,Ledger!C397:K397,5,0),"-")</f>
        <v>-</v>
      </c>
      <c r="N397" s="49" t="str">
        <f>IFERROR(VLOOKUP($Q$5,Ledger!C397:K397,6,0),"-")</f>
        <v>-</v>
      </c>
      <c r="O397" s="45">
        <f t="shared" si="86"/>
        <v>0</v>
      </c>
      <c r="P397" s="45" t="str">
        <f>IFERROR(VLOOKUP($Q$5,Ledger!C397:K397,9,0),"-")</f>
        <v>-</v>
      </c>
      <c r="Q397" s="45" t="str">
        <f t="shared" si="87"/>
        <v>-</v>
      </c>
      <c r="S397" s="25" t="str">
        <f>IFERROR(VLOOKUP($Z$5,Ledger!C397:K397,2,0),"-")</f>
        <v>-</v>
      </c>
      <c r="T397" s="49" t="str">
        <f>IFERROR(VLOOKUP($Z$5,Ledger!C397:K397,3,0),"-")</f>
        <v>-</v>
      </c>
      <c r="U397" s="49" t="str">
        <f>IFERROR(VLOOKUP($Z$5,Ledger!C397:K397,4,0),"-")</f>
        <v>-</v>
      </c>
      <c r="V397" s="49" t="str">
        <f>IFERROR(VLOOKUP($Z$5,Ledger!C397:K397,5,0),"-")</f>
        <v>-</v>
      </c>
      <c r="W397" s="49" t="str">
        <f>IFERROR(VLOOKUP($Z$5,Ledger!C397:K397,6,0),"-")</f>
        <v>-</v>
      </c>
      <c r="X397" s="45">
        <f t="shared" si="88"/>
        <v>0</v>
      </c>
      <c r="Y397" s="45" t="str">
        <f>IFERROR(VLOOKUP($Z$5,Ledger!C397:K397,9,0),"-")</f>
        <v>-</v>
      </c>
      <c r="Z397" s="45" t="str">
        <f t="shared" si="89"/>
        <v>-</v>
      </c>
      <c r="AB397" s="25" t="str">
        <f>IFERROR(VLOOKUP($AI$5,Ledger!C397:K397,2,0),"-")</f>
        <v>-</v>
      </c>
      <c r="AC397" s="49" t="str">
        <f>IFERROR(VLOOKUP($AI$5,Ledger!C397:K397,3,0),"-")</f>
        <v>-</v>
      </c>
      <c r="AD397" s="49" t="str">
        <f>IFERROR(VLOOKUP($AI$5,Ledger!C397:K397,4,0),"-")</f>
        <v>-</v>
      </c>
      <c r="AE397" s="49" t="str">
        <f>IFERROR(VLOOKUP($AI$5,Ledger!C397:K397,5,0),"-")</f>
        <v>-</v>
      </c>
      <c r="AF397" s="49" t="str">
        <f>IFERROR(VLOOKUP($AI$5,Ledger!C397:K397,6,0),"-")</f>
        <v>-</v>
      </c>
      <c r="AG397" s="45">
        <f t="shared" si="90"/>
        <v>0</v>
      </c>
      <c r="AH397" s="45" t="str">
        <f>IFERROR(VLOOKUP($AI$5,Ledger!C397:K397,9,0),"-")</f>
        <v>-</v>
      </c>
      <c r="AI397" s="45" t="str">
        <f t="shared" si="91"/>
        <v>-</v>
      </c>
      <c r="AK397" s="25" t="str">
        <f>IFERROR(VLOOKUP($AR$5,Ledger!C397:K397,2,0),"-")</f>
        <v>-</v>
      </c>
      <c r="AL397" s="49" t="str">
        <f>IFERROR(VLOOKUP($AR$5,Ledger!C397:K397,3,0),"-")</f>
        <v>-</v>
      </c>
      <c r="AM397" s="49" t="str">
        <f>IFERROR(VLOOKUP($AR$5,Ledger!C397:K397,4,0),"-")</f>
        <v>-</v>
      </c>
      <c r="AN397" s="49" t="str">
        <f>IFERROR(VLOOKUP($AR$5,Ledger!C397:K397,5,0),"-")</f>
        <v>-</v>
      </c>
      <c r="AO397" s="49" t="str">
        <f>IFERROR(VLOOKUP($AR$5,Ledger!C397:K397,6,0),"-")</f>
        <v>-</v>
      </c>
      <c r="AP397" s="45">
        <f t="shared" si="92"/>
        <v>0</v>
      </c>
      <c r="AQ397" s="45" t="str">
        <f>IFERROR(VLOOKUP($AR$5,Ledger!C397:K397,9,0),"-")</f>
        <v>-</v>
      </c>
      <c r="AR397" s="45" t="str">
        <f t="shared" si="93"/>
        <v>-</v>
      </c>
      <c r="AT397" s="25" t="str">
        <f>IFERROR(VLOOKUP($BA$5,Ledger!C397:K397,2,0),"-")</f>
        <v>-</v>
      </c>
      <c r="AU397" s="49" t="str">
        <f>IFERROR(VLOOKUP($BA$5,Ledger!C397:K397,3,0),"-")</f>
        <v>-</v>
      </c>
      <c r="AV397" s="49" t="str">
        <f>IFERROR(VLOOKUP($BA$5,Ledger!C397:K397,4,0),"-")</f>
        <v>-</v>
      </c>
      <c r="AW397" s="49" t="str">
        <f>IFERROR(VLOOKUP($BA$5,Ledger!C397:K397,5,0),"-")</f>
        <v>-</v>
      </c>
      <c r="AX397" s="49" t="str">
        <f>IFERROR(VLOOKUP($BA$5,Ledger!C397:K397,6,0),"-")</f>
        <v>-</v>
      </c>
      <c r="AY397" s="45">
        <f t="shared" si="94"/>
        <v>0</v>
      </c>
      <c r="AZ397" s="45" t="str">
        <f>IFERROR(VLOOKUP($BA$5,Ledger!C397:K397,9,0),"-")</f>
        <v>-</v>
      </c>
      <c r="BA397" s="45" t="str">
        <f t="shared" si="95"/>
        <v>-</v>
      </c>
      <c r="BC397" s="25" t="str">
        <f>IFERROR(VLOOKUP($BJ$5,Ledger!C397:K397,2,0),"-")</f>
        <v>-</v>
      </c>
      <c r="BD397" s="49" t="str">
        <f>IFERROR(VLOOKUP($BJ$5,Ledger!C397:K397,3,0),"-")</f>
        <v>-</v>
      </c>
      <c r="BE397" s="49" t="str">
        <f>IFERROR(VLOOKUP($BJ$5,Ledger!C397:K397,4,0),"-")</f>
        <v>-</v>
      </c>
      <c r="BF397" s="49" t="str">
        <f>IFERROR(VLOOKUP($BJ$5,Ledger!C397:K397,5,0),"-")</f>
        <v>-</v>
      </c>
      <c r="BG397" s="49" t="str">
        <f>IFERROR(VLOOKUP($BJ$5,Ledger!C397:K397,6,0),"-")</f>
        <v>-</v>
      </c>
      <c r="BH397" s="45">
        <f t="shared" si="96"/>
        <v>0</v>
      </c>
      <c r="BI397" s="45" t="str">
        <f>IFERROR(VLOOKUP($BJ$5,Ledger!C397:K397,9,0),"-")</f>
        <v>-</v>
      </c>
      <c r="BJ397" s="45" t="str">
        <f t="shared" si="97"/>
        <v>-</v>
      </c>
    </row>
    <row r="398" spans="1:62" ht="24" x14ac:dyDescent="0.2">
      <c r="A398" s="25" t="str">
        <f>IFERROR(VLOOKUP($H$5,Ledger!C398:K398,2,0),"-")</f>
        <v>-</v>
      </c>
      <c r="B398" s="49" t="str">
        <f>IFERROR(VLOOKUP($H$5,Ledger!C398:K398,3,0),"-")</f>
        <v>-</v>
      </c>
      <c r="C398" s="49" t="str">
        <f>IFERROR(VLOOKUP($H$5,Ledger!C398:K398,4,0),"-")</f>
        <v>-</v>
      </c>
      <c r="D398" s="49" t="str">
        <f>IFERROR(VLOOKUP($H$5,Ledger!C398:K398,5,0),"-")</f>
        <v>-</v>
      </c>
      <c r="E398" s="49" t="str">
        <f>IFERROR(VLOOKUP($H$5,Ledger!C398:K398,6,0),"-")</f>
        <v>-</v>
      </c>
      <c r="F398" s="45">
        <f t="shared" si="84"/>
        <v>0</v>
      </c>
      <c r="G398" s="45" t="str">
        <f>IFERROR(VLOOKUP($H$5,Ledger!C398:K398,9,0),"-")</f>
        <v>-</v>
      </c>
      <c r="H398" s="45" t="str">
        <f t="shared" si="85"/>
        <v>-</v>
      </c>
      <c r="J398" s="25" t="str">
        <f>IFERROR(VLOOKUP($Q$5,Ledger!C398:K398,2,0),"-")</f>
        <v>-</v>
      </c>
      <c r="K398" s="49" t="str">
        <f>IFERROR(VLOOKUP($Q$5,Ledger!C398:K398,3,0),"-")</f>
        <v>-</v>
      </c>
      <c r="L398" s="49" t="str">
        <f>IFERROR(VLOOKUP($Q$5,Ledger!C398:K398,4,0),"-")</f>
        <v>-</v>
      </c>
      <c r="M398" s="49" t="str">
        <f>IFERROR(VLOOKUP($Q$5,Ledger!C398:K398,5,0),"-")</f>
        <v>-</v>
      </c>
      <c r="N398" s="49" t="str">
        <f>IFERROR(VLOOKUP($Q$5,Ledger!C398:K398,6,0),"-")</f>
        <v>-</v>
      </c>
      <c r="O398" s="45">
        <f t="shared" si="86"/>
        <v>0</v>
      </c>
      <c r="P398" s="45" t="str">
        <f>IFERROR(VLOOKUP($Q$5,Ledger!C398:K398,9,0),"-")</f>
        <v>-</v>
      </c>
      <c r="Q398" s="45" t="str">
        <f t="shared" si="87"/>
        <v>-</v>
      </c>
      <c r="S398" s="25" t="str">
        <f>IFERROR(VLOOKUP($Z$5,Ledger!C398:K398,2,0),"-")</f>
        <v>-</v>
      </c>
      <c r="T398" s="49" t="str">
        <f>IFERROR(VLOOKUP($Z$5,Ledger!C398:K398,3,0),"-")</f>
        <v>-</v>
      </c>
      <c r="U398" s="49" t="str">
        <f>IFERROR(VLOOKUP($Z$5,Ledger!C398:K398,4,0),"-")</f>
        <v>-</v>
      </c>
      <c r="V398" s="49" t="str">
        <f>IFERROR(VLOOKUP($Z$5,Ledger!C398:K398,5,0),"-")</f>
        <v>-</v>
      </c>
      <c r="W398" s="49" t="str">
        <f>IFERROR(VLOOKUP($Z$5,Ledger!C398:K398,6,0),"-")</f>
        <v>-</v>
      </c>
      <c r="X398" s="45">
        <f t="shared" si="88"/>
        <v>0</v>
      </c>
      <c r="Y398" s="45" t="str">
        <f>IFERROR(VLOOKUP($Z$5,Ledger!C398:K398,9,0),"-")</f>
        <v>-</v>
      </c>
      <c r="Z398" s="45" t="str">
        <f t="shared" si="89"/>
        <v>-</v>
      </c>
      <c r="AB398" s="25" t="str">
        <f>IFERROR(VLOOKUP($AI$5,Ledger!C398:K398,2,0),"-")</f>
        <v>-</v>
      </c>
      <c r="AC398" s="49" t="str">
        <f>IFERROR(VLOOKUP($AI$5,Ledger!C398:K398,3,0),"-")</f>
        <v>-</v>
      </c>
      <c r="AD398" s="49" t="str">
        <f>IFERROR(VLOOKUP($AI$5,Ledger!C398:K398,4,0),"-")</f>
        <v>-</v>
      </c>
      <c r="AE398" s="49" t="str">
        <f>IFERROR(VLOOKUP($AI$5,Ledger!C398:K398,5,0),"-")</f>
        <v>-</v>
      </c>
      <c r="AF398" s="49" t="str">
        <f>IFERROR(VLOOKUP($AI$5,Ledger!C398:K398,6,0),"-")</f>
        <v>-</v>
      </c>
      <c r="AG398" s="45">
        <f t="shared" si="90"/>
        <v>0</v>
      </c>
      <c r="AH398" s="45" t="str">
        <f>IFERROR(VLOOKUP($AI$5,Ledger!C398:K398,9,0),"-")</f>
        <v>-</v>
      </c>
      <c r="AI398" s="45" t="str">
        <f t="shared" si="91"/>
        <v>-</v>
      </c>
      <c r="AK398" s="25" t="str">
        <f>IFERROR(VLOOKUP($AR$5,Ledger!C398:K398,2,0),"-")</f>
        <v>-</v>
      </c>
      <c r="AL398" s="49" t="str">
        <f>IFERROR(VLOOKUP($AR$5,Ledger!C398:K398,3,0),"-")</f>
        <v>-</v>
      </c>
      <c r="AM398" s="49" t="str">
        <f>IFERROR(VLOOKUP($AR$5,Ledger!C398:K398,4,0),"-")</f>
        <v>-</v>
      </c>
      <c r="AN398" s="49" t="str">
        <f>IFERROR(VLOOKUP($AR$5,Ledger!C398:K398,5,0),"-")</f>
        <v>-</v>
      </c>
      <c r="AO398" s="49" t="str">
        <f>IFERROR(VLOOKUP($AR$5,Ledger!C398:K398,6,0),"-")</f>
        <v>-</v>
      </c>
      <c r="AP398" s="45">
        <f t="shared" si="92"/>
        <v>0</v>
      </c>
      <c r="AQ398" s="45" t="str">
        <f>IFERROR(VLOOKUP($AR$5,Ledger!C398:K398,9,0),"-")</f>
        <v>-</v>
      </c>
      <c r="AR398" s="45" t="str">
        <f t="shared" si="93"/>
        <v>-</v>
      </c>
      <c r="AT398" s="25" t="str">
        <f>IFERROR(VLOOKUP($BA$5,Ledger!C398:K398,2,0),"-")</f>
        <v>-</v>
      </c>
      <c r="AU398" s="49" t="str">
        <f>IFERROR(VLOOKUP($BA$5,Ledger!C398:K398,3,0),"-")</f>
        <v>-</v>
      </c>
      <c r="AV398" s="49" t="str">
        <f>IFERROR(VLOOKUP($BA$5,Ledger!C398:K398,4,0),"-")</f>
        <v>-</v>
      </c>
      <c r="AW398" s="49" t="str">
        <f>IFERROR(VLOOKUP($BA$5,Ledger!C398:K398,5,0),"-")</f>
        <v>-</v>
      </c>
      <c r="AX398" s="49" t="str">
        <f>IFERROR(VLOOKUP($BA$5,Ledger!C398:K398,6,0),"-")</f>
        <v>-</v>
      </c>
      <c r="AY398" s="45">
        <f t="shared" si="94"/>
        <v>0</v>
      </c>
      <c r="AZ398" s="45" t="str">
        <f>IFERROR(VLOOKUP($BA$5,Ledger!C398:K398,9,0),"-")</f>
        <v>-</v>
      </c>
      <c r="BA398" s="45" t="str">
        <f t="shared" si="95"/>
        <v>-</v>
      </c>
      <c r="BC398" s="25" t="str">
        <f>IFERROR(VLOOKUP($BJ$5,Ledger!C398:K398,2,0),"-")</f>
        <v>-</v>
      </c>
      <c r="BD398" s="49" t="str">
        <f>IFERROR(VLOOKUP($BJ$5,Ledger!C398:K398,3,0),"-")</f>
        <v>-</v>
      </c>
      <c r="BE398" s="49" t="str">
        <f>IFERROR(VLOOKUP($BJ$5,Ledger!C398:K398,4,0),"-")</f>
        <v>-</v>
      </c>
      <c r="BF398" s="49" t="str">
        <f>IFERROR(VLOOKUP($BJ$5,Ledger!C398:K398,5,0),"-")</f>
        <v>-</v>
      </c>
      <c r="BG398" s="49" t="str">
        <f>IFERROR(VLOOKUP($BJ$5,Ledger!C398:K398,6,0),"-")</f>
        <v>-</v>
      </c>
      <c r="BH398" s="45">
        <f t="shared" si="96"/>
        <v>0</v>
      </c>
      <c r="BI398" s="45" t="str">
        <f>IFERROR(VLOOKUP($BJ$5,Ledger!C398:K398,9,0),"-")</f>
        <v>-</v>
      </c>
      <c r="BJ398" s="45" t="str">
        <f t="shared" si="97"/>
        <v>-</v>
      </c>
    </row>
    <row r="399" spans="1:62" ht="24" x14ac:dyDescent="0.2">
      <c r="A399" s="25" t="str">
        <f>IFERROR(VLOOKUP($H$5,Ledger!C399:K399,2,0),"-")</f>
        <v>-</v>
      </c>
      <c r="B399" s="49" t="str">
        <f>IFERROR(VLOOKUP($H$5,Ledger!C399:K399,3,0),"-")</f>
        <v>-</v>
      </c>
      <c r="C399" s="49" t="str">
        <f>IFERROR(VLOOKUP($H$5,Ledger!C399:K399,4,0),"-")</f>
        <v>-</v>
      </c>
      <c r="D399" s="49" t="str">
        <f>IFERROR(VLOOKUP($H$5,Ledger!C399:K399,5,0),"-")</f>
        <v>-</v>
      </c>
      <c r="E399" s="49" t="str">
        <f>IFERROR(VLOOKUP($H$5,Ledger!C399:K399,6,0),"-")</f>
        <v>-</v>
      </c>
      <c r="F399" s="45">
        <f t="shared" si="84"/>
        <v>0</v>
      </c>
      <c r="G399" s="45" t="str">
        <f>IFERROR(VLOOKUP($H$5,Ledger!C399:K399,9,0),"-")</f>
        <v>-</v>
      </c>
      <c r="H399" s="45" t="str">
        <f t="shared" si="85"/>
        <v>-</v>
      </c>
      <c r="J399" s="25" t="str">
        <f>IFERROR(VLOOKUP($Q$5,Ledger!C399:K399,2,0),"-")</f>
        <v>-</v>
      </c>
      <c r="K399" s="49" t="str">
        <f>IFERROR(VLOOKUP($Q$5,Ledger!C399:K399,3,0),"-")</f>
        <v>-</v>
      </c>
      <c r="L399" s="49" t="str">
        <f>IFERROR(VLOOKUP($Q$5,Ledger!C399:K399,4,0),"-")</f>
        <v>-</v>
      </c>
      <c r="M399" s="49" t="str">
        <f>IFERROR(VLOOKUP($Q$5,Ledger!C399:K399,5,0),"-")</f>
        <v>-</v>
      </c>
      <c r="N399" s="49" t="str">
        <f>IFERROR(VLOOKUP($Q$5,Ledger!C399:K399,6,0),"-")</f>
        <v>-</v>
      </c>
      <c r="O399" s="45">
        <f t="shared" si="86"/>
        <v>0</v>
      </c>
      <c r="P399" s="45" t="str">
        <f>IFERROR(VLOOKUP($Q$5,Ledger!C399:K399,9,0),"-")</f>
        <v>-</v>
      </c>
      <c r="Q399" s="45" t="str">
        <f t="shared" si="87"/>
        <v>-</v>
      </c>
      <c r="S399" s="25" t="str">
        <f>IFERROR(VLOOKUP($Z$5,Ledger!C399:K399,2,0),"-")</f>
        <v>-</v>
      </c>
      <c r="T399" s="49" t="str">
        <f>IFERROR(VLOOKUP($Z$5,Ledger!C399:K399,3,0),"-")</f>
        <v>-</v>
      </c>
      <c r="U399" s="49" t="str">
        <f>IFERROR(VLOOKUP($Z$5,Ledger!C399:K399,4,0),"-")</f>
        <v>-</v>
      </c>
      <c r="V399" s="49" t="str">
        <f>IFERROR(VLOOKUP($Z$5,Ledger!C399:K399,5,0),"-")</f>
        <v>-</v>
      </c>
      <c r="W399" s="49" t="str">
        <f>IFERROR(VLOOKUP($Z$5,Ledger!C399:K399,6,0),"-")</f>
        <v>-</v>
      </c>
      <c r="X399" s="45">
        <f t="shared" si="88"/>
        <v>0</v>
      </c>
      <c r="Y399" s="45" t="str">
        <f>IFERROR(VLOOKUP($Z$5,Ledger!C399:K399,9,0),"-")</f>
        <v>-</v>
      </c>
      <c r="Z399" s="45" t="str">
        <f t="shared" si="89"/>
        <v>-</v>
      </c>
      <c r="AB399" s="25" t="str">
        <f>IFERROR(VLOOKUP($AI$5,Ledger!C399:K399,2,0),"-")</f>
        <v>-</v>
      </c>
      <c r="AC399" s="49" t="str">
        <f>IFERROR(VLOOKUP($AI$5,Ledger!C399:K399,3,0),"-")</f>
        <v>-</v>
      </c>
      <c r="AD399" s="49" t="str">
        <f>IFERROR(VLOOKUP($AI$5,Ledger!C399:K399,4,0),"-")</f>
        <v>-</v>
      </c>
      <c r="AE399" s="49" t="str">
        <f>IFERROR(VLOOKUP($AI$5,Ledger!C399:K399,5,0),"-")</f>
        <v>-</v>
      </c>
      <c r="AF399" s="49" t="str">
        <f>IFERROR(VLOOKUP($AI$5,Ledger!C399:K399,6,0),"-")</f>
        <v>-</v>
      </c>
      <c r="AG399" s="45">
        <f t="shared" si="90"/>
        <v>0</v>
      </c>
      <c r="AH399" s="45" t="str">
        <f>IFERROR(VLOOKUP($AI$5,Ledger!C399:K399,9,0),"-")</f>
        <v>-</v>
      </c>
      <c r="AI399" s="45" t="str">
        <f t="shared" si="91"/>
        <v>-</v>
      </c>
      <c r="AK399" s="25" t="str">
        <f>IFERROR(VLOOKUP($AR$5,Ledger!C399:K399,2,0),"-")</f>
        <v>-</v>
      </c>
      <c r="AL399" s="49" t="str">
        <f>IFERROR(VLOOKUP($AR$5,Ledger!C399:K399,3,0),"-")</f>
        <v>-</v>
      </c>
      <c r="AM399" s="49" t="str">
        <f>IFERROR(VLOOKUP($AR$5,Ledger!C399:K399,4,0),"-")</f>
        <v>-</v>
      </c>
      <c r="AN399" s="49" t="str">
        <f>IFERROR(VLOOKUP($AR$5,Ledger!C399:K399,5,0),"-")</f>
        <v>-</v>
      </c>
      <c r="AO399" s="49" t="str">
        <f>IFERROR(VLOOKUP($AR$5,Ledger!C399:K399,6,0),"-")</f>
        <v>-</v>
      </c>
      <c r="AP399" s="45">
        <f t="shared" si="92"/>
        <v>0</v>
      </c>
      <c r="AQ399" s="45" t="str">
        <f>IFERROR(VLOOKUP($AR$5,Ledger!C399:K399,9,0),"-")</f>
        <v>-</v>
      </c>
      <c r="AR399" s="45" t="str">
        <f t="shared" si="93"/>
        <v>-</v>
      </c>
      <c r="AT399" s="25" t="str">
        <f>IFERROR(VLOOKUP($BA$5,Ledger!C399:K399,2,0),"-")</f>
        <v>-</v>
      </c>
      <c r="AU399" s="49" t="str">
        <f>IFERROR(VLOOKUP($BA$5,Ledger!C399:K399,3,0),"-")</f>
        <v>-</v>
      </c>
      <c r="AV399" s="49" t="str">
        <f>IFERROR(VLOOKUP($BA$5,Ledger!C399:K399,4,0),"-")</f>
        <v>-</v>
      </c>
      <c r="AW399" s="49" t="str">
        <f>IFERROR(VLOOKUP($BA$5,Ledger!C399:K399,5,0),"-")</f>
        <v>-</v>
      </c>
      <c r="AX399" s="49" t="str">
        <f>IFERROR(VLOOKUP($BA$5,Ledger!C399:K399,6,0),"-")</f>
        <v>-</v>
      </c>
      <c r="AY399" s="45">
        <f t="shared" si="94"/>
        <v>0</v>
      </c>
      <c r="AZ399" s="45" t="str">
        <f>IFERROR(VLOOKUP($BA$5,Ledger!C399:K399,9,0),"-")</f>
        <v>-</v>
      </c>
      <c r="BA399" s="45" t="str">
        <f t="shared" si="95"/>
        <v>-</v>
      </c>
      <c r="BC399" s="25" t="str">
        <f>IFERROR(VLOOKUP($BJ$5,Ledger!C399:K399,2,0),"-")</f>
        <v>-</v>
      </c>
      <c r="BD399" s="49" t="str">
        <f>IFERROR(VLOOKUP($BJ$5,Ledger!C399:K399,3,0),"-")</f>
        <v>-</v>
      </c>
      <c r="BE399" s="49" t="str">
        <f>IFERROR(VLOOKUP($BJ$5,Ledger!C399:K399,4,0),"-")</f>
        <v>-</v>
      </c>
      <c r="BF399" s="49" t="str">
        <f>IFERROR(VLOOKUP($BJ$5,Ledger!C399:K399,5,0),"-")</f>
        <v>-</v>
      </c>
      <c r="BG399" s="49" t="str">
        <f>IFERROR(VLOOKUP($BJ$5,Ledger!C399:K399,6,0),"-")</f>
        <v>-</v>
      </c>
      <c r="BH399" s="45">
        <f t="shared" si="96"/>
        <v>0</v>
      </c>
      <c r="BI399" s="45" t="str">
        <f>IFERROR(VLOOKUP($BJ$5,Ledger!C399:K399,9,0),"-")</f>
        <v>-</v>
      </c>
      <c r="BJ399" s="45" t="str">
        <f t="shared" si="97"/>
        <v>-</v>
      </c>
    </row>
    <row r="400" spans="1:62" ht="24" x14ac:dyDescent="0.2">
      <c r="A400" s="25" t="str">
        <f>IFERROR(VLOOKUP($H$5,Ledger!C400:K400,2,0),"-")</f>
        <v>-</v>
      </c>
      <c r="B400" s="49" t="str">
        <f>IFERROR(VLOOKUP($H$5,Ledger!C400:K400,3,0),"-")</f>
        <v>-</v>
      </c>
      <c r="C400" s="49" t="str">
        <f>IFERROR(VLOOKUP($H$5,Ledger!C400:K400,4,0),"-")</f>
        <v>-</v>
      </c>
      <c r="D400" s="49" t="str">
        <f>IFERROR(VLOOKUP($H$5,Ledger!C400:K400,5,0),"-")</f>
        <v>-</v>
      </c>
      <c r="E400" s="49" t="str">
        <f>IFERROR(VLOOKUP($H$5,Ledger!C400:K400,6,0),"-")</f>
        <v>-</v>
      </c>
      <c r="F400" s="45">
        <f t="shared" si="84"/>
        <v>0</v>
      </c>
      <c r="G400" s="45" t="str">
        <f>IFERROR(VLOOKUP($H$5,Ledger!C400:K400,9,0),"-")</f>
        <v>-</v>
      </c>
      <c r="H400" s="45" t="str">
        <f t="shared" si="85"/>
        <v>-</v>
      </c>
      <c r="J400" s="25" t="str">
        <f>IFERROR(VLOOKUP($Q$5,Ledger!C400:K400,2,0),"-")</f>
        <v>-</v>
      </c>
      <c r="K400" s="49" t="str">
        <f>IFERROR(VLOOKUP($Q$5,Ledger!C400:K400,3,0),"-")</f>
        <v>-</v>
      </c>
      <c r="L400" s="49" t="str">
        <f>IFERROR(VLOOKUP($Q$5,Ledger!C400:K400,4,0),"-")</f>
        <v>-</v>
      </c>
      <c r="M400" s="49" t="str">
        <f>IFERROR(VLOOKUP($Q$5,Ledger!C400:K400,5,0),"-")</f>
        <v>-</v>
      </c>
      <c r="N400" s="49" t="str">
        <f>IFERROR(VLOOKUP($Q$5,Ledger!C400:K400,6,0),"-")</f>
        <v>-</v>
      </c>
      <c r="O400" s="45">
        <f t="shared" si="86"/>
        <v>0</v>
      </c>
      <c r="P400" s="45" t="str">
        <f>IFERROR(VLOOKUP($Q$5,Ledger!C400:K400,9,0),"-")</f>
        <v>-</v>
      </c>
      <c r="Q400" s="45" t="str">
        <f t="shared" si="87"/>
        <v>-</v>
      </c>
      <c r="S400" s="25" t="str">
        <f>IFERROR(VLOOKUP($Z$5,Ledger!C400:K400,2,0),"-")</f>
        <v>-</v>
      </c>
      <c r="T400" s="49" t="str">
        <f>IFERROR(VLOOKUP($Z$5,Ledger!C400:K400,3,0),"-")</f>
        <v>-</v>
      </c>
      <c r="U400" s="49" t="str">
        <f>IFERROR(VLOOKUP($Z$5,Ledger!C400:K400,4,0),"-")</f>
        <v>-</v>
      </c>
      <c r="V400" s="49" t="str">
        <f>IFERROR(VLOOKUP($Z$5,Ledger!C400:K400,5,0),"-")</f>
        <v>-</v>
      </c>
      <c r="W400" s="49" t="str">
        <f>IFERROR(VLOOKUP($Z$5,Ledger!C400:K400,6,0),"-")</f>
        <v>-</v>
      </c>
      <c r="X400" s="45">
        <f t="shared" si="88"/>
        <v>0</v>
      </c>
      <c r="Y400" s="45" t="str">
        <f>IFERROR(VLOOKUP($Z$5,Ledger!C400:K400,9,0),"-")</f>
        <v>-</v>
      </c>
      <c r="Z400" s="45" t="str">
        <f t="shared" si="89"/>
        <v>-</v>
      </c>
      <c r="AB400" s="25" t="str">
        <f>IFERROR(VLOOKUP($AI$5,Ledger!C400:K400,2,0),"-")</f>
        <v>-</v>
      </c>
      <c r="AC400" s="49" t="str">
        <f>IFERROR(VLOOKUP($AI$5,Ledger!C400:K400,3,0),"-")</f>
        <v>-</v>
      </c>
      <c r="AD400" s="49" t="str">
        <f>IFERROR(VLOOKUP($AI$5,Ledger!C400:K400,4,0),"-")</f>
        <v>-</v>
      </c>
      <c r="AE400" s="49" t="str">
        <f>IFERROR(VLOOKUP($AI$5,Ledger!C400:K400,5,0),"-")</f>
        <v>-</v>
      </c>
      <c r="AF400" s="49" t="str">
        <f>IFERROR(VLOOKUP($AI$5,Ledger!C400:K400,6,0),"-")</f>
        <v>-</v>
      </c>
      <c r="AG400" s="45">
        <f t="shared" si="90"/>
        <v>0</v>
      </c>
      <c r="AH400" s="45" t="str">
        <f>IFERROR(VLOOKUP($AI$5,Ledger!C400:K400,9,0),"-")</f>
        <v>-</v>
      </c>
      <c r="AI400" s="45" t="str">
        <f t="shared" si="91"/>
        <v>-</v>
      </c>
      <c r="AK400" s="25" t="str">
        <f>IFERROR(VLOOKUP($AR$5,Ledger!C400:K400,2,0),"-")</f>
        <v>-</v>
      </c>
      <c r="AL400" s="49" t="str">
        <f>IFERROR(VLOOKUP($AR$5,Ledger!C400:K400,3,0),"-")</f>
        <v>-</v>
      </c>
      <c r="AM400" s="49" t="str">
        <f>IFERROR(VLOOKUP($AR$5,Ledger!C400:K400,4,0),"-")</f>
        <v>-</v>
      </c>
      <c r="AN400" s="49" t="str">
        <f>IFERROR(VLOOKUP($AR$5,Ledger!C400:K400,5,0),"-")</f>
        <v>-</v>
      </c>
      <c r="AO400" s="49" t="str">
        <f>IFERROR(VLOOKUP($AR$5,Ledger!C400:K400,6,0),"-")</f>
        <v>-</v>
      </c>
      <c r="AP400" s="45">
        <f t="shared" si="92"/>
        <v>0</v>
      </c>
      <c r="AQ400" s="45" t="str">
        <f>IFERROR(VLOOKUP($AR$5,Ledger!C400:K400,9,0),"-")</f>
        <v>-</v>
      </c>
      <c r="AR400" s="45" t="str">
        <f t="shared" si="93"/>
        <v>-</v>
      </c>
      <c r="AT400" s="25" t="str">
        <f>IFERROR(VLOOKUP($BA$5,Ledger!C400:K400,2,0),"-")</f>
        <v>-</v>
      </c>
      <c r="AU400" s="49" t="str">
        <f>IFERROR(VLOOKUP($BA$5,Ledger!C400:K400,3,0),"-")</f>
        <v>-</v>
      </c>
      <c r="AV400" s="49" t="str">
        <f>IFERROR(VLOOKUP($BA$5,Ledger!C400:K400,4,0),"-")</f>
        <v>-</v>
      </c>
      <c r="AW400" s="49" t="str">
        <f>IFERROR(VLOOKUP($BA$5,Ledger!C400:K400,5,0),"-")</f>
        <v>-</v>
      </c>
      <c r="AX400" s="49" t="str">
        <f>IFERROR(VLOOKUP($BA$5,Ledger!C400:K400,6,0),"-")</f>
        <v>-</v>
      </c>
      <c r="AY400" s="45">
        <f t="shared" si="94"/>
        <v>0</v>
      </c>
      <c r="AZ400" s="45" t="str">
        <f>IFERROR(VLOOKUP($BA$5,Ledger!C400:K400,9,0),"-")</f>
        <v>-</v>
      </c>
      <c r="BA400" s="45" t="str">
        <f t="shared" si="95"/>
        <v>-</v>
      </c>
      <c r="BC400" s="25" t="str">
        <f>IFERROR(VLOOKUP($BJ$5,Ledger!C400:K400,2,0),"-")</f>
        <v>-</v>
      </c>
      <c r="BD400" s="49" t="str">
        <f>IFERROR(VLOOKUP($BJ$5,Ledger!C400:K400,3,0),"-")</f>
        <v>-</v>
      </c>
      <c r="BE400" s="49" t="str">
        <f>IFERROR(VLOOKUP($BJ$5,Ledger!C400:K400,4,0),"-")</f>
        <v>-</v>
      </c>
      <c r="BF400" s="49" t="str">
        <f>IFERROR(VLOOKUP($BJ$5,Ledger!C400:K400,5,0),"-")</f>
        <v>-</v>
      </c>
      <c r="BG400" s="49" t="str">
        <f>IFERROR(VLOOKUP($BJ$5,Ledger!C400:K400,6,0),"-")</f>
        <v>-</v>
      </c>
      <c r="BH400" s="45">
        <f t="shared" si="96"/>
        <v>0</v>
      </c>
      <c r="BI400" s="45" t="str">
        <f>IFERROR(VLOOKUP($BJ$5,Ledger!C400:K400,9,0),"-")</f>
        <v>-</v>
      </c>
      <c r="BJ400" s="45" t="str">
        <f t="shared" si="97"/>
        <v>-</v>
      </c>
    </row>
    <row r="401" spans="1:62" ht="24" x14ac:dyDescent="0.2">
      <c r="A401" s="25" t="str">
        <f>IFERROR(VLOOKUP($H$5,Ledger!C401:K401,2,0),"-")</f>
        <v>-</v>
      </c>
      <c r="B401" s="49" t="str">
        <f>IFERROR(VLOOKUP($H$5,Ledger!C401:K401,3,0),"-")</f>
        <v>-</v>
      </c>
      <c r="C401" s="49" t="str">
        <f>IFERROR(VLOOKUP($H$5,Ledger!C401:K401,4,0),"-")</f>
        <v>-</v>
      </c>
      <c r="D401" s="49" t="str">
        <f>IFERROR(VLOOKUP($H$5,Ledger!C401:K401,5,0),"-")</f>
        <v>-</v>
      </c>
      <c r="E401" s="49" t="str">
        <f>IFERROR(VLOOKUP($H$5,Ledger!C401:K401,6,0),"-")</f>
        <v>-</v>
      </c>
      <c r="F401" s="45">
        <f t="shared" si="84"/>
        <v>0</v>
      </c>
      <c r="G401" s="45" t="str">
        <f>IFERROR(VLOOKUP($H$5,Ledger!C401:K401,9,0),"-")</f>
        <v>-</v>
      </c>
      <c r="H401" s="45" t="str">
        <f t="shared" si="85"/>
        <v>-</v>
      </c>
      <c r="J401" s="25" t="str">
        <f>IFERROR(VLOOKUP($Q$5,Ledger!C401:K401,2,0),"-")</f>
        <v>-</v>
      </c>
      <c r="K401" s="49" t="str">
        <f>IFERROR(VLOOKUP($Q$5,Ledger!C401:K401,3,0),"-")</f>
        <v>-</v>
      </c>
      <c r="L401" s="49" t="str">
        <f>IFERROR(VLOOKUP($Q$5,Ledger!C401:K401,4,0),"-")</f>
        <v>-</v>
      </c>
      <c r="M401" s="49" t="str">
        <f>IFERROR(VLOOKUP($Q$5,Ledger!C401:K401,5,0),"-")</f>
        <v>-</v>
      </c>
      <c r="N401" s="49" t="str">
        <f>IFERROR(VLOOKUP($Q$5,Ledger!C401:K401,6,0),"-")</f>
        <v>-</v>
      </c>
      <c r="O401" s="45">
        <f t="shared" si="86"/>
        <v>0</v>
      </c>
      <c r="P401" s="45" t="str">
        <f>IFERROR(VLOOKUP($Q$5,Ledger!C401:K401,9,0),"-")</f>
        <v>-</v>
      </c>
      <c r="Q401" s="45" t="str">
        <f t="shared" si="87"/>
        <v>-</v>
      </c>
      <c r="S401" s="25" t="str">
        <f>IFERROR(VLOOKUP($Z$5,Ledger!C401:K401,2,0),"-")</f>
        <v>-</v>
      </c>
      <c r="T401" s="49" t="str">
        <f>IFERROR(VLOOKUP($Z$5,Ledger!C401:K401,3,0),"-")</f>
        <v>-</v>
      </c>
      <c r="U401" s="49" t="str">
        <f>IFERROR(VLOOKUP($Z$5,Ledger!C401:K401,4,0),"-")</f>
        <v>-</v>
      </c>
      <c r="V401" s="49" t="str">
        <f>IFERROR(VLOOKUP($Z$5,Ledger!C401:K401,5,0),"-")</f>
        <v>-</v>
      </c>
      <c r="W401" s="49" t="str">
        <f>IFERROR(VLOOKUP($Z$5,Ledger!C401:K401,6,0),"-")</f>
        <v>-</v>
      </c>
      <c r="X401" s="45">
        <f t="shared" si="88"/>
        <v>0</v>
      </c>
      <c r="Y401" s="45" t="str">
        <f>IFERROR(VLOOKUP($Z$5,Ledger!C401:K401,9,0),"-")</f>
        <v>-</v>
      </c>
      <c r="Z401" s="45" t="str">
        <f t="shared" si="89"/>
        <v>-</v>
      </c>
      <c r="AB401" s="25" t="str">
        <f>IFERROR(VLOOKUP($AI$5,Ledger!C401:K401,2,0),"-")</f>
        <v>-</v>
      </c>
      <c r="AC401" s="49" t="str">
        <f>IFERROR(VLOOKUP($AI$5,Ledger!C401:K401,3,0),"-")</f>
        <v>-</v>
      </c>
      <c r="AD401" s="49" t="str">
        <f>IFERROR(VLOOKUP($AI$5,Ledger!C401:K401,4,0),"-")</f>
        <v>-</v>
      </c>
      <c r="AE401" s="49" t="str">
        <f>IFERROR(VLOOKUP($AI$5,Ledger!C401:K401,5,0),"-")</f>
        <v>-</v>
      </c>
      <c r="AF401" s="49" t="str">
        <f>IFERROR(VLOOKUP($AI$5,Ledger!C401:K401,6,0),"-")</f>
        <v>-</v>
      </c>
      <c r="AG401" s="45">
        <f t="shared" si="90"/>
        <v>0</v>
      </c>
      <c r="AH401" s="45" t="str">
        <f>IFERROR(VLOOKUP($AI$5,Ledger!C401:K401,9,0),"-")</f>
        <v>-</v>
      </c>
      <c r="AI401" s="45" t="str">
        <f t="shared" si="91"/>
        <v>-</v>
      </c>
      <c r="AK401" s="25" t="str">
        <f>IFERROR(VLOOKUP($AR$5,Ledger!C401:K401,2,0),"-")</f>
        <v>-</v>
      </c>
      <c r="AL401" s="49" t="str">
        <f>IFERROR(VLOOKUP($AR$5,Ledger!C401:K401,3,0),"-")</f>
        <v>-</v>
      </c>
      <c r="AM401" s="49" t="str">
        <f>IFERROR(VLOOKUP($AR$5,Ledger!C401:K401,4,0),"-")</f>
        <v>-</v>
      </c>
      <c r="AN401" s="49" t="str">
        <f>IFERROR(VLOOKUP($AR$5,Ledger!C401:K401,5,0),"-")</f>
        <v>-</v>
      </c>
      <c r="AO401" s="49" t="str">
        <f>IFERROR(VLOOKUP($AR$5,Ledger!C401:K401,6,0),"-")</f>
        <v>-</v>
      </c>
      <c r="AP401" s="45">
        <f t="shared" si="92"/>
        <v>0</v>
      </c>
      <c r="AQ401" s="45" t="str">
        <f>IFERROR(VLOOKUP($AR$5,Ledger!C401:K401,9,0),"-")</f>
        <v>-</v>
      </c>
      <c r="AR401" s="45" t="str">
        <f t="shared" si="93"/>
        <v>-</v>
      </c>
      <c r="AT401" s="25" t="str">
        <f>IFERROR(VLOOKUP($BA$5,Ledger!C401:K401,2,0),"-")</f>
        <v>-</v>
      </c>
      <c r="AU401" s="49" t="str">
        <f>IFERROR(VLOOKUP($BA$5,Ledger!C401:K401,3,0),"-")</f>
        <v>-</v>
      </c>
      <c r="AV401" s="49" t="str">
        <f>IFERROR(VLOOKUP($BA$5,Ledger!C401:K401,4,0),"-")</f>
        <v>-</v>
      </c>
      <c r="AW401" s="49" t="str">
        <f>IFERROR(VLOOKUP($BA$5,Ledger!C401:K401,5,0),"-")</f>
        <v>-</v>
      </c>
      <c r="AX401" s="49" t="str">
        <f>IFERROR(VLOOKUP($BA$5,Ledger!C401:K401,6,0),"-")</f>
        <v>-</v>
      </c>
      <c r="AY401" s="45">
        <f t="shared" si="94"/>
        <v>0</v>
      </c>
      <c r="AZ401" s="45" t="str">
        <f>IFERROR(VLOOKUP($BA$5,Ledger!C401:K401,9,0),"-")</f>
        <v>-</v>
      </c>
      <c r="BA401" s="45" t="str">
        <f t="shared" si="95"/>
        <v>-</v>
      </c>
      <c r="BC401" s="25" t="str">
        <f>IFERROR(VLOOKUP($BJ$5,Ledger!C401:K401,2,0),"-")</f>
        <v>-</v>
      </c>
      <c r="BD401" s="49" t="str">
        <f>IFERROR(VLOOKUP($BJ$5,Ledger!C401:K401,3,0),"-")</f>
        <v>-</v>
      </c>
      <c r="BE401" s="49" t="str">
        <f>IFERROR(VLOOKUP($BJ$5,Ledger!C401:K401,4,0),"-")</f>
        <v>-</v>
      </c>
      <c r="BF401" s="49" t="str">
        <f>IFERROR(VLOOKUP($BJ$5,Ledger!C401:K401,5,0),"-")</f>
        <v>-</v>
      </c>
      <c r="BG401" s="49" t="str">
        <f>IFERROR(VLOOKUP($BJ$5,Ledger!C401:K401,6,0),"-")</f>
        <v>-</v>
      </c>
      <c r="BH401" s="45">
        <f t="shared" si="96"/>
        <v>0</v>
      </c>
      <c r="BI401" s="45" t="str">
        <f>IFERROR(VLOOKUP($BJ$5,Ledger!C401:K401,9,0),"-")</f>
        <v>-</v>
      </c>
      <c r="BJ401" s="45" t="str">
        <f t="shared" si="97"/>
        <v>-</v>
      </c>
    </row>
    <row r="402" spans="1:62" ht="24" x14ac:dyDescent="0.2">
      <c r="A402" s="25" t="str">
        <f>IFERROR(VLOOKUP($H$5,Ledger!C402:K402,2,0),"-")</f>
        <v>-</v>
      </c>
      <c r="B402" s="49" t="str">
        <f>IFERROR(VLOOKUP($H$5,Ledger!C402:K402,3,0),"-")</f>
        <v>-</v>
      </c>
      <c r="C402" s="49" t="str">
        <f>IFERROR(VLOOKUP($H$5,Ledger!C402:K402,4,0),"-")</f>
        <v>-</v>
      </c>
      <c r="D402" s="49" t="str">
        <f>IFERROR(VLOOKUP($H$5,Ledger!C402:K402,5,0),"-")</f>
        <v>-</v>
      </c>
      <c r="E402" s="49" t="str">
        <f>IFERROR(VLOOKUP($H$5,Ledger!C402:K402,6,0),"-")</f>
        <v>-</v>
      </c>
      <c r="F402" s="45">
        <f t="shared" si="84"/>
        <v>0</v>
      </c>
      <c r="G402" s="45" t="str">
        <f>IFERROR(VLOOKUP($H$5,Ledger!C402:K402,9,0),"-")</f>
        <v>-</v>
      </c>
      <c r="H402" s="45" t="str">
        <f t="shared" si="85"/>
        <v>-</v>
      </c>
      <c r="J402" s="25" t="str">
        <f>IFERROR(VLOOKUP($Q$5,Ledger!C402:K402,2,0),"-")</f>
        <v>-</v>
      </c>
      <c r="K402" s="49" t="str">
        <f>IFERROR(VLOOKUP($Q$5,Ledger!C402:K402,3,0),"-")</f>
        <v>-</v>
      </c>
      <c r="L402" s="49" t="str">
        <f>IFERROR(VLOOKUP($Q$5,Ledger!C402:K402,4,0),"-")</f>
        <v>-</v>
      </c>
      <c r="M402" s="49" t="str">
        <f>IFERROR(VLOOKUP($Q$5,Ledger!C402:K402,5,0),"-")</f>
        <v>-</v>
      </c>
      <c r="N402" s="49" t="str">
        <f>IFERROR(VLOOKUP($Q$5,Ledger!C402:K402,6,0),"-")</f>
        <v>-</v>
      </c>
      <c r="O402" s="45">
        <f t="shared" si="86"/>
        <v>0</v>
      </c>
      <c r="P402" s="45" t="str">
        <f>IFERROR(VLOOKUP($Q$5,Ledger!C402:K402,9,0),"-")</f>
        <v>-</v>
      </c>
      <c r="Q402" s="45" t="str">
        <f t="shared" si="87"/>
        <v>-</v>
      </c>
      <c r="S402" s="25" t="str">
        <f>IFERROR(VLOOKUP($Z$5,Ledger!C402:K402,2,0),"-")</f>
        <v>-</v>
      </c>
      <c r="T402" s="49" t="str">
        <f>IFERROR(VLOOKUP($Z$5,Ledger!C402:K402,3,0),"-")</f>
        <v>-</v>
      </c>
      <c r="U402" s="49" t="str">
        <f>IFERROR(VLOOKUP($Z$5,Ledger!C402:K402,4,0),"-")</f>
        <v>-</v>
      </c>
      <c r="V402" s="49" t="str">
        <f>IFERROR(VLOOKUP($Z$5,Ledger!C402:K402,5,0),"-")</f>
        <v>-</v>
      </c>
      <c r="W402" s="49" t="str">
        <f>IFERROR(VLOOKUP($Z$5,Ledger!C402:K402,6,0),"-")</f>
        <v>-</v>
      </c>
      <c r="X402" s="45">
        <f t="shared" si="88"/>
        <v>0</v>
      </c>
      <c r="Y402" s="45" t="str">
        <f>IFERROR(VLOOKUP($Z$5,Ledger!C402:K402,9,0),"-")</f>
        <v>-</v>
      </c>
      <c r="Z402" s="45" t="str">
        <f t="shared" si="89"/>
        <v>-</v>
      </c>
      <c r="AB402" s="25" t="str">
        <f>IFERROR(VLOOKUP($AI$5,Ledger!C402:K402,2,0),"-")</f>
        <v>-</v>
      </c>
      <c r="AC402" s="49" t="str">
        <f>IFERROR(VLOOKUP($AI$5,Ledger!C402:K402,3,0),"-")</f>
        <v>-</v>
      </c>
      <c r="AD402" s="49" t="str">
        <f>IFERROR(VLOOKUP($AI$5,Ledger!C402:K402,4,0),"-")</f>
        <v>-</v>
      </c>
      <c r="AE402" s="49" t="str">
        <f>IFERROR(VLOOKUP($AI$5,Ledger!C402:K402,5,0),"-")</f>
        <v>-</v>
      </c>
      <c r="AF402" s="49" t="str">
        <f>IFERROR(VLOOKUP($AI$5,Ledger!C402:K402,6,0),"-")</f>
        <v>-</v>
      </c>
      <c r="AG402" s="45">
        <f t="shared" si="90"/>
        <v>0</v>
      </c>
      <c r="AH402" s="45" t="str">
        <f>IFERROR(VLOOKUP($AI$5,Ledger!C402:K402,9,0),"-")</f>
        <v>-</v>
      </c>
      <c r="AI402" s="45" t="str">
        <f t="shared" si="91"/>
        <v>-</v>
      </c>
      <c r="AK402" s="25" t="str">
        <f>IFERROR(VLOOKUP($AR$5,Ledger!C402:K402,2,0),"-")</f>
        <v>-</v>
      </c>
      <c r="AL402" s="49" t="str">
        <f>IFERROR(VLOOKUP($AR$5,Ledger!C402:K402,3,0),"-")</f>
        <v>-</v>
      </c>
      <c r="AM402" s="49" t="str">
        <f>IFERROR(VLOOKUP($AR$5,Ledger!C402:K402,4,0),"-")</f>
        <v>-</v>
      </c>
      <c r="AN402" s="49" t="str">
        <f>IFERROR(VLOOKUP($AR$5,Ledger!C402:K402,5,0),"-")</f>
        <v>-</v>
      </c>
      <c r="AO402" s="49" t="str">
        <f>IFERROR(VLOOKUP($AR$5,Ledger!C402:K402,6,0),"-")</f>
        <v>-</v>
      </c>
      <c r="AP402" s="45">
        <f t="shared" si="92"/>
        <v>0</v>
      </c>
      <c r="AQ402" s="45" t="str">
        <f>IFERROR(VLOOKUP($AR$5,Ledger!C402:K402,9,0),"-")</f>
        <v>-</v>
      </c>
      <c r="AR402" s="45" t="str">
        <f t="shared" si="93"/>
        <v>-</v>
      </c>
      <c r="AT402" s="25" t="str">
        <f>IFERROR(VLOOKUP($BA$5,Ledger!C402:K402,2,0),"-")</f>
        <v>-</v>
      </c>
      <c r="AU402" s="49" t="str">
        <f>IFERROR(VLOOKUP($BA$5,Ledger!C402:K402,3,0),"-")</f>
        <v>-</v>
      </c>
      <c r="AV402" s="49" t="str">
        <f>IFERROR(VLOOKUP($BA$5,Ledger!C402:K402,4,0),"-")</f>
        <v>-</v>
      </c>
      <c r="AW402" s="49" t="str">
        <f>IFERROR(VLOOKUP($BA$5,Ledger!C402:K402,5,0),"-")</f>
        <v>-</v>
      </c>
      <c r="AX402" s="49" t="str">
        <f>IFERROR(VLOOKUP($BA$5,Ledger!C402:K402,6,0),"-")</f>
        <v>-</v>
      </c>
      <c r="AY402" s="45">
        <f t="shared" si="94"/>
        <v>0</v>
      </c>
      <c r="AZ402" s="45" t="str">
        <f>IFERROR(VLOOKUP($BA$5,Ledger!C402:K402,9,0),"-")</f>
        <v>-</v>
      </c>
      <c r="BA402" s="45" t="str">
        <f t="shared" si="95"/>
        <v>-</v>
      </c>
      <c r="BC402" s="25" t="str">
        <f>IFERROR(VLOOKUP($BJ$5,Ledger!C402:K402,2,0),"-")</f>
        <v>-</v>
      </c>
      <c r="BD402" s="49" t="str">
        <f>IFERROR(VLOOKUP($BJ$5,Ledger!C402:K402,3,0),"-")</f>
        <v>-</v>
      </c>
      <c r="BE402" s="49" t="str">
        <f>IFERROR(VLOOKUP($BJ$5,Ledger!C402:K402,4,0),"-")</f>
        <v>-</v>
      </c>
      <c r="BF402" s="49" t="str">
        <f>IFERROR(VLOOKUP($BJ$5,Ledger!C402:K402,5,0),"-")</f>
        <v>-</v>
      </c>
      <c r="BG402" s="49" t="str">
        <f>IFERROR(VLOOKUP($BJ$5,Ledger!C402:K402,6,0),"-")</f>
        <v>-</v>
      </c>
      <c r="BH402" s="45">
        <f t="shared" si="96"/>
        <v>0</v>
      </c>
      <c r="BI402" s="45" t="str">
        <f>IFERROR(VLOOKUP($BJ$5,Ledger!C402:K402,9,0),"-")</f>
        <v>-</v>
      </c>
      <c r="BJ402" s="45" t="str">
        <f t="shared" si="97"/>
        <v>-</v>
      </c>
    </row>
    <row r="403" spans="1:62" ht="24" x14ac:dyDescent="0.2">
      <c r="A403" s="25" t="str">
        <f>IFERROR(VLOOKUP($H$5,Ledger!C403:K403,2,0),"-")</f>
        <v>-</v>
      </c>
      <c r="B403" s="49" t="str">
        <f>IFERROR(VLOOKUP($H$5,Ledger!C403:K403,3,0),"-")</f>
        <v>-</v>
      </c>
      <c r="C403" s="49" t="str">
        <f>IFERROR(VLOOKUP($H$5,Ledger!C403:K403,4,0),"-")</f>
        <v>-</v>
      </c>
      <c r="D403" s="49" t="str">
        <f>IFERROR(VLOOKUP($H$5,Ledger!C403:K403,5,0),"-")</f>
        <v>-</v>
      </c>
      <c r="E403" s="49" t="str">
        <f>IFERROR(VLOOKUP($H$5,Ledger!C403:K403,6,0),"-")</f>
        <v>-</v>
      </c>
      <c r="F403" s="45">
        <f t="shared" si="84"/>
        <v>0</v>
      </c>
      <c r="G403" s="45" t="str">
        <f>IFERROR(VLOOKUP($H$5,Ledger!C403:K403,9,0),"-")</f>
        <v>-</v>
      </c>
      <c r="H403" s="45" t="str">
        <f t="shared" si="85"/>
        <v>-</v>
      </c>
      <c r="J403" s="25" t="str">
        <f>IFERROR(VLOOKUP($Q$5,Ledger!C403:K403,2,0),"-")</f>
        <v>-</v>
      </c>
      <c r="K403" s="49" t="str">
        <f>IFERROR(VLOOKUP($Q$5,Ledger!C403:K403,3,0),"-")</f>
        <v>-</v>
      </c>
      <c r="L403" s="49" t="str">
        <f>IFERROR(VLOOKUP($Q$5,Ledger!C403:K403,4,0),"-")</f>
        <v>-</v>
      </c>
      <c r="M403" s="49" t="str">
        <f>IFERROR(VLOOKUP($Q$5,Ledger!C403:K403,5,0),"-")</f>
        <v>-</v>
      </c>
      <c r="N403" s="49" t="str">
        <f>IFERROR(VLOOKUP($Q$5,Ledger!C403:K403,6,0),"-")</f>
        <v>-</v>
      </c>
      <c r="O403" s="45">
        <f t="shared" si="86"/>
        <v>0</v>
      </c>
      <c r="P403" s="45" t="str">
        <f>IFERROR(VLOOKUP($Q$5,Ledger!C403:K403,9,0),"-")</f>
        <v>-</v>
      </c>
      <c r="Q403" s="45" t="str">
        <f t="shared" si="87"/>
        <v>-</v>
      </c>
      <c r="S403" s="25" t="str">
        <f>IFERROR(VLOOKUP($Z$5,Ledger!C403:K403,2,0),"-")</f>
        <v>-</v>
      </c>
      <c r="T403" s="49" t="str">
        <f>IFERROR(VLOOKUP($Z$5,Ledger!C403:K403,3,0),"-")</f>
        <v>-</v>
      </c>
      <c r="U403" s="49" t="str">
        <f>IFERROR(VLOOKUP($Z$5,Ledger!C403:K403,4,0),"-")</f>
        <v>-</v>
      </c>
      <c r="V403" s="49" t="str">
        <f>IFERROR(VLOOKUP($Z$5,Ledger!C403:K403,5,0),"-")</f>
        <v>-</v>
      </c>
      <c r="W403" s="49" t="str">
        <f>IFERROR(VLOOKUP($Z$5,Ledger!C403:K403,6,0),"-")</f>
        <v>-</v>
      </c>
      <c r="X403" s="45">
        <f t="shared" si="88"/>
        <v>0</v>
      </c>
      <c r="Y403" s="45" t="str">
        <f>IFERROR(VLOOKUP($Z$5,Ledger!C403:K403,9,0),"-")</f>
        <v>-</v>
      </c>
      <c r="Z403" s="45" t="str">
        <f t="shared" si="89"/>
        <v>-</v>
      </c>
      <c r="AB403" s="25" t="str">
        <f>IFERROR(VLOOKUP($AI$5,Ledger!C403:K403,2,0),"-")</f>
        <v>-</v>
      </c>
      <c r="AC403" s="49" t="str">
        <f>IFERROR(VLOOKUP($AI$5,Ledger!C403:K403,3,0),"-")</f>
        <v>-</v>
      </c>
      <c r="AD403" s="49" t="str">
        <f>IFERROR(VLOOKUP($AI$5,Ledger!C403:K403,4,0),"-")</f>
        <v>-</v>
      </c>
      <c r="AE403" s="49" t="str">
        <f>IFERROR(VLOOKUP($AI$5,Ledger!C403:K403,5,0),"-")</f>
        <v>-</v>
      </c>
      <c r="AF403" s="49" t="str">
        <f>IFERROR(VLOOKUP($AI$5,Ledger!C403:K403,6,0),"-")</f>
        <v>-</v>
      </c>
      <c r="AG403" s="45">
        <f t="shared" si="90"/>
        <v>0</v>
      </c>
      <c r="AH403" s="45" t="str">
        <f>IFERROR(VLOOKUP($AI$5,Ledger!C403:K403,9,0),"-")</f>
        <v>-</v>
      </c>
      <c r="AI403" s="45" t="str">
        <f t="shared" si="91"/>
        <v>-</v>
      </c>
      <c r="AK403" s="25" t="str">
        <f>IFERROR(VLOOKUP($AR$5,Ledger!C403:K403,2,0),"-")</f>
        <v>-</v>
      </c>
      <c r="AL403" s="49" t="str">
        <f>IFERROR(VLOOKUP($AR$5,Ledger!C403:K403,3,0),"-")</f>
        <v>-</v>
      </c>
      <c r="AM403" s="49" t="str">
        <f>IFERROR(VLOOKUP($AR$5,Ledger!C403:K403,4,0),"-")</f>
        <v>-</v>
      </c>
      <c r="AN403" s="49" t="str">
        <f>IFERROR(VLOOKUP($AR$5,Ledger!C403:K403,5,0),"-")</f>
        <v>-</v>
      </c>
      <c r="AO403" s="49" t="str">
        <f>IFERROR(VLOOKUP($AR$5,Ledger!C403:K403,6,0),"-")</f>
        <v>-</v>
      </c>
      <c r="AP403" s="45">
        <f t="shared" si="92"/>
        <v>0</v>
      </c>
      <c r="AQ403" s="45" t="str">
        <f>IFERROR(VLOOKUP($AR$5,Ledger!C403:K403,9,0),"-")</f>
        <v>-</v>
      </c>
      <c r="AR403" s="45" t="str">
        <f t="shared" si="93"/>
        <v>-</v>
      </c>
      <c r="AT403" s="25" t="str">
        <f>IFERROR(VLOOKUP($BA$5,Ledger!C403:K403,2,0),"-")</f>
        <v>-</v>
      </c>
      <c r="AU403" s="49" t="str">
        <f>IFERROR(VLOOKUP($BA$5,Ledger!C403:K403,3,0),"-")</f>
        <v>-</v>
      </c>
      <c r="AV403" s="49" t="str">
        <f>IFERROR(VLOOKUP($BA$5,Ledger!C403:K403,4,0),"-")</f>
        <v>-</v>
      </c>
      <c r="AW403" s="49" t="str">
        <f>IFERROR(VLOOKUP($BA$5,Ledger!C403:K403,5,0),"-")</f>
        <v>-</v>
      </c>
      <c r="AX403" s="49" t="str">
        <f>IFERROR(VLOOKUP($BA$5,Ledger!C403:K403,6,0),"-")</f>
        <v>-</v>
      </c>
      <c r="AY403" s="45">
        <f t="shared" si="94"/>
        <v>0</v>
      </c>
      <c r="AZ403" s="45" t="str">
        <f>IFERROR(VLOOKUP($BA$5,Ledger!C403:K403,9,0),"-")</f>
        <v>-</v>
      </c>
      <c r="BA403" s="45" t="str">
        <f t="shared" si="95"/>
        <v>-</v>
      </c>
      <c r="BC403" s="25" t="str">
        <f>IFERROR(VLOOKUP($BJ$5,Ledger!C403:K403,2,0),"-")</f>
        <v>-</v>
      </c>
      <c r="BD403" s="49" t="str">
        <f>IFERROR(VLOOKUP($BJ$5,Ledger!C403:K403,3,0),"-")</f>
        <v>-</v>
      </c>
      <c r="BE403" s="49" t="str">
        <f>IFERROR(VLOOKUP($BJ$5,Ledger!C403:K403,4,0),"-")</f>
        <v>-</v>
      </c>
      <c r="BF403" s="49" t="str">
        <f>IFERROR(VLOOKUP($BJ$5,Ledger!C403:K403,5,0),"-")</f>
        <v>-</v>
      </c>
      <c r="BG403" s="49" t="str">
        <f>IFERROR(VLOOKUP($BJ$5,Ledger!C403:K403,6,0),"-")</f>
        <v>-</v>
      </c>
      <c r="BH403" s="45">
        <f t="shared" si="96"/>
        <v>0</v>
      </c>
      <c r="BI403" s="45" t="str">
        <f>IFERROR(VLOOKUP($BJ$5,Ledger!C403:K403,9,0),"-")</f>
        <v>-</v>
      </c>
      <c r="BJ403" s="45" t="str">
        <f t="shared" si="97"/>
        <v>-</v>
      </c>
    </row>
    <row r="404" spans="1:62" ht="24" x14ac:dyDescent="0.2">
      <c r="A404" s="25" t="str">
        <f>IFERROR(VLOOKUP($H$5,Ledger!C404:K404,2,0),"-")</f>
        <v>-</v>
      </c>
      <c r="B404" s="49" t="str">
        <f>IFERROR(VLOOKUP($H$5,Ledger!C404:K404,3,0),"-")</f>
        <v>-</v>
      </c>
      <c r="C404" s="49" t="str">
        <f>IFERROR(VLOOKUP($H$5,Ledger!C404:K404,4,0),"-")</f>
        <v>-</v>
      </c>
      <c r="D404" s="49" t="str">
        <f>IFERROR(VLOOKUP($H$5,Ledger!C404:K404,5,0),"-")</f>
        <v>-</v>
      </c>
      <c r="E404" s="49" t="str">
        <f>IFERROR(VLOOKUP($H$5,Ledger!C404:K404,6,0),"-")</f>
        <v>-</v>
      </c>
      <c r="F404" s="45">
        <f t="shared" si="84"/>
        <v>0</v>
      </c>
      <c r="G404" s="45" t="str">
        <f>IFERROR(VLOOKUP($H$5,Ledger!C404:K404,9,0),"-")</f>
        <v>-</v>
      </c>
      <c r="H404" s="45" t="str">
        <f t="shared" si="85"/>
        <v>-</v>
      </c>
      <c r="J404" s="25" t="str">
        <f>IFERROR(VLOOKUP($Q$5,Ledger!C404:K404,2,0),"-")</f>
        <v>-</v>
      </c>
      <c r="K404" s="49" t="str">
        <f>IFERROR(VLOOKUP($Q$5,Ledger!C404:K404,3,0),"-")</f>
        <v>-</v>
      </c>
      <c r="L404" s="49" t="str">
        <f>IFERROR(VLOOKUP($Q$5,Ledger!C404:K404,4,0),"-")</f>
        <v>-</v>
      </c>
      <c r="M404" s="49" t="str">
        <f>IFERROR(VLOOKUP($Q$5,Ledger!C404:K404,5,0),"-")</f>
        <v>-</v>
      </c>
      <c r="N404" s="49" t="str">
        <f>IFERROR(VLOOKUP($Q$5,Ledger!C404:K404,6,0),"-")</f>
        <v>-</v>
      </c>
      <c r="O404" s="45">
        <f t="shared" si="86"/>
        <v>0</v>
      </c>
      <c r="P404" s="45" t="str">
        <f>IFERROR(VLOOKUP($Q$5,Ledger!C404:K404,9,0),"-")</f>
        <v>-</v>
      </c>
      <c r="Q404" s="45" t="str">
        <f t="shared" si="87"/>
        <v>-</v>
      </c>
      <c r="S404" s="25" t="str">
        <f>IFERROR(VLOOKUP($Z$5,Ledger!C404:K404,2,0),"-")</f>
        <v>-</v>
      </c>
      <c r="T404" s="49" t="str">
        <f>IFERROR(VLOOKUP($Z$5,Ledger!C404:K404,3,0),"-")</f>
        <v>-</v>
      </c>
      <c r="U404" s="49" t="str">
        <f>IFERROR(VLOOKUP($Z$5,Ledger!C404:K404,4,0),"-")</f>
        <v>-</v>
      </c>
      <c r="V404" s="49" t="str">
        <f>IFERROR(VLOOKUP($Z$5,Ledger!C404:K404,5,0),"-")</f>
        <v>-</v>
      </c>
      <c r="W404" s="49" t="str">
        <f>IFERROR(VLOOKUP($Z$5,Ledger!C404:K404,6,0),"-")</f>
        <v>-</v>
      </c>
      <c r="X404" s="45">
        <f t="shared" si="88"/>
        <v>0</v>
      </c>
      <c r="Y404" s="45" t="str">
        <f>IFERROR(VLOOKUP($Z$5,Ledger!C404:K404,9,0),"-")</f>
        <v>-</v>
      </c>
      <c r="Z404" s="45" t="str">
        <f t="shared" si="89"/>
        <v>-</v>
      </c>
      <c r="AB404" s="25" t="str">
        <f>IFERROR(VLOOKUP($AI$5,Ledger!C404:K404,2,0),"-")</f>
        <v>-</v>
      </c>
      <c r="AC404" s="49" t="str">
        <f>IFERROR(VLOOKUP($AI$5,Ledger!C404:K404,3,0),"-")</f>
        <v>-</v>
      </c>
      <c r="AD404" s="49" t="str">
        <f>IFERROR(VLOOKUP($AI$5,Ledger!C404:K404,4,0),"-")</f>
        <v>-</v>
      </c>
      <c r="AE404" s="49" t="str">
        <f>IFERROR(VLOOKUP($AI$5,Ledger!C404:K404,5,0),"-")</f>
        <v>-</v>
      </c>
      <c r="AF404" s="49" t="str">
        <f>IFERROR(VLOOKUP($AI$5,Ledger!C404:K404,6,0),"-")</f>
        <v>-</v>
      </c>
      <c r="AG404" s="45">
        <f t="shared" si="90"/>
        <v>0</v>
      </c>
      <c r="AH404" s="45" t="str">
        <f>IFERROR(VLOOKUP($AI$5,Ledger!C404:K404,9,0),"-")</f>
        <v>-</v>
      </c>
      <c r="AI404" s="45" t="str">
        <f t="shared" si="91"/>
        <v>-</v>
      </c>
      <c r="AK404" s="25" t="str">
        <f>IFERROR(VLOOKUP($AR$5,Ledger!C404:K404,2,0),"-")</f>
        <v>-</v>
      </c>
      <c r="AL404" s="49" t="str">
        <f>IFERROR(VLOOKUP($AR$5,Ledger!C404:K404,3,0),"-")</f>
        <v>-</v>
      </c>
      <c r="AM404" s="49" t="str">
        <f>IFERROR(VLOOKUP($AR$5,Ledger!C404:K404,4,0),"-")</f>
        <v>-</v>
      </c>
      <c r="AN404" s="49" t="str">
        <f>IFERROR(VLOOKUP($AR$5,Ledger!C404:K404,5,0),"-")</f>
        <v>-</v>
      </c>
      <c r="AO404" s="49" t="str">
        <f>IFERROR(VLOOKUP($AR$5,Ledger!C404:K404,6,0),"-")</f>
        <v>-</v>
      </c>
      <c r="AP404" s="45">
        <f t="shared" si="92"/>
        <v>0</v>
      </c>
      <c r="AQ404" s="45" t="str">
        <f>IFERROR(VLOOKUP($AR$5,Ledger!C404:K404,9,0),"-")</f>
        <v>-</v>
      </c>
      <c r="AR404" s="45" t="str">
        <f t="shared" si="93"/>
        <v>-</v>
      </c>
      <c r="AT404" s="25" t="str">
        <f>IFERROR(VLOOKUP($BA$5,Ledger!C404:K404,2,0),"-")</f>
        <v>-</v>
      </c>
      <c r="AU404" s="49" t="str">
        <f>IFERROR(VLOOKUP($BA$5,Ledger!C404:K404,3,0),"-")</f>
        <v>-</v>
      </c>
      <c r="AV404" s="49" t="str">
        <f>IFERROR(VLOOKUP($BA$5,Ledger!C404:K404,4,0),"-")</f>
        <v>-</v>
      </c>
      <c r="AW404" s="49" t="str">
        <f>IFERROR(VLOOKUP($BA$5,Ledger!C404:K404,5,0),"-")</f>
        <v>-</v>
      </c>
      <c r="AX404" s="49" t="str">
        <f>IFERROR(VLOOKUP($BA$5,Ledger!C404:K404,6,0),"-")</f>
        <v>-</v>
      </c>
      <c r="AY404" s="45">
        <f t="shared" si="94"/>
        <v>0</v>
      </c>
      <c r="AZ404" s="45" t="str">
        <f>IFERROR(VLOOKUP($BA$5,Ledger!C404:K404,9,0),"-")</f>
        <v>-</v>
      </c>
      <c r="BA404" s="45" t="str">
        <f t="shared" si="95"/>
        <v>-</v>
      </c>
      <c r="BC404" s="25" t="str">
        <f>IFERROR(VLOOKUP($BJ$5,Ledger!C404:K404,2,0),"-")</f>
        <v>-</v>
      </c>
      <c r="BD404" s="49" t="str">
        <f>IFERROR(VLOOKUP($BJ$5,Ledger!C404:K404,3,0),"-")</f>
        <v>-</v>
      </c>
      <c r="BE404" s="49" t="str">
        <f>IFERROR(VLOOKUP($BJ$5,Ledger!C404:K404,4,0),"-")</f>
        <v>-</v>
      </c>
      <c r="BF404" s="49" t="str">
        <f>IFERROR(VLOOKUP($BJ$5,Ledger!C404:K404,5,0),"-")</f>
        <v>-</v>
      </c>
      <c r="BG404" s="49" t="str">
        <f>IFERROR(VLOOKUP($BJ$5,Ledger!C404:K404,6,0),"-")</f>
        <v>-</v>
      </c>
      <c r="BH404" s="45">
        <f t="shared" si="96"/>
        <v>0</v>
      </c>
      <c r="BI404" s="45" t="str">
        <f>IFERROR(VLOOKUP($BJ$5,Ledger!C404:K404,9,0),"-")</f>
        <v>-</v>
      </c>
      <c r="BJ404" s="45" t="str">
        <f t="shared" si="97"/>
        <v>-</v>
      </c>
    </row>
    <row r="405" spans="1:62" ht="24" x14ac:dyDescent="0.2">
      <c r="A405" s="25" t="str">
        <f>IFERROR(VLOOKUP($H$5,Ledger!C405:K405,2,0),"-")</f>
        <v>-</v>
      </c>
      <c r="B405" s="49" t="str">
        <f>IFERROR(VLOOKUP($H$5,Ledger!C405:K405,3,0),"-")</f>
        <v>-</v>
      </c>
      <c r="C405" s="49" t="str">
        <f>IFERROR(VLOOKUP($H$5,Ledger!C405:K405,4,0),"-")</f>
        <v>-</v>
      </c>
      <c r="D405" s="49" t="str">
        <f>IFERROR(VLOOKUP($H$5,Ledger!C405:K405,5,0),"-")</f>
        <v>-</v>
      </c>
      <c r="E405" s="49" t="str">
        <f>IFERROR(VLOOKUP($H$5,Ledger!C405:K405,6,0),"-")</f>
        <v>-</v>
      </c>
      <c r="F405" s="45">
        <f t="shared" si="84"/>
        <v>0</v>
      </c>
      <c r="G405" s="45" t="str">
        <f>IFERROR(VLOOKUP($H$5,Ledger!C405:K405,9,0),"-")</f>
        <v>-</v>
      </c>
      <c r="H405" s="45" t="str">
        <f t="shared" si="85"/>
        <v>-</v>
      </c>
      <c r="J405" s="25" t="str">
        <f>IFERROR(VLOOKUP($Q$5,Ledger!C405:K405,2,0),"-")</f>
        <v>-</v>
      </c>
      <c r="K405" s="49" t="str">
        <f>IFERROR(VLOOKUP($Q$5,Ledger!C405:K405,3,0),"-")</f>
        <v>-</v>
      </c>
      <c r="L405" s="49" t="str">
        <f>IFERROR(VLOOKUP($Q$5,Ledger!C405:K405,4,0),"-")</f>
        <v>-</v>
      </c>
      <c r="M405" s="49" t="str">
        <f>IFERROR(VLOOKUP($Q$5,Ledger!C405:K405,5,0),"-")</f>
        <v>-</v>
      </c>
      <c r="N405" s="49" t="str">
        <f>IFERROR(VLOOKUP($Q$5,Ledger!C405:K405,6,0),"-")</f>
        <v>-</v>
      </c>
      <c r="O405" s="45">
        <f t="shared" si="86"/>
        <v>0</v>
      </c>
      <c r="P405" s="45" t="str">
        <f>IFERROR(VLOOKUP($Q$5,Ledger!C405:K405,9,0),"-")</f>
        <v>-</v>
      </c>
      <c r="Q405" s="45" t="str">
        <f t="shared" si="87"/>
        <v>-</v>
      </c>
      <c r="S405" s="25" t="str">
        <f>IFERROR(VLOOKUP($Z$5,Ledger!C405:K405,2,0),"-")</f>
        <v>-</v>
      </c>
      <c r="T405" s="49" t="str">
        <f>IFERROR(VLOOKUP($Z$5,Ledger!C405:K405,3,0),"-")</f>
        <v>-</v>
      </c>
      <c r="U405" s="49" t="str">
        <f>IFERROR(VLOOKUP($Z$5,Ledger!C405:K405,4,0),"-")</f>
        <v>-</v>
      </c>
      <c r="V405" s="49" t="str">
        <f>IFERROR(VLOOKUP($Z$5,Ledger!C405:K405,5,0),"-")</f>
        <v>-</v>
      </c>
      <c r="W405" s="49" t="str">
        <f>IFERROR(VLOOKUP($Z$5,Ledger!C405:K405,6,0),"-")</f>
        <v>-</v>
      </c>
      <c r="X405" s="45">
        <f t="shared" si="88"/>
        <v>0</v>
      </c>
      <c r="Y405" s="45" t="str">
        <f>IFERROR(VLOOKUP($Z$5,Ledger!C405:K405,9,0),"-")</f>
        <v>-</v>
      </c>
      <c r="Z405" s="45" t="str">
        <f t="shared" si="89"/>
        <v>-</v>
      </c>
      <c r="AB405" s="25" t="str">
        <f>IFERROR(VLOOKUP($AI$5,Ledger!C405:K405,2,0),"-")</f>
        <v>-</v>
      </c>
      <c r="AC405" s="49" t="str">
        <f>IFERROR(VLOOKUP($AI$5,Ledger!C405:K405,3,0),"-")</f>
        <v>-</v>
      </c>
      <c r="AD405" s="49" t="str">
        <f>IFERROR(VLOOKUP($AI$5,Ledger!C405:K405,4,0),"-")</f>
        <v>-</v>
      </c>
      <c r="AE405" s="49" t="str">
        <f>IFERROR(VLOOKUP($AI$5,Ledger!C405:K405,5,0),"-")</f>
        <v>-</v>
      </c>
      <c r="AF405" s="49" t="str">
        <f>IFERROR(VLOOKUP($AI$5,Ledger!C405:K405,6,0),"-")</f>
        <v>-</v>
      </c>
      <c r="AG405" s="45">
        <f t="shared" si="90"/>
        <v>0</v>
      </c>
      <c r="AH405" s="45" t="str">
        <f>IFERROR(VLOOKUP($AI$5,Ledger!C405:K405,9,0),"-")</f>
        <v>-</v>
      </c>
      <c r="AI405" s="45" t="str">
        <f t="shared" si="91"/>
        <v>-</v>
      </c>
      <c r="AK405" s="25" t="str">
        <f>IFERROR(VLOOKUP($AR$5,Ledger!C405:K405,2,0),"-")</f>
        <v>-</v>
      </c>
      <c r="AL405" s="49" t="str">
        <f>IFERROR(VLOOKUP($AR$5,Ledger!C405:K405,3,0),"-")</f>
        <v>-</v>
      </c>
      <c r="AM405" s="49" t="str">
        <f>IFERROR(VLOOKUP($AR$5,Ledger!C405:K405,4,0),"-")</f>
        <v>-</v>
      </c>
      <c r="AN405" s="49" t="str">
        <f>IFERROR(VLOOKUP($AR$5,Ledger!C405:K405,5,0),"-")</f>
        <v>-</v>
      </c>
      <c r="AO405" s="49" t="str">
        <f>IFERROR(VLOOKUP($AR$5,Ledger!C405:K405,6,0),"-")</f>
        <v>-</v>
      </c>
      <c r="AP405" s="45">
        <f t="shared" si="92"/>
        <v>0</v>
      </c>
      <c r="AQ405" s="45" t="str">
        <f>IFERROR(VLOOKUP($AR$5,Ledger!C405:K405,9,0),"-")</f>
        <v>-</v>
      </c>
      <c r="AR405" s="45" t="str">
        <f t="shared" si="93"/>
        <v>-</v>
      </c>
      <c r="AT405" s="25" t="str">
        <f>IFERROR(VLOOKUP($BA$5,Ledger!C405:K405,2,0),"-")</f>
        <v>-</v>
      </c>
      <c r="AU405" s="49" t="str">
        <f>IFERROR(VLOOKUP($BA$5,Ledger!C405:K405,3,0),"-")</f>
        <v>-</v>
      </c>
      <c r="AV405" s="49" t="str">
        <f>IFERROR(VLOOKUP($BA$5,Ledger!C405:K405,4,0),"-")</f>
        <v>-</v>
      </c>
      <c r="AW405" s="49" t="str">
        <f>IFERROR(VLOOKUP($BA$5,Ledger!C405:K405,5,0),"-")</f>
        <v>-</v>
      </c>
      <c r="AX405" s="49" t="str">
        <f>IFERROR(VLOOKUP($BA$5,Ledger!C405:K405,6,0),"-")</f>
        <v>-</v>
      </c>
      <c r="AY405" s="45">
        <f t="shared" si="94"/>
        <v>0</v>
      </c>
      <c r="AZ405" s="45" t="str">
        <f>IFERROR(VLOOKUP($BA$5,Ledger!C405:K405,9,0),"-")</f>
        <v>-</v>
      </c>
      <c r="BA405" s="45" t="str">
        <f t="shared" si="95"/>
        <v>-</v>
      </c>
      <c r="BC405" s="25" t="str">
        <f>IFERROR(VLOOKUP($BJ$5,Ledger!C405:K405,2,0),"-")</f>
        <v>-</v>
      </c>
      <c r="BD405" s="49" t="str">
        <f>IFERROR(VLOOKUP($BJ$5,Ledger!C405:K405,3,0),"-")</f>
        <v>-</v>
      </c>
      <c r="BE405" s="49" t="str">
        <f>IFERROR(VLOOKUP($BJ$5,Ledger!C405:K405,4,0),"-")</f>
        <v>-</v>
      </c>
      <c r="BF405" s="49" t="str">
        <f>IFERROR(VLOOKUP($BJ$5,Ledger!C405:K405,5,0),"-")</f>
        <v>-</v>
      </c>
      <c r="BG405" s="49" t="str">
        <f>IFERROR(VLOOKUP($BJ$5,Ledger!C405:K405,6,0),"-")</f>
        <v>-</v>
      </c>
      <c r="BH405" s="45">
        <f t="shared" si="96"/>
        <v>0</v>
      </c>
      <c r="BI405" s="45" t="str">
        <f>IFERROR(VLOOKUP($BJ$5,Ledger!C405:K405,9,0),"-")</f>
        <v>-</v>
      </c>
      <c r="BJ405" s="45" t="str">
        <f t="shared" si="97"/>
        <v>-</v>
      </c>
    </row>
    <row r="406" spans="1:62" ht="24" x14ac:dyDescent="0.2">
      <c r="A406" s="25" t="str">
        <f>IFERROR(VLOOKUP($H$5,Ledger!C406:K406,2,0),"-")</f>
        <v>-</v>
      </c>
      <c r="B406" s="49" t="str">
        <f>IFERROR(VLOOKUP($H$5,Ledger!C406:K406,3,0),"-")</f>
        <v>-</v>
      </c>
      <c r="C406" s="49" t="str">
        <f>IFERROR(VLOOKUP($H$5,Ledger!C406:K406,4,0),"-")</f>
        <v>-</v>
      </c>
      <c r="D406" s="49" t="str">
        <f>IFERROR(VLOOKUP($H$5,Ledger!C406:K406,5,0),"-")</f>
        <v>-</v>
      </c>
      <c r="E406" s="49" t="str">
        <f>IFERROR(VLOOKUP($H$5,Ledger!C406:K406,6,0),"-")</f>
        <v>-</v>
      </c>
      <c r="F406" s="45">
        <f t="shared" si="84"/>
        <v>0</v>
      </c>
      <c r="G406" s="45" t="str">
        <f>IFERROR(VLOOKUP($H$5,Ledger!C406:K406,9,0),"-")</f>
        <v>-</v>
      </c>
      <c r="H406" s="45" t="str">
        <f t="shared" si="85"/>
        <v>-</v>
      </c>
      <c r="J406" s="25" t="str">
        <f>IFERROR(VLOOKUP($Q$5,Ledger!C406:K406,2,0),"-")</f>
        <v>-</v>
      </c>
      <c r="K406" s="49" t="str">
        <f>IFERROR(VLOOKUP($Q$5,Ledger!C406:K406,3,0),"-")</f>
        <v>-</v>
      </c>
      <c r="L406" s="49" t="str">
        <f>IFERROR(VLOOKUP($Q$5,Ledger!C406:K406,4,0),"-")</f>
        <v>-</v>
      </c>
      <c r="M406" s="49" t="str">
        <f>IFERROR(VLOOKUP($Q$5,Ledger!C406:K406,5,0),"-")</f>
        <v>-</v>
      </c>
      <c r="N406" s="49" t="str">
        <f>IFERROR(VLOOKUP($Q$5,Ledger!C406:K406,6,0),"-")</f>
        <v>-</v>
      </c>
      <c r="O406" s="45">
        <f t="shared" si="86"/>
        <v>0</v>
      </c>
      <c r="P406" s="45" t="str">
        <f>IFERROR(VLOOKUP($Q$5,Ledger!C406:K406,9,0),"-")</f>
        <v>-</v>
      </c>
      <c r="Q406" s="45" t="str">
        <f t="shared" si="87"/>
        <v>-</v>
      </c>
      <c r="S406" s="25" t="str">
        <f>IFERROR(VLOOKUP($Z$5,Ledger!C406:K406,2,0),"-")</f>
        <v>-</v>
      </c>
      <c r="T406" s="49" t="str">
        <f>IFERROR(VLOOKUP($Z$5,Ledger!C406:K406,3,0),"-")</f>
        <v>-</v>
      </c>
      <c r="U406" s="49" t="str">
        <f>IFERROR(VLOOKUP($Z$5,Ledger!C406:K406,4,0),"-")</f>
        <v>-</v>
      </c>
      <c r="V406" s="49" t="str">
        <f>IFERROR(VLOOKUP($Z$5,Ledger!C406:K406,5,0),"-")</f>
        <v>-</v>
      </c>
      <c r="W406" s="49" t="str">
        <f>IFERROR(VLOOKUP($Z$5,Ledger!C406:K406,6,0),"-")</f>
        <v>-</v>
      </c>
      <c r="X406" s="45">
        <f t="shared" si="88"/>
        <v>0</v>
      </c>
      <c r="Y406" s="45" t="str">
        <f>IFERROR(VLOOKUP($Z$5,Ledger!C406:K406,9,0),"-")</f>
        <v>-</v>
      </c>
      <c r="Z406" s="45" t="str">
        <f t="shared" si="89"/>
        <v>-</v>
      </c>
      <c r="AB406" s="25" t="str">
        <f>IFERROR(VLOOKUP($AI$5,Ledger!C406:K406,2,0),"-")</f>
        <v>-</v>
      </c>
      <c r="AC406" s="49" t="str">
        <f>IFERROR(VLOOKUP($AI$5,Ledger!C406:K406,3,0),"-")</f>
        <v>-</v>
      </c>
      <c r="AD406" s="49" t="str">
        <f>IFERROR(VLOOKUP($AI$5,Ledger!C406:K406,4,0),"-")</f>
        <v>-</v>
      </c>
      <c r="AE406" s="49" t="str">
        <f>IFERROR(VLOOKUP($AI$5,Ledger!C406:K406,5,0),"-")</f>
        <v>-</v>
      </c>
      <c r="AF406" s="49" t="str">
        <f>IFERROR(VLOOKUP($AI$5,Ledger!C406:K406,6,0),"-")</f>
        <v>-</v>
      </c>
      <c r="AG406" s="45">
        <f t="shared" si="90"/>
        <v>0</v>
      </c>
      <c r="AH406" s="45" t="str">
        <f>IFERROR(VLOOKUP($AI$5,Ledger!C406:K406,9,0),"-")</f>
        <v>-</v>
      </c>
      <c r="AI406" s="45" t="str">
        <f t="shared" si="91"/>
        <v>-</v>
      </c>
      <c r="AK406" s="25" t="str">
        <f>IFERROR(VLOOKUP($AR$5,Ledger!C406:K406,2,0),"-")</f>
        <v>-</v>
      </c>
      <c r="AL406" s="49" t="str">
        <f>IFERROR(VLOOKUP($AR$5,Ledger!C406:K406,3,0),"-")</f>
        <v>-</v>
      </c>
      <c r="AM406" s="49" t="str">
        <f>IFERROR(VLOOKUP($AR$5,Ledger!C406:K406,4,0),"-")</f>
        <v>-</v>
      </c>
      <c r="AN406" s="49" t="str">
        <f>IFERROR(VLOOKUP($AR$5,Ledger!C406:K406,5,0),"-")</f>
        <v>-</v>
      </c>
      <c r="AO406" s="49" t="str">
        <f>IFERROR(VLOOKUP($AR$5,Ledger!C406:K406,6,0),"-")</f>
        <v>-</v>
      </c>
      <c r="AP406" s="45">
        <f t="shared" si="92"/>
        <v>0</v>
      </c>
      <c r="AQ406" s="45" t="str">
        <f>IFERROR(VLOOKUP($AR$5,Ledger!C406:K406,9,0),"-")</f>
        <v>-</v>
      </c>
      <c r="AR406" s="45" t="str">
        <f t="shared" si="93"/>
        <v>-</v>
      </c>
      <c r="AT406" s="25" t="str">
        <f>IFERROR(VLOOKUP($BA$5,Ledger!C406:K406,2,0),"-")</f>
        <v>-</v>
      </c>
      <c r="AU406" s="49" t="str">
        <f>IFERROR(VLOOKUP($BA$5,Ledger!C406:K406,3,0),"-")</f>
        <v>-</v>
      </c>
      <c r="AV406" s="49" t="str">
        <f>IFERROR(VLOOKUP($BA$5,Ledger!C406:K406,4,0),"-")</f>
        <v>-</v>
      </c>
      <c r="AW406" s="49" t="str">
        <f>IFERROR(VLOOKUP($BA$5,Ledger!C406:K406,5,0),"-")</f>
        <v>-</v>
      </c>
      <c r="AX406" s="49" t="str">
        <f>IFERROR(VLOOKUP($BA$5,Ledger!C406:K406,6,0),"-")</f>
        <v>-</v>
      </c>
      <c r="AY406" s="45">
        <f t="shared" si="94"/>
        <v>0</v>
      </c>
      <c r="AZ406" s="45" t="str">
        <f>IFERROR(VLOOKUP($BA$5,Ledger!C406:K406,9,0),"-")</f>
        <v>-</v>
      </c>
      <c r="BA406" s="45" t="str">
        <f t="shared" si="95"/>
        <v>-</v>
      </c>
      <c r="BC406" s="25" t="str">
        <f>IFERROR(VLOOKUP($BJ$5,Ledger!C406:K406,2,0),"-")</f>
        <v>-</v>
      </c>
      <c r="BD406" s="49" t="str">
        <f>IFERROR(VLOOKUP($BJ$5,Ledger!C406:K406,3,0),"-")</f>
        <v>-</v>
      </c>
      <c r="BE406" s="49" t="str">
        <f>IFERROR(VLOOKUP($BJ$5,Ledger!C406:K406,4,0),"-")</f>
        <v>-</v>
      </c>
      <c r="BF406" s="49" t="str">
        <f>IFERROR(VLOOKUP($BJ$5,Ledger!C406:K406,5,0),"-")</f>
        <v>-</v>
      </c>
      <c r="BG406" s="49" t="str">
        <f>IFERROR(VLOOKUP($BJ$5,Ledger!C406:K406,6,0),"-")</f>
        <v>-</v>
      </c>
      <c r="BH406" s="45">
        <f t="shared" si="96"/>
        <v>0</v>
      </c>
      <c r="BI406" s="45" t="str">
        <f>IFERROR(VLOOKUP($BJ$5,Ledger!C406:K406,9,0),"-")</f>
        <v>-</v>
      </c>
      <c r="BJ406" s="45" t="str">
        <f t="shared" si="97"/>
        <v>-</v>
      </c>
    </row>
    <row r="407" spans="1:62" ht="24" x14ac:dyDescent="0.2">
      <c r="A407" s="25" t="str">
        <f>IFERROR(VLOOKUP($H$5,Ledger!C407:K407,2,0),"-")</f>
        <v>-</v>
      </c>
      <c r="B407" s="49" t="str">
        <f>IFERROR(VLOOKUP($H$5,Ledger!C407:K407,3,0),"-")</f>
        <v>-</v>
      </c>
      <c r="C407" s="49" t="str">
        <f>IFERROR(VLOOKUP($H$5,Ledger!C407:K407,4,0),"-")</f>
        <v>-</v>
      </c>
      <c r="D407" s="49" t="str">
        <f>IFERROR(VLOOKUP($H$5,Ledger!C407:K407,5,0),"-")</f>
        <v>-</v>
      </c>
      <c r="E407" s="49" t="str">
        <f>IFERROR(VLOOKUP($H$5,Ledger!C407:K407,6,0),"-")</f>
        <v>-</v>
      </c>
      <c r="F407" s="45">
        <f t="shared" si="84"/>
        <v>0</v>
      </c>
      <c r="G407" s="45" t="str">
        <f>IFERROR(VLOOKUP($H$5,Ledger!C407:K407,9,0),"-")</f>
        <v>-</v>
      </c>
      <c r="H407" s="45" t="str">
        <f t="shared" si="85"/>
        <v>-</v>
      </c>
      <c r="J407" s="25" t="str">
        <f>IFERROR(VLOOKUP($Q$5,Ledger!C407:K407,2,0),"-")</f>
        <v>-</v>
      </c>
      <c r="K407" s="49" t="str">
        <f>IFERROR(VLOOKUP($Q$5,Ledger!C407:K407,3,0),"-")</f>
        <v>-</v>
      </c>
      <c r="L407" s="49" t="str">
        <f>IFERROR(VLOOKUP($Q$5,Ledger!C407:K407,4,0),"-")</f>
        <v>-</v>
      </c>
      <c r="M407" s="49" t="str">
        <f>IFERROR(VLOOKUP($Q$5,Ledger!C407:K407,5,0),"-")</f>
        <v>-</v>
      </c>
      <c r="N407" s="49" t="str">
        <f>IFERROR(VLOOKUP($Q$5,Ledger!C407:K407,6,0),"-")</f>
        <v>-</v>
      </c>
      <c r="O407" s="45">
        <f t="shared" si="86"/>
        <v>0</v>
      </c>
      <c r="P407" s="45" t="str">
        <f>IFERROR(VLOOKUP($Q$5,Ledger!C407:K407,9,0),"-")</f>
        <v>-</v>
      </c>
      <c r="Q407" s="45" t="str">
        <f t="shared" si="87"/>
        <v>-</v>
      </c>
      <c r="S407" s="25" t="str">
        <f>IFERROR(VLOOKUP($Z$5,Ledger!C407:K407,2,0),"-")</f>
        <v>-</v>
      </c>
      <c r="T407" s="49" t="str">
        <f>IFERROR(VLOOKUP($Z$5,Ledger!C407:K407,3,0),"-")</f>
        <v>-</v>
      </c>
      <c r="U407" s="49" t="str">
        <f>IFERROR(VLOOKUP($Z$5,Ledger!C407:K407,4,0),"-")</f>
        <v>-</v>
      </c>
      <c r="V407" s="49" t="str">
        <f>IFERROR(VLOOKUP($Z$5,Ledger!C407:K407,5,0),"-")</f>
        <v>-</v>
      </c>
      <c r="W407" s="49" t="str">
        <f>IFERROR(VLOOKUP($Z$5,Ledger!C407:K407,6,0),"-")</f>
        <v>-</v>
      </c>
      <c r="X407" s="45">
        <f t="shared" si="88"/>
        <v>0</v>
      </c>
      <c r="Y407" s="45" t="str">
        <f>IFERROR(VLOOKUP($Z$5,Ledger!C407:K407,9,0),"-")</f>
        <v>-</v>
      </c>
      <c r="Z407" s="45" t="str">
        <f t="shared" si="89"/>
        <v>-</v>
      </c>
      <c r="AB407" s="25" t="str">
        <f>IFERROR(VLOOKUP($AI$5,Ledger!C407:K407,2,0),"-")</f>
        <v>-</v>
      </c>
      <c r="AC407" s="49" t="str">
        <f>IFERROR(VLOOKUP($AI$5,Ledger!C407:K407,3,0),"-")</f>
        <v>-</v>
      </c>
      <c r="AD407" s="49" t="str">
        <f>IFERROR(VLOOKUP($AI$5,Ledger!C407:K407,4,0),"-")</f>
        <v>-</v>
      </c>
      <c r="AE407" s="49" t="str">
        <f>IFERROR(VLOOKUP($AI$5,Ledger!C407:K407,5,0),"-")</f>
        <v>-</v>
      </c>
      <c r="AF407" s="49" t="str">
        <f>IFERROR(VLOOKUP($AI$5,Ledger!C407:K407,6,0),"-")</f>
        <v>-</v>
      </c>
      <c r="AG407" s="45">
        <f t="shared" si="90"/>
        <v>0</v>
      </c>
      <c r="AH407" s="45" t="str">
        <f>IFERROR(VLOOKUP($AI$5,Ledger!C407:K407,9,0),"-")</f>
        <v>-</v>
      </c>
      <c r="AI407" s="45" t="str">
        <f t="shared" si="91"/>
        <v>-</v>
      </c>
      <c r="AK407" s="25" t="str">
        <f>IFERROR(VLOOKUP($AR$5,Ledger!C407:K407,2,0),"-")</f>
        <v>-</v>
      </c>
      <c r="AL407" s="49" t="str">
        <f>IFERROR(VLOOKUP($AR$5,Ledger!C407:K407,3,0),"-")</f>
        <v>-</v>
      </c>
      <c r="AM407" s="49" t="str">
        <f>IFERROR(VLOOKUP($AR$5,Ledger!C407:K407,4,0),"-")</f>
        <v>-</v>
      </c>
      <c r="AN407" s="49" t="str">
        <f>IFERROR(VLOOKUP($AR$5,Ledger!C407:K407,5,0),"-")</f>
        <v>-</v>
      </c>
      <c r="AO407" s="49" t="str">
        <f>IFERROR(VLOOKUP($AR$5,Ledger!C407:K407,6,0),"-")</f>
        <v>-</v>
      </c>
      <c r="AP407" s="45">
        <f t="shared" si="92"/>
        <v>0</v>
      </c>
      <c r="AQ407" s="45" t="str">
        <f>IFERROR(VLOOKUP($AR$5,Ledger!C407:K407,9,0),"-")</f>
        <v>-</v>
      </c>
      <c r="AR407" s="45" t="str">
        <f t="shared" si="93"/>
        <v>-</v>
      </c>
      <c r="AT407" s="25" t="str">
        <f>IFERROR(VLOOKUP($BA$5,Ledger!C407:K407,2,0),"-")</f>
        <v>-</v>
      </c>
      <c r="AU407" s="49" t="str">
        <f>IFERROR(VLOOKUP($BA$5,Ledger!C407:K407,3,0),"-")</f>
        <v>-</v>
      </c>
      <c r="AV407" s="49" t="str">
        <f>IFERROR(VLOOKUP($BA$5,Ledger!C407:K407,4,0),"-")</f>
        <v>-</v>
      </c>
      <c r="AW407" s="49" t="str">
        <f>IFERROR(VLOOKUP($BA$5,Ledger!C407:K407,5,0),"-")</f>
        <v>-</v>
      </c>
      <c r="AX407" s="49" t="str">
        <f>IFERROR(VLOOKUP($BA$5,Ledger!C407:K407,6,0),"-")</f>
        <v>-</v>
      </c>
      <c r="AY407" s="45">
        <f t="shared" si="94"/>
        <v>0</v>
      </c>
      <c r="AZ407" s="45" t="str">
        <f>IFERROR(VLOOKUP($BA$5,Ledger!C407:K407,9,0),"-")</f>
        <v>-</v>
      </c>
      <c r="BA407" s="45" t="str">
        <f t="shared" si="95"/>
        <v>-</v>
      </c>
      <c r="BC407" s="25" t="str">
        <f>IFERROR(VLOOKUP($BJ$5,Ledger!C407:K407,2,0),"-")</f>
        <v>-</v>
      </c>
      <c r="BD407" s="49" t="str">
        <f>IFERROR(VLOOKUP($BJ$5,Ledger!C407:K407,3,0),"-")</f>
        <v>-</v>
      </c>
      <c r="BE407" s="49" t="str">
        <f>IFERROR(VLOOKUP($BJ$5,Ledger!C407:K407,4,0),"-")</f>
        <v>-</v>
      </c>
      <c r="BF407" s="49" t="str">
        <f>IFERROR(VLOOKUP($BJ$5,Ledger!C407:K407,5,0),"-")</f>
        <v>-</v>
      </c>
      <c r="BG407" s="49" t="str">
        <f>IFERROR(VLOOKUP($BJ$5,Ledger!C407:K407,6,0),"-")</f>
        <v>-</v>
      </c>
      <c r="BH407" s="45">
        <f t="shared" si="96"/>
        <v>0</v>
      </c>
      <c r="BI407" s="45" t="str">
        <f>IFERROR(VLOOKUP($BJ$5,Ledger!C407:K407,9,0),"-")</f>
        <v>-</v>
      </c>
      <c r="BJ407" s="45" t="str">
        <f t="shared" si="97"/>
        <v>-</v>
      </c>
    </row>
    <row r="408" spans="1:62" ht="24" x14ac:dyDescent="0.2">
      <c r="A408" s="25" t="str">
        <f>IFERROR(VLOOKUP($H$5,Ledger!C408:K408,2,0),"-")</f>
        <v>-</v>
      </c>
      <c r="B408" s="49" t="str">
        <f>IFERROR(VLOOKUP($H$5,Ledger!C408:K408,3,0),"-")</f>
        <v>-</v>
      </c>
      <c r="C408" s="49" t="str">
        <f>IFERROR(VLOOKUP($H$5,Ledger!C408:K408,4,0),"-")</f>
        <v>-</v>
      </c>
      <c r="D408" s="49" t="str">
        <f>IFERROR(VLOOKUP($H$5,Ledger!C408:K408,5,0),"-")</f>
        <v>-</v>
      </c>
      <c r="E408" s="49" t="str">
        <f>IFERROR(VLOOKUP($H$5,Ledger!C408:K408,6,0),"-")</f>
        <v>-</v>
      </c>
      <c r="F408" s="45">
        <f t="shared" si="84"/>
        <v>0</v>
      </c>
      <c r="G408" s="45" t="str">
        <f>IFERROR(VLOOKUP($H$5,Ledger!C408:K408,9,0),"-")</f>
        <v>-</v>
      </c>
      <c r="H408" s="45" t="str">
        <f t="shared" si="85"/>
        <v>-</v>
      </c>
      <c r="J408" s="25" t="str">
        <f>IFERROR(VLOOKUP($Q$5,Ledger!C408:K408,2,0),"-")</f>
        <v>-</v>
      </c>
      <c r="K408" s="49" t="str">
        <f>IFERROR(VLOOKUP($Q$5,Ledger!C408:K408,3,0),"-")</f>
        <v>-</v>
      </c>
      <c r="L408" s="49" t="str">
        <f>IFERROR(VLOOKUP($Q$5,Ledger!C408:K408,4,0),"-")</f>
        <v>-</v>
      </c>
      <c r="M408" s="49" t="str">
        <f>IFERROR(VLOOKUP($Q$5,Ledger!C408:K408,5,0),"-")</f>
        <v>-</v>
      </c>
      <c r="N408" s="49" t="str">
        <f>IFERROR(VLOOKUP($Q$5,Ledger!C408:K408,6,0),"-")</f>
        <v>-</v>
      </c>
      <c r="O408" s="45">
        <f t="shared" si="86"/>
        <v>0</v>
      </c>
      <c r="P408" s="45" t="str">
        <f>IFERROR(VLOOKUP($Q$5,Ledger!C408:K408,9,0),"-")</f>
        <v>-</v>
      </c>
      <c r="Q408" s="45" t="str">
        <f t="shared" si="87"/>
        <v>-</v>
      </c>
      <c r="S408" s="25" t="str">
        <f>IFERROR(VLOOKUP($Z$5,Ledger!C408:K408,2,0),"-")</f>
        <v>-</v>
      </c>
      <c r="T408" s="49" t="str">
        <f>IFERROR(VLOOKUP($Z$5,Ledger!C408:K408,3,0),"-")</f>
        <v>-</v>
      </c>
      <c r="U408" s="49" t="str">
        <f>IFERROR(VLOOKUP($Z$5,Ledger!C408:K408,4,0),"-")</f>
        <v>-</v>
      </c>
      <c r="V408" s="49" t="str">
        <f>IFERROR(VLOOKUP($Z$5,Ledger!C408:K408,5,0),"-")</f>
        <v>-</v>
      </c>
      <c r="W408" s="49" t="str">
        <f>IFERROR(VLOOKUP($Z$5,Ledger!C408:K408,6,0),"-")</f>
        <v>-</v>
      </c>
      <c r="X408" s="45">
        <f t="shared" si="88"/>
        <v>0</v>
      </c>
      <c r="Y408" s="45" t="str">
        <f>IFERROR(VLOOKUP($Z$5,Ledger!C408:K408,9,0),"-")</f>
        <v>-</v>
      </c>
      <c r="Z408" s="45" t="str">
        <f t="shared" si="89"/>
        <v>-</v>
      </c>
      <c r="AB408" s="25" t="str">
        <f>IFERROR(VLOOKUP($AI$5,Ledger!C408:K408,2,0),"-")</f>
        <v>-</v>
      </c>
      <c r="AC408" s="49" t="str">
        <f>IFERROR(VLOOKUP($AI$5,Ledger!C408:K408,3,0),"-")</f>
        <v>-</v>
      </c>
      <c r="AD408" s="49" t="str">
        <f>IFERROR(VLOOKUP($AI$5,Ledger!C408:K408,4,0),"-")</f>
        <v>-</v>
      </c>
      <c r="AE408" s="49" t="str">
        <f>IFERROR(VLOOKUP($AI$5,Ledger!C408:K408,5,0),"-")</f>
        <v>-</v>
      </c>
      <c r="AF408" s="49" t="str">
        <f>IFERROR(VLOOKUP($AI$5,Ledger!C408:K408,6,0),"-")</f>
        <v>-</v>
      </c>
      <c r="AG408" s="45">
        <f t="shared" si="90"/>
        <v>0</v>
      </c>
      <c r="AH408" s="45" t="str">
        <f>IFERROR(VLOOKUP($AI$5,Ledger!C408:K408,9,0),"-")</f>
        <v>-</v>
      </c>
      <c r="AI408" s="45" t="str">
        <f t="shared" si="91"/>
        <v>-</v>
      </c>
      <c r="AK408" s="25" t="str">
        <f>IFERROR(VLOOKUP($AR$5,Ledger!C408:K408,2,0),"-")</f>
        <v>-</v>
      </c>
      <c r="AL408" s="49" t="str">
        <f>IFERROR(VLOOKUP($AR$5,Ledger!C408:K408,3,0),"-")</f>
        <v>-</v>
      </c>
      <c r="AM408" s="49" t="str">
        <f>IFERROR(VLOOKUP($AR$5,Ledger!C408:K408,4,0),"-")</f>
        <v>-</v>
      </c>
      <c r="AN408" s="49" t="str">
        <f>IFERROR(VLOOKUP($AR$5,Ledger!C408:K408,5,0),"-")</f>
        <v>-</v>
      </c>
      <c r="AO408" s="49" t="str">
        <f>IFERROR(VLOOKUP($AR$5,Ledger!C408:K408,6,0),"-")</f>
        <v>-</v>
      </c>
      <c r="AP408" s="45">
        <f t="shared" si="92"/>
        <v>0</v>
      </c>
      <c r="AQ408" s="45" t="str">
        <f>IFERROR(VLOOKUP($AR$5,Ledger!C408:K408,9,0),"-")</f>
        <v>-</v>
      </c>
      <c r="AR408" s="45" t="str">
        <f t="shared" si="93"/>
        <v>-</v>
      </c>
      <c r="AT408" s="25" t="str">
        <f>IFERROR(VLOOKUP($BA$5,Ledger!C408:K408,2,0),"-")</f>
        <v>-</v>
      </c>
      <c r="AU408" s="49" t="str">
        <f>IFERROR(VLOOKUP($BA$5,Ledger!C408:K408,3,0),"-")</f>
        <v>-</v>
      </c>
      <c r="AV408" s="49" t="str">
        <f>IFERROR(VLOOKUP($BA$5,Ledger!C408:K408,4,0),"-")</f>
        <v>-</v>
      </c>
      <c r="AW408" s="49" t="str">
        <f>IFERROR(VLOOKUP($BA$5,Ledger!C408:K408,5,0),"-")</f>
        <v>-</v>
      </c>
      <c r="AX408" s="49" t="str">
        <f>IFERROR(VLOOKUP($BA$5,Ledger!C408:K408,6,0),"-")</f>
        <v>-</v>
      </c>
      <c r="AY408" s="45">
        <f t="shared" si="94"/>
        <v>0</v>
      </c>
      <c r="AZ408" s="45" t="str">
        <f>IFERROR(VLOOKUP($BA$5,Ledger!C408:K408,9,0),"-")</f>
        <v>-</v>
      </c>
      <c r="BA408" s="45" t="str">
        <f t="shared" si="95"/>
        <v>-</v>
      </c>
      <c r="BC408" s="25" t="str">
        <f>IFERROR(VLOOKUP($BJ$5,Ledger!C408:K408,2,0),"-")</f>
        <v>-</v>
      </c>
      <c r="BD408" s="49" t="str">
        <f>IFERROR(VLOOKUP($BJ$5,Ledger!C408:K408,3,0),"-")</f>
        <v>-</v>
      </c>
      <c r="BE408" s="49" t="str">
        <f>IFERROR(VLOOKUP($BJ$5,Ledger!C408:K408,4,0),"-")</f>
        <v>-</v>
      </c>
      <c r="BF408" s="49" t="str">
        <f>IFERROR(VLOOKUP($BJ$5,Ledger!C408:K408,5,0),"-")</f>
        <v>-</v>
      </c>
      <c r="BG408" s="49" t="str">
        <f>IFERROR(VLOOKUP($BJ$5,Ledger!C408:K408,6,0),"-")</f>
        <v>-</v>
      </c>
      <c r="BH408" s="45">
        <f t="shared" si="96"/>
        <v>0</v>
      </c>
      <c r="BI408" s="45" t="str">
        <f>IFERROR(VLOOKUP($BJ$5,Ledger!C408:K408,9,0),"-")</f>
        <v>-</v>
      </c>
      <c r="BJ408" s="45" t="str">
        <f t="shared" si="97"/>
        <v>-</v>
      </c>
    </row>
    <row r="409" spans="1:62" ht="24" x14ac:dyDescent="0.2">
      <c r="A409" s="25" t="str">
        <f>IFERROR(VLOOKUP($H$5,Ledger!C409:K409,2,0),"-")</f>
        <v>-</v>
      </c>
      <c r="B409" s="49" t="str">
        <f>IFERROR(VLOOKUP($H$5,Ledger!C409:K409,3,0),"-")</f>
        <v>-</v>
      </c>
      <c r="C409" s="49" t="str">
        <f>IFERROR(VLOOKUP($H$5,Ledger!C409:K409,4,0),"-")</f>
        <v>-</v>
      </c>
      <c r="D409" s="49" t="str">
        <f>IFERROR(VLOOKUP($H$5,Ledger!C409:K409,5,0),"-")</f>
        <v>-</v>
      </c>
      <c r="E409" s="49" t="str">
        <f>IFERROR(VLOOKUP($H$5,Ledger!C409:K409,6,0),"-")</f>
        <v>-</v>
      </c>
      <c r="F409" s="45">
        <f t="shared" si="84"/>
        <v>0</v>
      </c>
      <c r="G409" s="45" t="str">
        <f>IFERROR(VLOOKUP($H$5,Ledger!C409:K409,9,0),"-")</f>
        <v>-</v>
      </c>
      <c r="H409" s="45" t="str">
        <f t="shared" si="85"/>
        <v>-</v>
      </c>
      <c r="J409" s="25" t="str">
        <f>IFERROR(VLOOKUP($Q$5,Ledger!C409:K409,2,0),"-")</f>
        <v>-</v>
      </c>
      <c r="K409" s="49" t="str">
        <f>IFERROR(VLOOKUP($Q$5,Ledger!C409:K409,3,0),"-")</f>
        <v>-</v>
      </c>
      <c r="L409" s="49" t="str">
        <f>IFERROR(VLOOKUP($Q$5,Ledger!C409:K409,4,0),"-")</f>
        <v>-</v>
      </c>
      <c r="M409" s="49" t="str">
        <f>IFERROR(VLOOKUP($Q$5,Ledger!C409:K409,5,0),"-")</f>
        <v>-</v>
      </c>
      <c r="N409" s="49" t="str">
        <f>IFERROR(VLOOKUP($Q$5,Ledger!C409:K409,6,0),"-")</f>
        <v>-</v>
      </c>
      <c r="O409" s="45">
        <f t="shared" si="86"/>
        <v>0</v>
      </c>
      <c r="P409" s="45" t="str">
        <f>IFERROR(VLOOKUP($Q$5,Ledger!C409:K409,9,0),"-")</f>
        <v>-</v>
      </c>
      <c r="Q409" s="45" t="str">
        <f t="shared" si="87"/>
        <v>-</v>
      </c>
      <c r="S409" s="25" t="str">
        <f>IFERROR(VLOOKUP($Z$5,Ledger!C409:K409,2,0),"-")</f>
        <v>-</v>
      </c>
      <c r="T409" s="49" t="str">
        <f>IFERROR(VLOOKUP($Z$5,Ledger!C409:K409,3,0),"-")</f>
        <v>-</v>
      </c>
      <c r="U409" s="49" t="str">
        <f>IFERROR(VLOOKUP($Z$5,Ledger!C409:K409,4,0),"-")</f>
        <v>-</v>
      </c>
      <c r="V409" s="49" t="str">
        <f>IFERROR(VLOOKUP($Z$5,Ledger!C409:K409,5,0),"-")</f>
        <v>-</v>
      </c>
      <c r="W409" s="49" t="str">
        <f>IFERROR(VLOOKUP($Z$5,Ledger!C409:K409,6,0),"-")</f>
        <v>-</v>
      </c>
      <c r="X409" s="45">
        <f t="shared" si="88"/>
        <v>0</v>
      </c>
      <c r="Y409" s="45" t="str">
        <f>IFERROR(VLOOKUP($Z$5,Ledger!C409:K409,9,0),"-")</f>
        <v>-</v>
      </c>
      <c r="Z409" s="45" t="str">
        <f t="shared" si="89"/>
        <v>-</v>
      </c>
      <c r="AB409" s="25" t="str">
        <f>IFERROR(VLOOKUP($AI$5,Ledger!C409:K409,2,0),"-")</f>
        <v>-</v>
      </c>
      <c r="AC409" s="49" t="str">
        <f>IFERROR(VLOOKUP($AI$5,Ledger!C409:K409,3,0),"-")</f>
        <v>-</v>
      </c>
      <c r="AD409" s="49" t="str">
        <f>IFERROR(VLOOKUP($AI$5,Ledger!C409:K409,4,0),"-")</f>
        <v>-</v>
      </c>
      <c r="AE409" s="49" t="str">
        <f>IFERROR(VLOOKUP($AI$5,Ledger!C409:K409,5,0),"-")</f>
        <v>-</v>
      </c>
      <c r="AF409" s="49" t="str">
        <f>IFERROR(VLOOKUP($AI$5,Ledger!C409:K409,6,0),"-")</f>
        <v>-</v>
      </c>
      <c r="AG409" s="45">
        <f t="shared" si="90"/>
        <v>0</v>
      </c>
      <c r="AH409" s="45" t="str">
        <f>IFERROR(VLOOKUP($AI$5,Ledger!C409:K409,9,0),"-")</f>
        <v>-</v>
      </c>
      <c r="AI409" s="45" t="str">
        <f t="shared" si="91"/>
        <v>-</v>
      </c>
      <c r="AK409" s="25" t="str">
        <f>IFERROR(VLOOKUP($AR$5,Ledger!C409:K409,2,0),"-")</f>
        <v>-</v>
      </c>
      <c r="AL409" s="49" t="str">
        <f>IFERROR(VLOOKUP($AR$5,Ledger!C409:K409,3,0),"-")</f>
        <v>-</v>
      </c>
      <c r="AM409" s="49" t="str">
        <f>IFERROR(VLOOKUP($AR$5,Ledger!C409:K409,4,0),"-")</f>
        <v>-</v>
      </c>
      <c r="AN409" s="49" t="str">
        <f>IFERROR(VLOOKUP($AR$5,Ledger!C409:K409,5,0),"-")</f>
        <v>-</v>
      </c>
      <c r="AO409" s="49" t="str">
        <f>IFERROR(VLOOKUP($AR$5,Ledger!C409:K409,6,0),"-")</f>
        <v>-</v>
      </c>
      <c r="AP409" s="45">
        <f t="shared" si="92"/>
        <v>0</v>
      </c>
      <c r="AQ409" s="45" t="str">
        <f>IFERROR(VLOOKUP($AR$5,Ledger!C409:K409,9,0),"-")</f>
        <v>-</v>
      </c>
      <c r="AR409" s="45" t="str">
        <f t="shared" si="93"/>
        <v>-</v>
      </c>
      <c r="AT409" s="25" t="str">
        <f>IFERROR(VLOOKUP($BA$5,Ledger!C409:K409,2,0),"-")</f>
        <v>-</v>
      </c>
      <c r="AU409" s="49" t="str">
        <f>IFERROR(VLOOKUP($BA$5,Ledger!C409:K409,3,0),"-")</f>
        <v>-</v>
      </c>
      <c r="AV409" s="49" t="str">
        <f>IFERROR(VLOOKUP($BA$5,Ledger!C409:K409,4,0),"-")</f>
        <v>-</v>
      </c>
      <c r="AW409" s="49" t="str">
        <f>IFERROR(VLOOKUP($BA$5,Ledger!C409:K409,5,0),"-")</f>
        <v>-</v>
      </c>
      <c r="AX409" s="49" t="str">
        <f>IFERROR(VLOOKUP($BA$5,Ledger!C409:K409,6,0),"-")</f>
        <v>-</v>
      </c>
      <c r="AY409" s="45">
        <f t="shared" si="94"/>
        <v>0</v>
      </c>
      <c r="AZ409" s="45" t="str">
        <f>IFERROR(VLOOKUP($BA$5,Ledger!C409:K409,9,0),"-")</f>
        <v>-</v>
      </c>
      <c r="BA409" s="45" t="str">
        <f t="shared" si="95"/>
        <v>-</v>
      </c>
      <c r="BC409" s="25" t="str">
        <f>IFERROR(VLOOKUP($BJ$5,Ledger!C409:K409,2,0),"-")</f>
        <v>-</v>
      </c>
      <c r="BD409" s="49" t="str">
        <f>IFERROR(VLOOKUP($BJ$5,Ledger!C409:K409,3,0),"-")</f>
        <v>-</v>
      </c>
      <c r="BE409" s="49" t="str">
        <f>IFERROR(VLOOKUP($BJ$5,Ledger!C409:K409,4,0),"-")</f>
        <v>-</v>
      </c>
      <c r="BF409" s="49" t="str">
        <f>IFERROR(VLOOKUP($BJ$5,Ledger!C409:K409,5,0),"-")</f>
        <v>-</v>
      </c>
      <c r="BG409" s="49" t="str">
        <f>IFERROR(VLOOKUP($BJ$5,Ledger!C409:K409,6,0),"-")</f>
        <v>-</v>
      </c>
      <c r="BH409" s="45">
        <f t="shared" si="96"/>
        <v>0</v>
      </c>
      <c r="BI409" s="45" t="str">
        <f>IFERROR(VLOOKUP($BJ$5,Ledger!C409:K409,9,0),"-")</f>
        <v>-</v>
      </c>
      <c r="BJ409" s="45" t="str">
        <f t="shared" si="97"/>
        <v>-</v>
      </c>
    </row>
    <row r="410" spans="1:62" ht="24" x14ac:dyDescent="0.2">
      <c r="A410" s="25" t="str">
        <f>IFERROR(VLOOKUP($H$5,Ledger!C410:K410,2,0),"-")</f>
        <v>-</v>
      </c>
      <c r="B410" s="49" t="str">
        <f>IFERROR(VLOOKUP($H$5,Ledger!C410:K410,3,0),"-")</f>
        <v>-</v>
      </c>
      <c r="C410" s="49" t="str">
        <f>IFERROR(VLOOKUP($H$5,Ledger!C410:K410,4,0),"-")</f>
        <v>-</v>
      </c>
      <c r="D410" s="49" t="str">
        <f>IFERROR(VLOOKUP($H$5,Ledger!C410:K410,5,0),"-")</f>
        <v>-</v>
      </c>
      <c r="E410" s="49" t="str">
        <f>IFERROR(VLOOKUP($H$5,Ledger!C410:K410,6,0),"-")</f>
        <v>-</v>
      </c>
      <c r="F410" s="45">
        <f t="shared" si="84"/>
        <v>0</v>
      </c>
      <c r="G410" s="45" t="str">
        <f>IFERROR(VLOOKUP($H$5,Ledger!C410:K410,9,0),"-")</f>
        <v>-</v>
      </c>
      <c r="H410" s="45" t="str">
        <f t="shared" si="85"/>
        <v>-</v>
      </c>
      <c r="J410" s="25" t="str">
        <f>IFERROR(VLOOKUP($Q$5,Ledger!C410:K410,2,0),"-")</f>
        <v>-</v>
      </c>
      <c r="K410" s="49" t="str">
        <f>IFERROR(VLOOKUP($Q$5,Ledger!C410:K410,3,0),"-")</f>
        <v>-</v>
      </c>
      <c r="L410" s="49" t="str">
        <f>IFERROR(VLOOKUP($Q$5,Ledger!C410:K410,4,0),"-")</f>
        <v>-</v>
      </c>
      <c r="M410" s="49" t="str">
        <f>IFERROR(VLOOKUP($Q$5,Ledger!C410:K410,5,0),"-")</f>
        <v>-</v>
      </c>
      <c r="N410" s="49" t="str">
        <f>IFERROR(VLOOKUP($Q$5,Ledger!C410:K410,6,0),"-")</f>
        <v>-</v>
      </c>
      <c r="O410" s="45">
        <f t="shared" si="86"/>
        <v>0</v>
      </c>
      <c r="P410" s="45" t="str">
        <f>IFERROR(VLOOKUP($Q$5,Ledger!C410:K410,9,0),"-")</f>
        <v>-</v>
      </c>
      <c r="Q410" s="45" t="str">
        <f t="shared" si="87"/>
        <v>-</v>
      </c>
      <c r="S410" s="25" t="str">
        <f>IFERROR(VLOOKUP($Z$5,Ledger!C410:K410,2,0),"-")</f>
        <v>-</v>
      </c>
      <c r="T410" s="49" t="str">
        <f>IFERROR(VLOOKUP($Z$5,Ledger!C410:K410,3,0),"-")</f>
        <v>-</v>
      </c>
      <c r="U410" s="49" t="str">
        <f>IFERROR(VLOOKUP($Z$5,Ledger!C410:K410,4,0),"-")</f>
        <v>-</v>
      </c>
      <c r="V410" s="49" t="str">
        <f>IFERROR(VLOOKUP($Z$5,Ledger!C410:K410,5,0),"-")</f>
        <v>-</v>
      </c>
      <c r="W410" s="49" t="str">
        <f>IFERROR(VLOOKUP($Z$5,Ledger!C410:K410,6,0),"-")</f>
        <v>-</v>
      </c>
      <c r="X410" s="45">
        <f t="shared" si="88"/>
        <v>0</v>
      </c>
      <c r="Y410" s="45" t="str">
        <f>IFERROR(VLOOKUP($Z$5,Ledger!C410:K410,9,0),"-")</f>
        <v>-</v>
      </c>
      <c r="Z410" s="45" t="str">
        <f t="shared" si="89"/>
        <v>-</v>
      </c>
      <c r="AB410" s="25" t="str">
        <f>IFERROR(VLOOKUP($AI$5,Ledger!C410:K410,2,0),"-")</f>
        <v>-</v>
      </c>
      <c r="AC410" s="49" t="str">
        <f>IFERROR(VLOOKUP($AI$5,Ledger!C410:K410,3,0),"-")</f>
        <v>-</v>
      </c>
      <c r="AD410" s="49" t="str">
        <f>IFERROR(VLOOKUP($AI$5,Ledger!C410:K410,4,0),"-")</f>
        <v>-</v>
      </c>
      <c r="AE410" s="49" t="str">
        <f>IFERROR(VLOOKUP($AI$5,Ledger!C410:K410,5,0),"-")</f>
        <v>-</v>
      </c>
      <c r="AF410" s="49" t="str">
        <f>IFERROR(VLOOKUP($AI$5,Ledger!C410:K410,6,0),"-")</f>
        <v>-</v>
      </c>
      <c r="AG410" s="45">
        <f t="shared" si="90"/>
        <v>0</v>
      </c>
      <c r="AH410" s="45" t="str">
        <f>IFERROR(VLOOKUP($AI$5,Ledger!C410:K410,9,0),"-")</f>
        <v>-</v>
      </c>
      <c r="AI410" s="45" t="str">
        <f t="shared" si="91"/>
        <v>-</v>
      </c>
      <c r="AK410" s="25" t="str">
        <f>IFERROR(VLOOKUP($AR$5,Ledger!C410:K410,2,0),"-")</f>
        <v>-</v>
      </c>
      <c r="AL410" s="49" t="str">
        <f>IFERROR(VLOOKUP($AR$5,Ledger!C410:K410,3,0),"-")</f>
        <v>-</v>
      </c>
      <c r="AM410" s="49" t="str">
        <f>IFERROR(VLOOKUP($AR$5,Ledger!C410:K410,4,0),"-")</f>
        <v>-</v>
      </c>
      <c r="AN410" s="49" t="str">
        <f>IFERROR(VLOOKUP($AR$5,Ledger!C410:K410,5,0),"-")</f>
        <v>-</v>
      </c>
      <c r="AO410" s="49" t="str">
        <f>IFERROR(VLOOKUP($AR$5,Ledger!C410:K410,6,0),"-")</f>
        <v>-</v>
      </c>
      <c r="AP410" s="45">
        <f t="shared" si="92"/>
        <v>0</v>
      </c>
      <c r="AQ410" s="45" t="str">
        <f>IFERROR(VLOOKUP($AR$5,Ledger!C410:K410,9,0),"-")</f>
        <v>-</v>
      </c>
      <c r="AR410" s="45" t="str">
        <f t="shared" si="93"/>
        <v>-</v>
      </c>
      <c r="AT410" s="25" t="str">
        <f>IFERROR(VLOOKUP($BA$5,Ledger!C410:K410,2,0),"-")</f>
        <v>-</v>
      </c>
      <c r="AU410" s="49" t="str">
        <f>IFERROR(VLOOKUP($BA$5,Ledger!C410:K410,3,0),"-")</f>
        <v>-</v>
      </c>
      <c r="AV410" s="49" t="str">
        <f>IFERROR(VLOOKUP($BA$5,Ledger!C410:K410,4,0),"-")</f>
        <v>-</v>
      </c>
      <c r="AW410" s="49" t="str">
        <f>IFERROR(VLOOKUP($BA$5,Ledger!C410:K410,5,0),"-")</f>
        <v>-</v>
      </c>
      <c r="AX410" s="49" t="str">
        <f>IFERROR(VLOOKUP($BA$5,Ledger!C410:K410,6,0),"-")</f>
        <v>-</v>
      </c>
      <c r="AY410" s="45">
        <f t="shared" si="94"/>
        <v>0</v>
      </c>
      <c r="AZ410" s="45" t="str">
        <f>IFERROR(VLOOKUP($BA$5,Ledger!C410:K410,9,0),"-")</f>
        <v>-</v>
      </c>
      <c r="BA410" s="45" t="str">
        <f t="shared" si="95"/>
        <v>-</v>
      </c>
      <c r="BC410" s="25" t="str">
        <f>IFERROR(VLOOKUP($BJ$5,Ledger!C410:K410,2,0),"-")</f>
        <v>-</v>
      </c>
      <c r="BD410" s="49" t="str">
        <f>IFERROR(VLOOKUP($BJ$5,Ledger!C410:K410,3,0),"-")</f>
        <v>-</v>
      </c>
      <c r="BE410" s="49" t="str">
        <f>IFERROR(VLOOKUP($BJ$5,Ledger!C410:K410,4,0),"-")</f>
        <v>-</v>
      </c>
      <c r="BF410" s="49" t="str">
        <f>IFERROR(VLOOKUP($BJ$5,Ledger!C410:K410,5,0),"-")</f>
        <v>-</v>
      </c>
      <c r="BG410" s="49" t="str">
        <f>IFERROR(VLOOKUP($BJ$5,Ledger!C410:K410,6,0),"-")</f>
        <v>-</v>
      </c>
      <c r="BH410" s="45">
        <f t="shared" si="96"/>
        <v>0</v>
      </c>
      <c r="BI410" s="45" t="str">
        <f>IFERROR(VLOOKUP($BJ$5,Ledger!C410:K410,9,0),"-")</f>
        <v>-</v>
      </c>
      <c r="BJ410" s="45" t="str">
        <f t="shared" si="97"/>
        <v>-</v>
      </c>
    </row>
    <row r="411" spans="1:62" ht="24" x14ac:dyDescent="0.2">
      <c r="A411" s="25" t="str">
        <f>IFERROR(VLOOKUP($H$5,Ledger!C411:K411,2,0),"-")</f>
        <v>-</v>
      </c>
      <c r="B411" s="49" t="str">
        <f>IFERROR(VLOOKUP($H$5,Ledger!C411:K411,3,0),"-")</f>
        <v>-</v>
      </c>
      <c r="C411" s="49" t="str">
        <f>IFERROR(VLOOKUP($H$5,Ledger!C411:K411,4,0),"-")</f>
        <v>-</v>
      </c>
      <c r="D411" s="49" t="str">
        <f>IFERROR(VLOOKUP($H$5,Ledger!C411:K411,5,0),"-")</f>
        <v>-</v>
      </c>
      <c r="E411" s="49" t="str">
        <f>IFERROR(VLOOKUP($H$5,Ledger!C411:K411,6,0),"-")</f>
        <v>-</v>
      </c>
      <c r="F411" s="45">
        <f t="shared" si="84"/>
        <v>0</v>
      </c>
      <c r="G411" s="45" t="str">
        <f>IFERROR(VLOOKUP($H$5,Ledger!C411:K411,9,0),"-")</f>
        <v>-</v>
      </c>
      <c r="H411" s="45" t="str">
        <f t="shared" si="85"/>
        <v>-</v>
      </c>
      <c r="J411" s="25" t="str">
        <f>IFERROR(VLOOKUP($Q$5,Ledger!C411:K411,2,0),"-")</f>
        <v>-</v>
      </c>
      <c r="K411" s="49" t="str">
        <f>IFERROR(VLOOKUP($Q$5,Ledger!C411:K411,3,0),"-")</f>
        <v>-</v>
      </c>
      <c r="L411" s="49" t="str">
        <f>IFERROR(VLOOKUP($Q$5,Ledger!C411:K411,4,0),"-")</f>
        <v>-</v>
      </c>
      <c r="M411" s="49" t="str">
        <f>IFERROR(VLOOKUP($Q$5,Ledger!C411:K411,5,0),"-")</f>
        <v>-</v>
      </c>
      <c r="N411" s="49" t="str">
        <f>IFERROR(VLOOKUP($Q$5,Ledger!C411:K411,6,0),"-")</f>
        <v>-</v>
      </c>
      <c r="O411" s="45">
        <f t="shared" si="86"/>
        <v>0</v>
      </c>
      <c r="P411" s="45" t="str">
        <f>IFERROR(VLOOKUP($Q$5,Ledger!C411:K411,9,0),"-")</f>
        <v>-</v>
      </c>
      <c r="Q411" s="45" t="str">
        <f t="shared" si="87"/>
        <v>-</v>
      </c>
      <c r="S411" s="25" t="str">
        <f>IFERROR(VLOOKUP($Z$5,Ledger!C411:K411,2,0),"-")</f>
        <v>-</v>
      </c>
      <c r="T411" s="49" t="str">
        <f>IFERROR(VLOOKUP($Z$5,Ledger!C411:K411,3,0),"-")</f>
        <v>-</v>
      </c>
      <c r="U411" s="49" t="str">
        <f>IFERROR(VLOOKUP($Z$5,Ledger!C411:K411,4,0),"-")</f>
        <v>-</v>
      </c>
      <c r="V411" s="49" t="str">
        <f>IFERROR(VLOOKUP($Z$5,Ledger!C411:K411,5,0),"-")</f>
        <v>-</v>
      </c>
      <c r="W411" s="49" t="str">
        <f>IFERROR(VLOOKUP($Z$5,Ledger!C411:K411,6,0),"-")</f>
        <v>-</v>
      </c>
      <c r="X411" s="45">
        <f t="shared" si="88"/>
        <v>0</v>
      </c>
      <c r="Y411" s="45" t="str">
        <f>IFERROR(VLOOKUP($Z$5,Ledger!C411:K411,9,0),"-")</f>
        <v>-</v>
      </c>
      <c r="Z411" s="45" t="str">
        <f t="shared" si="89"/>
        <v>-</v>
      </c>
      <c r="AB411" s="25" t="str">
        <f>IFERROR(VLOOKUP($AI$5,Ledger!C411:K411,2,0),"-")</f>
        <v>-</v>
      </c>
      <c r="AC411" s="49" t="str">
        <f>IFERROR(VLOOKUP($AI$5,Ledger!C411:K411,3,0),"-")</f>
        <v>-</v>
      </c>
      <c r="AD411" s="49" t="str">
        <f>IFERROR(VLOOKUP($AI$5,Ledger!C411:K411,4,0),"-")</f>
        <v>-</v>
      </c>
      <c r="AE411" s="49" t="str">
        <f>IFERROR(VLOOKUP($AI$5,Ledger!C411:K411,5,0),"-")</f>
        <v>-</v>
      </c>
      <c r="AF411" s="49" t="str">
        <f>IFERROR(VLOOKUP($AI$5,Ledger!C411:K411,6,0),"-")</f>
        <v>-</v>
      </c>
      <c r="AG411" s="45">
        <f t="shared" si="90"/>
        <v>0</v>
      </c>
      <c r="AH411" s="45" t="str">
        <f>IFERROR(VLOOKUP($AI$5,Ledger!C411:K411,9,0),"-")</f>
        <v>-</v>
      </c>
      <c r="AI411" s="45" t="str">
        <f t="shared" si="91"/>
        <v>-</v>
      </c>
      <c r="AK411" s="25" t="str">
        <f>IFERROR(VLOOKUP($AR$5,Ledger!C411:K411,2,0),"-")</f>
        <v>-</v>
      </c>
      <c r="AL411" s="49" t="str">
        <f>IFERROR(VLOOKUP($AR$5,Ledger!C411:K411,3,0),"-")</f>
        <v>-</v>
      </c>
      <c r="AM411" s="49" t="str">
        <f>IFERROR(VLOOKUP($AR$5,Ledger!C411:K411,4,0),"-")</f>
        <v>-</v>
      </c>
      <c r="AN411" s="49" t="str">
        <f>IFERROR(VLOOKUP($AR$5,Ledger!C411:K411,5,0),"-")</f>
        <v>-</v>
      </c>
      <c r="AO411" s="49" t="str">
        <f>IFERROR(VLOOKUP($AR$5,Ledger!C411:K411,6,0),"-")</f>
        <v>-</v>
      </c>
      <c r="AP411" s="45">
        <f t="shared" si="92"/>
        <v>0</v>
      </c>
      <c r="AQ411" s="45" t="str">
        <f>IFERROR(VLOOKUP($AR$5,Ledger!C411:K411,9,0),"-")</f>
        <v>-</v>
      </c>
      <c r="AR411" s="45" t="str">
        <f t="shared" si="93"/>
        <v>-</v>
      </c>
      <c r="AT411" s="25" t="str">
        <f>IFERROR(VLOOKUP($BA$5,Ledger!C411:K411,2,0),"-")</f>
        <v>-</v>
      </c>
      <c r="AU411" s="49" t="str">
        <f>IFERROR(VLOOKUP($BA$5,Ledger!C411:K411,3,0),"-")</f>
        <v>-</v>
      </c>
      <c r="AV411" s="49" t="str">
        <f>IFERROR(VLOOKUP($BA$5,Ledger!C411:K411,4,0),"-")</f>
        <v>-</v>
      </c>
      <c r="AW411" s="49" t="str">
        <f>IFERROR(VLOOKUP($BA$5,Ledger!C411:K411,5,0),"-")</f>
        <v>-</v>
      </c>
      <c r="AX411" s="49" t="str">
        <f>IFERROR(VLOOKUP($BA$5,Ledger!C411:K411,6,0),"-")</f>
        <v>-</v>
      </c>
      <c r="AY411" s="45">
        <f t="shared" si="94"/>
        <v>0</v>
      </c>
      <c r="AZ411" s="45" t="str">
        <f>IFERROR(VLOOKUP($BA$5,Ledger!C411:K411,9,0),"-")</f>
        <v>-</v>
      </c>
      <c r="BA411" s="45" t="str">
        <f t="shared" si="95"/>
        <v>-</v>
      </c>
      <c r="BC411" s="25" t="str">
        <f>IFERROR(VLOOKUP($BJ$5,Ledger!C411:K411,2,0),"-")</f>
        <v>-</v>
      </c>
      <c r="BD411" s="49" t="str">
        <f>IFERROR(VLOOKUP($BJ$5,Ledger!C411:K411,3,0),"-")</f>
        <v>-</v>
      </c>
      <c r="BE411" s="49" t="str">
        <f>IFERROR(VLOOKUP($BJ$5,Ledger!C411:K411,4,0),"-")</f>
        <v>-</v>
      </c>
      <c r="BF411" s="49" t="str">
        <f>IFERROR(VLOOKUP($BJ$5,Ledger!C411:K411,5,0),"-")</f>
        <v>-</v>
      </c>
      <c r="BG411" s="49" t="str">
        <f>IFERROR(VLOOKUP($BJ$5,Ledger!C411:K411,6,0),"-")</f>
        <v>-</v>
      </c>
      <c r="BH411" s="45">
        <f t="shared" si="96"/>
        <v>0</v>
      </c>
      <c r="BI411" s="45" t="str">
        <f>IFERROR(VLOOKUP($BJ$5,Ledger!C411:K411,9,0),"-")</f>
        <v>-</v>
      </c>
      <c r="BJ411" s="45" t="str">
        <f t="shared" si="97"/>
        <v>-</v>
      </c>
    </row>
    <row r="412" spans="1:62" ht="24" x14ac:dyDescent="0.2">
      <c r="A412" s="25" t="str">
        <f>IFERROR(VLOOKUP($H$5,Ledger!C412:K412,2,0),"-")</f>
        <v>-</v>
      </c>
      <c r="B412" s="49" t="str">
        <f>IFERROR(VLOOKUP($H$5,Ledger!C412:K412,3,0),"-")</f>
        <v>-</v>
      </c>
      <c r="C412" s="49" t="str">
        <f>IFERROR(VLOOKUP($H$5,Ledger!C412:K412,4,0),"-")</f>
        <v>-</v>
      </c>
      <c r="D412" s="49" t="str">
        <f>IFERROR(VLOOKUP($H$5,Ledger!C412:K412,5,0),"-")</f>
        <v>-</v>
      </c>
      <c r="E412" s="49" t="str">
        <f>IFERROR(VLOOKUP($H$5,Ledger!C412:K412,6,0),"-")</f>
        <v>-</v>
      </c>
      <c r="F412" s="45">
        <f t="shared" si="84"/>
        <v>0</v>
      </c>
      <c r="G412" s="45" t="str">
        <f>IFERROR(VLOOKUP($H$5,Ledger!C412:K412,9,0),"-")</f>
        <v>-</v>
      </c>
      <c r="H412" s="45" t="str">
        <f t="shared" si="85"/>
        <v>-</v>
      </c>
      <c r="J412" s="25" t="str">
        <f>IFERROR(VLOOKUP($Q$5,Ledger!C412:K412,2,0),"-")</f>
        <v>-</v>
      </c>
      <c r="K412" s="49" t="str">
        <f>IFERROR(VLOOKUP($Q$5,Ledger!C412:K412,3,0),"-")</f>
        <v>-</v>
      </c>
      <c r="L412" s="49" t="str">
        <f>IFERROR(VLOOKUP($Q$5,Ledger!C412:K412,4,0),"-")</f>
        <v>-</v>
      </c>
      <c r="M412" s="49" t="str">
        <f>IFERROR(VLOOKUP($Q$5,Ledger!C412:K412,5,0),"-")</f>
        <v>-</v>
      </c>
      <c r="N412" s="49" t="str">
        <f>IFERROR(VLOOKUP($Q$5,Ledger!C412:K412,6,0),"-")</f>
        <v>-</v>
      </c>
      <c r="O412" s="45">
        <f t="shared" si="86"/>
        <v>0</v>
      </c>
      <c r="P412" s="45" t="str">
        <f>IFERROR(VLOOKUP($Q$5,Ledger!C412:K412,9,0),"-")</f>
        <v>-</v>
      </c>
      <c r="Q412" s="45" t="str">
        <f t="shared" si="87"/>
        <v>-</v>
      </c>
      <c r="S412" s="25" t="str">
        <f>IFERROR(VLOOKUP($Z$5,Ledger!C412:K412,2,0),"-")</f>
        <v>-</v>
      </c>
      <c r="T412" s="49" t="str">
        <f>IFERROR(VLOOKUP($Z$5,Ledger!C412:K412,3,0),"-")</f>
        <v>-</v>
      </c>
      <c r="U412" s="49" t="str">
        <f>IFERROR(VLOOKUP($Z$5,Ledger!C412:K412,4,0),"-")</f>
        <v>-</v>
      </c>
      <c r="V412" s="49" t="str">
        <f>IFERROR(VLOOKUP($Z$5,Ledger!C412:K412,5,0),"-")</f>
        <v>-</v>
      </c>
      <c r="W412" s="49" t="str">
        <f>IFERROR(VLOOKUP($Z$5,Ledger!C412:K412,6,0),"-")</f>
        <v>-</v>
      </c>
      <c r="X412" s="45">
        <f t="shared" si="88"/>
        <v>0</v>
      </c>
      <c r="Y412" s="45" t="str">
        <f>IFERROR(VLOOKUP($Z$5,Ledger!C412:K412,9,0),"-")</f>
        <v>-</v>
      </c>
      <c r="Z412" s="45" t="str">
        <f t="shared" si="89"/>
        <v>-</v>
      </c>
      <c r="AB412" s="25" t="str">
        <f>IFERROR(VLOOKUP($AI$5,Ledger!C412:K412,2,0),"-")</f>
        <v>-</v>
      </c>
      <c r="AC412" s="49" t="str">
        <f>IFERROR(VLOOKUP($AI$5,Ledger!C412:K412,3,0),"-")</f>
        <v>-</v>
      </c>
      <c r="AD412" s="49" t="str">
        <f>IFERROR(VLOOKUP($AI$5,Ledger!C412:K412,4,0),"-")</f>
        <v>-</v>
      </c>
      <c r="AE412" s="49" t="str">
        <f>IFERROR(VLOOKUP($AI$5,Ledger!C412:K412,5,0),"-")</f>
        <v>-</v>
      </c>
      <c r="AF412" s="49" t="str">
        <f>IFERROR(VLOOKUP($AI$5,Ledger!C412:K412,6,0),"-")</f>
        <v>-</v>
      </c>
      <c r="AG412" s="45">
        <f t="shared" si="90"/>
        <v>0</v>
      </c>
      <c r="AH412" s="45" t="str">
        <f>IFERROR(VLOOKUP($AI$5,Ledger!C412:K412,9,0),"-")</f>
        <v>-</v>
      </c>
      <c r="AI412" s="45" t="str">
        <f t="shared" si="91"/>
        <v>-</v>
      </c>
      <c r="AK412" s="25" t="str">
        <f>IFERROR(VLOOKUP($AR$5,Ledger!C412:K412,2,0),"-")</f>
        <v>-</v>
      </c>
      <c r="AL412" s="49" t="str">
        <f>IFERROR(VLOOKUP($AR$5,Ledger!C412:K412,3,0),"-")</f>
        <v>-</v>
      </c>
      <c r="AM412" s="49" t="str">
        <f>IFERROR(VLOOKUP($AR$5,Ledger!C412:K412,4,0),"-")</f>
        <v>-</v>
      </c>
      <c r="AN412" s="49" t="str">
        <f>IFERROR(VLOOKUP($AR$5,Ledger!C412:K412,5,0),"-")</f>
        <v>-</v>
      </c>
      <c r="AO412" s="49" t="str">
        <f>IFERROR(VLOOKUP($AR$5,Ledger!C412:K412,6,0),"-")</f>
        <v>-</v>
      </c>
      <c r="AP412" s="45">
        <f t="shared" si="92"/>
        <v>0</v>
      </c>
      <c r="AQ412" s="45" t="str">
        <f>IFERROR(VLOOKUP($AR$5,Ledger!C412:K412,9,0),"-")</f>
        <v>-</v>
      </c>
      <c r="AR412" s="45" t="str">
        <f t="shared" si="93"/>
        <v>-</v>
      </c>
      <c r="AT412" s="25" t="str">
        <f>IFERROR(VLOOKUP($BA$5,Ledger!C412:K412,2,0),"-")</f>
        <v>-</v>
      </c>
      <c r="AU412" s="49" t="str">
        <f>IFERROR(VLOOKUP($BA$5,Ledger!C412:K412,3,0),"-")</f>
        <v>-</v>
      </c>
      <c r="AV412" s="49" t="str">
        <f>IFERROR(VLOOKUP($BA$5,Ledger!C412:K412,4,0),"-")</f>
        <v>-</v>
      </c>
      <c r="AW412" s="49" t="str">
        <f>IFERROR(VLOOKUP($BA$5,Ledger!C412:K412,5,0),"-")</f>
        <v>-</v>
      </c>
      <c r="AX412" s="49" t="str">
        <f>IFERROR(VLOOKUP($BA$5,Ledger!C412:K412,6,0),"-")</f>
        <v>-</v>
      </c>
      <c r="AY412" s="45">
        <f t="shared" si="94"/>
        <v>0</v>
      </c>
      <c r="AZ412" s="45" t="str">
        <f>IFERROR(VLOOKUP($BA$5,Ledger!C412:K412,9,0),"-")</f>
        <v>-</v>
      </c>
      <c r="BA412" s="45" t="str">
        <f t="shared" si="95"/>
        <v>-</v>
      </c>
      <c r="BC412" s="25" t="str">
        <f>IFERROR(VLOOKUP($BJ$5,Ledger!C412:K412,2,0),"-")</f>
        <v>-</v>
      </c>
      <c r="BD412" s="49" t="str">
        <f>IFERROR(VLOOKUP($BJ$5,Ledger!C412:K412,3,0),"-")</f>
        <v>-</v>
      </c>
      <c r="BE412" s="49" t="str">
        <f>IFERROR(VLOOKUP($BJ$5,Ledger!C412:K412,4,0),"-")</f>
        <v>-</v>
      </c>
      <c r="BF412" s="49" t="str">
        <f>IFERROR(VLOOKUP($BJ$5,Ledger!C412:K412,5,0),"-")</f>
        <v>-</v>
      </c>
      <c r="BG412" s="49" t="str">
        <f>IFERROR(VLOOKUP($BJ$5,Ledger!C412:K412,6,0),"-")</f>
        <v>-</v>
      </c>
      <c r="BH412" s="45">
        <f t="shared" si="96"/>
        <v>0</v>
      </c>
      <c r="BI412" s="45" t="str">
        <f>IFERROR(VLOOKUP($BJ$5,Ledger!C412:K412,9,0),"-")</f>
        <v>-</v>
      </c>
      <c r="BJ412" s="45" t="str">
        <f t="shared" si="97"/>
        <v>-</v>
      </c>
    </row>
    <row r="413" spans="1:62" ht="24" x14ac:dyDescent="0.2">
      <c r="A413" s="25" t="str">
        <f>IFERROR(VLOOKUP($H$5,Ledger!C413:K413,2,0),"-")</f>
        <v>-</v>
      </c>
      <c r="B413" s="49" t="str">
        <f>IFERROR(VLOOKUP($H$5,Ledger!C413:K413,3,0),"-")</f>
        <v>-</v>
      </c>
      <c r="C413" s="49" t="str">
        <f>IFERROR(VLOOKUP($H$5,Ledger!C413:K413,4,0),"-")</f>
        <v>-</v>
      </c>
      <c r="D413" s="49" t="str">
        <f>IFERROR(VLOOKUP($H$5,Ledger!C413:K413,5,0),"-")</f>
        <v>-</v>
      </c>
      <c r="E413" s="49" t="str">
        <f>IFERROR(VLOOKUP($H$5,Ledger!C413:K413,6,0),"-")</f>
        <v>-</v>
      </c>
      <c r="F413" s="45">
        <f t="shared" si="84"/>
        <v>0</v>
      </c>
      <c r="G413" s="45" t="str">
        <f>IFERROR(VLOOKUP($H$5,Ledger!C413:K413,9,0),"-")</f>
        <v>-</v>
      </c>
      <c r="H413" s="45" t="str">
        <f t="shared" si="85"/>
        <v>-</v>
      </c>
      <c r="J413" s="25" t="str">
        <f>IFERROR(VLOOKUP($Q$5,Ledger!C413:K413,2,0),"-")</f>
        <v>-</v>
      </c>
      <c r="K413" s="49" t="str">
        <f>IFERROR(VLOOKUP($Q$5,Ledger!C413:K413,3,0),"-")</f>
        <v>-</v>
      </c>
      <c r="L413" s="49" t="str">
        <f>IFERROR(VLOOKUP($Q$5,Ledger!C413:K413,4,0),"-")</f>
        <v>-</v>
      </c>
      <c r="M413" s="49" t="str">
        <f>IFERROR(VLOOKUP($Q$5,Ledger!C413:K413,5,0),"-")</f>
        <v>-</v>
      </c>
      <c r="N413" s="49" t="str">
        <f>IFERROR(VLOOKUP($Q$5,Ledger!C413:K413,6,0),"-")</f>
        <v>-</v>
      </c>
      <c r="O413" s="45">
        <f t="shared" si="86"/>
        <v>0</v>
      </c>
      <c r="P413" s="45" t="str">
        <f>IFERROR(VLOOKUP($Q$5,Ledger!C413:K413,9,0),"-")</f>
        <v>-</v>
      </c>
      <c r="Q413" s="45" t="str">
        <f t="shared" si="87"/>
        <v>-</v>
      </c>
      <c r="S413" s="25" t="str">
        <f>IFERROR(VLOOKUP($Z$5,Ledger!C413:K413,2,0),"-")</f>
        <v>-</v>
      </c>
      <c r="T413" s="49" t="str">
        <f>IFERROR(VLOOKUP($Z$5,Ledger!C413:K413,3,0),"-")</f>
        <v>-</v>
      </c>
      <c r="U413" s="49" t="str">
        <f>IFERROR(VLOOKUP($Z$5,Ledger!C413:K413,4,0),"-")</f>
        <v>-</v>
      </c>
      <c r="V413" s="49" t="str">
        <f>IFERROR(VLOOKUP($Z$5,Ledger!C413:K413,5,0),"-")</f>
        <v>-</v>
      </c>
      <c r="W413" s="49" t="str">
        <f>IFERROR(VLOOKUP($Z$5,Ledger!C413:K413,6,0),"-")</f>
        <v>-</v>
      </c>
      <c r="X413" s="45">
        <f t="shared" si="88"/>
        <v>0</v>
      </c>
      <c r="Y413" s="45" t="str">
        <f>IFERROR(VLOOKUP($Z$5,Ledger!C413:K413,9,0),"-")</f>
        <v>-</v>
      </c>
      <c r="Z413" s="45" t="str">
        <f t="shared" si="89"/>
        <v>-</v>
      </c>
      <c r="AB413" s="25" t="str">
        <f>IFERROR(VLOOKUP($AI$5,Ledger!C413:K413,2,0),"-")</f>
        <v>-</v>
      </c>
      <c r="AC413" s="49" t="str">
        <f>IFERROR(VLOOKUP($AI$5,Ledger!C413:K413,3,0),"-")</f>
        <v>-</v>
      </c>
      <c r="AD413" s="49" t="str">
        <f>IFERROR(VLOOKUP($AI$5,Ledger!C413:K413,4,0),"-")</f>
        <v>-</v>
      </c>
      <c r="AE413" s="49" t="str">
        <f>IFERROR(VLOOKUP($AI$5,Ledger!C413:K413,5,0),"-")</f>
        <v>-</v>
      </c>
      <c r="AF413" s="49" t="str">
        <f>IFERROR(VLOOKUP($AI$5,Ledger!C413:K413,6,0),"-")</f>
        <v>-</v>
      </c>
      <c r="AG413" s="45">
        <f t="shared" si="90"/>
        <v>0</v>
      </c>
      <c r="AH413" s="45" t="str">
        <f>IFERROR(VLOOKUP($AI$5,Ledger!C413:K413,9,0),"-")</f>
        <v>-</v>
      </c>
      <c r="AI413" s="45" t="str">
        <f t="shared" si="91"/>
        <v>-</v>
      </c>
      <c r="AK413" s="25" t="str">
        <f>IFERROR(VLOOKUP($AR$5,Ledger!C413:K413,2,0),"-")</f>
        <v>-</v>
      </c>
      <c r="AL413" s="49" t="str">
        <f>IFERROR(VLOOKUP($AR$5,Ledger!C413:K413,3,0),"-")</f>
        <v>-</v>
      </c>
      <c r="AM413" s="49" t="str">
        <f>IFERROR(VLOOKUP($AR$5,Ledger!C413:K413,4,0),"-")</f>
        <v>-</v>
      </c>
      <c r="AN413" s="49" t="str">
        <f>IFERROR(VLOOKUP($AR$5,Ledger!C413:K413,5,0),"-")</f>
        <v>-</v>
      </c>
      <c r="AO413" s="49" t="str">
        <f>IFERROR(VLOOKUP($AR$5,Ledger!C413:K413,6,0),"-")</f>
        <v>-</v>
      </c>
      <c r="AP413" s="45">
        <f t="shared" si="92"/>
        <v>0</v>
      </c>
      <c r="AQ413" s="45" t="str">
        <f>IFERROR(VLOOKUP($AR$5,Ledger!C413:K413,9,0),"-")</f>
        <v>-</v>
      </c>
      <c r="AR413" s="45" t="str">
        <f t="shared" si="93"/>
        <v>-</v>
      </c>
      <c r="AT413" s="25" t="str">
        <f>IFERROR(VLOOKUP($BA$5,Ledger!C413:K413,2,0),"-")</f>
        <v>-</v>
      </c>
      <c r="AU413" s="49" t="str">
        <f>IFERROR(VLOOKUP($BA$5,Ledger!C413:K413,3,0),"-")</f>
        <v>-</v>
      </c>
      <c r="AV413" s="49" t="str">
        <f>IFERROR(VLOOKUP($BA$5,Ledger!C413:K413,4,0),"-")</f>
        <v>-</v>
      </c>
      <c r="AW413" s="49" t="str">
        <f>IFERROR(VLOOKUP($BA$5,Ledger!C413:K413,5,0),"-")</f>
        <v>-</v>
      </c>
      <c r="AX413" s="49" t="str">
        <f>IFERROR(VLOOKUP($BA$5,Ledger!C413:K413,6,0),"-")</f>
        <v>-</v>
      </c>
      <c r="AY413" s="45">
        <f t="shared" si="94"/>
        <v>0</v>
      </c>
      <c r="AZ413" s="45" t="str">
        <f>IFERROR(VLOOKUP($BA$5,Ledger!C413:K413,9,0),"-")</f>
        <v>-</v>
      </c>
      <c r="BA413" s="45" t="str">
        <f t="shared" si="95"/>
        <v>-</v>
      </c>
      <c r="BC413" s="25" t="str">
        <f>IFERROR(VLOOKUP($BJ$5,Ledger!C413:K413,2,0),"-")</f>
        <v>-</v>
      </c>
      <c r="BD413" s="49" t="str">
        <f>IFERROR(VLOOKUP($BJ$5,Ledger!C413:K413,3,0),"-")</f>
        <v>-</v>
      </c>
      <c r="BE413" s="49" t="str">
        <f>IFERROR(VLOOKUP($BJ$5,Ledger!C413:K413,4,0),"-")</f>
        <v>-</v>
      </c>
      <c r="BF413" s="49" t="str">
        <f>IFERROR(VLOOKUP($BJ$5,Ledger!C413:K413,5,0),"-")</f>
        <v>-</v>
      </c>
      <c r="BG413" s="49" t="str">
        <f>IFERROR(VLOOKUP($BJ$5,Ledger!C413:K413,6,0),"-")</f>
        <v>-</v>
      </c>
      <c r="BH413" s="45">
        <f t="shared" si="96"/>
        <v>0</v>
      </c>
      <c r="BI413" s="45" t="str">
        <f>IFERROR(VLOOKUP($BJ$5,Ledger!C413:K413,9,0),"-")</f>
        <v>-</v>
      </c>
      <c r="BJ413" s="45" t="str">
        <f t="shared" si="97"/>
        <v>-</v>
      </c>
    </row>
    <row r="414" spans="1:62" ht="24" x14ac:dyDescent="0.2">
      <c r="A414" s="25" t="str">
        <f>IFERROR(VLOOKUP($H$5,Ledger!C414:K414,2,0),"-")</f>
        <v>-</v>
      </c>
      <c r="B414" s="49" t="str">
        <f>IFERROR(VLOOKUP($H$5,Ledger!C414:K414,3,0),"-")</f>
        <v>-</v>
      </c>
      <c r="C414" s="49" t="str">
        <f>IFERROR(VLOOKUP($H$5,Ledger!C414:K414,4,0),"-")</f>
        <v>-</v>
      </c>
      <c r="D414" s="49" t="str">
        <f>IFERROR(VLOOKUP($H$5,Ledger!C414:K414,5,0),"-")</f>
        <v>-</v>
      </c>
      <c r="E414" s="49" t="str">
        <f>IFERROR(VLOOKUP($H$5,Ledger!C414:K414,6,0),"-")</f>
        <v>-</v>
      </c>
      <c r="F414" s="45">
        <f t="shared" si="84"/>
        <v>0</v>
      </c>
      <c r="G414" s="45" t="str">
        <f>IFERROR(VLOOKUP($H$5,Ledger!C414:K414,9,0),"-")</f>
        <v>-</v>
      </c>
      <c r="H414" s="45" t="str">
        <f t="shared" si="85"/>
        <v>-</v>
      </c>
      <c r="J414" s="25" t="str">
        <f>IFERROR(VLOOKUP($Q$5,Ledger!C414:K414,2,0),"-")</f>
        <v>-</v>
      </c>
      <c r="K414" s="49" t="str">
        <f>IFERROR(VLOOKUP($Q$5,Ledger!C414:K414,3,0),"-")</f>
        <v>-</v>
      </c>
      <c r="L414" s="49" t="str">
        <f>IFERROR(VLOOKUP($Q$5,Ledger!C414:K414,4,0),"-")</f>
        <v>-</v>
      </c>
      <c r="M414" s="49" t="str">
        <f>IFERROR(VLOOKUP($Q$5,Ledger!C414:K414,5,0),"-")</f>
        <v>-</v>
      </c>
      <c r="N414" s="49" t="str">
        <f>IFERROR(VLOOKUP($Q$5,Ledger!C414:K414,6,0),"-")</f>
        <v>-</v>
      </c>
      <c r="O414" s="45">
        <f t="shared" si="86"/>
        <v>0</v>
      </c>
      <c r="P414" s="45" t="str">
        <f>IFERROR(VLOOKUP($Q$5,Ledger!C414:K414,9,0),"-")</f>
        <v>-</v>
      </c>
      <c r="Q414" s="45" t="str">
        <f t="shared" si="87"/>
        <v>-</v>
      </c>
      <c r="S414" s="25" t="str">
        <f>IFERROR(VLOOKUP($Z$5,Ledger!C414:K414,2,0),"-")</f>
        <v>-</v>
      </c>
      <c r="T414" s="49" t="str">
        <f>IFERROR(VLOOKUP($Z$5,Ledger!C414:K414,3,0),"-")</f>
        <v>-</v>
      </c>
      <c r="U414" s="49" t="str">
        <f>IFERROR(VLOOKUP($Z$5,Ledger!C414:K414,4,0),"-")</f>
        <v>-</v>
      </c>
      <c r="V414" s="49" t="str">
        <f>IFERROR(VLOOKUP($Z$5,Ledger!C414:K414,5,0),"-")</f>
        <v>-</v>
      </c>
      <c r="W414" s="49" t="str">
        <f>IFERROR(VLOOKUP($Z$5,Ledger!C414:K414,6,0),"-")</f>
        <v>-</v>
      </c>
      <c r="X414" s="45">
        <f t="shared" si="88"/>
        <v>0</v>
      </c>
      <c r="Y414" s="45" t="str">
        <f>IFERROR(VLOOKUP($Z$5,Ledger!C414:K414,9,0),"-")</f>
        <v>-</v>
      </c>
      <c r="Z414" s="45" t="str">
        <f t="shared" si="89"/>
        <v>-</v>
      </c>
      <c r="AB414" s="25" t="str">
        <f>IFERROR(VLOOKUP($AI$5,Ledger!C414:K414,2,0),"-")</f>
        <v>-</v>
      </c>
      <c r="AC414" s="49" t="str">
        <f>IFERROR(VLOOKUP($AI$5,Ledger!C414:K414,3,0),"-")</f>
        <v>-</v>
      </c>
      <c r="AD414" s="49" t="str">
        <f>IFERROR(VLOOKUP($AI$5,Ledger!C414:K414,4,0),"-")</f>
        <v>-</v>
      </c>
      <c r="AE414" s="49" t="str">
        <f>IFERROR(VLOOKUP($AI$5,Ledger!C414:K414,5,0),"-")</f>
        <v>-</v>
      </c>
      <c r="AF414" s="49" t="str">
        <f>IFERROR(VLOOKUP($AI$5,Ledger!C414:K414,6,0),"-")</f>
        <v>-</v>
      </c>
      <c r="AG414" s="45">
        <f t="shared" si="90"/>
        <v>0</v>
      </c>
      <c r="AH414" s="45" t="str">
        <f>IFERROR(VLOOKUP($AI$5,Ledger!C414:K414,9,0),"-")</f>
        <v>-</v>
      </c>
      <c r="AI414" s="45" t="str">
        <f t="shared" si="91"/>
        <v>-</v>
      </c>
      <c r="AK414" s="25" t="str">
        <f>IFERROR(VLOOKUP($AR$5,Ledger!C414:K414,2,0),"-")</f>
        <v>-</v>
      </c>
      <c r="AL414" s="49" t="str">
        <f>IFERROR(VLOOKUP($AR$5,Ledger!C414:K414,3,0),"-")</f>
        <v>-</v>
      </c>
      <c r="AM414" s="49" t="str">
        <f>IFERROR(VLOOKUP($AR$5,Ledger!C414:K414,4,0),"-")</f>
        <v>-</v>
      </c>
      <c r="AN414" s="49" t="str">
        <f>IFERROR(VLOOKUP($AR$5,Ledger!C414:K414,5,0),"-")</f>
        <v>-</v>
      </c>
      <c r="AO414" s="49" t="str">
        <f>IFERROR(VLOOKUP($AR$5,Ledger!C414:K414,6,0),"-")</f>
        <v>-</v>
      </c>
      <c r="AP414" s="45">
        <f t="shared" si="92"/>
        <v>0</v>
      </c>
      <c r="AQ414" s="45" t="str">
        <f>IFERROR(VLOOKUP($AR$5,Ledger!C414:K414,9,0),"-")</f>
        <v>-</v>
      </c>
      <c r="AR414" s="45" t="str">
        <f t="shared" si="93"/>
        <v>-</v>
      </c>
      <c r="AT414" s="25" t="str">
        <f>IFERROR(VLOOKUP($BA$5,Ledger!C414:K414,2,0),"-")</f>
        <v>-</v>
      </c>
      <c r="AU414" s="49" t="str">
        <f>IFERROR(VLOOKUP($BA$5,Ledger!C414:K414,3,0),"-")</f>
        <v>-</v>
      </c>
      <c r="AV414" s="49" t="str">
        <f>IFERROR(VLOOKUP($BA$5,Ledger!C414:K414,4,0),"-")</f>
        <v>-</v>
      </c>
      <c r="AW414" s="49" t="str">
        <f>IFERROR(VLOOKUP($BA$5,Ledger!C414:K414,5,0),"-")</f>
        <v>-</v>
      </c>
      <c r="AX414" s="49" t="str">
        <f>IFERROR(VLOOKUP($BA$5,Ledger!C414:K414,6,0),"-")</f>
        <v>-</v>
      </c>
      <c r="AY414" s="45">
        <f t="shared" si="94"/>
        <v>0</v>
      </c>
      <c r="AZ414" s="45" t="str">
        <f>IFERROR(VLOOKUP($BA$5,Ledger!C414:K414,9,0),"-")</f>
        <v>-</v>
      </c>
      <c r="BA414" s="45" t="str">
        <f t="shared" si="95"/>
        <v>-</v>
      </c>
      <c r="BC414" s="25" t="str">
        <f>IFERROR(VLOOKUP($BJ$5,Ledger!C414:K414,2,0),"-")</f>
        <v>-</v>
      </c>
      <c r="BD414" s="49" t="str">
        <f>IFERROR(VLOOKUP($BJ$5,Ledger!C414:K414,3,0),"-")</f>
        <v>-</v>
      </c>
      <c r="BE414" s="49" t="str">
        <f>IFERROR(VLOOKUP($BJ$5,Ledger!C414:K414,4,0),"-")</f>
        <v>-</v>
      </c>
      <c r="BF414" s="49" t="str">
        <f>IFERROR(VLOOKUP($BJ$5,Ledger!C414:K414,5,0),"-")</f>
        <v>-</v>
      </c>
      <c r="BG414" s="49" t="str">
        <f>IFERROR(VLOOKUP($BJ$5,Ledger!C414:K414,6,0),"-")</f>
        <v>-</v>
      </c>
      <c r="BH414" s="45">
        <f t="shared" si="96"/>
        <v>0</v>
      </c>
      <c r="BI414" s="45" t="str">
        <f>IFERROR(VLOOKUP($BJ$5,Ledger!C414:K414,9,0),"-")</f>
        <v>-</v>
      </c>
      <c r="BJ414" s="45" t="str">
        <f t="shared" si="97"/>
        <v>-</v>
      </c>
    </row>
    <row r="415" spans="1:62" ht="24" x14ac:dyDescent="0.2">
      <c r="A415" s="25" t="str">
        <f>IFERROR(VLOOKUP($H$5,Ledger!C415:K415,2,0),"-")</f>
        <v>-</v>
      </c>
      <c r="B415" s="49" t="str">
        <f>IFERROR(VLOOKUP($H$5,Ledger!C415:K415,3,0),"-")</f>
        <v>-</v>
      </c>
      <c r="C415" s="49" t="str">
        <f>IFERROR(VLOOKUP($H$5,Ledger!C415:K415,4,0),"-")</f>
        <v>-</v>
      </c>
      <c r="D415" s="49" t="str">
        <f>IFERROR(VLOOKUP($H$5,Ledger!C415:K415,5,0),"-")</f>
        <v>-</v>
      </c>
      <c r="E415" s="49" t="str">
        <f>IFERROR(VLOOKUP($H$5,Ledger!C415:K415,6,0),"-")</f>
        <v>-</v>
      </c>
      <c r="F415" s="45">
        <f t="shared" si="84"/>
        <v>0</v>
      </c>
      <c r="G415" s="45" t="str">
        <f>IFERROR(VLOOKUP($H$5,Ledger!C415:K415,9,0),"-")</f>
        <v>-</v>
      </c>
      <c r="H415" s="45" t="str">
        <f t="shared" si="85"/>
        <v>-</v>
      </c>
      <c r="J415" s="25" t="str">
        <f>IFERROR(VLOOKUP($Q$5,Ledger!C415:K415,2,0),"-")</f>
        <v>-</v>
      </c>
      <c r="K415" s="49" t="str">
        <f>IFERROR(VLOOKUP($Q$5,Ledger!C415:K415,3,0),"-")</f>
        <v>-</v>
      </c>
      <c r="L415" s="49" t="str">
        <f>IFERROR(VLOOKUP($Q$5,Ledger!C415:K415,4,0),"-")</f>
        <v>-</v>
      </c>
      <c r="M415" s="49" t="str">
        <f>IFERROR(VLOOKUP($Q$5,Ledger!C415:K415,5,0),"-")</f>
        <v>-</v>
      </c>
      <c r="N415" s="49" t="str">
        <f>IFERROR(VLOOKUP($Q$5,Ledger!C415:K415,6,0),"-")</f>
        <v>-</v>
      </c>
      <c r="O415" s="45">
        <f t="shared" si="86"/>
        <v>0</v>
      </c>
      <c r="P415" s="45" t="str">
        <f>IFERROR(VLOOKUP($Q$5,Ledger!C415:K415,9,0),"-")</f>
        <v>-</v>
      </c>
      <c r="Q415" s="45" t="str">
        <f t="shared" si="87"/>
        <v>-</v>
      </c>
      <c r="S415" s="25" t="str">
        <f>IFERROR(VLOOKUP($Z$5,Ledger!C415:K415,2,0),"-")</f>
        <v>-</v>
      </c>
      <c r="T415" s="49" t="str">
        <f>IFERROR(VLOOKUP($Z$5,Ledger!C415:K415,3,0),"-")</f>
        <v>-</v>
      </c>
      <c r="U415" s="49" t="str">
        <f>IFERROR(VLOOKUP($Z$5,Ledger!C415:K415,4,0),"-")</f>
        <v>-</v>
      </c>
      <c r="V415" s="49" t="str">
        <f>IFERROR(VLOOKUP($Z$5,Ledger!C415:K415,5,0),"-")</f>
        <v>-</v>
      </c>
      <c r="W415" s="49" t="str">
        <f>IFERROR(VLOOKUP($Z$5,Ledger!C415:K415,6,0),"-")</f>
        <v>-</v>
      </c>
      <c r="X415" s="45">
        <f t="shared" si="88"/>
        <v>0</v>
      </c>
      <c r="Y415" s="45" t="str">
        <f>IFERROR(VLOOKUP($Z$5,Ledger!C415:K415,9,0),"-")</f>
        <v>-</v>
      </c>
      <c r="Z415" s="45" t="str">
        <f t="shared" si="89"/>
        <v>-</v>
      </c>
      <c r="AB415" s="25" t="str">
        <f>IFERROR(VLOOKUP($AI$5,Ledger!C415:K415,2,0),"-")</f>
        <v>-</v>
      </c>
      <c r="AC415" s="49" t="str">
        <f>IFERROR(VLOOKUP($AI$5,Ledger!C415:K415,3,0),"-")</f>
        <v>-</v>
      </c>
      <c r="AD415" s="49" t="str">
        <f>IFERROR(VLOOKUP($AI$5,Ledger!C415:K415,4,0),"-")</f>
        <v>-</v>
      </c>
      <c r="AE415" s="49" t="str">
        <f>IFERROR(VLOOKUP($AI$5,Ledger!C415:K415,5,0),"-")</f>
        <v>-</v>
      </c>
      <c r="AF415" s="49" t="str">
        <f>IFERROR(VLOOKUP($AI$5,Ledger!C415:K415,6,0),"-")</f>
        <v>-</v>
      </c>
      <c r="AG415" s="45">
        <f t="shared" si="90"/>
        <v>0</v>
      </c>
      <c r="AH415" s="45" t="str">
        <f>IFERROR(VLOOKUP($AI$5,Ledger!C415:K415,9,0),"-")</f>
        <v>-</v>
      </c>
      <c r="AI415" s="45" t="str">
        <f t="shared" si="91"/>
        <v>-</v>
      </c>
      <c r="AK415" s="25" t="str">
        <f>IFERROR(VLOOKUP($AR$5,Ledger!C415:K415,2,0),"-")</f>
        <v>-</v>
      </c>
      <c r="AL415" s="49" t="str">
        <f>IFERROR(VLOOKUP($AR$5,Ledger!C415:K415,3,0),"-")</f>
        <v>-</v>
      </c>
      <c r="AM415" s="49" t="str">
        <f>IFERROR(VLOOKUP($AR$5,Ledger!C415:K415,4,0),"-")</f>
        <v>-</v>
      </c>
      <c r="AN415" s="49" t="str">
        <f>IFERROR(VLOOKUP($AR$5,Ledger!C415:K415,5,0),"-")</f>
        <v>-</v>
      </c>
      <c r="AO415" s="49" t="str">
        <f>IFERROR(VLOOKUP($AR$5,Ledger!C415:K415,6,0),"-")</f>
        <v>-</v>
      </c>
      <c r="AP415" s="45">
        <f t="shared" si="92"/>
        <v>0</v>
      </c>
      <c r="AQ415" s="45" t="str">
        <f>IFERROR(VLOOKUP($AR$5,Ledger!C415:K415,9,0),"-")</f>
        <v>-</v>
      </c>
      <c r="AR415" s="45" t="str">
        <f t="shared" si="93"/>
        <v>-</v>
      </c>
      <c r="AT415" s="25" t="str">
        <f>IFERROR(VLOOKUP($BA$5,Ledger!C415:K415,2,0),"-")</f>
        <v>-</v>
      </c>
      <c r="AU415" s="49" t="str">
        <f>IFERROR(VLOOKUP($BA$5,Ledger!C415:K415,3,0),"-")</f>
        <v>-</v>
      </c>
      <c r="AV415" s="49" t="str">
        <f>IFERROR(VLOOKUP($BA$5,Ledger!C415:K415,4,0),"-")</f>
        <v>-</v>
      </c>
      <c r="AW415" s="49" t="str">
        <f>IFERROR(VLOOKUP($BA$5,Ledger!C415:K415,5,0),"-")</f>
        <v>-</v>
      </c>
      <c r="AX415" s="49" t="str">
        <f>IFERROR(VLOOKUP($BA$5,Ledger!C415:K415,6,0),"-")</f>
        <v>-</v>
      </c>
      <c r="AY415" s="45">
        <f t="shared" si="94"/>
        <v>0</v>
      </c>
      <c r="AZ415" s="45" t="str">
        <f>IFERROR(VLOOKUP($BA$5,Ledger!C415:K415,9,0),"-")</f>
        <v>-</v>
      </c>
      <c r="BA415" s="45" t="str">
        <f t="shared" si="95"/>
        <v>-</v>
      </c>
      <c r="BC415" s="25" t="str">
        <f>IFERROR(VLOOKUP($BJ$5,Ledger!C415:K415,2,0),"-")</f>
        <v>-</v>
      </c>
      <c r="BD415" s="49" t="str">
        <f>IFERROR(VLOOKUP($BJ$5,Ledger!C415:K415,3,0),"-")</f>
        <v>-</v>
      </c>
      <c r="BE415" s="49" t="str">
        <f>IFERROR(VLOOKUP($BJ$5,Ledger!C415:K415,4,0),"-")</f>
        <v>-</v>
      </c>
      <c r="BF415" s="49" t="str">
        <f>IFERROR(VLOOKUP($BJ$5,Ledger!C415:K415,5,0),"-")</f>
        <v>-</v>
      </c>
      <c r="BG415" s="49" t="str">
        <f>IFERROR(VLOOKUP($BJ$5,Ledger!C415:K415,6,0),"-")</f>
        <v>-</v>
      </c>
      <c r="BH415" s="45">
        <f t="shared" si="96"/>
        <v>0</v>
      </c>
      <c r="BI415" s="45" t="str">
        <f>IFERROR(VLOOKUP($BJ$5,Ledger!C415:K415,9,0),"-")</f>
        <v>-</v>
      </c>
      <c r="BJ415" s="45" t="str">
        <f t="shared" si="97"/>
        <v>-</v>
      </c>
    </row>
    <row r="416" spans="1:62" ht="24" x14ac:dyDescent="0.2">
      <c r="A416" s="25" t="str">
        <f>IFERROR(VLOOKUP($H$5,Ledger!C416:K416,2,0),"-")</f>
        <v>-</v>
      </c>
      <c r="B416" s="49" t="str">
        <f>IFERROR(VLOOKUP($H$5,Ledger!C416:K416,3,0),"-")</f>
        <v>-</v>
      </c>
      <c r="C416" s="49" t="str">
        <f>IFERROR(VLOOKUP($H$5,Ledger!C416:K416,4,0),"-")</f>
        <v>-</v>
      </c>
      <c r="D416" s="49" t="str">
        <f>IFERROR(VLOOKUP($H$5,Ledger!C416:K416,5,0),"-")</f>
        <v>-</v>
      </c>
      <c r="E416" s="49" t="str">
        <f>IFERROR(VLOOKUP($H$5,Ledger!C416:K416,6,0),"-")</f>
        <v>-</v>
      </c>
      <c r="F416" s="45">
        <f t="shared" si="84"/>
        <v>0</v>
      </c>
      <c r="G416" s="45" t="str">
        <f>IFERROR(VLOOKUP($H$5,Ledger!C416:K416,9,0),"-")</f>
        <v>-</v>
      </c>
      <c r="H416" s="45" t="str">
        <f t="shared" si="85"/>
        <v>-</v>
      </c>
      <c r="J416" s="25" t="str">
        <f>IFERROR(VLOOKUP($Q$5,Ledger!C416:K416,2,0),"-")</f>
        <v>-</v>
      </c>
      <c r="K416" s="49" t="str">
        <f>IFERROR(VLOOKUP($Q$5,Ledger!C416:K416,3,0),"-")</f>
        <v>-</v>
      </c>
      <c r="L416" s="49" t="str">
        <f>IFERROR(VLOOKUP($Q$5,Ledger!C416:K416,4,0),"-")</f>
        <v>-</v>
      </c>
      <c r="M416" s="49" t="str">
        <f>IFERROR(VLOOKUP($Q$5,Ledger!C416:K416,5,0),"-")</f>
        <v>-</v>
      </c>
      <c r="N416" s="49" t="str">
        <f>IFERROR(VLOOKUP($Q$5,Ledger!C416:K416,6,0),"-")</f>
        <v>-</v>
      </c>
      <c r="O416" s="45">
        <f t="shared" si="86"/>
        <v>0</v>
      </c>
      <c r="P416" s="45" t="str">
        <f>IFERROR(VLOOKUP($Q$5,Ledger!C416:K416,9,0),"-")</f>
        <v>-</v>
      </c>
      <c r="Q416" s="45" t="str">
        <f t="shared" si="87"/>
        <v>-</v>
      </c>
      <c r="S416" s="25" t="str">
        <f>IFERROR(VLOOKUP($Z$5,Ledger!C416:K416,2,0),"-")</f>
        <v>-</v>
      </c>
      <c r="T416" s="49" t="str">
        <f>IFERROR(VLOOKUP($Z$5,Ledger!C416:K416,3,0),"-")</f>
        <v>-</v>
      </c>
      <c r="U416" s="49" t="str">
        <f>IFERROR(VLOOKUP($Z$5,Ledger!C416:K416,4,0),"-")</f>
        <v>-</v>
      </c>
      <c r="V416" s="49" t="str">
        <f>IFERROR(VLOOKUP($Z$5,Ledger!C416:K416,5,0),"-")</f>
        <v>-</v>
      </c>
      <c r="W416" s="49" t="str">
        <f>IFERROR(VLOOKUP($Z$5,Ledger!C416:K416,6,0),"-")</f>
        <v>-</v>
      </c>
      <c r="X416" s="45">
        <f t="shared" si="88"/>
        <v>0</v>
      </c>
      <c r="Y416" s="45" t="str">
        <f>IFERROR(VLOOKUP($Z$5,Ledger!C416:K416,9,0),"-")</f>
        <v>-</v>
      </c>
      <c r="Z416" s="45" t="str">
        <f t="shared" si="89"/>
        <v>-</v>
      </c>
      <c r="AB416" s="25" t="str">
        <f>IFERROR(VLOOKUP($AI$5,Ledger!C416:K416,2,0),"-")</f>
        <v>-</v>
      </c>
      <c r="AC416" s="49" t="str">
        <f>IFERROR(VLOOKUP($AI$5,Ledger!C416:K416,3,0),"-")</f>
        <v>-</v>
      </c>
      <c r="AD416" s="49" t="str">
        <f>IFERROR(VLOOKUP($AI$5,Ledger!C416:K416,4,0),"-")</f>
        <v>-</v>
      </c>
      <c r="AE416" s="49" t="str">
        <f>IFERROR(VLOOKUP($AI$5,Ledger!C416:K416,5,0),"-")</f>
        <v>-</v>
      </c>
      <c r="AF416" s="49" t="str">
        <f>IFERROR(VLOOKUP($AI$5,Ledger!C416:K416,6,0),"-")</f>
        <v>-</v>
      </c>
      <c r="AG416" s="45">
        <f t="shared" si="90"/>
        <v>0</v>
      </c>
      <c r="AH416" s="45" t="str">
        <f>IFERROR(VLOOKUP($AI$5,Ledger!C416:K416,9,0),"-")</f>
        <v>-</v>
      </c>
      <c r="AI416" s="45" t="str">
        <f t="shared" si="91"/>
        <v>-</v>
      </c>
      <c r="AK416" s="25" t="str">
        <f>IFERROR(VLOOKUP($AR$5,Ledger!C416:K416,2,0),"-")</f>
        <v>-</v>
      </c>
      <c r="AL416" s="49" t="str">
        <f>IFERROR(VLOOKUP($AR$5,Ledger!C416:K416,3,0),"-")</f>
        <v>-</v>
      </c>
      <c r="AM416" s="49" t="str">
        <f>IFERROR(VLOOKUP($AR$5,Ledger!C416:K416,4,0),"-")</f>
        <v>-</v>
      </c>
      <c r="AN416" s="49" t="str">
        <f>IFERROR(VLOOKUP($AR$5,Ledger!C416:K416,5,0),"-")</f>
        <v>-</v>
      </c>
      <c r="AO416" s="49" t="str">
        <f>IFERROR(VLOOKUP($AR$5,Ledger!C416:K416,6,0),"-")</f>
        <v>-</v>
      </c>
      <c r="AP416" s="45">
        <f t="shared" si="92"/>
        <v>0</v>
      </c>
      <c r="AQ416" s="45" t="str">
        <f>IFERROR(VLOOKUP($AR$5,Ledger!C416:K416,9,0),"-")</f>
        <v>-</v>
      </c>
      <c r="AR416" s="45" t="str">
        <f t="shared" si="93"/>
        <v>-</v>
      </c>
      <c r="AT416" s="25" t="str">
        <f>IFERROR(VLOOKUP($BA$5,Ledger!C416:K416,2,0),"-")</f>
        <v>-</v>
      </c>
      <c r="AU416" s="49" t="str">
        <f>IFERROR(VLOOKUP($BA$5,Ledger!C416:K416,3,0),"-")</f>
        <v>-</v>
      </c>
      <c r="AV416" s="49" t="str">
        <f>IFERROR(VLOOKUP($BA$5,Ledger!C416:K416,4,0),"-")</f>
        <v>-</v>
      </c>
      <c r="AW416" s="49" t="str">
        <f>IFERROR(VLOOKUP($BA$5,Ledger!C416:K416,5,0),"-")</f>
        <v>-</v>
      </c>
      <c r="AX416" s="49" t="str">
        <f>IFERROR(VLOOKUP($BA$5,Ledger!C416:K416,6,0),"-")</f>
        <v>-</v>
      </c>
      <c r="AY416" s="45">
        <f t="shared" si="94"/>
        <v>0</v>
      </c>
      <c r="AZ416" s="45" t="str">
        <f>IFERROR(VLOOKUP($BA$5,Ledger!C416:K416,9,0),"-")</f>
        <v>-</v>
      </c>
      <c r="BA416" s="45" t="str">
        <f t="shared" si="95"/>
        <v>-</v>
      </c>
      <c r="BC416" s="25" t="str">
        <f>IFERROR(VLOOKUP($BJ$5,Ledger!C416:K416,2,0),"-")</f>
        <v>-</v>
      </c>
      <c r="BD416" s="49" t="str">
        <f>IFERROR(VLOOKUP($BJ$5,Ledger!C416:K416,3,0),"-")</f>
        <v>-</v>
      </c>
      <c r="BE416" s="49" t="str">
        <f>IFERROR(VLOOKUP($BJ$5,Ledger!C416:K416,4,0),"-")</f>
        <v>-</v>
      </c>
      <c r="BF416" s="49" t="str">
        <f>IFERROR(VLOOKUP($BJ$5,Ledger!C416:K416,5,0),"-")</f>
        <v>-</v>
      </c>
      <c r="BG416" s="49" t="str">
        <f>IFERROR(VLOOKUP($BJ$5,Ledger!C416:K416,6,0),"-")</f>
        <v>-</v>
      </c>
      <c r="BH416" s="45">
        <f t="shared" si="96"/>
        <v>0</v>
      </c>
      <c r="BI416" s="45" t="str">
        <f>IFERROR(VLOOKUP($BJ$5,Ledger!C416:K416,9,0),"-")</f>
        <v>-</v>
      </c>
      <c r="BJ416" s="45" t="str">
        <f t="shared" si="97"/>
        <v>-</v>
      </c>
    </row>
    <row r="417" spans="1:62" ht="24" x14ac:dyDescent="0.2">
      <c r="A417" s="25" t="str">
        <f>IFERROR(VLOOKUP($H$5,Ledger!C417:K417,2,0),"-")</f>
        <v>-</v>
      </c>
      <c r="B417" s="49" t="str">
        <f>IFERROR(VLOOKUP($H$5,Ledger!C417:K417,3,0),"-")</f>
        <v>-</v>
      </c>
      <c r="C417" s="49" t="str">
        <f>IFERROR(VLOOKUP($H$5,Ledger!C417:K417,4,0),"-")</f>
        <v>-</v>
      </c>
      <c r="D417" s="49" t="str">
        <f>IFERROR(VLOOKUP($H$5,Ledger!C417:K417,5,0),"-")</f>
        <v>-</v>
      </c>
      <c r="E417" s="49" t="str">
        <f>IFERROR(VLOOKUP($H$5,Ledger!C417:K417,6,0),"-")</f>
        <v>-</v>
      </c>
      <c r="F417" s="45">
        <f t="shared" si="84"/>
        <v>0</v>
      </c>
      <c r="G417" s="45" t="str">
        <f>IFERROR(VLOOKUP($H$5,Ledger!C417:K417,9,0),"-")</f>
        <v>-</v>
      </c>
      <c r="H417" s="45" t="str">
        <f t="shared" si="85"/>
        <v>-</v>
      </c>
      <c r="J417" s="25" t="str">
        <f>IFERROR(VLOOKUP($Q$5,Ledger!C417:K417,2,0),"-")</f>
        <v>-</v>
      </c>
      <c r="K417" s="49" t="str">
        <f>IFERROR(VLOOKUP($Q$5,Ledger!C417:K417,3,0),"-")</f>
        <v>-</v>
      </c>
      <c r="L417" s="49" t="str">
        <f>IFERROR(VLOOKUP($Q$5,Ledger!C417:K417,4,0),"-")</f>
        <v>-</v>
      </c>
      <c r="M417" s="49" t="str">
        <f>IFERROR(VLOOKUP($Q$5,Ledger!C417:K417,5,0),"-")</f>
        <v>-</v>
      </c>
      <c r="N417" s="49" t="str">
        <f>IFERROR(VLOOKUP($Q$5,Ledger!C417:K417,6,0),"-")</f>
        <v>-</v>
      </c>
      <c r="O417" s="45">
        <f t="shared" si="86"/>
        <v>0</v>
      </c>
      <c r="P417" s="45" t="str">
        <f>IFERROR(VLOOKUP($Q$5,Ledger!C417:K417,9,0),"-")</f>
        <v>-</v>
      </c>
      <c r="Q417" s="45" t="str">
        <f t="shared" si="87"/>
        <v>-</v>
      </c>
      <c r="S417" s="25" t="str">
        <f>IFERROR(VLOOKUP($Z$5,Ledger!C417:K417,2,0),"-")</f>
        <v>-</v>
      </c>
      <c r="T417" s="49" t="str">
        <f>IFERROR(VLOOKUP($Z$5,Ledger!C417:K417,3,0),"-")</f>
        <v>-</v>
      </c>
      <c r="U417" s="49" t="str">
        <f>IFERROR(VLOOKUP($Z$5,Ledger!C417:K417,4,0),"-")</f>
        <v>-</v>
      </c>
      <c r="V417" s="49" t="str">
        <f>IFERROR(VLOOKUP($Z$5,Ledger!C417:K417,5,0),"-")</f>
        <v>-</v>
      </c>
      <c r="W417" s="49" t="str">
        <f>IFERROR(VLOOKUP($Z$5,Ledger!C417:K417,6,0),"-")</f>
        <v>-</v>
      </c>
      <c r="X417" s="45">
        <f t="shared" si="88"/>
        <v>0</v>
      </c>
      <c r="Y417" s="45" t="str">
        <f>IFERROR(VLOOKUP($Z$5,Ledger!C417:K417,9,0),"-")</f>
        <v>-</v>
      </c>
      <c r="Z417" s="45" t="str">
        <f t="shared" si="89"/>
        <v>-</v>
      </c>
      <c r="AB417" s="25" t="str">
        <f>IFERROR(VLOOKUP($AI$5,Ledger!C417:K417,2,0),"-")</f>
        <v>-</v>
      </c>
      <c r="AC417" s="49" t="str">
        <f>IFERROR(VLOOKUP($AI$5,Ledger!C417:K417,3,0),"-")</f>
        <v>-</v>
      </c>
      <c r="AD417" s="49" t="str">
        <f>IFERROR(VLOOKUP($AI$5,Ledger!C417:K417,4,0),"-")</f>
        <v>-</v>
      </c>
      <c r="AE417" s="49" t="str">
        <f>IFERROR(VLOOKUP($AI$5,Ledger!C417:K417,5,0),"-")</f>
        <v>-</v>
      </c>
      <c r="AF417" s="49" t="str">
        <f>IFERROR(VLOOKUP($AI$5,Ledger!C417:K417,6,0),"-")</f>
        <v>-</v>
      </c>
      <c r="AG417" s="45">
        <f t="shared" si="90"/>
        <v>0</v>
      </c>
      <c r="AH417" s="45" t="str">
        <f>IFERROR(VLOOKUP($AI$5,Ledger!C417:K417,9,0),"-")</f>
        <v>-</v>
      </c>
      <c r="AI417" s="45" t="str">
        <f t="shared" si="91"/>
        <v>-</v>
      </c>
      <c r="AK417" s="25" t="str">
        <f>IFERROR(VLOOKUP($AR$5,Ledger!C417:K417,2,0),"-")</f>
        <v>-</v>
      </c>
      <c r="AL417" s="49" t="str">
        <f>IFERROR(VLOOKUP($AR$5,Ledger!C417:K417,3,0),"-")</f>
        <v>-</v>
      </c>
      <c r="AM417" s="49" t="str">
        <f>IFERROR(VLOOKUP($AR$5,Ledger!C417:K417,4,0),"-")</f>
        <v>-</v>
      </c>
      <c r="AN417" s="49" t="str">
        <f>IFERROR(VLOOKUP($AR$5,Ledger!C417:K417,5,0),"-")</f>
        <v>-</v>
      </c>
      <c r="AO417" s="49" t="str">
        <f>IFERROR(VLOOKUP($AR$5,Ledger!C417:K417,6,0),"-")</f>
        <v>-</v>
      </c>
      <c r="AP417" s="45">
        <f t="shared" si="92"/>
        <v>0</v>
      </c>
      <c r="AQ417" s="45" t="str">
        <f>IFERROR(VLOOKUP($AR$5,Ledger!C417:K417,9,0),"-")</f>
        <v>-</v>
      </c>
      <c r="AR417" s="45" t="str">
        <f t="shared" si="93"/>
        <v>-</v>
      </c>
      <c r="AT417" s="25" t="str">
        <f>IFERROR(VLOOKUP($BA$5,Ledger!C417:K417,2,0),"-")</f>
        <v>-</v>
      </c>
      <c r="AU417" s="49" t="str">
        <f>IFERROR(VLOOKUP($BA$5,Ledger!C417:K417,3,0),"-")</f>
        <v>-</v>
      </c>
      <c r="AV417" s="49" t="str">
        <f>IFERROR(VLOOKUP($BA$5,Ledger!C417:K417,4,0),"-")</f>
        <v>-</v>
      </c>
      <c r="AW417" s="49" t="str">
        <f>IFERROR(VLOOKUP($BA$5,Ledger!C417:K417,5,0),"-")</f>
        <v>-</v>
      </c>
      <c r="AX417" s="49" t="str">
        <f>IFERROR(VLOOKUP($BA$5,Ledger!C417:K417,6,0),"-")</f>
        <v>-</v>
      </c>
      <c r="AY417" s="45">
        <f t="shared" si="94"/>
        <v>0</v>
      </c>
      <c r="AZ417" s="45" t="str">
        <f>IFERROR(VLOOKUP($BA$5,Ledger!C417:K417,9,0),"-")</f>
        <v>-</v>
      </c>
      <c r="BA417" s="45" t="str">
        <f t="shared" si="95"/>
        <v>-</v>
      </c>
      <c r="BC417" s="25" t="str">
        <f>IFERROR(VLOOKUP($BJ$5,Ledger!C417:K417,2,0),"-")</f>
        <v>-</v>
      </c>
      <c r="BD417" s="49" t="str">
        <f>IFERROR(VLOOKUP($BJ$5,Ledger!C417:K417,3,0),"-")</f>
        <v>-</v>
      </c>
      <c r="BE417" s="49" t="str">
        <f>IFERROR(VLOOKUP($BJ$5,Ledger!C417:K417,4,0),"-")</f>
        <v>-</v>
      </c>
      <c r="BF417" s="49" t="str">
        <f>IFERROR(VLOOKUP($BJ$5,Ledger!C417:K417,5,0),"-")</f>
        <v>-</v>
      </c>
      <c r="BG417" s="49" t="str">
        <f>IFERROR(VLOOKUP($BJ$5,Ledger!C417:K417,6,0),"-")</f>
        <v>-</v>
      </c>
      <c r="BH417" s="45">
        <f t="shared" si="96"/>
        <v>0</v>
      </c>
      <c r="BI417" s="45" t="str">
        <f>IFERROR(VLOOKUP($BJ$5,Ledger!C417:K417,9,0),"-")</f>
        <v>-</v>
      </c>
      <c r="BJ417" s="45" t="str">
        <f t="shared" si="97"/>
        <v>-</v>
      </c>
    </row>
    <row r="418" spans="1:62" ht="24" x14ac:dyDescent="0.2">
      <c r="A418" s="25" t="str">
        <f>IFERROR(VLOOKUP($H$5,Ledger!C418:K418,2,0),"-")</f>
        <v>-</v>
      </c>
      <c r="B418" s="49" t="str">
        <f>IFERROR(VLOOKUP($H$5,Ledger!C418:K418,3,0),"-")</f>
        <v>-</v>
      </c>
      <c r="C418" s="49" t="str">
        <f>IFERROR(VLOOKUP($H$5,Ledger!C418:K418,4,0),"-")</f>
        <v>-</v>
      </c>
      <c r="D418" s="49" t="str">
        <f>IFERROR(VLOOKUP($H$5,Ledger!C418:K418,5,0),"-")</f>
        <v>-</v>
      </c>
      <c r="E418" s="49" t="str">
        <f>IFERROR(VLOOKUP($H$5,Ledger!C418:K418,6,0),"-")</f>
        <v>-</v>
      </c>
      <c r="F418" s="45">
        <f t="shared" si="84"/>
        <v>0</v>
      </c>
      <c r="G418" s="45" t="str">
        <f>IFERROR(VLOOKUP($H$5,Ledger!C418:K418,9,0),"-")</f>
        <v>-</v>
      </c>
      <c r="H418" s="45" t="str">
        <f t="shared" si="85"/>
        <v>-</v>
      </c>
      <c r="J418" s="25" t="str">
        <f>IFERROR(VLOOKUP($Q$5,Ledger!C418:K418,2,0),"-")</f>
        <v>-</v>
      </c>
      <c r="K418" s="49" t="str">
        <f>IFERROR(VLOOKUP($Q$5,Ledger!C418:K418,3,0),"-")</f>
        <v>-</v>
      </c>
      <c r="L418" s="49" t="str">
        <f>IFERROR(VLOOKUP($Q$5,Ledger!C418:K418,4,0),"-")</f>
        <v>-</v>
      </c>
      <c r="M418" s="49" t="str">
        <f>IFERROR(VLOOKUP($Q$5,Ledger!C418:K418,5,0),"-")</f>
        <v>-</v>
      </c>
      <c r="N418" s="49" t="str">
        <f>IFERROR(VLOOKUP($Q$5,Ledger!C418:K418,6,0),"-")</f>
        <v>-</v>
      </c>
      <c r="O418" s="45">
        <f t="shared" si="86"/>
        <v>0</v>
      </c>
      <c r="P418" s="45" t="str">
        <f>IFERROR(VLOOKUP($Q$5,Ledger!C418:K418,9,0),"-")</f>
        <v>-</v>
      </c>
      <c r="Q418" s="45" t="str">
        <f t="shared" si="87"/>
        <v>-</v>
      </c>
      <c r="S418" s="25" t="str">
        <f>IFERROR(VLOOKUP($Z$5,Ledger!C418:K418,2,0),"-")</f>
        <v>-</v>
      </c>
      <c r="T418" s="49" t="str">
        <f>IFERROR(VLOOKUP($Z$5,Ledger!C418:K418,3,0),"-")</f>
        <v>-</v>
      </c>
      <c r="U418" s="49" t="str">
        <f>IFERROR(VLOOKUP($Z$5,Ledger!C418:K418,4,0),"-")</f>
        <v>-</v>
      </c>
      <c r="V418" s="49" t="str">
        <f>IFERROR(VLOOKUP($Z$5,Ledger!C418:K418,5,0),"-")</f>
        <v>-</v>
      </c>
      <c r="W418" s="49" t="str">
        <f>IFERROR(VLOOKUP($Z$5,Ledger!C418:K418,6,0),"-")</f>
        <v>-</v>
      </c>
      <c r="X418" s="45">
        <f t="shared" si="88"/>
        <v>0</v>
      </c>
      <c r="Y418" s="45" t="str">
        <f>IFERROR(VLOOKUP($Z$5,Ledger!C418:K418,9,0),"-")</f>
        <v>-</v>
      </c>
      <c r="Z418" s="45" t="str">
        <f t="shared" si="89"/>
        <v>-</v>
      </c>
      <c r="AB418" s="25" t="str">
        <f>IFERROR(VLOOKUP($AI$5,Ledger!C418:K418,2,0),"-")</f>
        <v>-</v>
      </c>
      <c r="AC418" s="49" t="str">
        <f>IFERROR(VLOOKUP($AI$5,Ledger!C418:K418,3,0),"-")</f>
        <v>-</v>
      </c>
      <c r="AD418" s="49" t="str">
        <f>IFERROR(VLOOKUP($AI$5,Ledger!C418:K418,4,0),"-")</f>
        <v>-</v>
      </c>
      <c r="AE418" s="49" t="str">
        <f>IFERROR(VLOOKUP($AI$5,Ledger!C418:K418,5,0),"-")</f>
        <v>-</v>
      </c>
      <c r="AF418" s="49" t="str">
        <f>IFERROR(VLOOKUP($AI$5,Ledger!C418:K418,6,0),"-")</f>
        <v>-</v>
      </c>
      <c r="AG418" s="45">
        <f t="shared" si="90"/>
        <v>0</v>
      </c>
      <c r="AH418" s="45" t="str">
        <f>IFERROR(VLOOKUP($AI$5,Ledger!C418:K418,9,0),"-")</f>
        <v>-</v>
      </c>
      <c r="AI418" s="45" t="str">
        <f t="shared" si="91"/>
        <v>-</v>
      </c>
      <c r="AK418" s="25" t="str">
        <f>IFERROR(VLOOKUP($AR$5,Ledger!C418:K418,2,0),"-")</f>
        <v>-</v>
      </c>
      <c r="AL418" s="49" t="str">
        <f>IFERROR(VLOOKUP($AR$5,Ledger!C418:K418,3,0),"-")</f>
        <v>-</v>
      </c>
      <c r="AM418" s="49" t="str">
        <f>IFERROR(VLOOKUP($AR$5,Ledger!C418:K418,4,0),"-")</f>
        <v>-</v>
      </c>
      <c r="AN418" s="49" t="str">
        <f>IFERROR(VLOOKUP($AR$5,Ledger!C418:K418,5,0),"-")</f>
        <v>-</v>
      </c>
      <c r="AO418" s="49" t="str">
        <f>IFERROR(VLOOKUP($AR$5,Ledger!C418:K418,6,0),"-")</f>
        <v>-</v>
      </c>
      <c r="AP418" s="45">
        <f t="shared" si="92"/>
        <v>0</v>
      </c>
      <c r="AQ418" s="45" t="str">
        <f>IFERROR(VLOOKUP($AR$5,Ledger!C418:K418,9,0),"-")</f>
        <v>-</v>
      </c>
      <c r="AR418" s="45" t="str">
        <f t="shared" si="93"/>
        <v>-</v>
      </c>
      <c r="AT418" s="25" t="str">
        <f>IFERROR(VLOOKUP($BA$5,Ledger!C418:K418,2,0),"-")</f>
        <v>-</v>
      </c>
      <c r="AU418" s="49" t="str">
        <f>IFERROR(VLOOKUP($BA$5,Ledger!C418:K418,3,0),"-")</f>
        <v>-</v>
      </c>
      <c r="AV418" s="49" t="str">
        <f>IFERROR(VLOOKUP($BA$5,Ledger!C418:K418,4,0),"-")</f>
        <v>-</v>
      </c>
      <c r="AW418" s="49" t="str">
        <f>IFERROR(VLOOKUP($BA$5,Ledger!C418:K418,5,0),"-")</f>
        <v>-</v>
      </c>
      <c r="AX418" s="49" t="str">
        <f>IFERROR(VLOOKUP($BA$5,Ledger!C418:K418,6,0),"-")</f>
        <v>-</v>
      </c>
      <c r="AY418" s="45">
        <f t="shared" si="94"/>
        <v>0</v>
      </c>
      <c r="AZ418" s="45" t="str">
        <f>IFERROR(VLOOKUP($BA$5,Ledger!C418:K418,9,0),"-")</f>
        <v>-</v>
      </c>
      <c r="BA418" s="45" t="str">
        <f t="shared" si="95"/>
        <v>-</v>
      </c>
      <c r="BC418" s="25" t="str">
        <f>IFERROR(VLOOKUP($BJ$5,Ledger!C418:K418,2,0),"-")</f>
        <v>-</v>
      </c>
      <c r="BD418" s="49" t="str">
        <f>IFERROR(VLOOKUP($BJ$5,Ledger!C418:K418,3,0),"-")</f>
        <v>-</v>
      </c>
      <c r="BE418" s="49" t="str">
        <f>IFERROR(VLOOKUP($BJ$5,Ledger!C418:K418,4,0),"-")</f>
        <v>-</v>
      </c>
      <c r="BF418" s="49" t="str">
        <f>IFERROR(VLOOKUP($BJ$5,Ledger!C418:K418,5,0),"-")</f>
        <v>-</v>
      </c>
      <c r="BG418" s="49" t="str">
        <f>IFERROR(VLOOKUP($BJ$5,Ledger!C418:K418,6,0),"-")</f>
        <v>-</v>
      </c>
      <c r="BH418" s="45">
        <f t="shared" si="96"/>
        <v>0</v>
      </c>
      <c r="BI418" s="45" t="str">
        <f>IFERROR(VLOOKUP($BJ$5,Ledger!C418:K418,9,0),"-")</f>
        <v>-</v>
      </c>
      <c r="BJ418" s="45" t="str">
        <f t="shared" si="97"/>
        <v>-</v>
      </c>
    </row>
    <row r="419" spans="1:62" ht="24" x14ac:dyDescent="0.2">
      <c r="A419" s="25" t="str">
        <f>IFERROR(VLOOKUP($H$5,Ledger!C419:K419,2,0),"-")</f>
        <v>-</v>
      </c>
      <c r="B419" s="49" t="str">
        <f>IFERROR(VLOOKUP($H$5,Ledger!C419:K419,3,0),"-")</f>
        <v>-</v>
      </c>
      <c r="C419" s="49" t="str">
        <f>IFERROR(VLOOKUP($H$5,Ledger!C419:K419,4,0),"-")</f>
        <v>-</v>
      </c>
      <c r="D419" s="49" t="str">
        <f>IFERROR(VLOOKUP($H$5,Ledger!C419:K419,5,0),"-")</f>
        <v>-</v>
      </c>
      <c r="E419" s="49" t="str">
        <f>IFERROR(VLOOKUP($H$5,Ledger!C419:K419,6,0),"-")</f>
        <v>-</v>
      </c>
      <c r="F419" s="45">
        <f t="shared" si="84"/>
        <v>0</v>
      </c>
      <c r="G419" s="45" t="str">
        <f>IFERROR(VLOOKUP($H$5,Ledger!C419:K419,9,0),"-")</f>
        <v>-</v>
      </c>
      <c r="H419" s="45" t="str">
        <f t="shared" si="85"/>
        <v>-</v>
      </c>
      <c r="J419" s="25" t="str">
        <f>IFERROR(VLOOKUP($Q$5,Ledger!C419:K419,2,0),"-")</f>
        <v>-</v>
      </c>
      <c r="K419" s="49" t="str">
        <f>IFERROR(VLOOKUP($Q$5,Ledger!C419:K419,3,0),"-")</f>
        <v>-</v>
      </c>
      <c r="L419" s="49" t="str">
        <f>IFERROR(VLOOKUP($Q$5,Ledger!C419:K419,4,0),"-")</f>
        <v>-</v>
      </c>
      <c r="M419" s="49" t="str">
        <f>IFERROR(VLOOKUP($Q$5,Ledger!C419:K419,5,0),"-")</f>
        <v>-</v>
      </c>
      <c r="N419" s="49" t="str">
        <f>IFERROR(VLOOKUP($Q$5,Ledger!C419:K419,6,0),"-")</f>
        <v>-</v>
      </c>
      <c r="O419" s="45">
        <f t="shared" si="86"/>
        <v>0</v>
      </c>
      <c r="P419" s="45" t="str">
        <f>IFERROR(VLOOKUP($Q$5,Ledger!C419:K419,9,0),"-")</f>
        <v>-</v>
      </c>
      <c r="Q419" s="45" t="str">
        <f t="shared" si="87"/>
        <v>-</v>
      </c>
      <c r="S419" s="25" t="str">
        <f>IFERROR(VLOOKUP($Z$5,Ledger!C419:K419,2,0),"-")</f>
        <v>-</v>
      </c>
      <c r="T419" s="49" t="str">
        <f>IFERROR(VLOOKUP($Z$5,Ledger!C419:K419,3,0),"-")</f>
        <v>-</v>
      </c>
      <c r="U419" s="49" t="str">
        <f>IFERROR(VLOOKUP($Z$5,Ledger!C419:K419,4,0),"-")</f>
        <v>-</v>
      </c>
      <c r="V419" s="49" t="str">
        <f>IFERROR(VLOOKUP($Z$5,Ledger!C419:K419,5,0),"-")</f>
        <v>-</v>
      </c>
      <c r="W419" s="49" t="str">
        <f>IFERROR(VLOOKUP($Z$5,Ledger!C419:K419,6,0),"-")</f>
        <v>-</v>
      </c>
      <c r="X419" s="45">
        <f t="shared" si="88"/>
        <v>0</v>
      </c>
      <c r="Y419" s="45" t="str">
        <f>IFERROR(VLOOKUP($Z$5,Ledger!C419:K419,9,0),"-")</f>
        <v>-</v>
      </c>
      <c r="Z419" s="45" t="str">
        <f t="shared" si="89"/>
        <v>-</v>
      </c>
      <c r="AB419" s="25" t="str">
        <f>IFERROR(VLOOKUP($AI$5,Ledger!C419:K419,2,0),"-")</f>
        <v>-</v>
      </c>
      <c r="AC419" s="49" t="str">
        <f>IFERROR(VLOOKUP($AI$5,Ledger!C419:K419,3,0),"-")</f>
        <v>-</v>
      </c>
      <c r="AD419" s="49" t="str">
        <f>IFERROR(VLOOKUP($AI$5,Ledger!C419:K419,4,0),"-")</f>
        <v>-</v>
      </c>
      <c r="AE419" s="49" t="str">
        <f>IFERROR(VLOOKUP($AI$5,Ledger!C419:K419,5,0),"-")</f>
        <v>-</v>
      </c>
      <c r="AF419" s="49" t="str">
        <f>IFERROR(VLOOKUP($AI$5,Ledger!C419:K419,6,0),"-")</f>
        <v>-</v>
      </c>
      <c r="AG419" s="45">
        <f t="shared" si="90"/>
        <v>0</v>
      </c>
      <c r="AH419" s="45" t="str">
        <f>IFERROR(VLOOKUP($AI$5,Ledger!C419:K419,9,0),"-")</f>
        <v>-</v>
      </c>
      <c r="AI419" s="45" t="str">
        <f t="shared" si="91"/>
        <v>-</v>
      </c>
      <c r="AK419" s="25" t="str">
        <f>IFERROR(VLOOKUP($AR$5,Ledger!C419:K419,2,0),"-")</f>
        <v>-</v>
      </c>
      <c r="AL419" s="49" t="str">
        <f>IFERROR(VLOOKUP($AR$5,Ledger!C419:K419,3,0),"-")</f>
        <v>-</v>
      </c>
      <c r="AM419" s="49" t="str">
        <f>IFERROR(VLOOKUP($AR$5,Ledger!C419:K419,4,0),"-")</f>
        <v>-</v>
      </c>
      <c r="AN419" s="49" t="str">
        <f>IFERROR(VLOOKUP($AR$5,Ledger!C419:K419,5,0),"-")</f>
        <v>-</v>
      </c>
      <c r="AO419" s="49" t="str">
        <f>IFERROR(VLOOKUP($AR$5,Ledger!C419:K419,6,0),"-")</f>
        <v>-</v>
      </c>
      <c r="AP419" s="45">
        <f t="shared" si="92"/>
        <v>0</v>
      </c>
      <c r="AQ419" s="45" t="str">
        <f>IFERROR(VLOOKUP($AR$5,Ledger!C419:K419,9,0),"-")</f>
        <v>-</v>
      </c>
      <c r="AR419" s="45" t="str">
        <f t="shared" si="93"/>
        <v>-</v>
      </c>
      <c r="AT419" s="25" t="str">
        <f>IFERROR(VLOOKUP($BA$5,Ledger!C419:K419,2,0),"-")</f>
        <v>-</v>
      </c>
      <c r="AU419" s="49" t="str">
        <f>IFERROR(VLOOKUP($BA$5,Ledger!C419:K419,3,0),"-")</f>
        <v>-</v>
      </c>
      <c r="AV419" s="49" t="str">
        <f>IFERROR(VLOOKUP($BA$5,Ledger!C419:K419,4,0),"-")</f>
        <v>-</v>
      </c>
      <c r="AW419" s="49" t="str">
        <f>IFERROR(VLOOKUP($BA$5,Ledger!C419:K419,5,0),"-")</f>
        <v>-</v>
      </c>
      <c r="AX419" s="49" t="str">
        <f>IFERROR(VLOOKUP($BA$5,Ledger!C419:K419,6,0),"-")</f>
        <v>-</v>
      </c>
      <c r="AY419" s="45">
        <f t="shared" si="94"/>
        <v>0</v>
      </c>
      <c r="AZ419" s="45" t="str">
        <f>IFERROR(VLOOKUP($BA$5,Ledger!C419:K419,9,0),"-")</f>
        <v>-</v>
      </c>
      <c r="BA419" s="45" t="str">
        <f t="shared" si="95"/>
        <v>-</v>
      </c>
      <c r="BC419" s="25" t="str">
        <f>IFERROR(VLOOKUP($BJ$5,Ledger!C419:K419,2,0),"-")</f>
        <v>-</v>
      </c>
      <c r="BD419" s="49" t="str">
        <f>IFERROR(VLOOKUP($BJ$5,Ledger!C419:K419,3,0),"-")</f>
        <v>-</v>
      </c>
      <c r="BE419" s="49" t="str">
        <f>IFERROR(VLOOKUP($BJ$5,Ledger!C419:K419,4,0),"-")</f>
        <v>-</v>
      </c>
      <c r="BF419" s="49" t="str">
        <f>IFERROR(VLOOKUP($BJ$5,Ledger!C419:K419,5,0),"-")</f>
        <v>-</v>
      </c>
      <c r="BG419" s="49" t="str">
        <f>IFERROR(VLOOKUP($BJ$5,Ledger!C419:K419,6,0),"-")</f>
        <v>-</v>
      </c>
      <c r="BH419" s="45">
        <f t="shared" si="96"/>
        <v>0</v>
      </c>
      <c r="BI419" s="45" t="str">
        <f>IFERROR(VLOOKUP($BJ$5,Ledger!C419:K419,9,0),"-")</f>
        <v>-</v>
      </c>
      <c r="BJ419" s="45" t="str">
        <f t="shared" si="97"/>
        <v>-</v>
      </c>
    </row>
    <row r="420" spans="1:62" ht="24" x14ac:dyDescent="0.2">
      <c r="A420" s="25" t="str">
        <f>IFERROR(VLOOKUP($H$5,Ledger!C420:K420,2,0),"-")</f>
        <v>-</v>
      </c>
      <c r="B420" s="49" t="str">
        <f>IFERROR(VLOOKUP($H$5,Ledger!C420:K420,3,0),"-")</f>
        <v>-</v>
      </c>
      <c r="C420" s="49" t="str">
        <f>IFERROR(VLOOKUP($H$5,Ledger!C420:K420,4,0),"-")</f>
        <v>-</v>
      </c>
      <c r="D420" s="49" t="str">
        <f>IFERROR(VLOOKUP($H$5,Ledger!C420:K420,5,0),"-")</f>
        <v>-</v>
      </c>
      <c r="E420" s="49" t="str">
        <f>IFERROR(VLOOKUP($H$5,Ledger!C420:K420,6,0),"-")</f>
        <v>-</v>
      </c>
      <c r="F420" s="45">
        <f t="shared" si="84"/>
        <v>0</v>
      </c>
      <c r="G420" s="45" t="str">
        <f>IFERROR(VLOOKUP($H$5,Ledger!C420:K420,9,0),"-")</f>
        <v>-</v>
      </c>
      <c r="H420" s="45" t="str">
        <f t="shared" si="85"/>
        <v>-</v>
      </c>
      <c r="J420" s="25" t="str">
        <f>IFERROR(VLOOKUP($Q$5,Ledger!C420:K420,2,0),"-")</f>
        <v>-</v>
      </c>
      <c r="K420" s="49" t="str">
        <f>IFERROR(VLOOKUP($Q$5,Ledger!C420:K420,3,0),"-")</f>
        <v>-</v>
      </c>
      <c r="L420" s="49" t="str">
        <f>IFERROR(VLOOKUP($Q$5,Ledger!C420:K420,4,0),"-")</f>
        <v>-</v>
      </c>
      <c r="M420" s="49" t="str">
        <f>IFERROR(VLOOKUP($Q$5,Ledger!C420:K420,5,0),"-")</f>
        <v>-</v>
      </c>
      <c r="N420" s="49" t="str">
        <f>IFERROR(VLOOKUP($Q$5,Ledger!C420:K420,6,0),"-")</f>
        <v>-</v>
      </c>
      <c r="O420" s="45">
        <f t="shared" si="86"/>
        <v>0</v>
      </c>
      <c r="P420" s="45" t="str">
        <f>IFERROR(VLOOKUP($Q$5,Ledger!C420:K420,9,0),"-")</f>
        <v>-</v>
      </c>
      <c r="Q420" s="45" t="str">
        <f t="shared" si="87"/>
        <v>-</v>
      </c>
      <c r="S420" s="25" t="str">
        <f>IFERROR(VLOOKUP($Z$5,Ledger!C420:K420,2,0),"-")</f>
        <v>-</v>
      </c>
      <c r="T420" s="49" t="str">
        <f>IFERROR(VLOOKUP($Z$5,Ledger!C420:K420,3,0),"-")</f>
        <v>-</v>
      </c>
      <c r="U420" s="49" t="str">
        <f>IFERROR(VLOOKUP($Z$5,Ledger!C420:K420,4,0),"-")</f>
        <v>-</v>
      </c>
      <c r="V420" s="49" t="str">
        <f>IFERROR(VLOOKUP($Z$5,Ledger!C420:K420,5,0),"-")</f>
        <v>-</v>
      </c>
      <c r="W420" s="49" t="str">
        <f>IFERROR(VLOOKUP($Z$5,Ledger!C420:K420,6,0),"-")</f>
        <v>-</v>
      </c>
      <c r="X420" s="45">
        <f t="shared" si="88"/>
        <v>0</v>
      </c>
      <c r="Y420" s="45" t="str">
        <f>IFERROR(VLOOKUP($Z$5,Ledger!C420:K420,9,0),"-")</f>
        <v>-</v>
      </c>
      <c r="Z420" s="45" t="str">
        <f t="shared" si="89"/>
        <v>-</v>
      </c>
      <c r="AB420" s="25" t="str">
        <f>IFERROR(VLOOKUP($AI$5,Ledger!C420:K420,2,0),"-")</f>
        <v>-</v>
      </c>
      <c r="AC420" s="49" t="str">
        <f>IFERROR(VLOOKUP($AI$5,Ledger!C420:K420,3,0),"-")</f>
        <v>-</v>
      </c>
      <c r="AD420" s="49" t="str">
        <f>IFERROR(VLOOKUP($AI$5,Ledger!C420:K420,4,0),"-")</f>
        <v>-</v>
      </c>
      <c r="AE420" s="49" t="str">
        <f>IFERROR(VLOOKUP($AI$5,Ledger!C420:K420,5,0),"-")</f>
        <v>-</v>
      </c>
      <c r="AF420" s="49" t="str">
        <f>IFERROR(VLOOKUP($AI$5,Ledger!C420:K420,6,0),"-")</f>
        <v>-</v>
      </c>
      <c r="AG420" s="45">
        <f t="shared" si="90"/>
        <v>0</v>
      </c>
      <c r="AH420" s="45" t="str">
        <f>IFERROR(VLOOKUP($AI$5,Ledger!C420:K420,9,0),"-")</f>
        <v>-</v>
      </c>
      <c r="AI420" s="45" t="str">
        <f t="shared" si="91"/>
        <v>-</v>
      </c>
      <c r="AK420" s="25" t="str">
        <f>IFERROR(VLOOKUP($AR$5,Ledger!C420:K420,2,0),"-")</f>
        <v>-</v>
      </c>
      <c r="AL420" s="49" t="str">
        <f>IFERROR(VLOOKUP($AR$5,Ledger!C420:K420,3,0),"-")</f>
        <v>-</v>
      </c>
      <c r="AM420" s="49" t="str">
        <f>IFERROR(VLOOKUP($AR$5,Ledger!C420:K420,4,0),"-")</f>
        <v>-</v>
      </c>
      <c r="AN420" s="49" t="str">
        <f>IFERROR(VLOOKUP($AR$5,Ledger!C420:K420,5,0),"-")</f>
        <v>-</v>
      </c>
      <c r="AO420" s="49" t="str">
        <f>IFERROR(VLOOKUP($AR$5,Ledger!C420:K420,6,0),"-")</f>
        <v>-</v>
      </c>
      <c r="AP420" s="45">
        <f t="shared" si="92"/>
        <v>0</v>
      </c>
      <c r="AQ420" s="45" t="str">
        <f>IFERROR(VLOOKUP($AR$5,Ledger!C420:K420,9,0),"-")</f>
        <v>-</v>
      </c>
      <c r="AR420" s="45" t="str">
        <f t="shared" si="93"/>
        <v>-</v>
      </c>
      <c r="AT420" s="25" t="str">
        <f>IFERROR(VLOOKUP($BA$5,Ledger!C420:K420,2,0),"-")</f>
        <v>-</v>
      </c>
      <c r="AU420" s="49" t="str">
        <f>IFERROR(VLOOKUP($BA$5,Ledger!C420:K420,3,0),"-")</f>
        <v>-</v>
      </c>
      <c r="AV420" s="49" t="str">
        <f>IFERROR(VLOOKUP($BA$5,Ledger!C420:K420,4,0),"-")</f>
        <v>-</v>
      </c>
      <c r="AW420" s="49" t="str">
        <f>IFERROR(VLOOKUP($BA$5,Ledger!C420:K420,5,0),"-")</f>
        <v>-</v>
      </c>
      <c r="AX420" s="49" t="str">
        <f>IFERROR(VLOOKUP($BA$5,Ledger!C420:K420,6,0),"-")</f>
        <v>-</v>
      </c>
      <c r="AY420" s="45">
        <f t="shared" si="94"/>
        <v>0</v>
      </c>
      <c r="AZ420" s="45" t="str">
        <f>IFERROR(VLOOKUP($BA$5,Ledger!C420:K420,9,0),"-")</f>
        <v>-</v>
      </c>
      <c r="BA420" s="45" t="str">
        <f t="shared" si="95"/>
        <v>-</v>
      </c>
      <c r="BC420" s="25" t="str">
        <f>IFERROR(VLOOKUP($BJ$5,Ledger!C420:K420,2,0),"-")</f>
        <v>-</v>
      </c>
      <c r="BD420" s="49" t="str">
        <f>IFERROR(VLOOKUP($BJ$5,Ledger!C420:K420,3,0),"-")</f>
        <v>-</v>
      </c>
      <c r="BE420" s="49" t="str">
        <f>IFERROR(VLOOKUP($BJ$5,Ledger!C420:K420,4,0),"-")</f>
        <v>-</v>
      </c>
      <c r="BF420" s="49" t="str">
        <f>IFERROR(VLOOKUP($BJ$5,Ledger!C420:K420,5,0),"-")</f>
        <v>-</v>
      </c>
      <c r="BG420" s="49" t="str">
        <f>IFERROR(VLOOKUP($BJ$5,Ledger!C420:K420,6,0),"-")</f>
        <v>-</v>
      </c>
      <c r="BH420" s="45">
        <f t="shared" si="96"/>
        <v>0</v>
      </c>
      <c r="BI420" s="45" t="str">
        <f>IFERROR(VLOOKUP($BJ$5,Ledger!C420:K420,9,0),"-")</f>
        <v>-</v>
      </c>
      <c r="BJ420" s="45" t="str">
        <f t="shared" si="97"/>
        <v>-</v>
      </c>
    </row>
    <row r="421" spans="1:62" ht="24" x14ac:dyDescent="0.2">
      <c r="A421" s="25" t="str">
        <f>IFERROR(VLOOKUP($H$5,Ledger!C421:K421,2,0),"-")</f>
        <v>-</v>
      </c>
      <c r="B421" s="49" t="str">
        <f>IFERROR(VLOOKUP($H$5,Ledger!C421:K421,3,0),"-")</f>
        <v>-</v>
      </c>
      <c r="C421" s="49" t="str">
        <f>IFERROR(VLOOKUP($H$5,Ledger!C421:K421,4,0),"-")</f>
        <v>-</v>
      </c>
      <c r="D421" s="49" t="str">
        <f>IFERROR(VLOOKUP($H$5,Ledger!C421:K421,5,0),"-")</f>
        <v>-</v>
      </c>
      <c r="E421" s="49" t="str">
        <f>IFERROR(VLOOKUP($H$5,Ledger!C421:K421,6,0),"-")</f>
        <v>-</v>
      </c>
      <c r="F421" s="45">
        <f t="shared" si="84"/>
        <v>0</v>
      </c>
      <c r="G421" s="45" t="str">
        <f>IFERROR(VLOOKUP($H$5,Ledger!C421:K421,9,0),"-")</f>
        <v>-</v>
      </c>
      <c r="H421" s="45" t="str">
        <f t="shared" si="85"/>
        <v>-</v>
      </c>
      <c r="J421" s="25" t="str">
        <f>IFERROR(VLOOKUP($Q$5,Ledger!C421:K421,2,0),"-")</f>
        <v>-</v>
      </c>
      <c r="K421" s="49" t="str">
        <f>IFERROR(VLOOKUP($Q$5,Ledger!C421:K421,3,0),"-")</f>
        <v>-</v>
      </c>
      <c r="L421" s="49" t="str">
        <f>IFERROR(VLOOKUP($Q$5,Ledger!C421:K421,4,0),"-")</f>
        <v>-</v>
      </c>
      <c r="M421" s="49" t="str">
        <f>IFERROR(VLOOKUP($Q$5,Ledger!C421:K421,5,0),"-")</f>
        <v>-</v>
      </c>
      <c r="N421" s="49" t="str">
        <f>IFERROR(VLOOKUP($Q$5,Ledger!C421:K421,6,0),"-")</f>
        <v>-</v>
      </c>
      <c r="O421" s="45">
        <f t="shared" si="86"/>
        <v>0</v>
      </c>
      <c r="P421" s="45" t="str">
        <f>IFERROR(VLOOKUP($Q$5,Ledger!C421:K421,9,0),"-")</f>
        <v>-</v>
      </c>
      <c r="Q421" s="45" t="str">
        <f t="shared" si="87"/>
        <v>-</v>
      </c>
      <c r="S421" s="25" t="str">
        <f>IFERROR(VLOOKUP($Z$5,Ledger!C421:K421,2,0),"-")</f>
        <v>-</v>
      </c>
      <c r="T421" s="49" t="str">
        <f>IFERROR(VLOOKUP($Z$5,Ledger!C421:K421,3,0),"-")</f>
        <v>-</v>
      </c>
      <c r="U421" s="49" t="str">
        <f>IFERROR(VLOOKUP($Z$5,Ledger!C421:K421,4,0),"-")</f>
        <v>-</v>
      </c>
      <c r="V421" s="49" t="str">
        <f>IFERROR(VLOOKUP($Z$5,Ledger!C421:K421,5,0),"-")</f>
        <v>-</v>
      </c>
      <c r="W421" s="49" t="str">
        <f>IFERROR(VLOOKUP($Z$5,Ledger!C421:K421,6,0),"-")</f>
        <v>-</v>
      </c>
      <c r="X421" s="45">
        <f t="shared" si="88"/>
        <v>0</v>
      </c>
      <c r="Y421" s="45" t="str">
        <f>IFERROR(VLOOKUP($Z$5,Ledger!C421:K421,9,0),"-")</f>
        <v>-</v>
      </c>
      <c r="Z421" s="45" t="str">
        <f t="shared" si="89"/>
        <v>-</v>
      </c>
      <c r="AB421" s="25" t="str">
        <f>IFERROR(VLOOKUP($AI$5,Ledger!C421:K421,2,0),"-")</f>
        <v>-</v>
      </c>
      <c r="AC421" s="49" t="str">
        <f>IFERROR(VLOOKUP($AI$5,Ledger!C421:K421,3,0),"-")</f>
        <v>-</v>
      </c>
      <c r="AD421" s="49" t="str">
        <f>IFERROR(VLOOKUP($AI$5,Ledger!C421:K421,4,0),"-")</f>
        <v>-</v>
      </c>
      <c r="AE421" s="49" t="str">
        <f>IFERROR(VLOOKUP($AI$5,Ledger!C421:K421,5,0),"-")</f>
        <v>-</v>
      </c>
      <c r="AF421" s="49" t="str">
        <f>IFERROR(VLOOKUP($AI$5,Ledger!C421:K421,6,0),"-")</f>
        <v>-</v>
      </c>
      <c r="AG421" s="45">
        <f t="shared" si="90"/>
        <v>0</v>
      </c>
      <c r="AH421" s="45" t="str">
        <f>IFERROR(VLOOKUP($AI$5,Ledger!C421:K421,9,0),"-")</f>
        <v>-</v>
      </c>
      <c r="AI421" s="45" t="str">
        <f t="shared" si="91"/>
        <v>-</v>
      </c>
      <c r="AK421" s="25" t="str">
        <f>IFERROR(VLOOKUP($AR$5,Ledger!C421:K421,2,0),"-")</f>
        <v>-</v>
      </c>
      <c r="AL421" s="49" t="str">
        <f>IFERROR(VLOOKUP($AR$5,Ledger!C421:K421,3,0),"-")</f>
        <v>-</v>
      </c>
      <c r="AM421" s="49" t="str">
        <f>IFERROR(VLOOKUP($AR$5,Ledger!C421:K421,4,0),"-")</f>
        <v>-</v>
      </c>
      <c r="AN421" s="49" t="str">
        <f>IFERROR(VLOOKUP($AR$5,Ledger!C421:K421,5,0),"-")</f>
        <v>-</v>
      </c>
      <c r="AO421" s="49" t="str">
        <f>IFERROR(VLOOKUP($AR$5,Ledger!C421:K421,6,0),"-")</f>
        <v>-</v>
      </c>
      <c r="AP421" s="45">
        <f t="shared" si="92"/>
        <v>0</v>
      </c>
      <c r="AQ421" s="45" t="str">
        <f>IFERROR(VLOOKUP($AR$5,Ledger!C421:K421,9,0),"-")</f>
        <v>-</v>
      </c>
      <c r="AR421" s="45" t="str">
        <f t="shared" si="93"/>
        <v>-</v>
      </c>
      <c r="AT421" s="25" t="str">
        <f>IFERROR(VLOOKUP($BA$5,Ledger!C421:K421,2,0),"-")</f>
        <v>-</v>
      </c>
      <c r="AU421" s="49" t="str">
        <f>IFERROR(VLOOKUP($BA$5,Ledger!C421:K421,3,0),"-")</f>
        <v>-</v>
      </c>
      <c r="AV421" s="49" t="str">
        <f>IFERROR(VLOOKUP($BA$5,Ledger!C421:K421,4,0),"-")</f>
        <v>-</v>
      </c>
      <c r="AW421" s="49" t="str">
        <f>IFERROR(VLOOKUP($BA$5,Ledger!C421:K421,5,0),"-")</f>
        <v>-</v>
      </c>
      <c r="AX421" s="49" t="str">
        <f>IFERROR(VLOOKUP($BA$5,Ledger!C421:K421,6,0),"-")</f>
        <v>-</v>
      </c>
      <c r="AY421" s="45">
        <f t="shared" si="94"/>
        <v>0</v>
      </c>
      <c r="AZ421" s="45" t="str">
        <f>IFERROR(VLOOKUP($BA$5,Ledger!C421:K421,9,0),"-")</f>
        <v>-</v>
      </c>
      <c r="BA421" s="45" t="str">
        <f t="shared" si="95"/>
        <v>-</v>
      </c>
      <c r="BC421" s="25" t="str">
        <f>IFERROR(VLOOKUP($BJ$5,Ledger!C421:K421,2,0),"-")</f>
        <v>-</v>
      </c>
      <c r="BD421" s="49" t="str">
        <f>IFERROR(VLOOKUP($BJ$5,Ledger!C421:K421,3,0),"-")</f>
        <v>-</v>
      </c>
      <c r="BE421" s="49" t="str">
        <f>IFERROR(VLOOKUP($BJ$5,Ledger!C421:K421,4,0),"-")</f>
        <v>-</v>
      </c>
      <c r="BF421" s="49" t="str">
        <f>IFERROR(VLOOKUP($BJ$5,Ledger!C421:K421,5,0),"-")</f>
        <v>-</v>
      </c>
      <c r="BG421" s="49" t="str">
        <f>IFERROR(VLOOKUP($BJ$5,Ledger!C421:K421,6,0),"-")</f>
        <v>-</v>
      </c>
      <c r="BH421" s="45">
        <f t="shared" si="96"/>
        <v>0</v>
      </c>
      <c r="BI421" s="45" t="str">
        <f>IFERROR(VLOOKUP($BJ$5,Ledger!C421:K421,9,0),"-")</f>
        <v>-</v>
      </c>
      <c r="BJ421" s="45" t="str">
        <f t="shared" si="97"/>
        <v>-</v>
      </c>
    </row>
    <row r="422" spans="1:62" ht="24" x14ac:dyDescent="0.2">
      <c r="A422" s="25" t="str">
        <f>IFERROR(VLOOKUP($H$5,Ledger!C422:K422,2,0),"-")</f>
        <v>-</v>
      </c>
      <c r="B422" s="49" t="str">
        <f>IFERROR(VLOOKUP($H$5,Ledger!C422:K422,3,0),"-")</f>
        <v>-</v>
      </c>
      <c r="C422" s="49" t="str">
        <f>IFERROR(VLOOKUP($H$5,Ledger!C422:K422,4,0),"-")</f>
        <v>-</v>
      </c>
      <c r="D422" s="49" t="str">
        <f>IFERROR(VLOOKUP($H$5,Ledger!C422:K422,5,0),"-")</f>
        <v>-</v>
      </c>
      <c r="E422" s="49" t="str">
        <f>IFERROR(VLOOKUP($H$5,Ledger!C422:K422,6,0),"-")</f>
        <v>-</v>
      </c>
      <c r="F422" s="45">
        <f t="shared" si="84"/>
        <v>0</v>
      </c>
      <c r="G422" s="45" t="str">
        <f>IFERROR(VLOOKUP($H$5,Ledger!C422:K422,9,0),"-")</f>
        <v>-</v>
      </c>
      <c r="H422" s="45" t="str">
        <f t="shared" si="85"/>
        <v>-</v>
      </c>
      <c r="J422" s="25" t="str">
        <f>IFERROR(VLOOKUP($Q$5,Ledger!C422:K422,2,0),"-")</f>
        <v>-</v>
      </c>
      <c r="K422" s="49" t="str">
        <f>IFERROR(VLOOKUP($Q$5,Ledger!C422:K422,3,0),"-")</f>
        <v>-</v>
      </c>
      <c r="L422" s="49" t="str">
        <f>IFERROR(VLOOKUP($Q$5,Ledger!C422:K422,4,0),"-")</f>
        <v>-</v>
      </c>
      <c r="M422" s="49" t="str">
        <f>IFERROR(VLOOKUP($Q$5,Ledger!C422:K422,5,0),"-")</f>
        <v>-</v>
      </c>
      <c r="N422" s="49" t="str">
        <f>IFERROR(VLOOKUP($Q$5,Ledger!C422:K422,6,0),"-")</f>
        <v>-</v>
      </c>
      <c r="O422" s="45">
        <f t="shared" si="86"/>
        <v>0</v>
      </c>
      <c r="P422" s="45" t="str">
        <f>IFERROR(VLOOKUP($Q$5,Ledger!C422:K422,9,0),"-")</f>
        <v>-</v>
      </c>
      <c r="Q422" s="45" t="str">
        <f t="shared" si="87"/>
        <v>-</v>
      </c>
      <c r="S422" s="25" t="str">
        <f>IFERROR(VLOOKUP($Z$5,Ledger!C422:K422,2,0),"-")</f>
        <v>-</v>
      </c>
      <c r="T422" s="49" t="str">
        <f>IFERROR(VLOOKUP($Z$5,Ledger!C422:K422,3,0),"-")</f>
        <v>-</v>
      </c>
      <c r="U422" s="49" t="str">
        <f>IFERROR(VLOOKUP($Z$5,Ledger!C422:K422,4,0),"-")</f>
        <v>-</v>
      </c>
      <c r="V422" s="49" t="str">
        <f>IFERROR(VLOOKUP($Z$5,Ledger!C422:K422,5,0),"-")</f>
        <v>-</v>
      </c>
      <c r="W422" s="49" t="str">
        <f>IFERROR(VLOOKUP($Z$5,Ledger!C422:K422,6,0),"-")</f>
        <v>-</v>
      </c>
      <c r="X422" s="45">
        <f t="shared" si="88"/>
        <v>0</v>
      </c>
      <c r="Y422" s="45" t="str">
        <f>IFERROR(VLOOKUP($Z$5,Ledger!C422:K422,9,0),"-")</f>
        <v>-</v>
      </c>
      <c r="Z422" s="45" t="str">
        <f t="shared" si="89"/>
        <v>-</v>
      </c>
      <c r="AB422" s="25" t="str">
        <f>IFERROR(VLOOKUP($AI$5,Ledger!C422:K422,2,0),"-")</f>
        <v>-</v>
      </c>
      <c r="AC422" s="49" t="str">
        <f>IFERROR(VLOOKUP($AI$5,Ledger!C422:K422,3,0),"-")</f>
        <v>-</v>
      </c>
      <c r="AD422" s="49" t="str">
        <f>IFERROR(VLOOKUP($AI$5,Ledger!C422:K422,4,0),"-")</f>
        <v>-</v>
      </c>
      <c r="AE422" s="49" t="str">
        <f>IFERROR(VLOOKUP($AI$5,Ledger!C422:K422,5,0),"-")</f>
        <v>-</v>
      </c>
      <c r="AF422" s="49" t="str">
        <f>IFERROR(VLOOKUP($AI$5,Ledger!C422:K422,6,0),"-")</f>
        <v>-</v>
      </c>
      <c r="AG422" s="45">
        <f t="shared" si="90"/>
        <v>0</v>
      </c>
      <c r="AH422" s="45" t="str">
        <f>IFERROR(VLOOKUP($AI$5,Ledger!C422:K422,9,0),"-")</f>
        <v>-</v>
      </c>
      <c r="AI422" s="45" t="str">
        <f t="shared" si="91"/>
        <v>-</v>
      </c>
      <c r="AK422" s="25" t="str">
        <f>IFERROR(VLOOKUP($AR$5,Ledger!C422:K422,2,0),"-")</f>
        <v>-</v>
      </c>
      <c r="AL422" s="49" t="str">
        <f>IFERROR(VLOOKUP($AR$5,Ledger!C422:K422,3,0),"-")</f>
        <v>-</v>
      </c>
      <c r="AM422" s="49" t="str">
        <f>IFERROR(VLOOKUP($AR$5,Ledger!C422:K422,4,0),"-")</f>
        <v>-</v>
      </c>
      <c r="AN422" s="49" t="str">
        <f>IFERROR(VLOOKUP($AR$5,Ledger!C422:K422,5,0),"-")</f>
        <v>-</v>
      </c>
      <c r="AO422" s="49" t="str">
        <f>IFERROR(VLOOKUP($AR$5,Ledger!C422:K422,6,0),"-")</f>
        <v>-</v>
      </c>
      <c r="AP422" s="45">
        <f t="shared" si="92"/>
        <v>0</v>
      </c>
      <c r="AQ422" s="45" t="str">
        <f>IFERROR(VLOOKUP($AR$5,Ledger!C422:K422,9,0),"-")</f>
        <v>-</v>
      </c>
      <c r="AR422" s="45" t="str">
        <f t="shared" si="93"/>
        <v>-</v>
      </c>
      <c r="AT422" s="25" t="str">
        <f>IFERROR(VLOOKUP($BA$5,Ledger!C422:K422,2,0),"-")</f>
        <v>-</v>
      </c>
      <c r="AU422" s="49" t="str">
        <f>IFERROR(VLOOKUP($BA$5,Ledger!C422:K422,3,0),"-")</f>
        <v>-</v>
      </c>
      <c r="AV422" s="49" t="str">
        <f>IFERROR(VLOOKUP($BA$5,Ledger!C422:K422,4,0),"-")</f>
        <v>-</v>
      </c>
      <c r="AW422" s="49" t="str">
        <f>IFERROR(VLOOKUP($BA$5,Ledger!C422:K422,5,0),"-")</f>
        <v>-</v>
      </c>
      <c r="AX422" s="49" t="str">
        <f>IFERROR(VLOOKUP($BA$5,Ledger!C422:K422,6,0),"-")</f>
        <v>-</v>
      </c>
      <c r="AY422" s="45">
        <f t="shared" si="94"/>
        <v>0</v>
      </c>
      <c r="AZ422" s="45" t="str">
        <f>IFERROR(VLOOKUP($BA$5,Ledger!C422:K422,9,0),"-")</f>
        <v>-</v>
      </c>
      <c r="BA422" s="45" t="str">
        <f t="shared" si="95"/>
        <v>-</v>
      </c>
      <c r="BC422" s="25" t="str">
        <f>IFERROR(VLOOKUP($BJ$5,Ledger!C422:K422,2,0),"-")</f>
        <v>-</v>
      </c>
      <c r="BD422" s="49" t="str">
        <f>IFERROR(VLOOKUP($BJ$5,Ledger!C422:K422,3,0),"-")</f>
        <v>-</v>
      </c>
      <c r="BE422" s="49" t="str">
        <f>IFERROR(VLOOKUP($BJ$5,Ledger!C422:K422,4,0),"-")</f>
        <v>-</v>
      </c>
      <c r="BF422" s="49" t="str">
        <f>IFERROR(VLOOKUP($BJ$5,Ledger!C422:K422,5,0),"-")</f>
        <v>-</v>
      </c>
      <c r="BG422" s="49" t="str">
        <f>IFERROR(VLOOKUP($BJ$5,Ledger!C422:K422,6,0),"-")</f>
        <v>-</v>
      </c>
      <c r="BH422" s="45">
        <f t="shared" si="96"/>
        <v>0</v>
      </c>
      <c r="BI422" s="45" t="str">
        <f>IFERROR(VLOOKUP($BJ$5,Ledger!C422:K422,9,0),"-")</f>
        <v>-</v>
      </c>
      <c r="BJ422" s="45" t="str">
        <f t="shared" si="97"/>
        <v>-</v>
      </c>
    </row>
    <row r="423" spans="1:62" ht="24" x14ac:dyDescent="0.2">
      <c r="A423" s="25" t="str">
        <f>IFERROR(VLOOKUP($H$5,Ledger!C423:K423,2,0),"-")</f>
        <v>-</v>
      </c>
      <c r="B423" s="49" t="str">
        <f>IFERROR(VLOOKUP($H$5,Ledger!C423:K423,3,0),"-")</f>
        <v>-</v>
      </c>
      <c r="C423" s="49" t="str">
        <f>IFERROR(VLOOKUP($H$5,Ledger!C423:K423,4,0),"-")</f>
        <v>-</v>
      </c>
      <c r="D423" s="49" t="str">
        <f>IFERROR(VLOOKUP($H$5,Ledger!C423:K423,5,0),"-")</f>
        <v>-</v>
      </c>
      <c r="E423" s="49" t="str">
        <f>IFERROR(VLOOKUP($H$5,Ledger!C423:K423,6,0),"-")</f>
        <v>-</v>
      </c>
      <c r="F423" s="45">
        <f t="shared" si="84"/>
        <v>0</v>
      </c>
      <c r="G423" s="45" t="str">
        <f>IFERROR(VLOOKUP($H$5,Ledger!C423:K423,9,0),"-")</f>
        <v>-</v>
      </c>
      <c r="H423" s="45" t="str">
        <f t="shared" si="85"/>
        <v>-</v>
      </c>
      <c r="J423" s="25" t="str">
        <f>IFERROR(VLOOKUP($Q$5,Ledger!C423:K423,2,0),"-")</f>
        <v>-</v>
      </c>
      <c r="K423" s="49" t="str">
        <f>IFERROR(VLOOKUP($Q$5,Ledger!C423:K423,3,0),"-")</f>
        <v>-</v>
      </c>
      <c r="L423" s="49" t="str">
        <f>IFERROR(VLOOKUP($Q$5,Ledger!C423:K423,4,0),"-")</f>
        <v>-</v>
      </c>
      <c r="M423" s="49" t="str">
        <f>IFERROR(VLOOKUP($Q$5,Ledger!C423:K423,5,0),"-")</f>
        <v>-</v>
      </c>
      <c r="N423" s="49" t="str">
        <f>IFERROR(VLOOKUP($Q$5,Ledger!C423:K423,6,0),"-")</f>
        <v>-</v>
      </c>
      <c r="O423" s="45">
        <f t="shared" si="86"/>
        <v>0</v>
      </c>
      <c r="P423" s="45" t="str">
        <f>IFERROR(VLOOKUP($Q$5,Ledger!C423:K423,9,0),"-")</f>
        <v>-</v>
      </c>
      <c r="Q423" s="45" t="str">
        <f t="shared" si="87"/>
        <v>-</v>
      </c>
      <c r="S423" s="25" t="str">
        <f>IFERROR(VLOOKUP($Z$5,Ledger!C423:K423,2,0),"-")</f>
        <v>-</v>
      </c>
      <c r="T423" s="49" t="str">
        <f>IFERROR(VLOOKUP($Z$5,Ledger!C423:K423,3,0),"-")</f>
        <v>-</v>
      </c>
      <c r="U423" s="49" t="str">
        <f>IFERROR(VLOOKUP($Z$5,Ledger!C423:K423,4,0),"-")</f>
        <v>-</v>
      </c>
      <c r="V423" s="49" t="str">
        <f>IFERROR(VLOOKUP($Z$5,Ledger!C423:K423,5,0),"-")</f>
        <v>-</v>
      </c>
      <c r="W423" s="49" t="str">
        <f>IFERROR(VLOOKUP($Z$5,Ledger!C423:K423,6,0),"-")</f>
        <v>-</v>
      </c>
      <c r="X423" s="45">
        <f t="shared" si="88"/>
        <v>0</v>
      </c>
      <c r="Y423" s="45" t="str">
        <f>IFERROR(VLOOKUP($Z$5,Ledger!C423:K423,9,0),"-")</f>
        <v>-</v>
      </c>
      <c r="Z423" s="45" t="str">
        <f t="shared" si="89"/>
        <v>-</v>
      </c>
      <c r="AB423" s="25" t="str">
        <f>IFERROR(VLOOKUP($AI$5,Ledger!C423:K423,2,0),"-")</f>
        <v>-</v>
      </c>
      <c r="AC423" s="49" t="str">
        <f>IFERROR(VLOOKUP($AI$5,Ledger!C423:K423,3,0),"-")</f>
        <v>-</v>
      </c>
      <c r="AD423" s="49" t="str">
        <f>IFERROR(VLOOKUP($AI$5,Ledger!C423:K423,4,0),"-")</f>
        <v>-</v>
      </c>
      <c r="AE423" s="49" t="str">
        <f>IFERROR(VLOOKUP($AI$5,Ledger!C423:K423,5,0),"-")</f>
        <v>-</v>
      </c>
      <c r="AF423" s="49" t="str">
        <f>IFERROR(VLOOKUP($AI$5,Ledger!C423:K423,6,0),"-")</f>
        <v>-</v>
      </c>
      <c r="AG423" s="45">
        <f t="shared" si="90"/>
        <v>0</v>
      </c>
      <c r="AH423" s="45" t="str">
        <f>IFERROR(VLOOKUP($AI$5,Ledger!C423:K423,9,0),"-")</f>
        <v>-</v>
      </c>
      <c r="AI423" s="45" t="str">
        <f t="shared" si="91"/>
        <v>-</v>
      </c>
      <c r="AK423" s="25" t="str">
        <f>IFERROR(VLOOKUP($AR$5,Ledger!C423:K423,2,0),"-")</f>
        <v>-</v>
      </c>
      <c r="AL423" s="49" t="str">
        <f>IFERROR(VLOOKUP($AR$5,Ledger!C423:K423,3,0),"-")</f>
        <v>-</v>
      </c>
      <c r="AM423" s="49" t="str">
        <f>IFERROR(VLOOKUP($AR$5,Ledger!C423:K423,4,0),"-")</f>
        <v>-</v>
      </c>
      <c r="AN423" s="49" t="str">
        <f>IFERROR(VLOOKUP($AR$5,Ledger!C423:K423,5,0),"-")</f>
        <v>-</v>
      </c>
      <c r="AO423" s="49" t="str">
        <f>IFERROR(VLOOKUP($AR$5,Ledger!C423:K423,6,0),"-")</f>
        <v>-</v>
      </c>
      <c r="AP423" s="45">
        <f t="shared" si="92"/>
        <v>0</v>
      </c>
      <c r="AQ423" s="45" t="str">
        <f>IFERROR(VLOOKUP($AR$5,Ledger!C423:K423,9,0),"-")</f>
        <v>-</v>
      </c>
      <c r="AR423" s="45" t="str">
        <f t="shared" si="93"/>
        <v>-</v>
      </c>
      <c r="AT423" s="25" t="str">
        <f>IFERROR(VLOOKUP($BA$5,Ledger!C423:K423,2,0),"-")</f>
        <v>-</v>
      </c>
      <c r="AU423" s="49" t="str">
        <f>IFERROR(VLOOKUP($BA$5,Ledger!C423:K423,3,0),"-")</f>
        <v>-</v>
      </c>
      <c r="AV423" s="49" t="str">
        <f>IFERROR(VLOOKUP($BA$5,Ledger!C423:K423,4,0),"-")</f>
        <v>-</v>
      </c>
      <c r="AW423" s="49" t="str">
        <f>IFERROR(VLOOKUP($BA$5,Ledger!C423:K423,5,0),"-")</f>
        <v>-</v>
      </c>
      <c r="AX423" s="49" t="str">
        <f>IFERROR(VLOOKUP($BA$5,Ledger!C423:K423,6,0),"-")</f>
        <v>-</v>
      </c>
      <c r="AY423" s="45">
        <f t="shared" si="94"/>
        <v>0</v>
      </c>
      <c r="AZ423" s="45" t="str">
        <f>IFERROR(VLOOKUP($BA$5,Ledger!C423:K423,9,0),"-")</f>
        <v>-</v>
      </c>
      <c r="BA423" s="45" t="str">
        <f t="shared" si="95"/>
        <v>-</v>
      </c>
      <c r="BC423" s="25" t="str">
        <f>IFERROR(VLOOKUP($BJ$5,Ledger!C423:K423,2,0),"-")</f>
        <v>-</v>
      </c>
      <c r="BD423" s="49" t="str">
        <f>IFERROR(VLOOKUP($BJ$5,Ledger!C423:K423,3,0),"-")</f>
        <v>-</v>
      </c>
      <c r="BE423" s="49" t="str">
        <f>IFERROR(VLOOKUP($BJ$5,Ledger!C423:K423,4,0),"-")</f>
        <v>-</v>
      </c>
      <c r="BF423" s="49" t="str">
        <f>IFERROR(VLOOKUP($BJ$5,Ledger!C423:K423,5,0),"-")</f>
        <v>-</v>
      </c>
      <c r="BG423" s="49" t="str">
        <f>IFERROR(VLOOKUP($BJ$5,Ledger!C423:K423,6,0),"-")</f>
        <v>-</v>
      </c>
      <c r="BH423" s="45">
        <f t="shared" si="96"/>
        <v>0</v>
      </c>
      <c r="BI423" s="45" t="str">
        <f>IFERROR(VLOOKUP($BJ$5,Ledger!C423:K423,9,0),"-")</f>
        <v>-</v>
      </c>
      <c r="BJ423" s="45" t="str">
        <f t="shared" si="97"/>
        <v>-</v>
      </c>
    </row>
    <row r="424" spans="1:62" ht="24" x14ac:dyDescent="0.2">
      <c r="A424" s="25" t="str">
        <f>IFERROR(VLOOKUP($H$5,Ledger!C424:K424,2,0),"-")</f>
        <v>-</v>
      </c>
      <c r="B424" s="49" t="str">
        <f>IFERROR(VLOOKUP($H$5,Ledger!C424:K424,3,0),"-")</f>
        <v>-</v>
      </c>
      <c r="C424" s="49" t="str">
        <f>IFERROR(VLOOKUP($H$5,Ledger!C424:K424,4,0),"-")</f>
        <v>-</v>
      </c>
      <c r="D424" s="49" t="str">
        <f>IFERROR(VLOOKUP($H$5,Ledger!C424:K424,5,0),"-")</f>
        <v>-</v>
      </c>
      <c r="E424" s="49" t="str">
        <f>IFERROR(VLOOKUP($H$5,Ledger!C424:K424,6,0),"-")</f>
        <v>-</v>
      </c>
      <c r="F424" s="45">
        <f t="shared" si="84"/>
        <v>0</v>
      </c>
      <c r="G424" s="45" t="str">
        <f>IFERROR(VLOOKUP($H$5,Ledger!C424:K424,9,0),"-")</f>
        <v>-</v>
      </c>
      <c r="H424" s="45" t="str">
        <f t="shared" si="85"/>
        <v>-</v>
      </c>
      <c r="J424" s="25" t="str">
        <f>IFERROR(VLOOKUP($Q$5,Ledger!C424:K424,2,0),"-")</f>
        <v>-</v>
      </c>
      <c r="K424" s="49" t="str">
        <f>IFERROR(VLOOKUP($Q$5,Ledger!C424:K424,3,0),"-")</f>
        <v>-</v>
      </c>
      <c r="L424" s="49" t="str">
        <f>IFERROR(VLOOKUP($Q$5,Ledger!C424:K424,4,0),"-")</f>
        <v>-</v>
      </c>
      <c r="M424" s="49" t="str">
        <f>IFERROR(VLOOKUP($Q$5,Ledger!C424:K424,5,0),"-")</f>
        <v>-</v>
      </c>
      <c r="N424" s="49" t="str">
        <f>IFERROR(VLOOKUP($Q$5,Ledger!C424:K424,6,0),"-")</f>
        <v>-</v>
      </c>
      <c r="O424" s="45">
        <f t="shared" si="86"/>
        <v>0</v>
      </c>
      <c r="P424" s="45" t="str">
        <f>IFERROR(VLOOKUP($Q$5,Ledger!C424:K424,9,0),"-")</f>
        <v>-</v>
      </c>
      <c r="Q424" s="45" t="str">
        <f t="shared" si="87"/>
        <v>-</v>
      </c>
      <c r="S424" s="25" t="str">
        <f>IFERROR(VLOOKUP($Z$5,Ledger!C424:K424,2,0),"-")</f>
        <v>-</v>
      </c>
      <c r="T424" s="49" t="str">
        <f>IFERROR(VLOOKUP($Z$5,Ledger!C424:K424,3,0),"-")</f>
        <v>-</v>
      </c>
      <c r="U424" s="49" t="str">
        <f>IFERROR(VLOOKUP($Z$5,Ledger!C424:K424,4,0),"-")</f>
        <v>-</v>
      </c>
      <c r="V424" s="49" t="str">
        <f>IFERROR(VLOOKUP($Z$5,Ledger!C424:K424,5,0),"-")</f>
        <v>-</v>
      </c>
      <c r="W424" s="49" t="str">
        <f>IFERROR(VLOOKUP($Z$5,Ledger!C424:K424,6,0),"-")</f>
        <v>-</v>
      </c>
      <c r="X424" s="45">
        <f t="shared" si="88"/>
        <v>0</v>
      </c>
      <c r="Y424" s="45" t="str">
        <f>IFERROR(VLOOKUP($Z$5,Ledger!C424:K424,9,0),"-")</f>
        <v>-</v>
      </c>
      <c r="Z424" s="45" t="str">
        <f t="shared" si="89"/>
        <v>-</v>
      </c>
      <c r="AB424" s="25" t="str">
        <f>IFERROR(VLOOKUP($AI$5,Ledger!C424:K424,2,0),"-")</f>
        <v>-</v>
      </c>
      <c r="AC424" s="49" t="str">
        <f>IFERROR(VLOOKUP($AI$5,Ledger!C424:K424,3,0),"-")</f>
        <v>-</v>
      </c>
      <c r="AD424" s="49" t="str">
        <f>IFERROR(VLOOKUP($AI$5,Ledger!C424:K424,4,0),"-")</f>
        <v>-</v>
      </c>
      <c r="AE424" s="49" t="str">
        <f>IFERROR(VLOOKUP($AI$5,Ledger!C424:K424,5,0),"-")</f>
        <v>-</v>
      </c>
      <c r="AF424" s="49" t="str">
        <f>IFERROR(VLOOKUP($AI$5,Ledger!C424:K424,6,0),"-")</f>
        <v>-</v>
      </c>
      <c r="AG424" s="45">
        <f t="shared" si="90"/>
        <v>0</v>
      </c>
      <c r="AH424" s="45" t="str">
        <f>IFERROR(VLOOKUP($AI$5,Ledger!C424:K424,9,0),"-")</f>
        <v>-</v>
      </c>
      <c r="AI424" s="45" t="str">
        <f t="shared" si="91"/>
        <v>-</v>
      </c>
      <c r="AK424" s="25" t="str">
        <f>IFERROR(VLOOKUP($AR$5,Ledger!C424:K424,2,0),"-")</f>
        <v>-</v>
      </c>
      <c r="AL424" s="49" t="str">
        <f>IFERROR(VLOOKUP($AR$5,Ledger!C424:K424,3,0),"-")</f>
        <v>-</v>
      </c>
      <c r="AM424" s="49" t="str">
        <f>IFERROR(VLOOKUP($AR$5,Ledger!C424:K424,4,0),"-")</f>
        <v>-</v>
      </c>
      <c r="AN424" s="49" t="str">
        <f>IFERROR(VLOOKUP($AR$5,Ledger!C424:K424,5,0),"-")</f>
        <v>-</v>
      </c>
      <c r="AO424" s="49" t="str">
        <f>IFERROR(VLOOKUP($AR$5,Ledger!C424:K424,6,0),"-")</f>
        <v>-</v>
      </c>
      <c r="AP424" s="45">
        <f t="shared" si="92"/>
        <v>0</v>
      </c>
      <c r="AQ424" s="45" t="str">
        <f>IFERROR(VLOOKUP($AR$5,Ledger!C424:K424,9,0),"-")</f>
        <v>-</v>
      </c>
      <c r="AR424" s="45" t="str">
        <f t="shared" si="93"/>
        <v>-</v>
      </c>
      <c r="AT424" s="25" t="str">
        <f>IFERROR(VLOOKUP($BA$5,Ledger!C424:K424,2,0),"-")</f>
        <v>-</v>
      </c>
      <c r="AU424" s="49" t="str">
        <f>IFERROR(VLOOKUP($BA$5,Ledger!C424:K424,3,0),"-")</f>
        <v>-</v>
      </c>
      <c r="AV424" s="49" t="str">
        <f>IFERROR(VLOOKUP($BA$5,Ledger!C424:K424,4,0),"-")</f>
        <v>-</v>
      </c>
      <c r="AW424" s="49" t="str">
        <f>IFERROR(VLOOKUP($BA$5,Ledger!C424:K424,5,0),"-")</f>
        <v>-</v>
      </c>
      <c r="AX424" s="49" t="str">
        <f>IFERROR(VLOOKUP($BA$5,Ledger!C424:K424,6,0),"-")</f>
        <v>-</v>
      </c>
      <c r="AY424" s="45">
        <f t="shared" si="94"/>
        <v>0</v>
      </c>
      <c r="AZ424" s="45" t="str">
        <f>IFERROR(VLOOKUP($BA$5,Ledger!C424:K424,9,0),"-")</f>
        <v>-</v>
      </c>
      <c r="BA424" s="45" t="str">
        <f t="shared" si="95"/>
        <v>-</v>
      </c>
      <c r="BC424" s="25" t="str">
        <f>IFERROR(VLOOKUP($BJ$5,Ledger!C424:K424,2,0),"-")</f>
        <v>-</v>
      </c>
      <c r="BD424" s="49" t="str">
        <f>IFERROR(VLOOKUP($BJ$5,Ledger!C424:K424,3,0),"-")</f>
        <v>-</v>
      </c>
      <c r="BE424" s="49" t="str">
        <f>IFERROR(VLOOKUP($BJ$5,Ledger!C424:K424,4,0),"-")</f>
        <v>-</v>
      </c>
      <c r="BF424" s="49" t="str">
        <f>IFERROR(VLOOKUP($BJ$5,Ledger!C424:K424,5,0),"-")</f>
        <v>-</v>
      </c>
      <c r="BG424" s="49" t="str">
        <f>IFERROR(VLOOKUP($BJ$5,Ledger!C424:K424,6,0),"-")</f>
        <v>-</v>
      </c>
      <c r="BH424" s="45">
        <f t="shared" si="96"/>
        <v>0</v>
      </c>
      <c r="BI424" s="45" t="str">
        <f>IFERROR(VLOOKUP($BJ$5,Ledger!C424:K424,9,0),"-")</f>
        <v>-</v>
      </c>
      <c r="BJ424" s="45" t="str">
        <f t="shared" si="97"/>
        <v>-</v>
      </c>
    </row>
    <row r="425" spans="1:62" ht="24" x14ac:dyDescent="0.2">
      <c r="A425" s="25" t="str">
        <f>IFERROR(VLOOKUP($H$5,Ledger!C425:K425,2,0),"-")</f>
        <v>-</v>
      </c>
      <c r="B425" s="49" t="str">
        <f>IFERROR(VLOOKUP($H$5,Ledger!C425:K425,3,0),"-")</f>
        <v>-</v>
      </c>
      <c r="C425" s="49" t="str">
        <f>IFERROR(VLOOKUP($H$5,Ledger!C425:K425,4,0),"-")</f>
        <v>-</v>
      </c>
      <c r="D425" s="49" t="str">
        <f>IFERROR(VLOOKUP($H$5,Ledger!C425:K425,5,0),"-")</f>
        <v>-</v>
      </c>
      <c r="E425" s="49" t="str">
        <f>IFERROR(VLOOKUP($H$5,Ledger!C425:K425,6,0),"-")</f>
        <v>-</v>
      </c>
      <c r="F425" s="45">
        <f t="shared" si="84"/>
        <v>0</v>
      </c>
      <c r="G425" s="45" t="str">
        <f>IFERROR(VLOOKUP($H$5,Ledger!C425:K425,9,0),"-")</f>
        <v>-</v>
      </c>
      <c r="H425" s="45" t="str">
        <f t="shared" si="85"/>
        <v>-</v>
      </c>
      <c r="J425" s="25" t="str">
        <f>IFERROR(VLOOKUP($Q$5,Ledger!C425:K425,2,0),"-")</f>
        <v>-</v>
      </c>
      <c r="K425" s="49" t="str">
        <f>IFERROR(VLOOKUP($Q$5,Ledger!C425:K425,3,0),"-")</f>
        <v>-</v>
      </c>
      <c r="L425" s="49" t="str">
        <f>IFERROR(VLOOKUP($Q$5,Ledger!C425:K425,4,0),"-")</f>
        <v>-</v>
      </c>
      <c r="M425" s="49" t="str">
        <f>IFERROR(VLOOKUP($Q$5,Ledger!C425:K425,5,0),"-")</f>
        <v>-</v>
      </c>
      <c r="N425" s="49" t="str">
        <f>IFERROR(VLOOKUP($Q$5,Ledger!C425:K425,6,0),"-")</f>
        <v>-</v>
      </c>
      <c r="O425" s="45">
        <f t="shared" si="86"/>
        <v>0</v>
      </c>
      <c r="P425" s="45" t="str">
        <f>IFERROR(VLOOKUP($Q$5,Ledger!C425:K425,9,0),"-")</f>
        <v>-</v>
      </c>
      <c r="Q425" s="45" t="str">
        <f t="shared" si="87"/>
        <v>-</v>
      </c>
      <c r="S425" s="25" t="str">
        <f>IFERROR(VLOOKUP($Z$5,Ledger!C425:K425,2,0),"-")</f>
        <v>-</v>
      </c>
      <c r="T425" s="49" t="str">
        <f>IFERROR(VLOOKUP($Z$5,Ledger!C425:K425,3,0),"-")</f>
        <v>-</v>
      </c>
      <c r="U425" s="49" t="str">
        <f>IFERROR(VLOOKUP($Z$5,Ledger!C425:K425,4,0),"-")</f>
        <v>-</v>
      </c>
      <c r="V425" s="49" t="str">
        <f>IFERROR(VLOOKUP($Z$5,Ledger!C425:K425,5,0),"-")</f>
        <v>-</v>
      </c>
      <c r="W425" s="49" t="str">
        <f>IFERROR(VLOOKUP($Z$5,Ledger!C425:K425,6,0),"-")</f>
        <v>-</v>
      </c>
      <c r="X425" s="45">
        <f t="shared" si="88"/>
        <v>0</v>
      </c>
      <c r="Y425" s="45" t="str">
        <f>IFERROR(VLOOKUP($Z$5,Ledger!C425:K425,9,0),"-")</f>
        <v>-</v>
      </c>
      <c r="Z425" s="45" t="str">
        <f t="shared" si="89"/>
        <v>-</v>
      </c>
      <c r="AB425" s="25" t="str">
        <f>IFERROR(VLOOKUP($AI$5,Ledger!C425:K425,2,0),"-")</f>
        <v>-</v>
      </c>
      <c r="AC425" s="49" t="str">
        <f>IFERROR(VLOOKUP($AI$5,Ledger!C425:K425,3,0),"-")</f>
        <v>-</v>
      </c>
      <c r="AD425" s="49" t="str">
        <f>IFERROR(VLOOKUP($AI$5,Ledger!C425:K425,4,0),"-")</f>
        <v>-</v>
      </c>
      <c r="AE425" s="49" t="str">
        <f>IFERROR(VLOOKUP($AI$5,Ledger!C425:K425,5,0),"-")</f>
        <v>-</v>
      </c>
      <c r="AF425" s="49" t="str">
        <f>IFERROR(VLOOKUP($AI$5,Ledger!C425:K425,6,0),"-")</f>
        <v>-</v>
      </c>
      <c r="AG425" s="45">
        <f t="shared" si="90"/>
        <v>0</v>
      </c>
      <c r="AH425" s="45" t="str">
        <f>IFERROR(VLOOKUP($AI$5,Ledger!C425:K425,9,0),"-")</f>
        <v>-</v>
      </c>
      <c r="AI425" s="45" t="str">
        <f t="shared" si="91"/>
        <v>-</v>
      </c>
      <c r="AK425" s="25" t="str">
        <f>IFERROR(VLOOKUP($AR$5,Ledger!C425:K425,2,0),"-")</f>
        <v>-</v>
      </c>
      <c r="AL425" s="49" t="str">
        <f>IFERROR(VLOOKUP($AR$5,Ledger!C425:K425,3,0),"-")</f>
        <v>-</v>
      </c>
      <c r="AM425" s="49" t="str">
        <f>IFERROR(VLOOKUP($AR$5,Ledger!C425:K425,4,0),"-")</f>
        <v>-</v>
      </c>
      <c r="AN425" s="49" t="str">
        <f>IFERROR(VLOOKUP($AR$5,Ledger!C425:K425,5,0),"-")</f>
        <v>-</v>
      </c>
      <c r="AO425" s="49" t="str">
        <f>IFERROR(VLOOKUP($AR$5,Ledger!C425:K425,6,0),"-")</f>
        <v>-</v>
      </c>
      <c r="AP425" s="45">
        <f t="shared" si="92"/>
        <v>0</v>
      </c>
      <c r="AQ425" s="45" t="str">
        <f>IFERROR(VLOOKUP($AR$5,Ledger!C425:K425,9,0),"-")</f>
        <v>-</v>
      </c>
      <c r="AR425" s="45" t="str">
        <f t="shared" si="93"/>
        <v>-</v>
      </c>
      <c r="AT425" s="25" t="str">
        <f>IFERROR(VLOOKUP($BA$5,Ledger!C425:K425,2,0),"-")</f>
        <v>-</v>
      </c>
      <c r="AU425" s="49" t="str">
        <f>IFERROR(VLOOKUP($BA$5,Ledger!C425:K425,3,0),"-")</f>
        <v>-</v>
      </c>
      <c r="AV425" s="49" t="str">
        <f>IFERROR(VLOOKUP($BA$5,Ledger!C425:K425,4,0),"-")</f>
        <v>-</v>
      </c>
      <c r="AW425" s="49" t="str">
        <f>IFERROR(VLOOKUP($BA$5,Ledger!C425:K425,5,0),"-")</f>
        <v>-</v>
      </c>
      <c r="AX425" s="49" t="str">
        <f>IFERROR(VLOOKUP($BA$5,Ledger!C425:K425,6,0),"-")</f>
        <v>-</v>
      </c>
      <c r="AY425" s="45">
        <f t="shared" si="94"/>
        <v>0</v>
      </c>
      <c r="AZ425" s="45" t="str">
        <f>IFERROR(VLOOKUP($BA$5,Ledger!C425:K425,9,0),"-")</f>
        <v>-</v>
      </c>
      <c r="BA425" s="45" t="str">
        <f t="shared" si="95"/>
        <v>-</v>
      </c>
      <c r="BC425" s="25" t="str">
        <f>IFERROR(VLOOKUP($BJ$5,Ledger!C425:K425,2,0),"-")</f>
        <v>-</v>
      </c>
      <c r="BD425" s="49" t="str">
        <f>IFERROR(VLOOKUP($BJ$5,Ledger!C425:K425,3,0),"-")</f>
        <v>-</v>
      </c>
      <c r="BE425" s="49" t="str">
        <f>IFERROR(VLOOKUP($BJ$5,Ledger!C425:K425,4,0),"-")</f>
        <v>-</v>
      </c>
      <c r="BF425" s="49" t="str">
        <f>IFERROR(VLOOKUP($BJ$5,Ledger!C425:K425,5,0),"-")</f>
        <v>-</v>
      </c>
      <c r="BG425" s="49" t="str">
        <f>IFERROR(VLOOKUP($BJ$5,Ledger!C425:K425,6,0),"-")</f>
        <v>-</v>
      </c>
      <c r="BH425" s="45">
        <f t="shared" si="96"/>
        <v>0</v>
      </c>
      <c r="BI425" s="45" t="str">
        <f>IFERROR(VLOOKUP($BJ$5,Ledger!C425:K425,9,0),"-")</f>
        <v>-</v>
      </c>
      <c r="BJ425" s="45" t="str">
        <f t="shared" si="97"/>
        <v>-</v>
      </c>
    </row>
    <row r="426" spans="1:62" ht="24" x14ac:dyDescent="0.2">
      <c r="A426" s="25" t="str">
        <f>IFERROR(VLOOKUP($H$5,Ledger!C426:K426,2,0),"-")</f>
        <v>-</v>
      </c>
      <c r="B426" s="49" t="str">
        <f>IFERROR(VLOOKUP($H$5,Ledger!C426:K426,3,0),"-")</f>
        <v>-</v>
      </c>
      <c r="C426" s="49" t="str">
        <f>IFERROR(VLOOKUP($H$5,Ledger!C426:K426,4,0),"-")</f>
        <v>-</v>
      </c>
      <c r="D426" s="49" t="str">
        <f>IFERROR(VLOOKUP($H$5,Ledger!C426:K426,5,0),"-")</f>
        <v>-</v>
      </c>
      <c r="E426" s="49" t="str">
        <f>IFERROR(VLOOKUP($H$5,Ledger!C426:K426,6,0),"-")</f>
        <v>-</v>
      </c>
      <c r="F426" s="45">
        <f t="shared" si="84"/>
        <v>0</v>
      </c>
      <c r="G426" s="45" t="str">
        <f>IFERROR(VLOOKUP($H$5,Ledger!C426:K426,9,0),"-")</f>
        <v>-</v>
      </c>
      <c r="H426" s="45" t="str">
        <f t="shared" si="85"/>
        <v>-</v>
      </c>
      <c r="J426" s="25" t="str">
        <f>IFERROR(VLOOKUP($Q$5,Ledger!C426:K426,2,0),"-")</f>
        <v>-</v>
      </c>
      <c r="K426" s="49" t="str">
        <f>IFERROR(VLOOKUP($Q$5,Ledger!C426:K426,3,0),"-")</f>
        <v>-</v>
      </c>
      <c r="L426" s="49" t="str">
        <f>IFERROR(VLOOKUP($Q$5,Ledger!C426:K426,4,0),"-")</f>
        <v>-</v>
      </c>
      <c r="M426" s="49" t="str">
        <f>IFERROR(VLOOKUP($Q$5,Ledger!C426:K426,5,0),"-")</f>
        <v>-</v>
      </c>
      <c r="N426" s="49" t="str">
        <f>IFERROR(VLOOKUP($Q$5,Ledger!C426:K426,6,0),"-")</f>
        <v>-</v>
      </c>
      <c r="O426" s="45">
        <f t="shared" si="86"/>
        <v>0</v>
      </c>
      <c r="P426" s="45" t="str">
        <f>IFERROR(VLOOKUP($Q$5,Ledger!C426:K426,9,0),"-")</f>
        <v>-</v>
      </c>
      <c r="Q426" s="45" t="str">
        <f t="shared" si="87"/>
        <v>-</v>
      </c>
      <c r="S426" s="25" t="str">
        <f>IFERROR(VLOOKUP($Z$5,Ledger!C426:K426,2,0),"-")</f>
        <v>-</v>
      </c>
      <c r="T426" s="49" t="str">
        <f>IFERROR(VLOOKUP($Z$5,Ledger!C426:K426,3,0),"-")</f>
        <v>-</v>
      </c>
      <c r="U426" s="49" t="str">
        <f>IFERROR(VLOOKUP($Z$5,Ledger!C426:K426,4,0),"-")</f>
        <v>-</v>
      </c>
      <c r="V426" s="49" t="str">
        <f>IFERROR(VLOOKUP($Z$5,Ledger!C426:K426,5,0),"-")</f>
        <v>-</v>
      </c>
      <c r="W426" s="49" t="str">
        <f>IFERROR(VLOOKUP($Z$5,Ledger!C426:K426,6,0),"-")</f>
        <v>-</v>
      </c>
      <c r="X426" s="45">
        <f t="shared" si="88"/>
        <v>0</v>
      </c>
      <c r="Y426" s="45" t="str">
        <f>IFERROR(VLOOKUP($Z$5,Ledger!C426:K426,9,0),"-")</f>
        <v>-</v>
      </c>
      <c r="Z426" s="45" t="str">
        <f t="shared" si="89"/>
        <v>-</v>
      </c>
      <c r="AB426" s="25" t="str">
        <f>IFERROR(VLOOKUP($AI$5,Ledger!C426:K426,2,0),"-")</f>
        <v>-</v>
      </c>
      <c r="AC426" s="49" t="str">
        <f>IFERROR(VLOOKUP($AI$5,Ledger!C426:K426,3,0),"-")</f>
        <v>-</v>
      </c>
      <c r="AD426" s="49" t="str">
        <f>IFERROR(VLOOKUP($AI$5,Ledger!C426:K426,4,0),"-")</f>
        <v>-</v>
      </c>
      <c r="AE426" s="49" t="str">
        <f>IFERROR(VLOOKUP($AI$5,Ledger!C426:K426,5,0),"-")</f>
        <v>-</v>
      </c>
      <c r="AF426" s="49" t="str">
        <f>IFERROR(VLOOKUP($AI$5,Ledger!C426:K426,6,0),"-")</f>
        <v>-</v>
      </c>
      <c r="AG426" s="45">
        <f t="shared" si="90"/>
        <v>0</v>
      </c>
      <c r="AH426" s="45" t="str">
        <f>IFERROR(VLOOKUP($AI$5,Ledger!C426:K426,9,0),"-")</f>
        <v>-</v>
      </c>
      <c r="AI426" s="45" t="str">
        <f t="shared" si="91"/>
        <v>-</v>
      </c>
      <c r="AK426" s="25" t="str">
        <f>IFERROR(VLOOKUP($AR$5,Ledger!C426:K426,2,0),"-")</f>
        <v>-</v>
      </c>
      <c r="AL426" s="49" t="str">
        <f>IFERROR(VLOOKUP($AR$5,Ledger!C426:K426,3,0),"-")</f>
        <v>-</v>
      </c>
      <c r="AM426" s="49" t="str">
        <f>IFERROR(VLOOKUP($AR$5,Ledger!C426:K426,4,0),"-")</f>
        <v>-</v>
      </c>
      <c r="AN426" s="49" t="str">
        <f>IFERROR(VLOOKUP($AR$5,Ledger!C426:K426,5,0),"-")</f>
        <v>-</v>
      </c>
      <c r="AO426" s="49" t="str">
        <f>IFERROR(VLOOKUP($AR$5,Ledger!C426:K426,6,0),"-")</f>
        <v>-</v>
      </c>
      <c r="AP426" s="45">
        <f t="shared" si="92"/>
        <v>0</v>
      </c>
      <c r="AQ426" s="45" t="str">
        <f>IFERROR(VLOOKUP($AR$5,Ledger!C426:K426,9,0),"-")</f>
        <v>-</v>
      </c>
      <c r="AR426" s="45" t="str">
        <f t="shared" si="93"/>
        <v>-</v>
      </c>
      <c r="AT426" s="25" t="str">
        <f>IFERROR(VLOOKUP($BA$5,Ledger!C426:K426,2,0),"-")</f>
        <v>-</v>
      </c>
      <c r="AU426" s="49" t="str">
        <f>IFERROR(VLOOKUP($BA$5,Ledger!C426:K426,3,0),"-")</f>
        <v>-</v>
      </c>
      <c r="AV426" s="49" t="str">
        <f>IFERROR(VLOOKUP($BA$5,Ledger!C426:K426,4,0),"-")</f>
        <v>-</v>
      </c>
      <c r="AW426" s="49" t="str">
        <f>IFERROR(VLOOKUP($BA$5,Ledger!C426:K426,5,0),"-")</f>
        <v>-</v>
      </c>
      <c r="AX426" s="49" t="str">
        <f>IFERROR(VLOOKUP($BA$5,Ledger!C426:K426,6,0),"-")</f>
        <v>-</v>
      </c>
      <c r="AY426" s="45">
        <f t="shared" si="94"/>
        <v>0</v>
      </c>
      <c r="AZ426" s="45" t="str">
        <f>IFERROR(VLOOKUP($BA$5,Ledger!C426:K426,9,0),"-")</f>
        <v>-</v>
      </c>
      <c r="BA426" s="45" t="str">
        <f t="shared" si="95"/>
        <v>-</v>
      </c>
      <c r="BC426" s="25" t="str">
        <f>IFERROR(VLOOKUP($BJ$5,Ledger!C426:K426,2,0),"-")</f>
        <v>-</v>
      </c>
      <c r="BD426" s="49" t="str">
        <f>IFERROR(VLOOKUP($BJ$5,Ledger!C426:K426,3,0),"-")</f>
        <v>-</v>
      </c>
      <c r="BE426" s="49" t="str">
        <f>IFERROR(VLOOKUP($BJ$5,Ledger!C426:K426,4,0),"-")</f>
        <v>-</v>
      </c>
      <c r="BF426" s="49" t="str">
        <f>IFERROR(VLOOKUP($BJ$5,Ledger!C426:K426,5,0),"-")</f>
        <v>-</v>
      </c>
      <c r="BG426" s="49" t="str">
        <f>IFERROR(VLOOKUP($BJ$5,Ledger!C426:K426,6,0),"-")</f>
        <v>-</v>
      </c>
      <c r="BH426" s="45">
        <f t="shared" si="96"/>
        <v>0</v>
      </c>
      <c r="BI426" s="45" t="str">
        <f>IFERROR(VLOOKUP($BJ$5,Ledger!C426:K426,9,0),"-")</f>
        <v>-</v>
      </c>
      <c r="BJ426" s="45" t="str">
        <f t="shared" si="97"/>
        <v>-</v>
      </c>
    </row>
    <row r="427" spans="1:62" ht="24" x14ac:dyDescent="0.2">
      <c r="A427" s="25" t="str">
        <f>IFERROR(VLOOKUP($H$5,Ledger!C427:K427,2,0),"-")</f>
        <v>-</v>
      </c>
      <c r="B427" s="49" t="str">
        <f>IFERROR(VLOOKUP($H$5,Ledger!C427:K427,3,0),"-")</f>
        <v>-</v>
      </c>
      <c r="C427" s="49" t="str">
        <f>IFERROR(VLOOKUP($H$5,Ledger!C427:K427,4,0),"-")</f>
        <v>-</v>
      </c>
      <c r="D427" s="49" t="str">
        <f>IFERROR(VLOOKUP($H$5,Ledger!C427:K427,5,0),"-")</f>
        <v>-</v>
      </c>
      <c r="E427" s="49" t="str">
        <f>IFERROR(VLOOKUP($H$5,Ledger!C427:K427,6,0),"-")</f>
        <v>-</v>
      </c>
      <c r="F427" s="45">
        <f t="shared" si="84"/>
        <v>0</v>
      </c>
      <c r="G427" s="45" t="str">
        <f>IFERROR(VLOOKUP($H$5,Ledger!C427:K427,9,0),"-")</f>
        <v>-</v>
      </c>
      <c r="H427" s="45" t="str">
        <f t="shared" si="85"/>
        <v>-</v>
      </c>
      <c r="J427" s="25" t="str">
        <f>IFERROR(VLOOKUP($Q$5,Ledger!C427:K427,2,0),"-")</f>
        <v>-</v>
      </c>
      <c r="K427" s="49" t="str">
        <f>IFERROR(VLOOKUP($Q$5,Ledger!C427:K427,3,0),"-")</f>
        <v>-</v>
      </c>
      <c r="L427" s="49" t="str">
        <f>IFERROR(VLOOKUP($Q$5,Ledger!C427:K427,4,0),"-")</f>
        <v>-</v>
      </c>
      <c r="M427" s="49" t="str">
        <f>IFERROR(VLOOKUP($Q$5,Ledger!C427:K427,5,0),"-")</f>
        <v>-</v>
      </c>
      <c r="N427" s="49" t="str">
        <f>IFERROR(VLOOKUP($Q$5,Ledger!C427:K427,6,0),"-")</f>
        <v>-</v>
      </c>
      <c r="O427" s="45">
        <f t="shared" si="86"/>
        <v>0</v>
      </c>
      <c r="P427" s="45" t="str">
        <f>IFERROR(VLOOKUP($Q$5,Ledger!C427:K427,9,0),"-")</f>
        <v>-</v>
      </c>
      <c r="Q427" s="45" t="str">
        <f t="shared" si="87"/>
        <v>-</v>
      </c>
      <c r="S427" s="25" t="str">
        <f>IFERROR(VLOOKUP($Z$5,Ledger!C427:K427,2,0),"-")</f>
        <v>-</v>
      </c>
      <c r="T427" s="49" t="str">
        <f>IFERROR(VLOOKUP($Z$5,Ledger!C427:K427,3,0),"-")</f>
        <v>-</v>
      </c>
      <c r="U427" s="49" t="str">
        <f>IFERROR(VLOOKUP($Z$5,Ledger!C427:K427,4,0),"-")</f>
        <v>-</v>
      </c>
      <c r="V427" s="49" t="str">
        <f>IFERROR(VLOOKUP($Z$5,Ledger!C427:K427,5,0),"-")</f>
        <v>-</v>
      </c>
      <c r="W427" s="49" t="str">
        <f>IFERROR(VLOOKUP($Z$5,Ledger!C427:K427,6,0),"-")</f>
        <v>-</v>
      </c>
      <c r="X427" s="45">
        <f t="shared" si="88"/>
        <v>0</v>
      </c>
      <c r="Y427" s="45" t="str">
        <f>IFERROR(VLOOKUP($Z$5,Ledger!C427:K427,9,0),"-")</f>
        <v>-</v>
      </c>
      <c r="Z427" s="45" t="str">
        <f t="shared" si="89"/>
        <v>-</v>
      </c>
      <c r="AB427" s="25" t="str">
        <f>IFERROR(VLOOKUP($AI$5,Ledger!C427:K427,2,0),"-")</f>
        <v>-</v>
      </c>
      <c r="AC427" s="49" t="str">
        <f>IFERROR(VLOOKUP($AI$5,Ledger!C427:K427,3,0),"-")</f>
        <v>-</v>
      </c>
      <c r="AD427" s="49" t="str">
        <f>IFERROR(VLOOKUP($AI$5,Ledger!C427:K427,4,0),"-")</f>
        <v>-</v>
      </c>
      <c r="AE427" s="49" t="str">
        <f>IFERROR(VLOOKUP($AI$5,Ledger!C427:K427,5,0),"-")</f>
        <v>-</v>
      </c>
      <c r="AF427" s="49" t="str">
        <f>IFERROR(VLOOKUP($AI$5,Ledger!C427:K427,6,0),"-")</f>
        <v>-</v>
      </c>
      <c r="AG427" s="45">
        <f t="shared" si="90"/>
        <v>0</v>
      </c>
      <c r="AH427" s="45" t="str">
        <f>IFERROR(VLOOKUP($AI$5,Ledger!C427:K427,9,0),"-")</f>
        <v>-</v>
      </c>
      <c r="AI427" s="45" t="str">
        <f t="shared" si="91"/>
        <v>-</v>
      </c>
      <c r="AK427" s="25" t="str">
        <f>IFERROR(VLOOKUP($AR$5,Ledger!C427:K427,2,0),"-")</f>
        <v>-</v>
      </c>
      <c r="AL427" s="49" t="str">
        <f>IFERROR(VLOOKUP($AR$5,Ledger!C427:K427,3,0),"-")</f>
        <v>-</v>
      </c>
      <c r="AM427" s="49" t="str">
        <f>IFERROR(VLOOKUP($AR$5,Ledger!C427:K427,4,0),"-")</f>
        <v>-</v>
      </c>
      <c r="AN427" s="49" t="str">
        <f>IFERROR(VLOOKUP($AR$5,Ledger!C427:K427,5,0),"-")</f>
        <v>-</v>
      </c>
      <c r="AO427" s="49" t="str">
        <f>IFERROR(VLOOKUP($AR$5,Ledger!C427:K427,6,0),"-")</f>
        <v>-</v>
      </c>
      <c r="AP427" s="45">
        <f t="shared" si="92"/>
        <v>0</v>
      </c>
      <c r="AQ427" s="45" t="str">
        <f>IFERROR(VLOOKUP($AR$5,Ledger!C427:K427,9,0),"-")</f>
        <v>-</v>
      </c>
      <c r="AR427" s="45" t="str">
        <f t="shared" si="93"/>
        <v>-</v>
      </c>
      <c r="AT427" s="25" t="str">
        <f>IFERROR(VLOOKUP($BA$5,Ledger!C427:K427,2,0),"-")</f>
        <v>-</v>
      </c>
      <c r="AU427" s="49" t="str">
        <f>IFERROR(VLOOKUP($BA$5,Ledger!C427:K427,3,0),"-")</f>
        <v>-</v>
      </c>
      <c r="AV427" s="49" t="str">
        <f>IFERROR(VLOOKUP($BA$5,Ledger!C427:K427,4,0),"-")</f>
        <v>-</v>
      </c>
      <c r="AW427" s="49" t="str">
        <f>IFERROR(VLOOKUP($BA$5,Ledger!C427:K427,5,0),"-")</f>
        <v>-</v>
      </c>
      <c r="AX427" s="49" t="str">
        <f>IFERROR(VLOOKUP($BA$5,Ledger!C427:K427,6,0),"-")</f>
        <v>-</v>
      </c>
      <c r="AY427" s="45">
        <f t="shared" si="94"/>
        <v>0</v>
      </c>
      <c r="AZ427" s="45" t="str">
        <f>IFERROR(VLOOKUP($BA$5,Ledger!C427:K427,9,0),"-")</f>
        <v>-</v>
      </c>
      <c r="BA427" s="45" t="str">
        <f t="shared" si="95"/>
        <v>-</v>
      </c>
      <c r="BC427" s="25" t="str">
        <f>IFERROR(VLOOKUP($BJ$5,Ledger!C427:K427,2,0),"-")</f>
        <v>-</v>
      </c>
      <c r="BD427" s="49" t="str">
        <f>IFERROR(VLOOKUP($BJ$5,Ledger!C427:K427,3,0),"-")</f>
        <v>-</v>
      </c>
      <c r="BE427" s="49" t="str">
        <f>IFERROR(VLOOKUP($BJ$5,Ledger!C427:K427,4,0),"-")</f>
        <v>-</v>
      </c>
      <c r="BF427" s="49" t="str">
        <f>IFERROR(VLOOKUP($BJ$5,Ledger!C427:K427,5,0),"-")</f>
        <v>-</v>
      </c>
      <c r="BG427" s="49" t="str">
        <f>IFERROR(VLOOKUP($BJ$5,Ledger!C427:K427,6,0),"-")</f>
        <v>-</v>
      </c>
      <c r="BH427" s="45">
        <f t="shared" si="96"/>
        <v>0</v>
      </c>
      <c r="BI427" s="45" t="str">
        <f>IFERROR(VLOOKUP($BJ$5,Ledger!C427:K427,9,0),"-")</f>
        <v>-</v>
      </c>
      <c r="BJ427" s="45" t="str">
        <f t="shared" si="97"/>
        <v>-</v>
      </c>
    </row>
    <row r="428" spans="1:62" ht="24" x14ac:dyDescent="0.2">
      <c r="A428" s="25" t="str">
        <f>IFERROR(VLOOKUP($H$5,Ledger!C428:K428,2,0),"-")</f>
        <v>-</v>
      </c>
      <c r="B428" s="49" t="str">
        <f>IFERROR(VLOOKUP($H$5,Ledger!C428:K428,3,0),"-")</f>
        <v>-</v>
      </c>
      <c r="C428" s="49" t="str">
        <f>IFERROR(VLOOKUP($H$5,Ledger!C428:K428,4,0),"-")</f>
        <v>-</v>
      </c>
      <c r="D428" s="49" t="str">
        <f>IFERROR(VLOOKUP($H$5,Ledger!C428:K428,5,0),"-")</f>
        <v>-</v>
      </c>
      <c r="E428" s="49" t="str">
        <f>IFERROR(VLOOKUP($H$5,Ledger!C428:K428,6,0),"-")</f>
        <v>-</v>
      </c>
      <c r="F428" s="45">
        <f t="shared" si="84"/>
        <v>0</v>
      </c>
      <c r="G428" s="45" t="str">
        <f>IFERROR(VLOOKUP($H$5,Ledger!C428:K428,9,0),"-")</f>
        <v>-</v>
      </c>
      <c r="H428" s="45" t="str">
        <f t="shared" si="85"/>
        <v>-</v>
      </c>
      <c r="J428" s="25" t="str">
        <f>IFERROR(VLOOKUP($Q$5,Ledger!C428:K428,2,0),"-")</f>
        <v>-</v>
      </c>
      <c r="K428" s="49" t="str">
        <f>IFERROR(VLOOKUP($Q$5,Ledger!C428:K428,3,0),"-")</f>
        <v>-</v>
      </c>
      <c r="L428" s="49" t="str">
        <f>IFERROR(VLOOKUP($Q$5,Ledger!C428:K428,4,0),"-")</f>
        <v>-</v>
      </c>
      <c r="M428" s="49" t="str">
        <f>IFERROR(VLOOKUP($Q$5,Ledger!C428:K428,5,0),"-")</f>
        <v>-</v>
      </c>
      <c r="N428" s="49" t="str">
        <f>IFERROR(VLOOKUP($Q$5,Ledger!C428:K428,6,0),"-")</f>
        <v>-</v>
      </c>
      <c r="O428" s="45">
        <f t="shared" si="86"/>
        <v>0</v>
      </c>
      <c r="P428" s="45" t="str">
        <f>IFERROR(VLOOKUP($Q$5,Ledger!C428:K428,9,0),"-")</f>
        <v>-</v>
      </c>
      <c r="Q428" s="45" t="str">
        <f t="shared" si="87"/>
        <v>-</v>
      </c>
      <c r="S428" s="25" t="str">
        <f>IFERROR(VLOOKUP($Z$5,Ledger!C428:K428,2,0),"-")</f>
        <v>-</v>
      </c>
      <c r="T428" s="49" t="str">
        <f>IFERROR(VLOOKUP($Z$5,Ledger!C428:K428,3,0),"-")</f>
        <v>-</v>
      </c>
      <c r="U428" s="49" t="str">
        <f>IFERROR(VLOOKUP($Z$5,Ledger!C428:K428,4,0),"-")</f>
        <v>-</v>
      </c>
      <c r="V428" s="49" t="str">
        <f>IFERROR(VLOOKUP($Z$5,Ledger!C428:K428,5,0),"-")</f>
        <v>-</v>
      </c>
      <c r="W428" s="49" t="str">
        <f>IFERROR(VLOOKUP($Z$5,Ledger!C428:K428,6,0),"-")</f>
        <v>-</v>
      </c>
      <c r="X428" s="45">
        <f t="shared" si="88"/>
        <v>0</v>
      </c>
      <c r="Y428" s="45" t="str">
        <f>IFERROR(VLOOKUP($Z$5,Ledger!C428:K428,9,0),"-")</f>
        <v>-</v>
      </c>
      <c r="Z428" s="45" t="str">
        <f t="shared" si="89"/>
        <v>-</v>
      </c>
      <c r="AB428" s="25" t="str">
        <f>IFERROR(VLOOKUP($AI$5,Ledger!C428:K428,2,0),"-")</f>
        <v>-</v>
      </c>
      <c r="AC428" s="49" t="str">
        <f>IFERROR(VLOOKUP($AI$5,Ledger!C428:K428,3,0),"-")</f>
        <v>-</v>
      </c>
      <c r="AD428" s="49" t="str">
        <f>IFERROR(VLOOKUP($AI$5,Ledger!C428:K428,4,0),"-")</f>
        <v>-</v>
      </c>
      <c r="AE428" s="49" t="str">
        <f>IFERROR(VLOOKUP($AI$5,Ledger!C428:K428,5,0),"-")</f>
        <v>-</v>
      </c>
      <c r="AF428" s="49" t="str">
        <f>IFERROR(VLOOKUP($AI$5,Ledger!C428:K428,6,0),"-")</f>
        <v>-</v>
      </c>
      <c r="AG428" s="45">
        <f t="shared" si="90"/>
        <v>0</v>
      </c>
      <c r="AH428" s="45" t="str">
        <f>IFERROR(VLOOKUP($AI$5,Ledger!C428:K428,9,0),"-")</f>
        <v>-</v>
      </c>
      <c r="AI428" s="45" t="str">
        <f t="shared" si="91"/>
        <v>-</v>
      </c>
      <c r="AK428" s="25" t="str">
        <f>IFERROR(VLOOKUP($AR$5,Ledger!C428:K428,2,0),"-")</f>
        <v>-</v>
      </c>
      <c r="AL428" s="49" t="str">
        <f>IFERROR(VLOOKUP($AR$5,Ledger!C428:K428,3,0),"-")</f>
        <v>-</v>
      </c>
      <c r="AM428" s="49" t="str">
        <f>IFERROR(VLOOKUP($AR$5,Ledger!C428:K428,4,0),"-")</f>
        <v>-</v>
      </c>
      <c r="AN428" s="49" t="str">
        <f>IFERROR(VLOOKUP($AR$5,Ledger!C428:K428,5,0),"-")</f>
        <v>-</v>
      </c>
      <c r="AO428" s="49" t="str">
        <f>IFERROR(VLOOKUP($AR$5,Ledger!C428:K428,6,0),"-")</f>
        <v>-</v>
      </c>
      <c r="AP428" s="45">
        <f t="shared" si="92"/>
        <v>0</v>
      </c>
      <c r="AQ428" s="45" t="str">
        <f>IFERROR(VLOOKUP($AR$5,Ledger!C428:K428,9,0),"-")</f>
        <v>-</v>
      </c>
      <c r="AR428" s="45" t="str">
        <f t="shared" si="93"/>
        <v>-</v>
      </c>
      <c r="AT428" s="25" t="str">
        <f>IFERROR(VLOOKUP($BA$5,Ledger!C428:K428,2,0),"-")</f>
        <v>-</v>
      </c>
      <c r="AU428" s="49" t="str">
        <f>IFERROR(VLOOKUP($BA$5,Ledger!C428:K428,3,0),"-")</f>
        <v>-</v>
      </c>
      <c r="AV428" s="49" t="str">
        <f>IFERROR(VLOOKUP($BA$5,Ledger!C428:K428,4,0),"-")</f>
        <v>-</v>
      </c>
      <c r="AW428" s="49" t="str">
        <f>IFERROR(VLOOKUP($BA$5,Ledger!C428:K428,5,0),"-")</f>
        <v>-</v>
      </c>
      <c r="AX428" s="49" t="str">
        <f>IFERROR(VLOOKUP($BA$5,Ledger!C428:K428,6,0),"-")</f>
        <v>-</v>
      </c>
      <c r="AY428" s="45">
        <f t="shared" si="94"/>
        <v>0</v>
      </c>
      <c r="AZ428" s="45" t="str">
        <f>IFERROR(VLOOKUP($BA$5,Ledger!C428:K428,9,0),"-")</f>
        <v>-</v>
      </c>
      <c r="BA428" s="45" t="str">
        <f t="shared" si="95"/>
        <v>-</v>
      </c>
      <c r="BC428" s="25" t="str">
        <f>IFERROR(VLOOKUP($BJ$5,Ledger!C428:K428,2,0),"-")</f>
        <v>-</v>
      </c>
      <c r="BD428" s="49" t="str">
        <f>IFERROR(VLOOKUP($BJ$5,Ledger!C428:K428,3,0),"-")</f>
        <v>-</v>
      </c>
      <c r="BE428" s="49" t="str">
        <f>IFERROR(VLOOKUP($BJ$5,Ledger!C428:K428,4,0),"-")</f>
        <v>-</v>
      </c>
      <c r="BF428" s="49" t="str">
        <f>IFERROR(VLOOKUP($BJ$5,Ledger!C428:K428,5,0),"-")</f>
        <v>-</v>
      </c>
      <c r="BG428" s="49" t="str">
        <f>IFERROR(VLOOKUP($BJ$5,Ledger!C428:K428,6,0),"-")</f>
        <v>-</v>
      </c>
      <c r="BH428" s="45">
        <f t="shared" si="96"/>
        <v>0</v>
      </c>
      <c r="BI428" s="45" t="str">
        <f>IFERROR(VLOOKUP($BJ$5,Ledger!C428:K428,9,0),"-")</f>
        <v>-</v>
      </c>
      <c r="BJ428" s="45" t="str">
        <f t="shared" si="97"/>
        <v>-</v>
      </c>
    </row>
    <row r="429" spans="1:62" ht="24" x14ac:dyDescent="0.2">
      <c r="A429" s="25" t="str">
        <f>IFERROR(VLOOKUP($H$5,Ledger!C429:K429,2,0),"-")</f>
        <v>-</v>
      </c>
      <c r="B429" s="49" t="str">
        <f>IFERROR(VLOOKUP($H$5,Ledger!C429:K429,3,0),"-")</f>
        <v>-</v>
      </c>
      <c r="C429" s="49" t="str">
        <f>IFERROR(VLOOKUP($H$5,Ledger!C429:K429,4,0),"-")</f>
        <v>-</v>
      </c>
      <c r="D429" s="49" t="str">
        <f>IFERROR(VLOOKUP($H$5,Ledger!C429:K429,5,0),"-")</f>
        <v>-</v>
      </c>
      <c r="E429" s="49" t="str">
        <f>IFERROR(VLOOKUP($H$5,Ledger!C429:K429,6,0),"-")</f>
        <v>-</v>
      </c>
      <c r="F429" s="45">
        <f t="shared" si="84"/>
        <v>0</v>
      </c>
      <c r="G429" s="45" t="str">
        <f>IFERROR(VLOOKUP($H$5,Ledger!C429:K429,9,0),"-")</f>
        <v>-</v>
      </c>
      <c r="H429" s="45" t="str">
        <f t="shared" si="85"/>
        <v>-</v>
      </c>
      <c r="J429" s="25" t="str">
        <f>IFERROR(VLOOKUP($Q$5,Ledger!C429:K429,2,0),"-")</f>
        <v>-</v>
      </c>
      <c r="K429" s="49" t="str">
        <f>IFERROR(VLOOKUP($Q$5,Ledger!C429:K429,3,0),"-")</f>
        <v>-</v>
      </c>
      <c r="L429" s="49" t="str">
        <f>IFERROR(VLOOKUP($Q$5,Ledger!C429:K429,4,0),"-")</f>
        <v>-</v>
      </c>
      <c r="M429" s="49" t="str">
        <f>IFERROR(VLOOKUP($Q$5,Ledger!C429:K429,5,0),"-")</f>
        <v>-</v>
      </c>
      <c r="N429" s="49" t="str">
        <f>IFERROR(VLOOKUP($Q$5,Ledger!C429:K429,6,0),"-")</f>
        <v>-</v>
      </c>
      <c r="O429" s="45">
        <f t="shared" si="86"/>
        <v>0</v>
      </c>
      <c r="P429" s="45" t="str">
        <f>IFERROR(VLOOKUP($Q$5,Ledger!C429:K429,9,0),"-")</f>
        <v>-</v>
      </c>
      <c r="Q429" s="45" t="str">
        <f t="shared" si="87"/>
        <v>-</v>
      </c>
      <c r="S429" s="25" t="str">
        <f>IFERROR(VLOOKUP($Z$5,Ledger!C429:K429,2,0),"-")</f>
        <v>-</v>
      </c>
      <c r="T429" s="49" t="str">
        <f>IFERROR(VLOOKUP($Z$5,Ledger!C429:K429,3,0),"-")</f>
        <v>-</v>
      </c>
      <c r="U429" s="49" t="str">
        <f>IFERROR(VLOOKUP($Z$5,Ledger!C429:K429,4,0),"-")</f>
        <v>-</v>
      </c>
      <c r="V429" s="49" t="str">
        <f>IFERROR(VLOOKUP($Z$5,Ledger!C429:K429,5,0),"-")</f>
        <v>-</v>
      </c>
      <c r="W429" s="49" t="str">
        <f>IFERROR(VLOOKUP($Z$5,Ledger!C429:K429,6,0),"-")</f>
        <v>-</v>
      </c>
      <c r="X429" s="45">
        <f t="shared" si="88"/>
        <v>0</v>
      </c>
      <c r="Y429" s="45" t="str">
        <f>IFERROR(VLOOKUP($Z$5,Ledger!C429:K429,9,0),"-")</f>
        <v>-</v>
      </c>
      <c r="Z429" s="45" t="str">
        <f t="shared" si="89"/>
        <v>-</v>
      </c>
      <c r="AB429" s="25" t="str">
        <f>IFERROR(VLOOKUP($AI$5,Ledger!C429:K429,2,0),"-")</f>
        <v>-</v>
      </c>
      <c r="AC429" s="49" t="str">
        <f>IFERROR(VLOOKUP($AI$5,Ledger!C429:K429,3,0),"-")</f>
        <v>-</v>
      </c>
      <c r="AD429" s="49" t="str">
        <f>IFERROR(VLOOKUP($AI$5,Ledger!C429:K429,4,0),"-")</f>
        <v>-</v>
      </c>
      <c r="AE429" s="49" t="str">
        <f>IFERROR(VLOOKUP($AI$5,Ledger!C429:K429,5,0),"-")</f>
        <v>-</v>
      </c>
      <c r="AF429" s="49" t="str">
        <f>IFERROR(VLOOKUP($AI$5,Ledger!C429:K429,6,0),"-")</f>
        <v>-</v>
      </c>
      <c r="AG429" s="45">
        <f t="shared" si="90"/>
        <v>0</v>
      </c>
      <c r="AH429" s="45" t="str">
        <f>IFERROR(VLOOKUP($AI$5,Ledger!C429:K429,9,0),"-")</f>
        <v>-</v>
      </c>
      <c r="AI429" s="45" t="str">
        <f t="shared" si="91"/>
        <v>-</v>
      </c>
      <c r="AK429" s="25" t="str">
        <f>IFERROR(VLOOKUP($AR$5,Ledger!C429:K429,2,0),"-")</f>
        <v>-</v>
      </c>
      <c r="AL429" s="49" t="str">
        <f>IFERROR(VLOOKUP($AR$5,Ledger!C429:K429,3,0),"-")</f>
        <v>-</v>
      </c>
      <c r="AM429" s="49" t="str">
        <f>IFERROR(VLOOKUP($AR$5,Ledger!C429:K429,4,0),"-")</f>
        <v>-</v>
      </c>
      <c r="AN429" s="49" t="str">
        <f>IFERROR(VLOOKUP($AR$5,Ledger!C429:K429,5,0),"-")</f>
        <v>-</v>
      </c>
      <c r="AO429" s="49" t="str">
        <f>IFERROR(VLOOKUP($AR$5,Ledger!C429:K429,6,0),"-")</f>
        <v>-</v>
      </c>
      <c r="AP429" s="45">
        <f t="shared" si="92"/>
        <v>0</v>
      </c>
      <c r="AQ429" s="45" t="str">
        <f>IFERROR(VLOOKUP($AR$5,Ledger!C429:K429,9,0),"-")</f>
        <v>-</v>
      </c>
      <c r="AR429" s="45" t="str">
        <f t="shared" si="93"/>
        <v>-</v>
      </c>
      <c r="AT429" s="25" t="str">
        <f>IFERROR(VLOOKUP($BA$5,Ledger!C429:K429,2,0),"-")</f>
        <v>-</v>
      </c>
      <c r="AU429" s="49" t="str">
        <f>IFERROR(VLOOKUP($BA$5,Ledger!C429:K429,3,0),"-")</f>
        <v>-</v>
      </c>
      <c r="AV429" s="49" t="str">
        <f>IFERROR(VLOOKUP($BA$5,Ledger!C429:K429,4,0),"-")</f>
        <v>-</v>
      </c>
      <c r="AW429" s="49" t="str">
        <f>IFERROR(VLOOKUP($BA$5,Ledger!C429:K429,5,0),"-")</f>
        <v>-</v>
      </c>
      <c r="AX429" s="49" t="str">
        <f>IFERROR(VLOOKUP($BA$5,Ledger!C429:K429,6,0),"-")</f>
        <v>-</v>
      </c>
      <c r="AY429" s="45">
        <f t="shared" si="94"/>
        <v>0</v>
      </c>
      <c r="AZ429" s="45" t="str">
        <f>IFERROR(VLOOKUP($BA$5,Ledger!C429:K429,9,0),"-")</f>
        <v>-</v>
      </c>
      <c r="BA429" s="45" t="str">
        <f t="shared" si="95"/>
        <v>-</v>
      </c>
      <c r="BC429" s="25" t="str">
        <f>IFERROR(VLOOKUP($BJ$5,Ledger!C429:K429,2,0),"-")</f>
        <v>-</v>
      </c>
      <c r="BD429" s="49" t="str">
        <f>IFERROR(VLOOKUP($BJ$5,Ledger!C429:K429,3,0),"-")</f>
        <v>-</v>
      </c>
      <c r="BE429" s="49" t="str">
        <f>IFERROR(VLOOKUP($BJ$5,Ledger!C429:K429,4,0),"-")</f>
        <v>-</v>
      </c>
      <c r="BF429" s="49" t="str">
        <f>IFERROR(VLOOKUP($BJ$5,Ledger!C429:K429,5,0),"-")</f>
        <v>-</v>
      </c>
      <c r="BG429" s="49" t="str">
        <f>IFERROR(VLOOKUP($BJ$5,Ledger!C429:K429,6,0),"-")</f>
        <v>-</v>
      </c>
      <c r="BH429" s="45">
        <f t="shared" si="96"/>
        <v>0</v>
      </c>
      <c r="BI429" s="45" t="str">
        <f>IFERROR(VLOOKUP($BJ$5,Ledger!C429:K429,9,0),"-")</f>
        <v>-</v>
      </c>
      <c r="BJ429" s="45" t="str">
        <f t="shared" si="97"/>
        <v>-</v>
      </c>
    </row>
    <row r="430" spans="1:62" ht="24" x14ac:dyDescent="0.2">
      <c r="A430" s="25" t="str">
        <f>IFERROR(VLOOKUP($H$5,Ledger!C430:K430,2,0),"-")</f>
        <v>-</v>
      </c>
      <c r="B430" s="49" t="str">
        <f>IFERROR(VLOOKUP($H$5,Ledger!C430:K430,3,0),"-")</f>
        <v>-</v>
      </c>
      <c r="C430" s="49" t="str">
        <f>IFERROR(VLOOKUP($H$5,Ledger!C430:K430,4,0),"-")</f>
        <v>-</v>
      </c>
      <c r="D430" s="49" t="str">
        <f>IFERROR(VLOOKUP($H$5,Ledger!C430:K430,5,0),"-")</f>
        <v>-</v>
      </c>
      <c r="E430" s="49" t="str">
        <f>IFERROR(VLOOKUP($H$5,Ledger!C430:K430,6,0),"-")</f>
        <v>-</v>
      </c>
      <c r="F430" s="45">
        <f t="shared" si="84"/>
        <v>0</v>
      </c>
      <c r="G430" s="45" t="str">
        <f>IFERROR(VLOOKUP($H$5,Ledger!C430:K430,9,0),"-")</f>
        <v>-</v>
      </c>
      <c r="H430" s="45" t="str">
        <f t="shared" si="85"/>
        <v>-</v>
      </c>
      <c r="J430" s="25" t="str">
        <f>IFERROR(VLOOKUP($Q$5,Ledger!C430:K430,2,0),"-")</f>
        <v>-</v>
      </c>
      <c r="K430" s="49" t="str">
        <f>IFERROR(VLOOKUP($Q$5,Ledger!C430:K430,3,0),"-")</f>
        <v>-</v>
      </c>
      <c r="L430" s="49" t="str">
        <f>IFERROR(VLOOKUP($Q$5,Ledger!C430:K430,4,0),"-")</f>
        <v>-</v>
      </c>
      <c r="M430" s="49" t="str">
        <f>IFERROR(VLOOKUP($Q$5,Ledger!C430:K430,5,0),"-")</f>
        <v>-</v>
      </c>
      <c r="N430" s="49" t="str">
        <f>IFERROR(VLOOKUP($Q$5,Ledger!C430:K430,6,0),"-")</f>
        <v>-</v>
      </c>
      <c r="O430" s="45">
        <f t="shared" si="86"/>
        <v>0</v>
      </c>
      <c r="P430" s="45" t="str">
        <f>IFERROR(VLOOKUP($Q$5,Ledger!C430:K430,9,0),"-")</f>
        <v>-</v>
      </c>
      <c r="Q430" s="45" t="str">
        <f t="shared" si="87"/>
        <v>-</v>
      </c>
      <c r="S430" s="25" t="str">
        <f>IFERROR(VLOOKUP($Z$5,Ledger!C430:K430,2,0),"-")</f>
        <v>-</v>
      </c>
      <c r="T430" s="49" t="str">
        <f>IFERROR(VLOOKUP($Z$5,Ledger!C430:K430,3,0),"-")</f>
        <v>-</v>
      </c>
      <c r="U430" s="49" t="str">
        <f>IFERROR(VLOOKUP($Z$5,Ledger!C430:K430,4,0),"-")</f>
        <v>-</v>
      </c>
      <c r="V430" s="49" t="str">
        <f>IFERROR(VLOOKUP($Z$5,Ledger!C430:K430,5,0),"-")</f>
        <v>-</v>
      </c>
      <c r="W430" s="49" t="str">
        <f>IFERROR(VLOOKUP($Z$5,Ledger!C430:K430,6,0),"-")</f>
        <v>-</v>
      </c>
      <c r="X430" s="45">
        <f t="shared" si="88"/>
        <v>0</v>
      </c>
      <c r="Y430" s="45" t="str">
        <f>IFERROR(VLOOKUP($Z$5,Ledger!C430:K430,9,0),"-")</f>
        <v>-</v>
      </c>
      <c r="Z430" s="45" t="str">
        <f t="shared" si="89"/>
        <v>-</v>
      </c>
      <c r="AB430" s="25" t="str">
        <f>IFERROR(VLOOKUP($AI$5,Ledger!C430:K430,2,0),"-")</f>
        <v>-</v>
      </c>
      <c r="AC430" s="49" t="str">
        <f>IFERROR(VLOOKUP($AI$5,Ledger!C430:K430,3,0),"-")</f>
        <v>-</v>
      </c>
      <c r="AD430" s="49" t="str">
        <f>IFERROR(VLOOKUP($AI$5,Ledger!C430:K430,4,0),"-")</f>
        <v>-</v>
      </c>
      <c r="AE430" s="49" t="str">
        <f>IFERROR(VLOOKUP($AI$5,Ledger!C430:K430,5,0),"-")</f>
        <v>-</v>
      </c>
      <c r="AF430" s="49" t="str">
        <f>IFERROR(VLOOKUP($AI$5,Ledger!C430:K430,6,0),"-")</f>
        <v>-</v>
      </c>
      <c r="AG430" s="45">
        <f t="shared" si="90"/>
        <v>0</v>
      </c>
      <c r="AH430" s="45" t="str">
        <f>IFERROR(VLOOKUP($AI$5,Ledger!C430:K430,9,0),"-")</f>
        <v>-</v>
      </c>
      <c r="AI430" s="45" t="str">
        <f t="shared" si="91"/>
        <v>-</v>
      </c>
      <c r="AK430" s="25" t="str">
        <f>IFERROR(VLOOKUP($AR$5,Ledger!C430:K430,2,0),"-")</f>
        <v>-</v>
      </c>
      <c r="AL430" s="49" t="str">
        <f>IFERROR(VLOOKUP($AR$5,Ledger!C430:K430,3,0),"-")</f>
        <v>-</v>
      </c>
      <c r="AM430" s="49" t="str">
        <f>IFERROR(VLOOKUP($AR$5,Ledger!C430:K430,4,0),"-")</f>
        <v>-</v>
      </c>
      <c r="AN430" s="49" t="str">
        <f>IFERROR(VLOOKUP($AR$5,Ledger!C430:K430,5,0),"-")</f>
        <v>-</v>
      </c>
      <c r="AO430" s="49" t="str">
        <f>IFERROR(VLOOKUP($AR$5,Ledger!C430:K430,6,0),"-")</f>
        <v>-</v>
      </c>
      <c r="AP430" s="45">
        <f t="shared" si="92"/>
        <v>0</v>
      </c>
      <c r="AQ430" s="45" t="str">
        <f>IFERROR(VLOOKUP($AR$5,Ledger!C430:K430,9,0),"-")</f>
        <v>-</v>
      </c>
      <c r="AR430" s="45" t="str">
        <f t="shared" si="93"/>
        <v>-</v>
      </c>
      <c r="AT430" s="25" t="str">
        <f>IFERROR(VLOOKUP($BA$5,Ledger!C430:K430,2,0),"-")</f>
        <v>-</v>
      </c>
      <c r="AU430" s="49" t="str">
        <f>IFERROR(VLOOKUP($BA$5,Ledger!C430:K430,3,0),"-")</f>
        <v>-</v>
      </c>
      <c r="AV430" s="49" t="str">
        <f>IFERROR(VLOOKUP($BA$5,Ledger!C430:K430,4,0),"-")</f>
        <v>-</v>
      </c>
      <c r="AW430" s="49" t="str">
        <f>IFERROR(VLOOKUP($BA$5,Ledger!C430:K430,5,0),"-")</f>
        <v>-</v>
      </c>
      <c r="AX430" s="49" t="str">
        <f>IFERROR(VLOOKUP($BA$5,Ledger!C430:K430,6,0),"-")</f>
        <v>-</v>
      </c>
      <c r="AY430" s="45">
        <f t="shared" si="94"/>
        <v>0</v>
      </c>
      <c r="AZ430" s="45" t="str">
        <f>IFERROR(VLOOKUP($BA$5,Ledger!C430:K430,9,0),"-")</f>
        <v>-</v>
      </c>
      <c r="BA430" s="45" t="str">
        <f t="shared" si="95"/>
        <v>-</v>
      </c>
      <c r="BC430" s="25" t="str">
        <f>IFERROR(VLOOKUP($BJ$5,Ledger!C430:K430,2,0),"-")</f>
        <v>-</v>
      </c>
      <c r="BD430" s="49" t="str">
        <f>IFERROR(VLOOKUP($BJ$5,Ledger!C430:K430,3,0),"-")</f>
        <v>-</v>
      </c>
      <c r="BE430" s="49" t="str">
        <f>IFERROR(VLOOKUP($BJ$5,Ledger!C430:K430,4,0),"-")</f>
        <v>-</v>
      </c>
      <c r="BF430" s="49" t="str">
        <f>IFERROR(VLOOKUP($BJ$5,Ledger!C430:K430,5,0),"-")</f>
        <v>-</v>
      </c>
      <c r="BG430" s="49" t="str">
        <f>IFERROR(VLOOKUP($BJ$5,Ledger!C430:K430,6,0),"-")</f>
        <v>-</v>
      </c>
      <c r="BH430" s="45">
        <f t="shared" si="96"/>
        <v>0</v>
      </c>
      <c r="BI430" s="45" t="str">
        <f>IFERROR(VLOOKUP($BJ$5,Ledger!C430:K430,9,0),"-")</f>
        <v>-</v>
      </c>
      <c r="BJ430" s="45" t="str">
        <f t="shared" si="97"/>
        <v>-</v>
      </c>
    </row>
    <row r="431" spans="1:62" ht="24" x14ac:dyDescent="0.2">
      <c r="A431" s="25" t="str">
        <f>IFERROR(VLOOKUP($H$5,Ledger!C431:K431,2,0),"-")</f>
        <v>-</v>
      </c>
      <c r="B431" s="49" t="str">
        <f>IFERROR(VLOOKUP($H$5,Ledger!C431:K431,3,0),"-")</f>
        <v>-</v>
      </c>
      <c r="C431" s="49" t="str">
        <f>IFERROR(VLOOKUP($H$5,Ledger!C431:K431,4,0),"-")</f>
        <v>-</v>
      </c>
      <c r="D431" s="49" t="str">
        <f>IFERROR(VLOOKUP($H$5,Ledger!C431:K431,5,0),"-")</f>
        <v>-</v>
      </c>
      <c r="E431" s="49" t="str">
        <f>IFERROR(VLOOKUP($H$5,Ledger!C431:K431,6,0),"-")</f>
        <v>-</v>
      </c>
      <c r="F431" s="45">
        <f t="shared" si="84"/>
        <v>0</v>
      </c>
      <c r="G431" s="45" t="str">
        <f>IFERROR(VLOOKUP($H$5,Ledger!C431:K431,9,0),"-")</f>
        <v>-</v>
      </c>
      <c r="H431" s="45" t="str">
        <f t="shared" si="85"/>
        <v>-</v>
      </c>
      <c r="J431" s="25" t="str">
        <f>IFERROR(VLOOKUP($Q$5,Ledger!C431:K431,2,0),"-")</f>
        <v>-</v>
      </c>
      <c r="K431" s="49" t="str">
        <f>IFERROR(VLOOKUP($Q$5,Ledger!C431:K431,3,0),"-")</f>
        <v>-</v>
      </c>
      <c r="L431" s="49" t="str">
        <f>IFERROR(VLOOKUP($Q$5,Ledger!C431:K431,4,0),"-")</f>
        <v>-</v>
      </c>
      <c r="M431" s="49" t="str">
        <f>IFERROR(VLOOKUP($Q$5,Ledger!C431:K431,5,0),"-")</f>
        <v>-</v>
      </c>
      <c r="N431" s="49" t="str">
        <f>IFERROR(VLOOKUP($Q$5,Ledger!C431:K431,6,0),"-")</f>
        <v>-</v>
      </c>
      <c r="O431" s="45">
        <f t="shared" si="86"/>
        <v>0</v>
      </c>
      <c r="P431" s="45" t="str">
        <f>IFERROR(VLOOKUP($Q$5,Ledger!C431:K431,9,0),"-")</f>
        <v>-</v>
      </c>
      <c r="Q431" s="45" t="str">
        <f t="shared" si="87"/>
        <v>-</v>
      </c>
      <c r="S431" s="25" t="str">
        <f>IFERROR(VLOOKUP($Z$5,Ledger!C431:K431,2,0),"-")</f>
        <v>-</v>
      </c>
      <c r="T431" s="49" t="str">
        <f>IFERROR(VLOOKUP($Z$5,Ledger!C431:K431,3,0),"-")</f>
        <v>-</v>
      </c>
      <c r="U431" s="49" t="str">
        <f>IFERROR(VLOOKUP($Z$5,Ledger!C431:K431,4,0),"-")</f>
        <v>-</v>
      </c>
      <c r="V431" s="49" t="str">
        <f>IFERROR(VLOOKUP($Z$5,Ledger!C431:K431,5,0),"-")</f>
        <v>-</v>
      </c>
      <c r="W431" s="49" t="str">
        <f>IFERROR(VLOOKUP($Z$5,Ledger!C431:K431,6,0),"-")</f>
        <v>-</v>
      </c>
      <c r="X431" s="45">
        <f t="shared" si="88"/>
        <v>0</v>
      </c>
      <c r="Y431" s="45" t="str">
        <f>IFERROR(VLOOKUP($Z$5,Ledger!C431:K431,9,0),"-")</f>
        <v>-</v>
      </c>
      <c r="Z431" s="45" t="str">
        <f t="shared" si="89"/>
        <v>-</v>
      </c>
      <c r="AB431" s="25" t="str">
        <f>IFERROR(VLOOKUP($AI$5,Ledger!C431:K431,2,0),"-")</f>
        <v>-</v>
      </c>
      <c r="AC431" s="49" t="str">
        <f>IFERROR(VLOOKUP($AI$5,Ledger!C431:K431,3,0),"-")</f>
        <v>-</v>
      </c>
      <c r="AD431" s="49" t="str">
        <f>IFERROR(VLOOKUP($AI$5,Ledger!C431:K431,4,0),"-")</f>
        <v>-</v>
      </c>
      <c r="AE431" s="49" t="str">
        <f>IFERROR(VLOOKUP($AI$5,Ledger!C431:K431,5,0),"-")</f>
        <v>-</v>
      </c>
      <c r="AF431" s="49" t="str">
        <f>IFERROR(VLOOKUP($AI$5,Ledger!C431:K431,6,0),"-")</f>
        <v>-</v>
      </c>
      <c r="AG431" s="45">
        <f t="shared" si="90"/>
        <v>0</v>
      </c>
      <c r="AH431" s="45" t="str">
        <f>IFERROR(VLOOKUP($AI$5,Ledger!C431:K431,9,0),"-")</f>
        <v>-</v>
      </c>
      <c r="AI431" s="45" t="str">
        <f t="shared" si="91"/>
        <v>-</v>
      </c>
      <c r="AK431" s="25" t="str">
        <f>IFERROR(VLOOKUP($AR$5,Ledger!C431:K431,2,0),"-")</f>
        <v>-</v>
      </c>
      <c r="AL431" s="49" t="str">
        <f>IFERROR(VLOOKUP($AR$5,Ledger!C431:K431,3,0),"-")</f>
        <v>-</v>
      </c>
      <c r="AM431" s="49" t="str">
        <f>IFERROR(VLOOKUP($AR$5,Ledger!C431:K431,4,0),"-")</f>
        <v>-</v>
      </c>
      <c r="AN431" s="49" t="str">
        <f>IFERROR(VLOOKUP($AR$5,Ledger!C431:K431,5,0),"-")</f>
        <v>-</v>
      </c>
      <c r="AO431" s="49" t="str">
        <f>IFERROR(VLOOKUP($AR$5,Ledger!C431:K431,6,0),"-")</f>
        <v>-</v>
      </c>
      <c r="AP431" s="45">
        <f t="shared" si="92"/>
        <v>0</v>
      </c>
      <c r="AQ431" s="45" t="str">
        <f>IFERROR(VLOOKUP($AR$5,Ledger!C431:K431,9,0),"-")</f>
        <v>-</v>
      </c>
      <c r="AR431" s="45" t="str">
        <f t="shared" si="93"/>
        <v>-</v>
      </c>
      <c r="AT431" s="25" t="str">
        <f>IFERROR(VLOOKUP($BA$5,Ledger!C431:K431,2,0),"-")</f>
        <v>-</v>
      </c>
      <c r="AU431" s="49" t="str">
        <f>IFERROR(VLOOKUP($BA$5,Ledger!C431:K431,3,0),"-")</f>
        <v>-</v>
      </c>
      <c r="AV431" s="49" t="str">
        <f>IFERROR(VLOOKUP($BA$5,Ledger!C431:K431,4,0),"-")</f>
        <v>-</v>
      </c>
      <c r="AW431" s="49" t="str">
        <f>IFERROR(VLOOKUP($BA$5,Ledger!C431:K431,5,0),"-")</f>
        <v>-</v>
      </c>
      <c r="AX431" s="49" t="str">
        <f>IFERROR(VLOOKUP($BA$5,Ledger!C431:K431,6,0),"-")</f>
        <v>-</v>
      </c>
      <c r="AY431" s="45">
        <f t="shared" si="94"/>
        <v>0</v>
      </c>
      <c r="AZ431" s="45" t="str">
        <f>IFERROR(VLOOKUP($BA$5,Ledger!C431:K431,9,0),"-")</f>
        <v>-</v>
      </c>
      <c r="BA431" s="45" t="str">
        <f t="shared" si="95"/>
        <v>-</v>
      </c>
      <c r="BC431" s="25" t="str">
        <f>IFERROR(VLOOKUP($BJ$5,Ledger!C431:K431,2,0),"-")</f>
        <v>-</v>
      </c>
      <c r="BD431" s="49" t="str">
        <f>IFERROR(VLOOKUP($BJ$5,Ledger!C431:K431,3,0),"-")</f>
        <v>-</v>
      </c>
      <c r="BE431" s="49" t="str">
        <f>IFERROR(VLOOKUP($BJ$5,Ledger!C431:K431,4,0),"-")</f>
        <v>-</v>
      </c>
      <c r="BF431" s="49" t="str">
        <f>IFERROR(VLOOKUP($BJ$5,Ledger!C431:K431,5,0),"-")</f>
        <v>-</v>
      </c>
      <c r="BG431" s="49" t="str">
        <f>IFERROR(VLOOKUP($BJ$5,Ledger!C431:K431,6,0),"-")</f>
        <v>-</v>
      </c>
      <c r="BH431" s="45">
        <f t="shared" si="96"/>
        <v>0</v>
      </c>
      <c r="BI431" s="45" t="str">
        <f>IFERROR(VLOOKUP($BJ$5,Ledger!C431:K431,9,0),"-")</f>
        <v>-</v>
      </c>
      <c r="BJ431" s="45" t="str">
        <f t="shared" si="97"/>
        <v>-</v>
      </c>
    </row>
    <row r="432" spans="1:62" ht="24" x14ac:dyDescent="0.2">
      <c r="A432" s="25" t="str">
        <f>IFERROR(VLOOKUP($H$5,Ledger!C432:K432,2,0),"-")</f>
        <v>-</v>
      </c>
      <c r="B432" s="49" t="str">
        <f>IFERROR(VLOOKUP($H$5,Ledger!C432:K432,3,0),"-")</f>
        <v>-</v>
      </c>
      <c r="C432" s="49" t="str">
        <f>IFERROR(VLOOKUP($H$5,Ledger!C432:K432,4,0),"-")</f>
        <v>-</v>
      </c>
      <c r="D432" s="49" t="str">
        <f>IFERROR(VLOOKUP($H$5,Ledger!C432:K432,5,0),"-")</f>
        <v>-</v>
      </c>
      <c r="E432" s="49" t="str">
        <f>IFERROR(VLOOKUP($H$5,Ledger!C432:K432,6,0),"-")</f>
        <v>-</v>
      </c>
      <c r="F432" s="45">
        <f t="shared" si="84"/>
        <v>0</v>
      </c>
      <c r="G432" s="45" t="str">
        <f>IFERROR(VLOOKUP($H$5,Ledger!C432:K432,9,0),"-")</f>
        <v>-</v>
      </c>
      <c r="H432" s="45" t="str">
        <f t="shared" si="85"/>
        <v>-</v>
      </c>
      <c r="J432" s="25" t="str">
        <f>IFERROR(VLOOKUP($Q$5,Ledger!C432:K432,2,0),"-")</f>
        <v>-</v>
      </c>
      <c r="K432" s="49" t="str">
        <f>IFERROR(VLOOKUP($Q$5,Ledger!C432:K432,3,0),"-")</f>
        <v>-</v>
      </c>
      <c r="L432" s="49" t="str">
        <f>IFERROR(VLOOKUP($Q$5,Ledger!C432:K432,4,0),"-")</f>
        <v>-</v>
      </c>
      <c r="M432" s="49" t="str">
        <f>IFERROR(VLOOKUP($Q$5,Ledger!C432:K432,5,0),"-")</f>
        <v>-</v>
      </c>
      <c r="N432" s="49" t="str">
        <f>IFERROR(VLOOKUP($Q$5,Ledger!C432:K432,6,0),"-")</f>
        <v>-</v>
      </c>
      <c r="O432" s="45">
        <f t="shared" si="86"/>
        <v>0</v>
      </c>
      <c r="P432" s="45" t="str">
        <f>IFERROR(VLOOKUP($Q$5,Ledger!C432:K432,9,0),"-")</f>
        <v>-</v>
      </c>
      <c r="Q432" s="45" t="str">
        <f t="shared" si="87"/>
        <v>-</v>
      </c>
      <c r="S432" s="25" t="str">
        <f>IFERROR(VLOOKUP($Z$5,Ledger!C432:K432,2,0),"-")</f>
        <v>-</v>
      </c>
      <c r="T432" s="49" t="str">
        <f>IFERROR(VLOOKUP($Z$5,Ledger!C432:K432,3,0),"-")</f>
        <v>-</v>
      </c>
      <c r="U432" s="49" t="str">
        <f>IFERROR(VLOOKUP($Z$5,Ledger!C432:K432,4,0),"-")</f>
        <v>-</v>
      </c>
      <c r="V432" s="49" t="str">
        <f>IFERROR(VLOOKUP($Z$5,Ledger!C432:K432,5,0),"-")</f>
        <v>-</v>
      </c>
      <c r="W432" s="49" t="str">
        <f>IFERROR(VLOOKUP($Z$5,Ledger!C432:K432,6,0),"-")</f>
        <v>-</v>
      </c>
      <c r="X432" s="45">
        <f t="shared" si="88"/>
        <v>0</v>
      </c>
      <c r="Y432" s="45" t="str">
        <f>IFERROR(VLOOKUP($Z$5,Ledger!C432:K432,9,0),"-")</f>
        <v>-</v>
      </c>
      <c r="Z432" s="45" t="str">
        <f t="shared" si="89"/>
        <v>-</v>
      </c>
      <c r="AB432" s="25" t="str">
        <f>IFERROR(VLOOKUP($AI$5,Ledger!C432:K432,2,0),"-")</f>
        <v>-</v>
      </c>
      <c r="AC432" s="49" t="str">
        <f>IFERROR(VLOOKUP($AI$5,Ledger!C432:K432,3,0),"-")</f>
        <v>-</v>
      </c>
      <c r="AD432" s="49" t="str">
        <f>IFERROR(VLOOKUP($AI$5,Ledger!C432:K432,4,0),"-")</f>
        <v>-</v>
      </c>
      <c r="AE432" s="49" t="str">
        <f>IFERROR(VLOOKUP($AI$5,Ledger!C432:K432,5,0),"-")</f>
        <v>-</v>
      </c>
      <c r="AF432" s="49" t="str">
        <f>IFERROR(VLOOKUP($AI$5,Ledger!C432:K432,6,0),"-")</f>
        <v>-</v>
      </c>
      <c r="AG432" s="45">
        <f t="shared" si="90"/>
        <v>0</v>
      </c>
      <c r="AH432" s="45" t="str">
        <f>IFERROR(VLOOKUP($AI$5,Ledger!C432:K432,9,0),"-")</f>
        <v>-</v>
      </c>
      <c r="AI432" s="45" t="str">
        <f t="shared" si="91"/>
        <v>-</v>
      </c>
      <c r="AK432" s="25" t="str">
        <f>IFERROR(VLOOKUP($AR$5,Ledger!C432:K432,2,0),"-")</f>
        <v>-</v>
      </c>
      <c r="AL432" s="49" t="str">
        <f>IFERROR(VLOOKUP($AR$5,Ledger!C432:K432,3,0),"-")</f>
        <v>-</v>
      </c>
      <c r="AM432" s="49" t="str">
        <f>IFERROR(VLOOKUP($AR$5,Ledger!C432:K432,4,0),"-")</f>
        <v>-</v>
      </c>
      <c r="AN432" s="49" t="str">
        <f>IFERROR(VLOOKUP($AR$5,Ledger!C432:K432,5,0),"-")</f>
        <v>-</v>
      </c>
      <c r="AO432" s="49" t="str">
        <f>IFERROR(VLOOKUP($AR$5,Ledger!C432:K432,6,0),"-")</f>
        <v>-</v>
      </c>
      <c r="AP432" s="45">
        <f t="shared" si="92"/>
        <v>0</v>
      </c>
      <c r="AQ432" s="45" t="str">
        <f>IFERROR(VLOOKUP($AR$5,Ledger!C432:K432,9,0),"-")</f>
        <v>-</v>
      </c>
      <c r="AR432" s="45" t="str">
        <f t="shared" si="93"/>
        <v>-</v>
      </c>
      <c r="AT432" s="25" t="str">
        <f>IFERROR(VLOOKUP($BA$5,Ledger!C432:K432,2,0),"-")</f>
        <v>-</v>
      </c>
      <c r="AU432" s="49" t="str">
        <f>IFERROR(VLOOKUP($BA$5,Ledger!C432:K432,3,0),"-")</f>
        <v>-</v>
      </c>
      <c r="AV432" s="49" t="str">
        <f>IFERROR(VLOOKUP($BA$5,Ledger!C432:K432,4,0),"-")</f>
        <v>-</v>
      </c>
      <c r="AW432" s="49" t="str">
        <f>IFERROR(VLOOKUP($BA$5,Ledger!C432:K432,5,0),"-")</f>
        <v>-</v>
      </c>
      <c r="AX432" s="49" t="str">
        <f>IFERROR(VLOOKUP($BA$5,Ledger!C432:K432,6,0),"-")</f>
        <v>-</v>
      </c>
      <c r="AY432" s="45">
        <f t="shared" si="94"/>
        <v>0</v>
      </c>
      <c r="AZ432" s="45" t="str">
        <f>IFERROR(VLOOKUP($BA$5,Ledger!C432:K432,9,0),"-")</f>
        <v>-</v>
      </c>
      <c r="BA432" s="45" t="str">
        <f t="shared" si="95"/>
        <v>-</v>
      </c>
      <c r="BC432" s="25" t="str">
        <f>IFERROR(VLOOKUP($BJ$5,Ledger!C432:K432,2,0),"-")</f>
        <v>-</v>
      </c>
      <c r="BD432" s="49" t="str">
        <f>IFERROR(VLOOKUP($BJ$5,Ledger!C432:K432,3,0),"-")</f>
        <v>-</v>
      </c>
      <c r="BE432" s="49" t="str">
        <f>IFERROR(VLOOKUP($BJ$5,Ledger!C432:K432,4,0),"-")</f>
        <v>-</v>
      </c>
      <c r="BF432" s="49" t="str">
        <f>IFERROR(VLOOKUP($BJ$5,Ledger!C432:K432,5,0),"-")</f>
        <v>-</v>
      </c>
      <c r="BG432" s="49" t="str">
        <f>IFERROR(VLOOKUP($BJ$5,Ledger!C432:K432,6,0),"-")</f>
        <v>-</v>
      </c>
      <c r="BH432" s="45">
        <f t="shared" si="96"/>
        <v>0</v>
      </c>
      <c r="BI432" s="45" t="str">
        <f>IFERROR(VLOOKUP($BJ$5,Ledger!C432:K432,9,0),"-")</f>
        <v>-</v>
      </c>
      <c r="BJ432" s="45" t="str">
        <f t="shared" si="97"/>
        <v>-</v>
      </c>
    </row>
    <row r="433" spans="1:62" ht="24" x14ac:dyDescent="0.2">
      <c r="A433" s="25" t="str">
        <f>IFERROR(VLOOKUP($H$5,Ledger!C433:K433,2,0),"-")</f>
        <v>-</v>
      </c>
      <c r="B433" s="49" t="str">
        <f>IFERROR(VLOOKUP($H$5,Ledger!C433:K433,3,0),"-")</f>
        <v>-</v>
      </c>
      <c r="C433" s="49" t="str">
        <f>IFERROR(VLOOKUP($H$5,Ledger!C433:K433,4,0),"-")</f>
        <v>-</v>
      </c>
      <c r="D433" s="49" t="str">
        <f>IFERROR(VLOOKUP($H$5,Ledger!C433:K433,5,0),"-")</f>
        <v>-</v>
      </c>
      <c r="E433" s="49" t="str">
        <f>IFERROR(VLOOKUP($H$5,Ledger!C433:K433,6,0),"-")</f>
        <v>-</v>
      </c>
      <c r="F433" s="45">
        <f t="shared" si="84"/>
        <v>0</v>
      </c>
      <c r="G433" s="45" t="str">
        <f>IFERROR(VLOOKUP($H$5,Ledger!C433:K433,9,0),"-")</f>
        <v>-</v>
      </c>
      <c r="H433" s="45" t="str">
        <f t="shared" si="85"/>
        <v>-</v>
      </c>
      <c r="J433" s="25" t="str">
        <f>IFERROR(VLOOKUP($Q$5,Ledger!C433:K433,2,0),"-")</f>
        <v>-</v>
      </c>
      <c r="K433" s="49" t="str">
        <f>IFERROR(VLOOKUP($Q$5,Ledger!C433:K433,3,0),"-")</f>
        <v>-</v>
      </c>
      <c r="L433" s="49" t="str">
        <f>IFERROR(VLOOKUP($Q$5,Ledger!C433:K433,4,0),"-")</f>
        <v>-</v>
      </c>
      <c r="M433" s="49" t="str">
        <f>IFERROR(VLOOKUP($Q$5,Ledger!C433:K433,5,0),"-")</f>
        <v>-</v>
      </c>
      <c r="N433" s="49" t="str">
        <f>IFERROR(VLOOKUP($Q$5,Ledger!C433:K433,6,0),"-")</f>
        <v>-</v>
      </c>
      <c r="O433" s="45">
        <f t="shared" si="86"/>
        <v>0</v>
      </c>
      <c r="P433" s="45" t="str">
        <f>IFERROR(VLOOKUP($Q$5,Ledger!C433:K433,9,0),"-")</f>
        <v>-</v>
      </c>
      <c r="Q433" s="45" t="str">
        <f t="shared" si="87"/>
        <v>-</v>
      </c>
      <c r="S433" s="25" t="str">
        <f>IFERROR(VLOOKUP($Z$5,Ledger!C433:K433,2,0),"-")</f>
        <v>-</v>
      </c>
      <c r="T433" s="49" t="str">
        <f>IFERROR(VLOOKUP($Z$5,Ledger!C433:K433,3,0),"-")</f>
        <v>-</v>
      </c>
      <c r="U433" s="49" t="str">
        <f>IFERROR(VLOOKUP($Z$5,Ledger!C433:K433,4,0),"-")</f>
        <v>-</v>
      </c>
      <c r="V433" s="49" t="str">
        <f>IFERROR(VLOOKUP($Z$5,Ledger!C433:K433,5,0),"-")</f>
        <v>-</v>
      </c>
      <c r="W433" s="49" t="str">
        <f>IFERROR(VLOOKUP($Z$5,Ledger!C433:K433,6,0),"-")</f>
        <v>-</v>
      </c>
      <c r="X433" s="45">
        <f t="shared" si="88"/>
        <v>0</v>
      </c>
      <c r="Y433" s="45" t="str">
        <f>IFERROR(VLOOKUP($Z$5,Ledger!C433:K433,9,0),"-")</f>
        <v>-</v>
      </c>
      <c r="Z433" s="45" t="str">
        <f t="shared" si="89"/>
        <v>-</v>
      </c>
      <c r="AB433" s="25" t="str">
        <f>IFERROR(VLOOKUP($AI$5,Ledger!C433:K433,2,0),"-")</f>
        <v>-</v>
      </c>
      <c r="AC433" s="49" t="str">
        <f>IFERROR(VLOOKUP($AI$5,Ledger!C433:K433,3,0),"-")</f>
        <v>-</v>
      </c>
      <c r="AD433" s="49" t="str">
        <f>IFERROR(VLOOKUP($AI$5,Ledger!C433:K433,4,0),"-")</f>
        <v>-</v>
      </c>
      <c r="AE433" s="49" t="str">
        <f>IFERROR(VLOOKUP($AI$5,Ledger!C433:K433,5,0),"-")</f>
        <v>-</v>
      </c>
      <c r="AF433" s="49" t="str">
        <f>IFERROR(VLOOKUP($AI$5,Ledger!C433:K433,6,0),"-")</f>
        <v>-</v>
      </c>
      <c r="AG433" s="45">
        <f t="shared" si="90"/>
        <v>0</v>
      </c>
      <c r="AH433" s="45" t="str">
        <f>IFERROR(VLOOKUP($AI$5,Ledger!C433:K433,9,0),"-")</f>
        <v>-</v>
      </c>
      <c r="AI433" s="45" t="str">
        <f t="shared" si="91"/>
        <v>-</v>
      </c>
      <c r="AK433" s="25" t="str">
        <f>IFERROR(VLOOKUP($AR$5,Ledger!C433:K433,2,0),"-")</f>
        <v>-</v>
      </c>
      <c r="AL433" s="49" t="str">
        <f>IFERROR(VLOOKUP($AR$5,Ledger!C433:K433,3,0),"-")</f>
        <v>-</v>
      </c>
      <c r="AM433" s="49" t="str">
        <f>IFERROR(VLOOKUP($AR$5,Ledger!C433:K433,4,0),"-")</f>
        <v>-</v>
      </c>
      <c r="AN433" s="49" t="str">
        <f>IFERROR(VLOOKUP($AR$5,Ledger!C433:K433,5,0),"-")</f>
        <v>-</v>
      </c>
      <c r="AO433" s="49" t="str">
        <f>IFERROR(VLOOKUP($AR$5,Ledger!C433:K433,6,0),"-")</f>
        <v>-</v>
      </c>
      <c r="AP433" s="45">
        <f t="shared" si="92"/>
        <v>0</v>
      </c>
      <c r="AQ433" s="45" t="str">
        <f>IFERROR(VLOOKUP($AR$5,Ledger!C433:K433,9,0),"-")</f>
        <v>-</v>
      </c>
      <c r="AR433" s="45" t="str">
        <f t="shared" si="93"/>
        <v>-</v>
      </c>
      <c r="AT433" s="25" t="str">
        <f>IFERROR(VLOOKUP($BA$5,Ledger!C433:K433,2,0),"-")</f>
        <v>-</v>
      </c>
      <c r="AU433" s="49" t="str">
        <f>IFERROR(VLOOKUP($BA$5,Ledger!C433:K433,3,0),"-")</f>
        <v>-</v>
      </c>
      <c r="AV433" s="49" t="str">
        <f>IFERROR(VLOOKUP($BA$5,Ledger!C433:K433,4,0),"-")</f>
        <v>-</v>
      </c>
      <c r="AW433" s="49" t="str">
        <f>IFERROR(VLOOKUP($BA$5,Ledger!C433:K433,5,0),"-")</f>
        <v>-</v>
      </c>
      <c r="AX433" s="49" t="str">
        <f>IFERROR(VLOOKUP($BA$5,Ledger!C433:K433,6,0),"-")</f>
        <v>-</v>
      </c>
      <c r="AY433" s="45">
        <f t="shared" si="94"/>
        <v>0</v>
      </c>
      <c r="AZ433" s="45" t="str">
        <f>IFERROR(VLOOKUP($BA$5,Ledger!C433:K433,9,0),"-")</f>
        <v>-</v>
      </c>
      <c r="BA433" s="45" t="str">
        <f t="shared" si="95"/>
        <v>-</v>
      </c>
      <c r="BC433" s="25" t="str">
        <f>IFERROR(VLOOKUP($BJ$5,Ledger!C433:K433,2,0),"-")</f>
        <v>-</v>
      </c>
      <c r="BD433" s="49" t="str">
        <f>IFERROR(VLOOKUP($BJ$5,Ledger!C433:K433,3,0),"-")</f>
        <v>-</v>
      </c>
      <c r="BE433" s="49" t="str">
        <f>IFERROR(VLOOKUP($BJ$5,Ledger!C433:K433,4,0),"-")</f>
        <v>-</v>
      </c>
      <c r="BF433" s="49" t="str">
        <f>IFERROR(VLOOKUP($BJ$5,Ledger!C433:K433,5,0),"-")</f>
        <v>-</v>
      </c>
      <c r="BG433" s="49" t="str">
        <f>IFERROR(VLOOKUP($BJ$5,Ledger!C433:K433,6,0),"-")</f>
        <v>-</v>
      </c>
      <c r="BH433" s="45">
        <f t="shared" si="96"/>
        <v>0</v>
      </c>
      <c r="BI433" s="45" t="str">
        <f>IFERROR(VLOOKUP($BJ$5,Ledger!C433:K433,9,0),"-")</f>
        <v>-</v>
      </c>
      <c r="BJ433" s="45" t="str">
        <f t="shared" si="97"/>
        <v>-</v>
      </c>
    </row>
    <row r="434" spans="1:62" ht="24" x14ac:dyDescent="0.2">
      <c r="A434" s="25" t="str">
        <f>IFERROR(VLOOKUP($H$5,Ledger!C434:K434,2,0),"-")</f>
        <v>-</v>
      </c>
      <c r="B434" s="49" t="str">
        <f>IFERROR(VLOOKUP($H$5,Ledger!C434:K434,3,0),"-")</f>
        <v>-</v>
      </c>
      <c r="C434" s="49" t="str">
        <f>IFERROR(VLOOKUP($H$5,Ledger!C434:K434,4,0),"-")</f>
        <v>-</v>
      </c>
      <c r="D434" s="49" t="str">
        <f>IFERROR(VLOOKUP($H$5,Ledger!C434:K434,5,0),"-")</f>
        <v>-</v>
      </c>
      <c r="E434" s="49" t="str">
        <f>IFERROR(VLOOKUP($H$5,Ledger!C434:K434,6,0),"-")</f>
        <v>-</v>
      </c>
      <c r="F434" s="45">
        <f t="shared" si="84"/>
        <v>0</v>
      </c>
      <c r="G434" s="45" t="str">
        <f>IFERROR(VLOOKUP($H$5,Ledger!C434:K434,9,0),"-")</f>
        <v>-</v>
      </c>
      <c r="H434" s="45" t="str">
        <f t="shared" si="85"/>
        <v>-</v>
      </c>
      <c r="J434" s="25" t="str">
        <f>IFERROR(VLOOKUP($Q$5,Ledger!C434:K434,2,0),"-")</f>
        <v>-</v>
      </c>
      <c r="K434" s="49" t="str">
        <f>IFERROR(VLOOKUP($Q$5,Ledger!C434:K434,3,0),"-")</f>
        <v>-</v>
      </c>
      <c r="L434" s="49" t="str">
        <f>IFERROR(VLOOKUP($Q$5,Ledger!C434:K434,4,0),"-")</f>
        <v>-</v>
      </c>
      <c r="M434" s="49" t="str">
        <f>IFERROR(VLOOKUP($Q$5,Ledger!C434:K434,5,0),"-")</f>
        <v>-</v>
      </c>
      <c r="N434" s="49" t="str">
        <f>IFERROR(VLOOKUP($Q$5,Ledger!C434:K434,6,0),"-")</f>
        <v>-</v>
      </c>
      <c r="O434" s="45">
        <f t="shared" si="86"/>
        <v>0</v>
      </c>
      <c r="P434" s="45" t="str">
        <f>IFERROR(VLOOKUP($Q$5,Ledger!C434:K434,9,0),"-")</f>
        <v>-</v>
      </c>
      <c r="Q434" s="45" t="str">
        <f t="shared" si="87"/>
        <v>-</v>
      </c>
      <c r="S434" s="25" t="str">
        <f>IFERROR(VLOOKUP($Z$5,Ledger!C434:K434,2,0),"-")</f>
        <v>-</v>
      </c>
      <c r="T434" s="49" t="str">
        <f>IFERROR(VLOOKUP($Z$5,Ledger!C434:K434,3,0),"-")</f>
        <v>-</v>
      </c>
      <c r="U434" s="49" t="str">
        <f>IFERROR(VLOOKUP($Z$5,Ledger!C434:K434,4,0),"-")</f>
        <v>-</v>
      </c>
      <c r="V434" s="49" t="str">
        <f>IFERROR(VLOOKUP($Z$5,Ledger!C434:K434,5,0),"-")</f>
        <v>-</v>
      </c>
      <c r="W434" s="49" t="str">
        <f>IFERROR(VLOOKUP($Z$5,Ledger!C434:K434,6,0),"-")</f>
        <v>-</v>
      </c>
      <c r="X434" s="45">
        <f t="shared" si="88"/>
        <v>0</v>
      </c>
      <c r="Y434" s="45" t="str">
        <f>IFERROR(VLOOKUP($Z$5,Ledger!C434:K434,9,0),"-")</f>
        <v>-</v>
      </c>
      <c r="Z434" s="45" t="str">
        <f t="shared" si="89"/>
        <v>-</v>
      </c>
      <c r="AB434" s="25" t="str">
        <f>IFERROR(VLOOKUP($AI$5,Ledger!C434:K434,2,0),"-")</f>
        <v>-</v>
      </c>
      <c r="AC434" s="49" t="str">
        <f>IFERROR(VLOOKUP($AI$5,Ledger!C434:K434,3,0),"-")</f>
        <v>-</v>
      </c>
      <c r="AD434" s="49" t="str">
        <f>IFERROR(VLOOKUP($AI$5,Ledger!C434:K434,4,0),"-")</f>
        <v>-</v>
      </c>
      <c r="AE434" s="49" t="str">
        <f>IFERROR(VLOOKUP($AI$5,Ledger!C434:K434,5,0),"-")</f>
        <v>-</v>
      </c>
      <c r="AF434" s="49" t="str">
        <f>IFERROR(VLOOKUP($AI$5,Ledger!C434:K434,6,0),"-")</f>
        <v>-</v>
      </c>
      <c r="AG434" s="45">
        <f t="shared" si="90"/>
        <v>0</v>
      </c>
      <c r="AH434" s="45" t="str">
        <f>IFERROR(VLOOKUP($AI$5,Ledger!C434:K434,9,0),"-")</f>
        <v>-</v>
      </c>
      <c r="AI434" s="45" t="str">
        <f t="shared" si="91"/>
        <v>-</v>
      </c>
      <c r="AK434" s="25" t="str">
        <f>IFERROR(VLOOKUP($AR$5,Ledger!C434:K434,2,0),"-")</f>
        <v>-</v>
      </c>
      <c r="AL434" s="49" t="str">
        <f>IFERROR(VLOOKUP($AR$5,Ledger!C434:K434,3,0),"-")</f>
        <v>-</v>
      </c>
      <c r="AM434" s="49" t="str">
        <f>IFERROR(VLOOKUP($AR$5,Ledger!C434:K434,4,0),"-")</f>
        <v>-</v>
      </c>
      <c r="AN434" s="49" t="str">
        <f>IFERROR(VLOOKUP($AR$5,Ledger!C434:K434,5,0),"-")</f>
        <v>-</v>
      </c>
      <c r="AO434" s="49" t="str">
        <f>IFERROR(VLOOKUP($AR$5,Ledger!C434:K434,6,0),"-")</f>
        <v>-</v>
      </c>
      <c r="AP434" s="45">
        <f t="shared" si="92"/>
        <v>0</v>
      </c>
      <c r="AQ434" s="45" t="str">
        <f>IFERROR(VLOOKUP($AR$5,Ledger!C434:K434,9,0),"-")</f>
        <v>-</v>
      </c>
      <c r="AR434" s="45" t="str">
        <f t="shared" si="93"/>
        <v>-</v>
      </c>
      <c r="AT434" s="25" t="str">
        <f>IFERROR(VLOOKUP($BA$5,Ledger!C434:K434,2,0),"-")</f>
        <v>-</v>
      </c>
      <c r="AU434" s="49" t="str">
        <f>IFERROR(VLOOKUP($BA$5,Ledger!C434:K434,3,0),"-")</f>
        <v>-</v>
      </c>
      <c r="AV434" s="49" t="str">
        <f>IFERROR(VLOOKUP($BA$5,Ledger!C434:K434,4,0),"-")</f>
        <v>-</v>
      </c>
      <c r="AW434" s="49" t="str">
        <f>IFERROR(VLOOKUP($BA$5,Ledger!C434:K434,5,0),"-")</f>
        <v>-</v>
      </c>
      <c r="AX434" s="49" t="str">
        <f>IFERROR(VLOOKUP($BA$5,Ledger!C434:K434,6,0),"-")</f>
        <v>-</v>
      </c>
      <c r="AY434" s="45">
        <f t="shared" si="94"/>
        <v>0</v>
      </c>
      <c r="AZ434" s="45" t="str">
        <f>IFERROR(VLOOKUP($BA$5,Ledger!C434:K434,9,0),"-")</f>
        <v>-</v>
      </c>
      <c r="BA434" s="45" t="str">
        <f t="shared" si="95"/>
        <v>-</v>
      </c>
      <c r="BC434" s="25" t="str">
        <f>IFERROR(VLOOKUP($BJ$5,Ledger!C434:K434,2,0),"-")</f>
        <v>-</v>
      </c>
      <c r="BD434" s="49" t="str">
        <f>IFERROR(VLOOKUP($BJ$5,Ledger!C434:K434,3,0),"-")</f>
        <v>-</v>
      </c>
      <c r="BE434" s="49" t="str">
        <f>IFERROR(VLOOKUP($BJ$5,Ledger!C434:K434,4,0),"-")</f>
        <v>-</v>
      </c>
      <c r="BF434" s="49" t="str">
        <f>IFERROR(VLOOKUP($BJ$5,Ledger!C434:K434,5,0),"-")</f>
        <v>-</v>
      </c>
      <c r="BG434" s="49" t="str">
        <f>IFERROR(VLOOKUP($BJ$5,Ledger!C434:K434,6,0),"-")</f>
        <v>-</v>
      </c>
      <c r="BH434" s="45">
        <f t="shared" si="96"/>
        <v>0</v>
      </c>
      <c r="BI434" s="45" t="str">
        <f>IFERROR(VLOOKUP($BJ$5,Ledger!C434:K434,9,0),"-")</f>
        <v>-</v>
      </c>
      <c r="BJ434" s="45" t="str">
        <f t="shared" si="97"/>
        <v>-</v>
      </c>
    </row>
    <row r="435" spans="1:62" ht="24" x14ac:dyDescent="0.2">
      <c r="A435" s="25" t="str">
        <f>IFERROR(VLOOKUP($H$5,Ledger!C435:K435,2,0),"-")</f>
        <v>-</v>
      </c>
      <c r="B435" s="49" t="str">
        <f>IFERROR(VLOOKUP($H$5,Ledger!C435:K435,3,0),"-")</f>
        <v>-</v>
      </c>
      <c r="C435" s="49" t="str">
        <f>IFERROR(VLOOKUP($H$5,Ledger!C435:K435,4,0),"-")</f>
        <v>-</v>
      </c>
      <c r="D435" s="49" t="str">
        <f>IFERROR(VLOOKUP($H$5,Ledger!C435:K435,5,0),"-")</f>
        <v>-</v>
      </c>
      <c r="E435" s="49" t="str">
        <f>IFERROR(VLOOKUP($H$5,Ledger!C435:K435,6,0),"-")</f>
        <v>-</v>
      </c>
      <c r="F435" s="45">
        <f t="shared" si="84"/>
        <v>0</v>
      </c>
      <c r="G435" s="45" t="str">
        <f>IFERROR(VLOOKUP($H$5,Ledger!C435:K435,9,0),"-")</f>
        <v>-</v>
      </c>
      <c r="H435" s="45" t="str">
        <f t="shared" si="85"/>
        <v>-</v>
      </c>
      <c r="J435" s="25" t="str">
        <f>IFERROR(VLOOKUP($Q$5,Ledger!C435:K435,2,0),"-")</f>
        <v>-</v>
      </c>
      <c r="K435" s="49" t="str">
        <f>IFERROR(VLOOKUP($Q$5,Ledger!C435:K435,3,0),"-")</f>
        <v>-</v>
      </c>
      <c r="L435" s="49" t="str">
        <f>IFERROR(VLOOKUP($Q$5,Ledger!C435:K435,4,0),"-")</f>
        <v>-</v>
      </c>
      <c r="M435" s="49" t="str">
        <f>IFERROR(VLOOKUP($Q$5,Ledger!C435:K435,5,0),"-")</f>
        <v>-</v>
      </c>
      <c r="N435" s="49" t="str">
        <f>IFERROR(VLOOKUP($Q$5,Ledger!C435:K435,6,0),"-")</f>
        <v>-</v>
      </c>
      <c r="O435" s="45">
        <f t="shared" si="86"/>
        <v>0</v>
      </c>
      <c r="P435" s="45" t="str">
        <f>IFERROR(VLOOKUP($Q$5,Ledger!C435:K435,9,0),"-")</f>
        <v>-</v>
      </c>
      <c r="Q435" s="45" t="str">
        <f t="shared" si="87"/>
        <v>-</v>
      </c>
      <c r="S435" s="25" t="str">
        <f>IFERROR(VLOOKUP($Z$5,Ledger!C435:K435,2,0),"-")</f>
        <v>-</v>
      </c>
      <c r="T435" s="49" t="str">
        <f>IFERROR(VLOOKUP($Z$5,Ledger!C435:K435,3,0),"-")</f>
        <v>-</v>
      </c>
      <c r="U435" s="49" t="str">
        <f>IFERROR(VLOOKUP($Z$5,Ledger!C435:K435,4,0),"-")</f>
        <v>-</v>
      </c>
      <c r="V435" s="49" t="str">
        <f>IFERROR(VLOOKUP($Z$5,Ledger!C435:K435,5,0),"-")</f>
        <v>-</v>
      </c>
      <c r="W435" s="49" t="str">
        <f>IFERROR(VLOOKUP($Z$5,Ledger!C435:K435,6,0),"-")</f>
        <v>-</v>
      </c>
      <c r="X435" s="45">
        <f t="shared" si="88"/>
        <v>0</v>
      </c>
      <c r="Y435" s="45" t="str">
        <f>IFERROR(VLOOKUP($Z$5,Ledger!C435:K435,9,0),"-")</f>
        <v>-</v>
      </c>
      <c r="Z435" s="45" t="str">
        <f t="shared" si="89"/>
        <v>-</v>
      </c>
      <c r="AB435" s="25" t="str">
        <f>IFERROR(VLOOKUP($AI$5,Ledger!C435:K435,2,0),"-")</f>
        <v>-</v>
      </c>
      <c r="AC435" s="49" t="str">
        <f>IFERROR(VLOOKUP($AI$5,Ledger!C435:K435,3,0),"-")</f>
        <v>-</v>
      </c>
      <c r="AD435" s="49" t="str">
        <f>IFERROR(VLOOKUP($AI$5,Ledger!C435:K435,4,0),"-")</f>
        <v>-</v>
      </c>
      <c r="AE435" s="49" t="str">
        <f>IFERROR(VLOOKUP($AI$5,Ledger!C435:K435,5,0),"-")</f>
        <v>-</v>
      </c>
      <c r="AF435" s="49" t="str">
        <f>IFERROR(VLOOKUP($AI$5,Ledger!C435:K435,6,0),"-")</f>
        <v>-</v>
      </c>
      <c r="AG435" s="45">
        <f t="shared" si="90"/>
        <v>0</v>
      </c>
      <c r="AH435" s="45" t="str">
        <f>IFERROR(VLOOKUP($AI$5,Ledger!C435:K435,9,0),"-")</f>
        <v>-</v>
      </c>
      <c r="AI435" s="45" t="str">
        <f t="shared" si="91"/>
        <v>-</v>
      </c>
      <c r="AK435" s="25" t="str">
        <f>IFERROR(VLOOKUP($AR$5,Ledger!C435:K435,2,0),"-")</f>
        <v>-</v>
      </c>
      <c r="AL435" s="49" t="str">
        <f>IFERROR(VLOOKUP($AR$5,Ledger!C435:K435,3,0),"-")</f>
        <v>-</v>
      </c>
      <c r="AM435" s="49" t="str">
        <f>IFERROR(VLOOKUP($AR$5,Ledger!C435:K435,4,0),"-")</f>
        <v>-</v>
      </c>
      <c r="AN435" s="49" t="str">
        <f>IFERROR(VLOOKUP($AR$5,Ledger!C435:K435,5,0),"-")</f>
        <v>-</v>
      </c>
      <c r="AO435" s="49" t="str">
        <f>IFERROR(VLOOKUP($AR$5,Ledger!C435:K435,6,0),"-")</f>
        <v>-</v>
      </c>
      <c r="AP435" s="45">
        <f t="shared" si="92"/>
        <v>0</v>
      </c>
      <c r="AQ435" s="45" t="str">
        <f>IFERROR(VLOOKUP($AR$5,Ledger!C435:K435,9,0),"-")</f>
        <v>-</v>
      </c>
      <c r="AR435" s="45" t="str">
        <f t="shared" si="93"/>
        <v>-</v>
      </c>
      <c r="AT435" s="25" t="str">
        <f>IFERROR(VLOOKUP($BA$5,Ledger!C435:K435,2,0),"-")</f>
        <v>-</v>
      </c>
      <c r="AU435" s="49" t="str">
        <f>IFERROR(VLOOKUP($BA$5,Ledger!C435:K435,3,0),"-")</f>
        <v>-</v>
      </c>
      <c r="AV435" s="49" t="str">
        <f>IFERROR(VLOOKUP($BA$5,Ledger!C435:K435,4,0),"-")</f>
        <v>-</v>
      </c>
      <c r="AW435" s="49" t="str">
        <f>IFERROR(VLOOKUP($BA$5,Ledger!C435:K435,5,0),"-")</f>
        <v>-</v>
      </c>
      <c r="AX435" s="49" t="str">
        <f>IFERROR(VLOOKUP($BA$5,Ledger!C435:K435,6,0),"-")</f>
        <v>-</v>
      </c>
      <c r="AY435" s="45">
        <f t="shared" si="94"/>
        <v>0</v>
      </c>
      <c r="AZ435" s="45" t="str">
        <f>IFERROR(VLOOKUP($BA$5,Ledger!C435:K435,9,0),"-")</f>
        <v>-</v>
      </c>
      <c r="BA435" s="45" t="str">
        <f t="shared" si="95"/>
        <v>-</v>
      </c>
      <c r="BC435" s="25" t="str">
        <f>IFERROR(VLOOKUP($BJ$5,Ledger!C435:K435,2,0),"-")</f>
        <v>-</v>
      </c>
      <c r="BD435" s="49" t="str">
        <f>IFERROR(VLOOKUP($BJ$5,Ledger!C435:K435,3,0),"-")</f>
        <v>-</v>
      </c>
      <c r="BE435" s="49" t="str">
        <f>IFERROR(VLOOKUP($BJ$5,Ledger!C435:K435,4,0),"-")</f>
        <v>-</v>
      </c>
      <c r="BF435" s="49" t="str">
        <f>IFERROR(VLOOKUP($BJ$5,Ledger!C435:K435,5,0),"-")</f>
        <v>-</v>
      </c>
      <c r="BG435" s="49" t="str">
        <f>IFERROR(VLOOKUP($BJ$5,Ledger!C435:K435,6,0),"-")</f>
        <v>-</v>
      </c>
      <c r="BH435" s="45">
        <f t="shared" si="96"/>
        <v>0</v>
      </c>
      <c r="BI435" s="45" t="str">
        <f>IFERROR(VLOOKUP($BJ$5,Ledger!C435:K435,9,0),"-")</f>
        <v>-</v>
      </c>
      <c r="BJ435" s="45" t="str">
        <f t="shared" si="97"/>
        <v>-</v>
      </c>
    </row>
    <row r="436" spans="1:62" ht="24" x14ac:dyDescent="0.2">
      <c r="A436" s="25" t="str">
        <f>IFERROR(VLOOKUP($H$5,Ledger!C436:K436,2,0),"-")</f>
        <v>-</v>
      </c>
      <c r="B436" s="49" t="str">
        <f>IFERROR(VLOOKUP($H$5,Ledger!C436:K436,3,0),"-")</f>
        <v>-</v>
      </c>
      <c r="C436" s="49" t="str">
        <f>IFERROR(VLOOKUP($H$5,Ledger!C436:K436,4,0),"-")</f>
        <v>-</v>
      </c>
      <c r="D436" s="49" t="str">
        <f>IFERROR(VLOOKUP($H$5,Ledger!C436:K436,5,0),"-")</f>
        <v>-</v>
      </c>
      <c r="E436" s="49" t="str">
        <f>IFERROR(VLOOKUP($H$5,Ledger!C436:K436,6,0),"-")</f>
        <v>-</v>
      </c>
      <c r="F436" s="45">
        <f t="shared" si="84"/>
        <v>0</v>
      </c>
      <c r="G436" s="45" t="str">
        <f>IFERROR(VLOOKUP($H$5,Ledger!C436:K436,9,0),"-")</f>
        <v>-</v>
      </c>
      <c r="H436" s="45" t="str">
        <f t="shared" si="85"/>
        <v>-</v>
      </c>
      <c r="J436" s="25" t="str">
        <f>IFERROR(VLOOKUP($Q$5,Ledger!C436:K436,2,0),"-")</f>
        <v>-</v>
      </c>
      <c r="K436" s="49" t="str">
        <f>IFERROR(VLOOKUP($Q$5,Ledger!C436:K436,3,0),"-")</f>
        <v>-</v>
      </c>
      <c r="L436" s="49" t="str">
        <f>IFERROR(VLOOKUP($Q$5,Ledger!C436:K436,4,0),"-")</f>
        <v>-</v>
      </c>
      <c r="M436" s="49" t="str">
        <f>IFERROR(VLOOKUP($Q$5,Ledger!C436:K436,5,0),"-")</f>
        <v>-</v>
      </c>
      <c r="N436" s="49" t="str">
        <f>IFERROR(VLOOKUP($Q$5,Ledger!C436:K436,6,0),"-")</f>
        <v>-</v>
      </c>
      <c r="O436" s="45">
        <f t="shared" si="86"/>
        <v>0</v>
      </c>
      <c r="P436" s="45" t="str">
        <f>IFERROR(VLOOKUP($Q$5,Ledger!C436:K436,9,0),"-")</f>
        <v>-</v>
      </c>
      <c r="Q436" s="45" t="str">
        <f t="shared" si="87"/>
        <v>-</v>
      </c>
      <c r="S436" s="25" t="str">
        <f>IFERROR(VLOOKUP($Z$5,Ledger!C436:K436,2,0),"-")</f>
        <v>-</v>
      </c>
      <c r="T436" s="49" t="str">
        <f>IFERROR(VLOOKUP($Z$5,Ledger!C436:K436,3,0),"-")</f>
        <v>-</v>
      </c>
      <c r="U436" s="49" t="str">
        <f>IFERROR(VLOOKUP($Z$5,Ledger!C436:K436,4,0),"-")</f>
        <v>-</v>
      </c>
      <c r="V436" s="49" t="str">
        <f>IFERROR(VLOOKUP($Z$5,Ledger!C436:K436,5,0),"-")</f>
        <v>-</v>
      </c>
      <c r="W436" s="49" t="str">
        <f>IFERROR(VLOOKUP($Z$5,Ledger!C436:K436,6,0),"-")</f>
        <v>-</v>
      </c>
      <c r="X436" s="45">
        <f t="shared" si="88"/>
        <v>0</v>
      </c>
      <c r="Y436" s="45" t="str">
        <f>IFERROR(VLOOKUP($Z$5,Ledger!C436:K436,9,0),"-")</f>
        <v>-</v>
      </c>
      <c r="Z436" s="45" t="str">
        <f t="shared" si="89"/>
        <v>-</v>
      </c>
      <c r="AB436" s="25" t="str">
        <f>IFERROR(VLOOKUP($AI$5,Ledger!C436:K436,2,0),"-")</f>
        <v>-</v>
      </c>
      <c r="AC436" s="49" t="str">
        <f>IFERROR(VLOOKUP($AI$5,Ledger!C436:K436,3,0),"-")</f>
        <v>-</v>
      </c>
      <c r="AD436" s="49" t="str">
        <f>IFERROR(VLOOKUP($AI$5,Ledger!C436:K436,4,0),"-")</f>
        <v>-</v>
      </c>
      <c r="AE436" s="49" t="str">
        <f>IFERROR(VLOOKUP($AI$5,Ledger!C436:K436,5,0),"-")</f>
        <v>-</v>
      </c>
      <c r="AF436" s="49" t="str">
        <f>IFERROR(VLOOKUP($AI$5,Ledger!C436:K436,6,0),"-")</f>
        <v>-</v>
      </c>
      <c r="AG436" s="45">
        <f t="shared" si="90"/>
        <v>0</v>
      </c>
      <c r="AH436" s="45" t="str">
        <f>IFERROR(VLOOKUP($AI$5,Ledger!C436:K436,9,0),"-")</f>
        <v>-</v>
      </c>
      <c r="AI436" s="45" t="str">
        <f t="shared" si="91"/>
        <v>-</v>
      </c>
      <c r="AK436" s="25" t="str">
        <f>IFERROR(VLOOKUP($AR$5,Ledger!C436:K436,2,0),"-")</f>
        <v>-</v>
      </c>
      <c r="AL436" s="49" t="str">
        <f>IFERROR(VLOOKUP($AR$5,Ledger!C436:K436,3,0),"-")</f>
        <v>-</v>
      </c>
      <c r="AM436" s="49" t="str">
        <f>IFERROR(VLOOKUP($AR$5,Ledger!C436:K436,4,0),"-")</f>
        <v>-</v>
      </c>
      <c r="AN436" s="49" t="str">
        <f>IFERROR(VLOOKUP($AR$5,Ledger!C436:K436,5,0),"-")</f>
        <v>-</v>
      </c>
      <c r="AO436" s="49" t="str">
        <f>IFERROR(VLOOKUP($AR$5,Ledger!C436:K436,6,0),"-")</f>
        <v>-</v>
      </c>
      <c r="AP436" s="45">
        <f t="shared" si="92"/>
        <v>0</v>
      </c>
      <c r="AQ436" s="45" t="str">
        <f>IFERROR(VLOOKUP($AR$5,Ledger!C436:K436,9,0),"-")</f>
        <v>-</v>
      </c>
      <c r="AR436" s="45" t="str">
        <f t="shared" si="93"/>
        <v>-</v>
      </c>
      <c r="AT436" s="25" t="str">
        <f>IFERROR(VLOOKUP($BA$5,Ledger!C436:K436,2,0),"-")</f>
        <v>-</v>
      </c>
      <c r="AU436" s="49" t="str">
        <f>IFERROR(VLOOKUP($BA$5,Ledger!C436:K436,3,0),"-")</f>
        <v>-</v>
      </c>
      <c r="AV436" s="49" t="str">
        <f>IFERROR(VLOOKUP($BA$5,Ledger!C436:K436,4,0),"-")</f>
        <v>-</v>
      </c>
      <c r="AW436" s="49" t="str">
        <f>IFERROR(VLOOKUP($BA$5,Ledger!C436:K436,5,0),"-")</f>
        <v>-</v>
      </c>
      <c r="AX436" s="49" t="str">
        <f>IFERROR(VLOOKUP($BA$5,Ledger!C436:K436,6,0),"-")</f>
        <v>-</v>
      </c>
      <c r="AY436" s="45">
        <f t="shared" si="94"/>
        <v>0</v>
      </c>
      <c r="AZ436" s="45" t="str">
        <f>IFERROR(VLOOKUP($BA$5,Ledger!C436:K436,9,0),"-")</f>
        <v>-</v>
      </c>
      <c r="BA436" s="45" t="str">
        <f t="shared" si="95"/>
        <v>-</v>
      </c>
      <c r="BC436" s="25" t="str">
        <f>IFERROR(VLOOKUP($BJ$5,Ledger!C436:K436,2,0),"-")</f>
        <v>-</v>
      </c>
      <c r="BD436" s="49" t="str">
        <f>IFERROR(VLOOKUP($BJ$5,Ledger!C436:K436,3,0),"-")</f>
        <v>-</v>
      </c>
      <c r="BE436" s="49" t="str">
        <f>IFERROR(VLOOKUP($BJ$5,Ledger!C436:K436,4,0),"-")</f>
        <v>-</v>
      </c>
      <c r="BF436" s="49" t="str">
        <f>IFERROR(VLOOKUP($BJ$5,Ledger!C436:K436,5,0),"-")</f>
        <v>-</v>
      </c>
      <c r="BG436" s="49" t="str">
        <f>IFERROR(VLOOKUP($BJ$5,Ledger!C436:K436,6,0),"-")</f>
        <v>-</v>
      </c>
      <c r="BH436" s="45">
        <f t="shared" si="96"/>
        <v>0</v>
      </c>
      <c r="BI436" s="45" t="str">
        <f>IFERROR(VLOOKUP($BJ$5,Ledger!C436:K436,9,0),"-")</f>
        <v>-</v>
      </c>
      <c r="BJ436" s="45" t="str">
        <f t="shared" si="97"/>
        <v>-</v>
      </c>
    </row>
    <row r="437" spans="1:62" ht="24" x14ac:dyDescent="0.2">
      <c r="A437" s="25" t="str">
        <f>IFERROR(VLOOKUP($H$5,Ledger!C437:K437,2,0),"-")</f>
        <v>-</v>
      </c>
      <c r="B437" s="49" t="str">
        <f>IFERROR(VLOOKUP($H$5,Ledger!C437:K437,3,0),"-")</f>
        <v>-</v>
      </c>
      <c r="C437" s="49" t="str">
        <f>IFERROR(VLOOKUP($H$5,Ledger!C437:K437,4,0),"-")</f>
        <v>-</v>
      </c>
      <c r="D437" s="49" t="str">
        <f>IFERROR(VLOOKUP($H$5,Ledger!C437:K437,5,0),"-")</f>
        <v>-</v>
      </c>
      <c r="E437" s="49" t="str">
        <f>IFERROR(VLOOKUP($H$5,Ledger!C437:K437,6,0),"-")</f>
        <v>-</v>
      </c>
      <c r="F437" s="45">
        <f t="shared" si="84"/>
        <v>0</v>
      </c>
      <c r="G437" s="45" t="str">
        <f>IFERROR(VLOOKUP($H$5,Ledger!C437:K437,9,0),"-")</f>
        <v>-</v>
      </c>
      <c r="H437" s="45" t="str">
        <f t="shared" si="85"/>
        <v>-</v>
      </c>
      <c r="J437" s="25" t="str">
        <f>IFERROR(VLOOKUP($Q$5,Ledger!C437:K437,2,0),"-")</f>
        <v>-</v>
      </c>
      <c r="K437" s="49" t="str">
        <f>IFERROR(VLOOKUP($Q$5,Ledger!C437:K437,3,0),"-")</f>
        <v>-</v>
      </c>
      <c r="L437" s="49" t="str">
        <f>IFERROR(VLOOKUP($Q$5,Ledger!C437:K437,4,0),"-")</f>
        <v>-</v>
      </c>
      <c r="M437" s="49" t="str">
        <f>IFERROR(VLOOKUP($Q$5,Ledger!C437:K437,5,0),"-")</f>
        <v>-</v>
      </c>
      <c r="N437" s="49" t="str">
        <f>IFERROR(VLOOKUP($Q$5,Ledger!C437:K437,6,0),"-")</f>
        <v>-</v>
      </c>
      <c r="O437" s="45">
        <f t="shared" si="86"/>
        <v>0</v>
      </c>
      <c r="P437" s="45" t="str">
        <f>IFERROR(VLOOKUP($Q$5,Ledger!C437:K437,9,0),"-")</f>
        <v>-</v>
      </c>
      <c r="Q437" s="45" t="str">
        <f t="shared" si="87"/>
        <v>-</v>
      </c>
      <c r="S437" s="25" t="str">
        <f>IFERROR(VLOOKUP($Z$5,Ledger!C437:K437,2,0),"-")</f>
        <v>-</v>
      </c>
      <c r="T437" s="49" t="str">
        <f>IFERROR(VLOOKUP($Z$5,Ledger!C437:K437,3,0),"-")</f>
        <v>-</v>
      </c>
      <c r="U437" s="49" t="str">
        <f>IFERROR(VLOOKUP($Z$5,Ledger!C437:K437,4,0),"-")</f>
        <v>-</v>
      </c>
      <c r="V437" s="49" t="str">
        <f>IFERROR(VLOOKUP($Z$5,Ledger!C437:K437,5,0),"-")</f>
        <v>-</v>
      </c>
      <c r="W437" s="49" t="str">
        <f>IFERROR(VLOOKUP($Z$5,Ledger!C437:K437,6,0),"-")</f>
        <v>-</v>
      </c>
      <c r="X437" s="45">
        <f t="shared" si="88"/>
        <v>0</v>
      </c>
      <c r="Y437" s="45" t="str">
        <f>IFERROR(VLOOKUP($Z$5,Ledger!C437:K437,9,0),"-")</f>
        <v>-</v>
      </c>
      <c r="Z437" s="45" t="str">
        <f t="shared" si="89"/>
        <v>-</v>
      </c>
      <c r="AB437" s="25" t="str">
        <f>IFERROR(VLOOKUP($AI$5,Ledger!C437:K437,2,0),"-")</f>
        <v>-</v>
      </c>
      <c r="AC437" s="49" t="str">
        <f>IFERROR(VLOOKUP($AI$5,Ledger!C437:K437,3,0),"-")</f>
        <v>-</v>
      </c>
      <c r="AD437" s="49" t="str">
        <f>IFERROR(VLOOKUP($AI$5,Ledger!C437:K437,4,0),"-")</f>
        <v>-</v>
      </c>
      <c r="AE437" s="49" t="str">
        <f>IFERROR(VLOOKUP($AI$5,Ledger!C437:K437,5,0),"-")</f>
        <v>-</v>
      </c>
      <c r="AF437" s="49" t="str">
        <f>IFERROR(VLOOKUP($AI$5,Ledger!C437:K437,6,0),"-")</f>
        <v>-</v>
      </c>
      <c r="AG437" s="45">
        <f t="shared" si="90"/>
        <v>0</v>
      </c>
      <c r="AH437" s="45" t="str">
        <f>IFERROR(VLOOKUP($AI$5,Ledger!C437:K437,9,0),"-")</f>
        <v>-</v>
      </c>
      <c r="AI437" s="45" t="str">
        <f t="shared" si="91"/>
        <v>-</v>
      </c>
      <c r="AK437" s="25" t="str">
        <f>IFERROR(VLOOKUP($AR$5,Ledger!C437:K437,2,0),"-")</f>
        <v>-</v>
      </c>
      <c r="AL437" s="49" t="str">
        <f>IFERROR(VLOOKUP($AR$5,Ledger!C437:K437,3,0),"-")</f>
        <v>-</v>
      </c>
      <c r="AM437" s="49" t="str">
        <f>IFERROR(VLOOKUP($AR$5,Ledger!C437:K437,4,0),"-")</f>
        <v>-</v>
      </c>
      <c r="AN437" s="49" t="str">
        <f>IFERROR(VLOOKUP($AR$5,Ledger!C437:K437,5,0),"-")</f>
        <v>-</v>
      </c>
      <c r="AO437" s="49" t="str">
        <f>IFERROR(VLOOKUP($AR$5,Ledger!C437:K437,6,0),"-")</f>
        <v>-</v>
      </c>
      <c r="AP437" s="45">
        <f t="shared" si="92"/>
        <v>0</v>
      </c>
      <c r="AQ437" s="45" t="str">
        <f>IFERROR(VLOOKUP($AR$5,Ledger!C437:K437,9,0),"-")</f>
        <v>-</v>
      </c>
      <c r="AR437" s="45" t="str">
        <f t="shared" si="93"/>
        <v>-</v>
      </c>
      <c r="AT437" s="25" t="str">
        <f>IFERROR(VLOOKUP($BA$5,Ledger!C437:K437,2,0),"-")</f>
        <v>-</v>
      </c>
      <c r="AU437" s="49" t="str">
        <f>IFERROR(VLOOKUP($BA$5,Ledger!C437:K437,3,0),"-")</f>
        <v>-</v>
      </c>
      <c r="AV437" s="49" t="str">
        <f>IFERROR(VLOOKUP($BA$5,Ledger!C437:K437,4,0),"-")</f>
        <v>-</v>
      </c>
      <c r="AW437" s="49" t="str">
        <f>IFERROR(VLOOKUP($BA$5,Ledger!C437:K437,5,0),"-")</f>
        <v>-</v>
      </c>
      <c r="AX437" s="49" t="str">
        <f>IFERROR(VLOOKUP($BA$5,Ledger!C437:K437,6,0),"-")</f>
        <v>-</v>
      </c>
      <c r="AY437" s="45">
        <f t="shared" si="94"/>
        <v>0</v>
      </c>
      <c r="AZ437" s="45" t="str">
        <f>IFERROR(VLOOKUP($BA$5,Ledger!C437:K437,9,0),"-")</f>
        <v>-</v>
      </c>
      <c r="BA437" s="45" t="str">
        <f t="shared" si="95"/>
        <v>-</v>
      </c>
      <c r="BC437" s="25" t="str">
        <f>IFERROR(VLOOKUP($BJ$5,Ledger!C437:K437,2,0),"-")</f>
        <v>-</v>
      </c>
      <c r="BD437" s="49" t="str">
        <f>IFERROR(VLOOKUP($BJ$5,Ledger!C437:K437,3,0),"-")</f>
        <v>-</v>
      </c>
      <c r="BE437" s="49" t="str">
        <f>IFERROR(VLOOKUP($BJ$5,Ledger!C437:K437,4,0),"-")</f>
        <v>-</v>
      </c>
      <c r="BF437" s="49" t="str">
        <f>IFERROR(VLOOKUP($BJ$5,Ledger!C437:K437,5,0),"-")</f>
        <v>-</v>
      </c>
      <c r="BG437" s="49" t="str">
        <f>IFERROR(VLOOKUP($BJ$5,Ledger!C437:K437,6,0),"-")</f>
        <v>-</v>
      </c>
      <c r="BH437" s="45">
        <f t="shared" si="96"/>
        <v>0</v>
      </c>
      <c r="BI437" s="45" t="str">
        <f>IFERROR(VLOOKUP($BJ$5,Ledger!C437:K437,9,0),"-")</f>
        <v>-</v>
      </c>
      <c r="BJ437" s="45" t="str">
        <f t="shared" si="97"/>
        <v>-</v>
      </c>
    </row>
    <row r="438" spans="1:62" ht="24" x14ac:dyDescent="0.2">
      <c r="A438" s="25" t="str">
        <f>IFERROR(VLOOKUP($H$5,Ledger!C438:K438,2,0),"-")</f>
        <v>-</v>
      </c>
      <c r="B438" s="49" t="str">
        <f>IFERROR(VLOOKUP($H$5,Ledger!C438:K438,3,0),"-")</f>
        <v>-</v>
      </c>
      <c r="C438" s="49" t="str">
        <f>IFERROR(VLOOKUP($H$5,Ledger!C438:K438,4,0),"-")</f>
        <v>-</v>
      </c>
      <c r="D438" s="49" t="str">
        <f>IFERROR(VLOOKUP($H$5,Ledger!C438:K438,5,0),"-")</f>
        <v>-</v>
      </c>
      <c r="E438" s="49" t="str">
        <f>IFERROR(VLOOKUP($H$5,Ledger!C438:K438,6,0),"-")</f>
        <v>-</v>
      </c>
      <c r="F438" s="45">
        <f t="shared" si="84"/>
        <v>0</v>
      </c>
      <c r="G438" s="45" t="str">
        <f>IFERROR(VLOOKUP($H$5,Ledger!C438:K438,9,0),"-")</f>
        <v>-</v>
      </c>
      <c r="H438" s="45" t="str">
        <f t="shared" si="85"/>
        <v>-</v>
      </c>
      <c r="J438" s="25" t="str">
        <f>IFERROR(VLOOKUP($Q$5,Ledger!C438:K438,2,0),"-")</f>
        <v>-</v>
      </c>
      <c r="K438" s="49" t="str">
        <f>IFERROR(VLOOKUP($Q$5,Ledger!C438:K438,3,0),"-")</f>
        <v>-</v>
      </c>
      <c r="L438" s="49" t="str">
        <f>IFERROR(VLOOKUP($Q$5,Ledger!C438:K438,4,0),"-")</f>
        <v>-</v>
      </c>
      <c r="M438" s="49" t="str">
        <f>IFERROR(VLOOKUP($Q$5,Ledger!C438:K438,5,0),"-")</f>
        <v>-</v>
      </c>
      <c r="N438" s="49" t="str">
        <f>IFERROR(VLOOKUP($Q$5,Ledger!C438:K438,6,0),"-")</f>
        <v>-</v>
      </c>
      <c r="O438" s="45">
        <f t="shared" si="86"/>
        <v>0</v>
      </c>
      <c r="P438" s="45" t="str">
        <f>IFERROR(VLOOKUP($Q$5,Ledger!C438:K438,9,0),"-")</f>
        <v>-</v>
      </c>
      <c r="Q438" s="45" t="str">
        <f t="shared" si="87"/>
        <v>-</v>
      </c>
      <c r="S438" s="25" t="str">
        <f>IFERROR(VLOOKUP($Z$5,Ledger!C438:K438,2,0),"-")</f>
        <v>-</v>
      </c>
      <c r="T438" s="49" t="str">
        <f>IFERROR(VLOOKUP($Z$5,Ledger!C438:K438,3,0),"-")</f>
        <v>-</v>
      </c>
      <c r="U438" s="49" t="str">
        <f>IFERROR(VLOOKUP($Z$5,Ledger!C438:K438,4,0),"-")</f>
        <v>-</v>
      </c>
      <c r="V438" s="49" t="str">
        <f>IFERROR(VLOOKUP($Z$5,Ledger!C438:K438,5,0),"-")</f>
        <v>-</v>
      </c>
      <c r="W438" s="49" t="str">
        <f>IFERROR(VLOOKUP($Z$5,Ledger!C438:K438,6,0),"-")</f>
        <v>-</v>
      </c>
      <c r="X438" s="45">
        <f t="shared" si="88"/>
        <v>0</v>
      </c>
      <c r="Y438" s="45" t="str">
        <f>IFERROR(VLOOKUP($Z$5,Ledger!C438:K438,9,0),"-")</f>
        <v>-</v>
      </c>
      <c r="Z438" s="45" t="str">
        <f t="shared" si="89"/>
        <v>-</v>
      </c>
      <c r="AB438" s="25" t="str">
        <f>IFERROR(VLOOKUP($AI$5,Ledger!C438:K438,2,0),"-")</f>
        <v>-</v>
      </c>
      <c r="AC438" s="49" t="str">
        <f>IFERROR(VLOOKUP($AI$5,Ledger!C438:K438,3,0),"-")</f>
        <v>-</v>
      </c>
      <c r="AD438" s="49" t="str">
        <f>IFERROR(VLOOKUP($AI$5,Ledger!C438:K438,4,0),"-")</f>
        <v>-</v>
      </c>
      <c r="AE438" s="49" t="str">
        <f>IFERROR(VLOOKUP($AI$5,Ledger!C438:K438,5,0),"-")</f>
        <v>-</v>
      </c>
      <c r="AF438" s="49" t="str">
        <f>IFERROR(VLOOKUP($AI$5,Ledger!C438:K438,6,0),"-")</f>
        <v>-</v>
      </c>
      <c r="AG438" s="45">
        <f t="shared" si="90"/>
        <v>0</v>
      </c>
      <c r="AH438" s="45" t="str">
        <f>IFERROR(VLOOKUP($AI$5,Ledger!C438:K438,9,0),"-")</f>
        <v>-</v>
      </c>
      <c r="AI438" s="45" t="str">
        <f t="shared" si="91"/>
        <v>-</v>
      </c>
      <c r="AK438" s="25" t="str">
        <f>IFERROR(VLOOKUP($AR$5,Ledger!C438:K438,2,0),"-")</f>
        <v>-</v>
      </c>
      <c r="AL438" s="49" t="str">
        <f>IFERROR(VLOOKUP($AR$5,Ledger!C438:K438,3,0),"-")</f>
        <v>-</v>
      </c>
      <c r="AM438" s="49" t="str">
        <f>IFERROR(VLOOKUP($AR$5,Ledger!C438:K438,4,0),"-")</f>
        <v>-</v>
      </c>
      <c r="AN438" s="49" t="str">
        <f>IFERROR(VLOOKUP($AR$5,Ledger!C438:K438,5,0),"-")</f>
        <v>-</v>
      </c>
      <c r="AO438" s="49" t="str">
        <f>IFERROR(VLOOKUP($AR$5,Ledger!C438:K438,6,0),"-")</f>
        <v>-</v>
      </c>
      <c r="AP438" s="45">
        <f t="shared" si="92"/>
        <v>0</v>
      </c>
      <c r="AQ438" s="45" t="str">
        <f>IFERROR(VLOOKUP($AR$5,Ledger!C438:K438,9,0),"-")</f>
        <v>-</v>
      </c>
      <c r="AR438" s="45" t="str">
        <f t="shared" si="93"/>
        <v>-</v>
      </c>
      <c r="AT438" s="25" t="str">
        <f>IFERROR(VLOOKUP($BA$5,Ledger!C438:K438,2,0),"-")</f>
        <v>-</v>
      </c>
      <c r="AU438" s="49" t="str">
        <f>IFERROR(VLOOKUP($BA$5,Ledger!C438:K438,3,0),"-")</f>
        <v>-</v>
      </c>
      <c r="AV438" s="49" t="str">
        <f>IFERROR(VLOOKUP($BA$5,Ledger!C438:K438,4,0),"-")</f>
        <v>-</v>
      </c>
      <c r="AW438" s="49" t="str">
        <f>IFERROR(VLOOKUP($BA$5,Ledger!C438:K438,5,0),"-")</f>
        <v>-</v>
      </c>
      <c r="AX438" s="49" t="str">
        <f>IFERROR(VLOOKUP($BA$5,Ledger!C438:K438,6,0),"-")</f>
        <v>-</v>
      </c>
      <c r="AY438" s="45">
        <f t="shared" si="94"/>
        <v>0</v>
      </c>
      <c r="AZ438" s="45" t="str">
        <f>IFERROR(VLOOKUP($BA$5,Ledger!C438:K438,9,0),"-")</f>
        <v>-</v>
      </c>
      <c r="BA438" s="45" t="str">
        <f t="shared" si="95"/>
        <v>-</v>
      </c>
      <c r="BC438" s="25" t="str">
        <f>IFERROR(VLOOKUP($BJ$5,Ledger!C438:K438,2,0),"-")</f>
        <v>-</v>
      </c>
      <c r="BD438" s="49" t="str">
        <f>IFERROR(VLOOKUP($BJ$5,Ledger!C438:K438,3,0),"-")</f>
        <v>-</v>
      </c>
      <c r="BE438" s="49" t="str">
        <f>IFERROR(VLOOKUP($BJ$5,Ledger!C438:K438,4,0),"-")</f>
        <v>-</v>
      </c>
      <c r="BF438" s="49" t="str">
        <f>IFERROR(VLOOKUP($BJ$5,Ledger!C438:K438,5,0),"-")</f>
        <v>-</v>
      </c>
      <c r="BG438" s="49" t="str">
        <f>IFERROR(VLOOKUP($BJ$5,Ledger!C438:K438,6,0),"-")</f>
        <v>-</v>
      </c>
      <c r="BH438" s="45">
        <f t="shared" si="96"/>
        <v>0</v>
      </c>
      <c r="BI438" s="45" t="str">
        <f>IFERROR(VLOOKUP($BJ$5,Ledger!C438:K438,9,0),"-")</f>
        <v>-</v>
      </c>
      <c r="BJ438" s="45" t="str">
        <f t="shared" si="97"/>
        <v>-</v>
      </c>
    </row>
    <row r="439" spans="1:62" ht="24" x14ac:dyDescent="0.2">
      <c r="A439" s="25" t="str">
        <f>IFERROR(VLOOKUP($H$5,Ledger!C439:K439,2,0),"-")</f>
        <v>-</v>
      </c>
      <c r="B439" s="49" t="str">
        <f>IFERROR(VLOOKUP($H$5,Ledger!C439:K439,3,0),"-")</f>
        <v>-</v>
      </c>
      <c r="C439" s="49" t="str">
        <f>IFERROR(VLOOKUP($H$5,Ledger!C439:K439,4,0),"-")</f>
        <v>-</v>
      </c>
      <c r="D439" s="49" t="str">
        <f>IFERROR(VLOOKUP($H$5,Ledger!C439:K439,5,0),"-")</f>
        <v>-</v>
      </c>
      <c r="E439" s="49" t="str">
        <f>IFERROR(VLOOKUP($H$5,Ledger!C439:K439,6,0),"-")</f>
        <v>-</v>
      </c>
      <c r="F439" s="45">
        <f t="shared" si="84"/>
        <v>0</v>
      </c>
      <c r="G439" s="45" t="str">
        <f>IFERROR(VLOOKUP($H$5,Ledger!C439:K439,9,0),"-")</f>
        <v>-</v>
      </c>
      <c r="H439" s="45" t="str">
        <f t="shared" si="85"/>
        <v>-</v>
      </c>
      <c r="J439" s="25" t="str">
        <f>IFERROR(VLOOKUP($Q$5,Ledger!C439:K439,2,0),"-")</f>
        <v>-</v>
      </c>
      <c r="K439" s="49" t="str">
        <f>IFERROR(VLOOKUP($Q$5,Ledger!C439:K439,3,0),"-")</f>
        <v>-</v>
      </c>
      <c r="L439" s="49" t="str">
        <f>IFERROR(VLOOKUP($Q$5,Ledger!C439:K439,4,0),"-")</f>
        <v>-</v>
      </c>
      <c r="M439" s="49" t="str">
        <f>IFERROR(VLOOKUP($Q$5,Ledger!C439:K439,5,0),"-")</f>
        <v>-</v>
      </c>
      <c r="N439" s="49" t="str">
        <f>IFERROR(VLOOKUP($Q$5,Ledger!C439:K439,6,0),"-")</f>
        <v>-</v>
      </c>
      <c r="O439" s="45">
        <f t="shared" si="86"/>
        <v>0</v>
      </c>
      <c r="P439" s="45" t="str">
        <f>IFERROR(VLOOKUP($Q$5,Ledger!C439:K439,9,0),"-")</f>
        <v>-</v>
      </c>
      <c r="Q439" s="45" t="str">
        <f t="shared" si="87"/>
        <v>-</v>
      </c>
      <c r="S439" s="25" t="str">
        <f>IFERROR(VLOOKUP($Z$5,Ledger!C439:K439,2,0),"-")</f>
        <v>-</v>
      </c>
      <c r="T439" s="49" t="str">
        <f>IFERROR(VLOOKUP($Z$5,Ledger!C439:K439,3,0),"-")</f>
        <v>-</v>
      </c>
      <c r="U439" s="49" t="str">
        <f>IFERROR(VLOOKUP($Z$5,Ledger!C439:K439,4,0),"-")</f>
        <v>-</v>
      </c>
      <c r="V439" s="49" t="str">
        <f>IFERROR(VLOOKUP($Z$5,Ledger!C439:K439,5,0),"-")</f>
        <v>-</v>
      </c>
      <c r="W439" s="49" t="str">
        <f>IFERROR(VLOOKUP($Z$5,Ledger!C439:K439,6,0),"-")</f>
        <v>-</v>
      </c>
      <c r="X439" s="45">
        <f t="shared" si="88"/>
        <v>0</v>
      </c>
      <c r="Y439" s="45" t="str">
        <f>IFERROR(VLOOKUP($Z$5,Ledger!C439:K439,9,0),"-")</f>
        <v>-</v>
      </c>
      <c r="Z439" s="45" t="str">
        <f t="shared" si="89"/>
        <v>-</v>
      </c>
      <c r="AB439" s="25" t="str">
        <f>IFERROR(VLOOKUP($AI$5,Ledger!C439:K439,2,0),"-")</f>
        <v>-</v>
      </c>
      <c r="AC439" s="49" t="str">
        <f>IFERROR(VLOOKUP($AI$5,Ledger!C439:K439,3,0),"-")</f>
        <v>-</v>
      </c>
      <c r="AD439" s="49" t="str">
        <f>IFERROR(VLOOKUP($AI$5,Ledger!C439:K439,4,0),"-")</f>
        <v>-</v>
      </c>
      <c r="AE439" s="49" t="str">
        <f>IFERROR(VLOOKUP($AI$5,Ledger!C439:K439,5,0),"-")</f>
        <v>-</v>
      </c>
      <c r="AF439" s="49" t="str">
        <f>IFERROR(VLOOKUP($AI$5,Ledger!C439:K439,6,0),"-")</f>
        <v>-</v>
      </c>
      <c r="AG439" s="45">
        <f t="shared" si="90"/>
        <v>0</v>
      </c>
      <c r="AH439" s="45" t="str">
        <f>IFERROR(VLOOKUP($AI$5,Ledger!C439:K439,9,0),"-")</f>
        <v>-</v>
      </c>
      <c r="AI439" s="45" t="str">
        <f t="shared" si="91"/>
        <v>-</v>
      </c>
      <c r="AK439" s="25" t="str">
        <f>IFERROR(VLOOKUP($AR$5,Ledger!C439:K439,2,0),"-")</f>
        <v>-</v>
      </c>
      <c r="AL439" s="49" t="str">
        <f>IFERROR(VLOOKUP($AR$5,Ledger!C439:K439,3,0),"-")</f>
        <v>-</v>
      </c>
      <c r="AM439" s="49" t="str">
        <f>IFERROR(VLOOKUP($AR$5,Ledger!C439:K439,4,0),"-")</f>
        <v>-</v>
      </c>
      <c r="AN439" s="49" t="str">
        <f>IFERROR(VLOOKUP($AR$5,Ledger!C439:K439,5,0),"-")</f>
        <v>-</v>
      </c>
      <c r="AO439" s="49" t="str">
        <f>IFERROR(VLOOKUP($AR$5,Ledger!C439:K439,6,0),"-")</f>
        <v>-</v>
      </c>
      <c r="AP439" s="45">
        <f t="shared" si="92"/>
        <v>0</v>
      </c>
      <c r="AQ439" s="45" t="str">
        <f>IFERROR(VLOOKUP($AR$5,Ledger!C439:K439,9,0),"-")</f>
        <v>-</v>
      </c>
      <c r="AR439" s="45" t="str">
        <f t="shared" si="93"/>
        <v>-</v>
      </c>
      <c r="AT439" s="25" t="str">
        <f>IFERROR(VLOOKUP($BA$5,Ledger!C439:K439,2,0),"-")</f>
        <v>-</v>
      </c>
      <c r="AU439" s="49" t="str">
        <f>IFERROR(VLOOKUP($BA$5,Ledger!C439:K439,3,0),"-")</f>
        <v>-</v>
      </c>
      <c r="AV439" s="49" t="str">
        <f>IFERROR(VLOOKUP($BA$5,Ledger!C439:K439,4,0),"-")</f>
        <v>-</v>
      </c>
      <c r="AW439" s="49" t="str">
        <f>IFERROR(VLOOKUP($BA$5,Ledger!C439:K439,5,0),"-")</f>
        <v>-</v>
      </c>
      <c r="AX439" s="49" t="str">
        <f>IFERROR(VLOOKUP($BA$5,Ledger!C439:K439,6,0),"-")</f>
        <v>-</v>
      </c>
      <c r="AY439" s="45">
        <f t="shared" si="94"/>
        <v>0</v>
      </c>
      <c r="AZ439" s="45" t="str">
        <f>IFERROR(VLOOKUP($BA$5,Ledger!C439:K439,9,0),"-")</f>
        <v>-</v>
      </c>
      <c r="BA439" s="45" t="str">
        <f t="shared" si="95"/>
        <v>-</v>
      </c>
      <c r="BC439" s="25" t="str">
        <f>IFERROR(VLOOKUP($BJ$5,Ledger!C439:K439,2,0),"-")</f>
        <v>-</v>
      </c>
      <c r="BD439" s="49" t="str">
        <f>IFERROR(VLOOKUP($BJ$5,Ledger!C439:K439,3,0),"-")</f>
        <v>-</v>
      </c>
      <c r="BE439" s="49" t="str">
        <f>IFERROR(VLOOKUP($BJ$5,Ledger!C439:K439,4,0),"-")</f>
        <v>-</v>
      </c>
      <c r="BF439" s="49" t="str">
        <f>IFERROR(VLOOKUP($BJ$5,Ledger!C439:K439,5,0),"-")</f>
        <v>-</v>
      </c>
      <c r="BG439" s="49" t="str">
        <f>IFERROR(VLOOKUP($BJ$5,Ledger!C439:K439,6,0),"-")</f>
        <v>-</v>
      </c>
      <c r="BH439" s="45">
        <f t="shared" si="96"/>
        <v>0</v>
      </c>
      <c r="BI439" s="45" t="str">
        <f>IFERROR(VLOOKUP($BJ$5,Ledger!C439:K439,9,0),"-")</f>
        <v>-</v>
      </c>
      <c r="BJ439" s="45" t="str">
        <f t="shared" si="97"/>
        <v>-</v>
      </c>
    </row>
    <row r="440" spans="1:62" ht="24" x14ac:dyDescent="0.2">
      <c r="A440" s="25" t="str">
        <f>IFERROR(VLOOKUP($H$5,Ledger!C440:K440,2,0),"-")</f>
        <v>-</v>
      </c>
      <c r="B440" s="49" t="str">
        <f>IFERROR(VLOOKUP($H$5,Ledger!C440:K440,3,0),"-")</f>
        <v>-</v>
      </c>
      <c r="C440" s="49" t="str">
        <f>IFERROR(VLOOKUP($H$5,Ledger!C440:K440,4,0),"-")</f>
        <v>-</v>
      </c>
      <c r="D440" s="49" t="str">
        <f>IFERROR(VLOOKUP($H$5,Ledger!C440:K440,5,0),"-")</f>
        <v>-</v>
      </c>
      <c r="E440" s="49" t="str">
        <f>IFERROR(VLOOKUP($H$5,Ledger!C440:K440,6,0),"-")</f>
        <v>-</v>
      </c>
      <c r="F440" s="45">
        <f t="shared" si="84"/>
        <v>0</v>
      </c>
      <c r="G440" s="45" t="str">
        <f>IFERROR(VLOOKUP($H$5,Ledger!C440:K440,9,0),"-")</f>
        <v>-</v>
      </c>
      <c r="H440" s="45" t="str">
        <f t="shared" si="85"/>
        <v>-</v>
      </c>
      <c r="J440" s="25" t="str">
        <f>IFERROR(VLOOKUP($Q$5,Ledger!C440:K440,2,0),"-")</f>
        <v>-</v>
      </c>
      <c r="K440" s="49" t="str">
        <f>IFERROR(VLOOKUP($Q$5,Ledger!C440:K440,3,0),"-")</f>
        <v>-</v>
      </c>
      <c r="L440" s="49" t="str">
        <f>IFERROR(VLOOKUP($Q$5,Ledger!C440:K440,4,0),"-")</f>
        <v>-</v>
      </c>
      <c r="M440" s="49" t="str">
        <f>IFERROR(VLOOKUP($Q$5,Ledger!C440:K440,5,0),"-")</f>
        <v>-</v>
      </c>
      <c r="N440" s="49" t="str">
        <f>IFERROR(VLOOKUP($Q$5,Ledger!C440:K440,6,0),"-")</f>
        <v>-</v>
      </c>
      <c r="O440" s="45">
        <f t="shared" si="86"/>
        <v>0</v>
      </c>
      <c r="P440" s="45" t="str">
        <f>IFERROR(VLOOKUP($Q$5,Ledger!C440:K440,9,0),"-")</f>
        <v>-</v>
      </c>
      <c r="Q440" s="45" t="str">
        <f t="shared" si="87"/>
        <v>-</v>
      </c>
      <c r="S440" s="25" t="str">
        <f>IFERROR(VLOOKUP($Z$5,Ledger!C440:K440,2,0),"-")</f>
        <v>-</v>
      </c>
      <c r="T440" s="49" t="str">
        <f>IFERROR(VLOOKUP($Z$5,Ledger!C440:K440,3,0),"-")</f>
        <v>-</v>
      </c>
      <c r="U440" s="49" t="str">
        <f>IFERROR(VLOOKUP($Z$5,Ledger!C440:K440,4,0),"-")</f>
        <v>-</v>
      </c>
      <c r="V440" s="49" t="str">
        <f>IFERROR(VLOOKUP($Z$5,Ledger!C440:K440,5,0),"-")</f>
        <v>-</v>
      </c>
      <c r="W440" s="49" t="str">
        <f>IFERROR(VLOOKUP($Z$5,Ledger!C440:K440,6,0),"-")</f>
        <v>-</v>
      </c>
      <c r="X440" s="45">
        <f t="shared" si="88"/>
        <v>0</v>
      </c>
      <c r="Y440" s="45" t="str">
        <f>IFERROR(VLOOKUP($Z$5,Ledger!C440:K440,9,0),"-")</f>
        <v>-</v>
      </c>
      <c r="Z440" s="45" t="str">
        <f t="shared" si="89"/>
        <v>-</v>
      </c>
      <c r="AB440" s="25" t="str">
        <f>IFERROR(VLOOKUP($AI$5,Ledger!C440:K440,2,0),"-")</f>
        <v>-</v>
      </c>
      <c r="AC440" s="49" t="str">
        <f>IFERROR(VLOOKUP($AI$5,Ledger!C440:K440,3,0),"-")</f>
        <v>-</v>
      </c>
      <c r="AD440" s="49" t="str">
        <f>IFERROR(VLOOKUP($AI$5,Ledger!C440:K440,4,0),"-")</f>
        <v>-</v>
      </c>
      <c r="AE440" s="49" t="str">
        <f>IFERROR(VLOOKUP($AI$5,Ledger!C440:K440,5,0),"-")</f>
        <v>-</v>
      </c>
      <c r="AF440" s="49" t="str">
        <f>IFERROR(VLOOKUP($AI$5,Ledger!C440:K440,6,0),"-")</f>
        <v>-</v>
      </c>
      <c r="AG440" s="45">
        <f t="shared" si="90"/>
        <v>0</v>
      </c>
      <c r="AH440" s="45" t="str">
        <f>IFERROR(VLOOKUP($AI$5,Ledger!C440:K440,9,0),"-")</f>
        <v>-</v>
      </c>
      <c r="AI440" s="45" t="str">
        <f t="shared" si="91"/>
        <v>-</v>
      </c>
      <c r="AK440" s="25" t="str">
        <f>IFERROR(VLOOKUP($AR$5,Ledger!C440:K440,2,0),"-")</f>
        <v>-</v>
      </c>
      <c r="AL440" s="49" t="str">
        <f>IFERROR(VLOOKUP($AR$5,Ledger!C440:K440,3,0),"-")</f>
        <v>-</v>
      </c>
      <c r="AM440" s="49" t="str">
        <f>IFERROR(VLOOKUP($AR$5,Ledger!C440:K440,4,0),"-")</f>
        <v>-</v>
      </c>
      <c r="AN440" s="49" t="str">
        <f>IFERROR(VLOOKUP($AR$5,Ledger!C440:K440,5,0),"-")</f>
        <v>-</v>
      </c>
      <c r="AO440" s="49" t="str">
        <f>IFERROR(VLOOKUP($AR$5,Ledger!C440:K440,6,0),"-")</f>
        <v>-</v>
      </c>
      <c r="AP440" s="45">
        <f t="shared" si="92"/>
        <v>0</v>
      </c>
      <c r="AQ440" s="45" t="str">
        <f>IFERROR(VLOOKUP($AR$5,Ledger!C440:K440,9,0),"-")</f>
        <v>-</v>
      </c>
      <c r="AR440" s="45" t="str">
        <f t="shared" si="93"/>
        <v>-</v>
      </c>
      <c r="AT440" s="25" t="str">
        <f>IFERROR(VLOOKUP($BA$5,Ledger!C440:K440,2,0),"-")</f>
        <v>-</v>
      </c>
      <c r="AU440" s="49" t="str">
        <f>IFERROR(VLOOKUP($BA$5,Ledger!C440:K440,3,0),"-")</f>
        <v>-</v>
      </c>
      <c r="AV440" s="49" t="str">
        <f>IFERROR(VLOOKUP($BA$5,Ledger!C440:K440,4,0),"-")</f>
        <v>-</v>
      </c>
      <c r="AW440" s="49" t="str">
        <f>IFERROR(VLOOKUP($BA$5,Ledger!C440:K440,5,0),"-")</f>
        <v>-</v>
      </c>
      <c r="AX440" s="49" t="str">
        <f>IFERROR(VLOOKUP($BA$5,Ledger!C440:K440,6,0),"-")</f>
        <v>-</v>
      </c>
      <c r="AY440" s="45">
        <f t="shared" si="94"/>
        <v>0</v>
      </c>
      <c r="AZ440" s="45" t="str">
        <f>IFERROR(VLOOKUP($BA$5,Ledger!C440:K440,9,0),"-")</f>
        <v>-</v>
      </c>
      <c r="BA440" s="45" t="str">
        <f t="shared" si="95"/>
        <v>-</v>
      </c>
      <c r="BC440" s="25" t="str">
        <f>IFERROR(VLOOKUP($BJ$5,Ledger!C440:K440,2,0),"-")</f>
        <v>-</v>
      </c>
      <c r="BD440" s="49" t="str">
        <f>IFERROR(VLOOKUP($BJ$5,Ledger!C440:K440,3,0),"-")</f>
        <v>-</v>
      </c>
      <c r="BE440" s="49" t="str">
        <f>IFERROR(VLOOKUP($BJ$5,Ledger!C440:K440,4,0),"-")</f>
        <v>-</v>
      </c>
      <c r="BF440" s="49" t="str">
        <f>IFERROR(VLOOKUP($BJ$5,Ledger!C440:K440,5,0),"-")</f>
        <v>-</v>
      </c>
      <c r="BG440" s="49" t="str">
        <f>IFERROR(VLOOKUP($BJ$5,Ledger!C440:K440,6,0),"-")</f>
        <v>-</v>
      </c>
      <c r="BH440" s="45">
        <f t="shared" si="96"/>
        <v>0</v>
      </c>
      <c r="BI440" s="45" t="str">
        <f>IFERROR(VLOOKUP($BJ$5,Ledger!C440:K440,9,0),"-")</f>
        <v>-</v>
      </c>
      <c r="BJ440" s="45" t="str">
        <f t="shared" si="97"/>
        <v>-</v>
      </c>
    </row>
    <row r="441" spans="1:62" ht="24" x14ac:dyDescent="0.2">
      <c r="A441" s="25" t="str">
        <f>IFERROR(VLOOKUP($H$5,Ledger!C441:K441,2,0),"-")</f>
        <v>-</v>
      </c>
      <c r="B441" s="49" t="str">
        <f>IFERROR(VLOOKUP($H$5,Ledger!C441:K441,3,0),"-")</f>
        <v>-</v>
      </c>
      <c r="C441" s="49" t="str">
        <f>IFERROR(VLOOKUP($H$5,Ledger!C441:K441,4,0),"-")</f>
        <v>-</v>
      </c>
      <c r="D441" s="49" t="str">
        <f>IFERROR(VLOOKUP($H$5,Ledger!C441:K441,5,0),"-")</f>
        <v>-</v>
      </c>
      <c r="E441" s="49" t="str">
        <f>IFERROR(VLOOKUP($H$5,Ledger!C441:K441,6,0),"-")</f>
        <v>-</v>
      </c>
      <c r="F441" s="45">
        <f t="shared" si="84"/>
        <v>0</v>
      </c>
      <c r="G441" s="45" t="str">
        <f>IFERROR(VLOOKUP($H$5,Ledger!C441:K441,9,0),"-")</f>
        <v>-</v>
      </c>
      <c r="H441" s="45" t="str">
        <f t="shared" si="85"/>
        <v>-</v>
      </c>
      <c r="J441" s="25" t="str">
        <f>IFERROR(VLOOKUP($Q$5,Ledger!C441:K441,2,0),"-")</f>
        <v>-</v>
      </c>
      <c r="K441" s="49" t="str">
        <f>IFERROR(VLOOKUP($Q$5,Ledger!C441:K441,3,0),"-")</f>
        <v>-</v>
      </c>
      <c r="L441" s="49" t="str">
        <f>IFERROR(VLOOKUP($Q$5,Ledger!C441:K441,4,0),"-")</f>
        <v>-</v>
      </c>
      <c r="M441" s="49" t="str">
        <f>IFERROR(VLOOKUP($Q$5,Ledger!C441:K441,5,0),"-")</f>
        <v>-</v>
      </c>
      <c r="N441" s="49" t="str">
        <f>IFERROR(VLOOKUP($Q$5,Ledger!C441:K441,6,0),"-")</f>
        <v>-</v>
      </c>
      <c r="O441" s="45">
        <f t="shared" si="86"/>
        <v>0</v>
      </c>
      <c r="P441" s="45" t="str">
        <f>IFERROR(VLOOKUP($Q$5,Ledger!C441:K441,9,0),"-")</f>
        <v>-</v>
      </c>
      <c r="Q441" s="45" t="str">
        <f t="shared" si="87"/>
        <v>-</v>
      </c>
      <c r="S441" s="25" t="str">
        <f>IFERROR(VLOOKUP($Z$5,Ledger!C441:K441,2,0),"-")</f>
        <v>-</v>
      </c>
      <c r="T441" s="49" t="str">
        <f>IFERROR(VLOOKUP($Z$5,Ledger!C441:K441,3,0),"-")</f>
        <v>-</v>
      </c>
      <c r="U441" s="49" t="str">
        <f>IFERROR(VLOOKUP($Z$5,Ledger!C441:K441,4,0),"-")</f>
        <v>-</v>
      </c>
      <c r="V441" s="49" t="str">
        <f>IFERROR(VLOOKUP($Z$5,Ledger!C441:K441,5,0),"-")</f>
        <v>-</v>
      </c>
      <c r="W441" s="49" t="str">
        <f>IFERROR(VLOOKUP($Z$5,Ledger!C441:K441,6,0),"-")</f>
        <v>-</v>
      </c>
      <c r="X441" s="45">
        <f t="shared" si="88"/>
        <v>0</v>
      </c>
      <c r="Y441" s="45" t="str">
        <f>IFERROR(VLOOKUP($Z$5,Ledger!C441:K441,9,0),"-")</f>
        <v>-</v>
      </c>
      <c r="Z441" s="45" t="str">
        <f t="shared" si="89"/>
        <v>-</v>
      </c>
      <c r="AB441" s="25" t="str">
        <f>IFERROR(VLOOKUP($AI$5,Ledger!C441:K441,2,0),"-")</f>
        <v>-</v>
      </c>
      <c r="AC441" s="49" t="str">
        <f>IFERROR(VLOOKUP($AI$5,Ledger!C441:K441,3,0),"-")</f>
        <v>-</v>
      </c>
      <c r="AD441" s="49" t="str">
        <f>IFERROR(VLOOKUP($AI$5,Ledger!C441:K441,4,0),"-")</f>
        <v>-</v>
      </c>
      <c r="AE441" s="49" t="str">
        <f>IFERROR(VLOOKUP($AI$5,Ledger!C441:K441,5,0),"-")</f>
        <v>-</v>
      </c>
      <c r="AF441" s="49" t="str">
        <f>IFERROR(VLOOKUP($AI$5,Ledger!C441:K441,6,0),"-")</f>
        <v>-</v>
      </c>
      <c r="AG441" s="45">
        <f t="shared" si="90"/>
        <v>0</v>
      </c>
      <c r="AH441" s="45" t="str">
        <f>IFERROR(VLOOKUP($AI$5,Ledger!C441:K441,9,0),"-")</f>
        <v>-</v>
      </c>
      <c r="AI441" s="45" t="str">
        <f t="shared" si="91"/>
        <v>-</v>
      </c>
      <c r="AK441" s="25" t="str">
        <f>IFERROR(VLOOKUP($AR$5,Ledger!C441:K441,2,0),"-")</f>
        <v>-</v>
      </c>
      <c r="AL441" s="49" t="str">
        <f>IFERROR(VLOOKUP($AR$5,Ledger!C441:K441,3,0),"-")</f>
        <v>-</v>
      </c>
      <c r="AM441" s="49" t="str">
        <f>IFERROR(VLOOKUP($AR$5,Ledger!C441:K441,4,0),"-")</f>
        <v>-</v>
      </c>
      <c r="AN441" s="49" t="str">
        <f>IFERROR(VLOOKUP($AR$5,Ledger!C441:K441,5,0),"-")</f>
        <v>-</v>
      </c>
      <c r="AO441" s="49" t="str">
        <f>IFERROR(VLOOKUP($AR$5,Ledger!C441:K441,6,0),"-")</f>
        <v>-</v>
      </c>
      <c r="AP441" s="45">
        <f t="shared" si="92"/>
        <v>0</v>
      </c>
      <c r="AQ441" s="45" t="str">
        <f>IFERROR(VLOOKUP($AR$5,Ledger!C441:K441,9,0),"-")</f>
        <v>-</v>
      </c>
      <c r="AR441" s="45" t="str">
        <f t="shared" si="93"/>
        <v>-</v>
      </c>
      <c r="AT441" s="25" t="str">
        <f>IFERROR(VLOOKUP($BA$5,Ledger!C441:K441,2,0),"-")</f>
        <v>-</v>
      </c>
      <c r="AU441" s="49" t="str">
        <f>IFERROR(VLOOKUP($BA$5,Ledger!C441:K441,3,0),"-")</f>
        <v>-</v>
      </c>
      <c r="AV441" s="49" t="str">
        <f>IFERROR(VLOOKUP($BA$5,Ledger!C441:K441,4,0),"-")</f>
        <v>-</v>
      </c>
      <c r="AW441" s="49" t="str">
        <f>IFERROR(VLOOKUP($BA$5,Ledger!C441:K441,5,0),"-")</f>
        <v>-</v>
      </c>
      <c r="AX441" s="49" t="str">
        <f>IFERROR(VLOOKUP($BA$5,Ledger!C441:K441,6,0),"-")</f>
        <v>-</v>
      </c>
      <c r="AY441" s="45">
        <f t="shared" si="94"/>
        <v>0</v>
      </c>
      <c r="AZ441" s="45" t="str">
        <f>IFERROR(VLOOKUP($BA$5,Ledger!C441:K441,9,0),"-")</f>
        <v>-</v>
      </c>
      <c r="BA441" s="45" t="str">
        <f t="shared" si="95"/>
        <v>-</v>
      </c>
      <c r="BC441" s="25" t="str">
        <f>IFERROR(VLOOKUP($BJ$5,Ledger!C441:K441,2,0),"-")</f>
        <v>-</v>
      </c>
      <c r="BD441" s="49" t="str">
        <f>IFERROR(VLOOKUP($BJ$5,Ledger!C441:K441,3,0),"-")</f>
        <v>-</v>
      </c>
      <c r="BE441" s="49" t="str">
        <f>IFERROR(VLOOKUP($BJ$5,Ledger!C441:K441,4,0),"-")</f>
        <v>-</v>
      </c>
      <c r="BF441" s="49" t="str">
        <f>IFERROR(VLOOKUP($BJ$5,Ledger!C441:K441,5,0),"-")</f>
        <v>-</v>
      </c>
      <c r="BG441" s="49" t="str">
        <f>IFERROR(VLOOKUP($BJ$5,Ledger!C441:K441,6,0),"-")</f>
        <v>-</v>
      </c>
      <c r="BH441" s="45">
        <f t="shared" si="96"/>
        <v>0</v>
      </c>
      <c r="BI441" s="45" t="str">
        <f>IFERROR(VLOOKUP($BJ$5,Ledger!C441:K441,9,0),"-")</f>
        <v>-</v>
      </c>
      <c r="BJ441" s="45" t="str">
        <f t="shared" si="97"/>
        <v>-</v>
      </c>
    </row>
    <row r="442" spans="1:62" ht="24" x14ac:dyDescent="0.2">
      <c r="A442" s="25" t="str">
        <f>IFERROR(VLOOKUP($H$5,Ledger!C442:K442,2,0),"-")</f>
        <v>-</v>
      </c>
      <c r="B442" s="49" t="str">
        <f>IFERROR(VLOOKUP($H$5,Ledger!C442:K442,3,0),"-")</f>
        <v>-</v>
      </c>
      <c r="C442" s="49" t="str">
        <f>IFERROR(VLOOKUP($H$5,Ledger!C442:K442,4,0),"-")</f>
        <v>-</v>
      </c>
      <c r="D442" s="49" t="str">
        <f>IFERROR(VLOOKUP($H$5,Ledger!C442:K442,5,0),"-")</f>
        <v>-</v>
      </c>
      <c r="E442" s="49" t="str">
        <f>IFERROR(VLOOKUP($H$5,Ledger!C442:K442,6,0),"-")</f>
        <v>-</v>
      </c>
      <c r="F442" s="45">
        <f t="shared" si="84"/>
        <v>0</v>
      </c>
      <c r="G442" s="45" t="str">
        <f>IFERROR(VLOOKUP($H$5,Ledger!C442:K442,9,0),"-")</f>
        <v>-</v>
      </c>
      <c r="H442" s="45" t="str">
        <f t="shared" si="85"/>
        <v>-</v>
      </c>
      <c r="J442" s="25" t="str">
        <f>IFERROR(VLOOKUP($Q$5,Ledger!C442:K442,2,0),"-")</f>
        <v>-</v>
      </c>
      <c r="K442" s="49" t="str">
        <f>IFERROR(VLOOKUP($Q$5,Ledger!C442:K442,3,0),"-")</f>
        <v>-</v>
      </c>
      <c r="L442" s="49" t="str">
        <f>IFERROR(VLOOKUP($Q$5,Ledger!C442:K442,4,0),"-")</f>
        <v>-</v>
      </c>
      <c r="M442" s="49" t="str">
        <f>IFERROR(VLOOKUP($Q$5,Ledger!C442:K442,5,0),"-")</f>
        <v>-</v>
      </c>
      <c r="N442" s="49" t="str">
        <f>IFERROR(VLOOKUP($Q$5,Ledger!C442:K442,6,0),"-")</f>
        <v>-</v>
      </c>
      <c r="O442" s="45">
        <f t="shared" si="86"/>
        <v>0</v>
      </c>
      <c r="P442" s="45" t="str">
        <f>IFERROR(VLOOKUP($Q$5,Ledger!C442:K442,9,0),"-")</f>
        <v>-</v>
      </c>
      <c r="Q442" s="45" t="str">
        <f t="shared" si="87"/>
        <v>-</v>
      </c>
      <c r="S442" s="25" t="str">
        <f>IFERROR(VLOOKUP($Z$5,Ledger!C442:K442,2,0),"-")</f>
        <v>-</v>
      </c>
      <c r="T442" s="49" t="str">
        <f>IFERROR(VLOOKUP($Z$5,Ledger!C442:K442,3,0),"-")</f>
        <v>-</v>
      </c>
      <c r="U442" s="49" t="str">
        <f>IFERROR(VLOOKUP($Z$5,Ledger!C442:K442,4,0),"-")</f>
        <v>-</v>
      </c>
      <c r="V442" s="49" t="str">
        <f>IFERROR(VLOOKUP($Z$5,Ledger!C442:K442,5,0),"-")</f>
        <v>-</v>
      </c>
      <c r="W442" s="49" t="str">
        <f>IFERROR(VLOOKUP($Z$5,Ledger!C442:K442,6,0),"-")</f>
        <v>-</v>
      </c>
      <c r="X442" s="45">
        <f t="shared" si="88"/>
        <v>0</v>
      </c>
      <c r="Y442" s="45" t="str">
        <f>IFERROR(VLOOKUP($Z$5,Ledger!C442:K442,9,0),"-")</f>
        <v>-</v>
      </c>
      <c r="Z442" s="45" t="str">
        <f t="shared" si="89"/>
        <v>-</v>
      </c>
      <c r="AB442" s="25" t="str">
        <f>IFERROR(VLOOKUP($AI$5,Ledger!C442:K442,2,0),"-")</f>
        <v>-</v>
      </c>
      <c r="AC442" s="49" t="str">
        <f>IFERROR(VLOOKUP($AI$5,Ledger!C442:K442,3,0),"-")</f>
        <v>-</v>
      </c>
      <c r="AD442" s="49" t="str">
        <f>IFERROR(VLOOKUP($AI$5,Ledger!C442:K442,4,0),"-")</f>
        <v>-</v>
      </c>
      <c r="AE442" s="49" t="str">
        <f>IFERROR(VLOOKUP($AI$5,Ledger!C442:K442,5,0),"-")</f>
        <v>-</v>
      </c>
      <c r="AF442" s="49" t="str">
        <f>IFERROR(VLOOKUP($AI$5,Ledger!C442:K442,6,0),"-")</f>
        <v>-</v>
      </c>
      <c r="AG442" s="45">
        <f t="shared" si="90"/>
        <v>0</v>
      </c>
      <c r="AH442" s="45" t="str">
        <f>IFERROR(VLOOKUP($AI$5,Ledger!C442:K442,9,0),"-")</f>
        <v>-</v>
      </c>
      <c r="AI442" s="45" t="str">
        <f t="shared" si="91"/>
        <v>-</v>
      </c>
      <c r="AK442" s="25" t="str">
        <f>IFERROR(VLOOKUP($AR$5,Ledger!C442:K442,2,0),"-")</f>
        <v>-</v>
      </c>
      <c r="AL442" s="49" t="str">
        <f>IFERROR(VLOOKUP($AR$5,Ledger!C442:K442,3,0),"-")</f>
        <v>-</v>
      </c>
      <c r="AM442" s="49" t="str">
        <f>IFERROR(VLOOKUP($AR$5,Ledger!C442:K442,4,0),"-")</f>
        <v>-</v>
      </c>
      <c r="AN442" s="49" t="str">
        <f>IFERROR(VLOOKUP($AR$5,Ledger!C442:K442,5,0),"-")</f>
        <v>-</v>
      </c>
      <c r="AO442" s="49" t="str">
        <f>IFERROR(VLOOKUP($AR$5,Ledger!C442:K442,6,0),"-")</f>
        <v>-</v>
      </c>
      <c r="AP442" s="45">
        <f t="shared" si="92"/>
        <v>0</v>
      </c>
      <c r="AQ442" s="45" t="str">
        <f>IFERROR(VLOOKUP($AR$5,Ledger!C442:K442,9,0),"-")</f>
        <v>-</v>
      </c>
      <c r="AR442" s="45" t="str">
        <f t="shared" si="93"/>
        <v>-</v>
      </c>
      <c r="AT442" s="25" t="str">
        <f>IFERROR(VLOOKUP($BA$5,Ledger!C442:K442,2,0),"-")</f>
        <v>-</v>
      </c>
      <c r="AU442" s="49" t="str">
        <f>IFERROR(VLOOKUP($BA$5,Ledger!C442:K442,3,0),"-")</f>
        <v>-</v>
      </c>
      <c r="AV442" s="49" t="str">
        <f>IFERROR(VLOOKUP($BA$5,Ledger!C442:K442,4,0),"-")</f>
        <v>-</v>
      </c>
      <c r="AW442" s="49" t="str">
        <f>IFERROR(VLOOKUP($BA$5,Ledger!C442:K442,5,0),"-")</f>
        <v>-</v>
      </c>
      <c r="AX442" s="49" t="str">
        <f>IFERROR(VLOOKUP($BA$5,Ledger!C442:K442,6,0),"-")</f>
        <v>-</v>
      </c>
      <c r="AY442" s="45">
        <f t="shared" si="94"/>
        <v>0</v>
      </c>
      <c r="AZ442" s="45" t="str">
        <f>IFERROR(VLOOKUP($BA$5,Ledger!C442:K442,9,0),"-")</f>
        <v>-</v>
      </c>
      <c r="BA442" s="45" t="str">
        <f t="shared" si="95"/>
        <v>-</v>
      </c>
      <c r="BC442" s="25" t="str">
        <f>IFERROR(VLOOKUP($BJ$5,Ledger!C442:K442,2,0),"-")</f>
        <v>-</v>
      </c>
      <c r="BD442" s="49" t="str">
        <f>IFERROR(VLOOKUP($BJ$5,Ledger!C442:K442,3,0),"-")</f>
        <v>-</v>
      </c>
      <c r="BE442" s="49" t="str">
        <f>IFERROR(VLOOKUP($BJ$5,Ledger!C442:K442,4,0),"-")</f>
        <v>-</v>
      </c>
      <c r="BF442" s="49" t="str">
        <f>IFERROR(VLOOKUP($BJ$5,Ledger!C442:K442,5,0),"-")</f>
        <v>-</v>
      </c>
      <c r="BG442" s="49" t="str">
        <f>IFERROR(VLOOKUP($BJ$5,Ledger!C442:K442,6,0),"-")</f>
        <v>-</v>
      </c>
      <c r="BH442" s="45">
        <f t="shared" si="96"/>
        <v>0</v>
      </c>
      <c r="BI442" s="45" t="str">
        <f>IFERROR(VLOOKUP($BJ$5,Ledger!C442:K442,9,0),"-")</f>
        <v>-</v>
      </c>
      <c r="BJ442" s="45" t="str">
        <f t="shared" si="97"/>
        <v>-</v>
      </c>
    </row>
    <row r="443" spans="1:62" ht="24" x14ac:dyDescent="0.2">
      <c r="A443" s="25" t="str">
        <f>IFERROR(VLOOKUP($H$5,Ledger!C443:K443,2,0),"-")</f>
        <v>-</v>
      </c>
      <c r="B443" s="49" t="str">
        <f>IFERROR(VLOOKUP($H$5,Ledger!C443:K443,3,0),"-")</f>
        <v>-</v>
      </c>
      <c r="C443" s="49" t="str">
        <f>IFERROR(VLOOKUP($H$5,Ledger!C443:K443,4,0),"-")</f>
        <v>-</v>
      </c>
      <c r="D443" s="49" t="str">
        <f>IFERROR(VLOOKUP($H$5,Ledger!C443:K443,5,0),"-")</f>
        <v>-</v>
      </c>
      <c r="E443" s="49" t="str">
        <f>IFERROR(VLOOKUP($H$5,Ledger!C443:K443,6,0),"-")</f>
        <v>-</v>
      </c>
      <c r="F443" s="45">
        <f t="shared" si="84"/>
        <v>0</v>
      </c>
      <c r="G443" s="45" t="str">
        <f>IFERROR(VLOOKUP($H$5,Ledger!C443:K443,9,0),"-")</f>
        <v>-</v>
      </c>
      <c r="H443" s="45" t="str">
        <f t="shared" si="85"/>
        <v>-</v>
      </c>
      <c r="J443" s="25" t="str">
        <f>IFERROR(VLOOKUP($Q$5,Ledger!C443:K443,2,0),"-")</f>
        <v>-</v>
      </c>
      <c r="K443" s="49" t="str">
        <f>IFERROR(VLOOKUP($Q$5,Ledger!C443:K443,3,0),"-")</f>
        <v>-</v>
      </c>
      <c r="L443" s="49" t="str">
        <f>IFERROR(VLOOKUP($Q$5,Ledger!C443:K443,4,0),"-")</f>
        <v>-</v>
      </c>
      <c r="M443" s="49" t="str">
        <f>IFERROR(VLOOKUP($Q$5,Ledger!C443:K443,5,0),"-")</f>
        <v>-</v>
      </c>
      <c r="N443" s="49" t="str">
        <f>IFERROR(VLOOKUP($Q$5,Ledger!C443:K443,6,0),"-")</f>
        <v>-</v>
      </c>
      <c r="O443" s="45">
        <f t="shared" si="86"/>
        <v>0</v>
      </c>
      <c r="P443" s="45" t="str">
        <f>IFERROR(VLOOKUP($Q$5,Ledger!C443:K443,9,0),"-")</f>
        <v>-</v>
      </c>
      <c r="Q443" s="45" t="str">
        <f t="shared" si="87"/>
        <v>-</v>
      </c>
      <c r="S443" s="25" t="str">
        <f>IFERROR(VLOOKUP($Z$5,Ledger!C443:K443,2,0),"-")</f>
        <v>-</v>
      </c>
      <c r="T443" s="49" t="str">
        <f>IFERROR(VLOOKUP($Z$5,Ledger!C443:K443,3,0),"-")</f>
        <v>-</v>
      </c>
      <c r="U443" s="49" t="str">
        <f>IFERROR(VLOOKUP($Z$5,Ledger!C443:K443,4,0),"-")</f>
        <v>-</v>
      </c>
      <c r="V443" s="49" t="str">
        <f>IFERROR(VLOOKUP($Z$5,Ledger!C443:K443,5,0),"-")</f>
        <v>-</v>
      </c>
      <c r="W443" s="49" t="str">
        <f>IFERROR(VLOOKUP($Z$5,Ledger!C443:K443,6,0),"-")</f>
        <v>-</v>
      </c>
      <c r="X443" s="45">
        <f t="shared" si="88"/>
        <v>0</v>
      </c>
      <c r="Y443" s="45" t="str">
        <f>IFERROR(VLOOKUP($Z$5,Ledger!C443:K443,9,0),"-")</f>
        <v>-</v>
      </c>
      <c r="Z443" s="45" t="str">
        <f t="shared" si="89"/>
        <v>-</v>
      </c>
      <c r="AB443" s="25" t="str">
        <f>IFERROR(VLOOKUP($AI$5,Ledger!C443:K443,2,0),"-")</f>
        <v>-</v>
      </c>
      <c r="AC443" s="49" t="str">
        <f>IFERROR(VLOOKUP($AI$5,Ledger!C443:K443,3,0),"-")</f>
        <v>-</v>
      </c>
      <c r="AD443" s="49" t="str">
        <f>IFERROR(VLOOKUP($AI$5,Ledger!C443:K443,4,0),"-")</f>
        <v>-</v>
      </c>
      <c r="AE443" s="49" t="str">
        <f>IFERROR(VLOOKUP($AI$5,Ledger!C443:K443,5,0),"-")</f>
        <v>-</v>
      </c>
      <c r="AF443" s="49" t="str">
        <f>IFERROR(VLOOKUP($AI$5,Ledger!C443:K443,6,0),"-")</f>
        <v>-</v>
      </c>
      <c r="AG443" s="45">
        <f t="shared" si="90"/>
        <v>0</v>
      </c>
      <c r="AH443" s="45" t="str">
        <f>IFERROR(VLOOKUP($AI$5,Ledger!C443:K443,9,0),"-")</f>
        <v>-</v>
      </c>
      <c r="AI443" s="45" t="str">
        <f t="shared" si="91"/>
        <v>-</v>
      </c>
      <c r="AK443" s="25" t="str">
        <f>IFERROR(VLOOKUP($AR$5,Ledger!C443:K443,2,0),"-")</f>
        <v>-</v>
      </c>
      <c r="AL443" s="49" t="str">
        <f>IFERROR(VLOOKUP($AR$5,Ledger!C443:K443,3,0),"-")</f>
        <v>-</v>
      </c>
      <c r="AM443" s="49" t="str">
        <f>IFERROR(VLOOKUP($AR$5,Ledger!C443:K443,4,0),"-")</f>
        <v>-</v>
      </c>
      <c r="AN443" s="49" t="str">
        <f>IFERROR(VLOOKUP($AR$5,Ledger!C443:K443,5,0),"-")</f>
        <v>-</v>
      </c>
      <c r="AO443" s="49" t="str">
        <f>IFERROR(VLOOKUP($AR$5,Ledger!C443:K443,6,0),"-")</f>
        <v>-</v>
      </c>
      <c r="AP443" s="45">
        <f t="shared" si="92"/>
        <v>0</v>
      </c>
      <c r="AQ443" s="45" t="str">
        <f>IFERROR(VLOOKUP($AR$5,Ledger!C443:K443,9,0),"-")</f>
        <v>-</v>
      </c>
      <c r="AR443" s="45" t="str">
        <f t="shared" si="93"/>
        <v>-</v>
      </c>
      <c r="AT443" s="25" t="str">
        <f>IFERROR(VLOOKUP($BA$5,Ledger!C443:K443,2,0),"-")</f>
        <v>-</v>
      </c>
      <c r="AU443" s="49" t="str">
        <f>IFERROR(VLOOKUP($BA$5,Ledger!C443:K443,3,0),"-")</f>
        <v>-</v>
      </c>
      <c r="AV443" s="49" t="str">
        <f>IFERROR(VLOOKUP($BA$5,Ledger!C443:K443,4,0),"-")</f>
        <v>-</v>
      </c>
      <c r="AW443" s="49" t="str">
        <f>IFERROR(VLOOKUP($BA$5,Ledger!C443:K443,5,0),"-")</f>
        <v>-</v>
      </c>
      <c r="AX443" s="49" t="str">
        <f>IFERROR(VLOOKUP($BA$5,Ledger!C443:K443,6,0),"-")</f>
        <v>-</v>
      </c>
      <c r="AY443" s="45">
        <f t="shared" si="94"/>
        <v>0</v>
      </c>
      <c r="AZ443" s="45" t="str">
        <f>IFERROR(VLOOKUP($BA$5,Ledger!C443:K443,9,0),"-")</f>
        <v>-</v>
      </c>
      <c r="BA443" s="45" t="str">
        <f t="shared" si="95"/>
        <v>-</v>
      </c>
      <c r="BC443" s="25" t="str">
        <f>IFERROR(VLOOKUP($BJ$5,Ledger!C443:K443,2,0),"-")</f>
        <v>-</v>
      </c>
      <c r="BD443" s="49" t="str">
        <f>IFERROR(VLOOKUP($BJ$5,Ledger!C443:K443,3,0),"-")</f>
        <v>-</v>
      </c>
      <c r="BE443" s="49" t="str">
        <f>IFERROR(VLOOKUP($BJ$5,Ledger!C443:K443,4,0),"-")</f>
        <v>-</v>
      </c>
      <c r="BF443" s="49" t="str">
        <f>IFERROR(VLOOKUP($BJ$5,Ledger!C443:K443,5,0),"-")</f>
        <v>-</v>
      </c>
      <c r="BG443" s="49" t="str">
        <f>IFERROR(VLOOKUP($BJ$5,Ledger!C443:K443,6,0),"-")</f>
        <v>-</v>
      </c>
      <c r="BH443" s="45">
        <f t="shared" si="96"/>
        <v>0</v>
      </c>
      <c r="BI443" s="45" t="str">
        <f>IFERROR(VLOOKUP($BJ$5,Ledger!C443:K443,9,0),"-")</f>
        <v>-</v>
      </c>
      <c r="BJ443" s="45" t="str">
        <f t="shared" si="97"/>
        <v>-</v>
      </c>
    </row>
    <row r="444" spans="1:62" ht="24" x14ac:dyDescent="0.2">
      <c r="A444" s="25" t="str">
        <f>IFERROR(VLOOKUP($H$5,Ledger!C444:K444,2,0),"-")</f>
        <v>-</v>
      </c>
      <c r="B444" s="49" t="str">
        <f>IFERROR(VLOOKUP($H$5,Ledger!C444:K444,3,0),"-")</f>
        <v>-</v>
      </c>
      <c r="C444" s="49" t="str">
        <f>IFERROR(VLOOKUP($H$5,Ledger!C444:K444,4,0),"-")</f>
        <v>-</v>
      </c>
      <c r="D444" s="49" t="str">
        <f>IFERROR(VLOOKUP($H$5,Ledger!C444:K444,5,0),"-")</f>
        <v>-</v>
      </c>
      <c r="E444" s="49" t="str">
        <f>IFERROR(VLOOKUP($H$5,Ledger!C444:K444,6,0),"-")</f>
        <v>-</v>
      </c>
      <c r="F444" s="45">
        <f t="shared" si="84"/>
        <v>0</v>
      </c>
      <c r="G444" s="45" t="str">
        <f>IFERROR(VLOOKUP($H$5,Ledger!C444:K444,9,0),"-")</f>
        <v>-</v>
      </c>
      <c r="H444" s="45" t="str">
        <f t="shared" si="85"/>
        <v>-</v>
      </c>
      <c r="J444" s="25" t="str">
        <f>IFERROR(VLOOKUP($Q$5,Ledger!C444:K444,2,0),"-")</f>
        <v>-</v>
      </c>
      <c r="K444" s="49" t="str">
        <f>IFERROR(VLOOKUP($Q$5,Ledger!C444:K444,3,0),"-")</f>
        <v>-</v>
      </c>
      <c r="L444" s="49" t="str">
        <f>IFERROR(VLOOKUP($Q$5,Ledger!C444:K444,4,0),"-")</f>
        <v>-</v>
      </c>
      <c r="M444" s="49" t="str">
        <f>IFERROR(VLOOKUP($Q$5,Ledger!C444:K444,5,0),"-")</f>
        <v>-</v>
      </c>
      <c r="N444" s="49" t="str">
        <f>IFERROR(VLOOKUP($Q$5,Ledger!C444:K444,6,0),"-")</f>
        <v>-</v>
      </c>
      <c r="O444" s="45">
        <f t="shared" si="86"/>
        <v>0</v>
      </c>
      <c r="P444" s="45" t="str">
        <f>IFERROR(VLOOKUP($Q$5,Ledger!C444:K444,9,0),"-")</f>
        <v>-</v>
      </c>
      <c r="Q444" s="45" t="str">
        <f t="shared" si="87"/>
        <v>-</v>
      </c>
      <c r="S444" s="25" t="str">
        <f>IFERROR(VLOOKUP($Z$5,Ledger!C444:K444,2,0),"-")</f>
        <v>-</v>
      </c>
      <c r="T444" s="49" t="str">
        <f>IFERROR(VLOOKUP($Z$5,Ledger!C444:K444,3,0),"-")</f>
        <v>-</v>
      </c>
      <c r="U444" s="49" t="str">
        <f>IFERROR(VLOOKUP($Z$5,Ledger!C444:K444,4,0),"-")</f>
        <v>-</v>
      </c>
      <c r="V444" s="49" t="str">
        <f>IFERROR(VLOOKUP($Z$5,Ledger!C444:K444,5,0),"-")</f>
        <v>-</v>
      </c>
      <c r="W444" s="49" t="str">
        <f>IFERROR(VLOOKUP($Z$5,Ledger!C444:K444,6,0),"-")</f>
        <v>-</v>
      </c>
      <c r="X444" s="45">
        <f t="shared" si="88"/>
        <v>0</v>
      </c>
      <c r="Y444" s="45" t="str">
        <f>IFERROR(VLOOKUP($Z$5,Ledger!C444:K444,9,0),"-")</f>
        <v>-</v>
      </c>
      <c r="Z444" s="45" t="str">
        <f t="shared" si="89"/>
        <v>-</v>
      </c>
      <c r="AB444" s="25" t="str">
        <f>IFERROR(VLOOKUP($AI$5,Ledger!C444:K444,2,0),"-")</f>
        <v>-</v>
      </c>
      <c r="AC444" s="49" t="str">
        <f>IFERROR(VLOOKUP($AI$5,Ledger!C444:K444,3,0),"-")</f>
        <v>-</v>
      </c>
      <c r="AD444" s="49" t="str">
        <f>IFERROR(VLOOKUP($AI$5,Ledger!C444:K444,4,0),"-")</f>
        <v>-</v>
      </c>
      <c r="AE444" s="49" t="str">
        <f>IFERROR(VLOOKUP($AI$5,Ledger!C444:K444,5,0),"-")</f>
        <v>-</v>
      </c>
      <c r="AF444" s="49" t="str">
        <f>IFERROR(VLOOKUP($AI$5,Ledger!C444:K444,6,0),"-")</f>
        <v>-</v>
      </c>
      <c r="AG444" s="45">
        <f t="shared" si="90"/>
        <v>0</v>
      </c>
      <c r="AH444" s="45" t="str">
        <f>IFERROR(VLOOKUP($AI$5,Ledger!C444:K444,9,0),"-")</f>
        <v>-</v>
      </c>
      <c r="AI444" s="45" t="str">
        <f t="shared" si="91"/>
        <v>-</v>
      </c>
      <c r="AK444" s="25" t="str">
        <f>IFERROR(VLOOKUP($AR$5,Ledger!C444:K444,2,0),"-")</f>
        <v>-</v>
      </c>
      <c r="AL444" s="49" t="str">
        <f>IFERROR(VLOOKUP($AR$5,Ledger!C444:K444,3,0),"-")</f>
        <v>-</v>
      </c>
      <c r="AM444" s="49" t="str">
        <f>IFERROR(VLOOKUP($AR$5,Ledger!C444:K444,4,0),"-")</f>
        <v>-</v>
      </c>
      <c r="AN444" s="49" t="str">
        <f>IFERROR(VLOOKUP($AR$5,Ledger!C444:K444,5,0),"-")</f>
        <v>-</v>
      </c>
      <c r="AO444" s="49" t="str">
        <f>IFERROR(VLOOKUP($AR$5,Ledger!C444:K444,6,0),"-")</f>
        <v>-</v>
      </c>
      <c r="AP444" s="45">
        <f t="shared" si="92"/>
        <v>0</v>
      </c>
      <c r="AQ444" s="45" t="str">
        <f>IFERROR(VLOOKUP($AR$5,Ledger!C444:K444,9,0),"-")</f>
        <v>-</v>
      </c>
      <c r="AR444" s="45" t="str">
        <f t="shared" si="93"/>
        <v>-</v>
      </c>
      <c r="AT444" s="25" t="str">
        <f>IFERROR(VLOOKUP($BA$5,Ledger!C444:K444,2,0),"-")</f>
        <v>-</v>
      </c>
      <c r="AU444" s="49" t="str">
        <f>IFERROR(VLOOKUP($BA$5,Ledger!C444:K444,3,0),"-")</f>
        <v>-</v>
      </c>
      <c r="AV444" s="49" t="str">
        <f>IFERROR(VLOOKUP($BA$5,Ledger!C444:K444,4,0),"-")</f>
        <v>-</v>
      </c>
      <c r="AW444" s="49" t="str">
        <f>IFERROR(VLOOKUP($BA$5,Ledger!C444:K444,5,0),"-")</f>
        <v>-</v>
      </c>
      <c r="AX444" s="49" t="str">
        <f>IFERROR(VLOOKUP($BA$5,Ledger!C444:K444,6,0),"-")</f>
        <v>-</v>
      </c>
      <c r="AY444" s="45">
        <f t="shared" si="94"/>
        <v>0</v>
      </c>
      <c r="AZ444" s="45" t="str">
        <f>IFERROR(VLOOKUP($BA$5,Ledger!C444:K444,9,0),"-")</f>
        <v>-</v>
      </c>
      <c r="BA444" s="45" t="str">
        <f t="shared" si="95"/>
        <v>-</v>
      </c>
      <c r="BC444" s="25" t="str">
        <f>IFERROR(VLOOKUP($BJ$5,Ledger!C444:K444,2,0),"-")</f>
        <v>-</v>
      </c>
      <c r="BD444" s="49" t="str">
        <f>IFERROR(VLOOKUP($BJ$5,Ledger!C444:K444,3,0),"-")</f>
        <v>-</v>
      </c>
      <c r="BE444" s="49" t="str">
        <f>IFERROR(VLOOKUP($BJ$5,Ledger!C444:K444,4,0),"-")</f>
        <v>-</v>
      </c>
      <c r="BF444" s="49" t="str">
        <f>IFERROR(VLOOKUP($BJ$5,Ledger!C444:K444,5,0),"-")</f>
        <v>-</v>
      </c>
      <c r="BG444" s="49" t="str">
        <f>IFERROR(VLOOKUP($BJ$5,Ledger!C444:K444,6,0),"-")</f>
        <v>-</v>
      </c>
      <c r="BH444" s="45">
        <f t="shared" si="96"/>
        <v>0</v>
      </c>
      <c r="BI444" s="45" t="str">
        <f>IFERROR(VLOOKUP($BJ$5,Ledger!C444:K444,9,0),"-")</f>
        <v>-</v>
      </c>
      <c r="BJ444" s="45" t="str">
        <f t="shared" si="97"/>
        <v>-</v>
      </c>
    </row>
    <row r="445" spans="1:62" ht="24" x14ac:dyDescent="0.2">
      <c r="A445" s="25" t="str">
        <f>IFERROR(VLOOKUP($H$5,Ledger!C445:K445,2,0),"-")</f>
        <v>-</v>
      </c>
      <c r="B445" s="49" t="str">
        <f>IFERROR(VLOOKUP($H$5,Ledger!C445:K445,3,0),"-")</f>
        <v>-</v>
      </c>
      <c r="C445" s="49" t="str">
        <f>IFERROR(VLOOKUP($H$5,Ledger!C445:K445,4,0),"-")</f>
        <v>-</v>
      </c>
      <c r="D445" s="49" t="str">
        <f>IFERROR(VLOOKUP($H$5,Ledger!C445:K445,5,0),"-")</f>
        <v>-</v>
      </c>
      <c r="E445" s="49" t="str">
        <f>IFERROR(VLOOKUP($H$5,Ledger!C445:K445,6,0),"-")</f>
        <v>-</v>
      </c>
      <c r="F445" s="45">
        <f t="shared" si="84"/>
        <v>0</v>
      </c>
      <c r="G445" s="45" t="str">
        <f>IFERROR(VLOOKUP($H$5,Ledger!C445:K445,9,0),"-")</f>
        <v>-</v>
      </c>
      <c r="H445" s="45" t="str">
        <f t="shared" si="85"/>
        <v>-</v>
      </c>
      <c r="J445" s="25" t="str">
        <f>IFERROR(VLOOKUP($Q$5,Ledger!C445:K445,2,0),"-")</f>
        <v>-</v>
      </c>
      <c r="K445" s="49" t="str">
        <f>IFERROR(VLOOKUP($Q$5,Ledger!C445:K445,3,0),"-")</f>
        <v>-</v>
      </c>
      <c r="L445" s="49" t="str">
        <f>IFERROR(VLOOKUP($Q$5,Ledger!C445:K445,4,0),"-")</f>
        <v>-</v>
      </c>
      <c r="M445" s="49" t="str">
        <f>IFERROR(VLOOKUP($Q$5,Ledger!C445:K445,5,0),"-")</f>
        <v>-</v>
      </c>
      <c r="N445" s="49" t="str">
        <f>IFERROR(VLOOKUP($Q$5,Ledger!C445:K445,6,0),"-")</f>
        <v>-</v>
      </c>
      <c r="O445" s="45">
        <f t="shared" si="86"/>
        <v>0</v>
      </c>
      <c r="P445" s="45" t="str">
        <f>IFERROR(VLOOKUP($Q$5,Ledger!C445:K445,9,0),"-")</f>
        <v>-</v>
      </c>
      <c r="Q445" s="45" t="str">
        <f t="shared" si="87"/>
        <v>-</v>
      </c>
      <c r="S445" s="25" t="str">
        <f>IFERROR(VLOOKUP($Z$5,Ledger!C445:K445,2,0),"-")</f>
        <v>-</v>
      </c>
      <c r="T445" s="49" t="str">
        <f>IFERROR(VLOOKUP($Z$5,Ledger!C445:K445,3,0),"-")</f>
        <v>-</v>
      </c>
      <c r="U445" s="49" t="str">
        <f>IFERROR(VLOOKUP($Z$5,Ledger!C445:K445,4,0),"-")</f>
        <v>-</v>
      </c>
      <c r="V445" s="49" t="str">
        <f>IFERROR(VLOOKUP($Z$5,Ledger!C445:K445,5,0),"-")</f>
        <v>-</v>
      </c>
      <c r="W445" s="49" t="str">
        <f>IFERROR(VLOOKUP($Z$5,Ledger!C445:K445,6,0),"-")</f>
        <v>-</v>
      </c>
      <c r="X445" s="45">
        <f t="shared" si="88"/>
        <v>0</v>
      </c>
      <c r="Y445" s="45" t="str">
        <f>IFERROR(VLOOKUP($Z$5,Ledger!C445:K445,9,0),"-")</f>
        <v>-</v>
      </c>
      <c r="Z445" s="45" t="str">
        <f t="shared" si="89"/>
        <v>-</v>
      </c>
      <c r="AB445" s="25" t="str">
        <f>IFERROR(VLOOKUP($AI$5,Ledger!C445:K445,2,0),"-")</f>
        <v>-</v>
      </c>
      <c r="AC445" s="49" t="str">
        <f>IFERROR(VLOOKUP($AI$5,Ledger!C445:K445,3,0),"-")</f>
        <v>-</v>
      </c>
      <c r="AD445" s="49" t="str">
        <f>IFERROR(VLOOKUP($AI$5,Ledger!C445:K445,4,0),"-")</f>
        <v>-</v>
      </c>
      <c r="AE445" s="49" t="str">
        <f>IFERROR(VLOOKUP($AI$5,Ledger!C445:K445,5,0),"-")</f>
        <v>-</v>
      </c>
      <c r="AF445" s="49" t="str">
        <f>IFERROR(VLOOKUP($AI$5,Ledger!C445:K445,6,0),"-")</f>
        <v>-</v>
      </c>
      <c r="AG445" s="45">
        <f t="shared" si="90"/>
        <v>0</v>
      </c>
      <c r="AH445" s="45" t="str">
        <f>IFERROR(VLOOKUP($AI$5,Ledger!C445:K445,9,0),"-")</f>
        <v>-</v>
      </c>
      <c r="AI445" s="45" t="str">
        <f t="shared" si="91"/>
        <v>-</v>
      </c>
      <c r="AK445" s="25" t="str">
        <f>IFERROR(VLOOKUP($AR$5,Ledger!C445:K445,2,0),"-")</f>
        <v>-</v>
      </c>
      <c r="AL445" s="49" t="str">
        <f>IFERROR(VLOOKUP($AR$5,Ledger!C445:K445,3,0),"-")</f>
        <v>-</v>
      </c>
      <c r="AM445" s="49" t="str">
        <f>IFERROR(VLOOKUP($AR$5,Ledger!C445:K445,4,0),"-")</f>
        <v>-</v>
      </c>
      <c r="AN445" s="49" t="str">
        <f>IFERROR(VLOOKUP($AR$5,Ledger!C445:K445,5,0),"-")</f>
        <v>-</v>
      </c>
      <c r="AO445" s="49" t="str">
        <f>IFERROR(VLOOKUP($AR$5,Ledger!C445:K445,6,0),"-")</f>
        <v>-</v>
      </c>
      <c r="AP445" s="45">
        <f t="shared" si="92"/>
        <v>0</v>
      </c>
      <c r="AQ445" s="45" t="str">
        <f>IFERROR(VLOOKUP($AR$5,Ledger!C445:K445,9,0),"-")</f>
        <v>-</v>
      </c>
      <c r="AR445" s="45" t="str">
        <f t="shared" si="93"/>
        <v>-</v>
      </c>
      <c r="AT445" s="25" t="str">
        <f>IFERROR(VLOOKUP($BA$5,Ledger!C445:K445,2,0),"-")</f>
        <v>-</v>
      </c>
      <c r="AU445" s="49" t="str">
        <f>IFERROR(VLOOKUP($BA$5,Ledger!C445:K445,3,0),"-")</f>
        <v>-</v>
      </c>
      <c r="AV445" s="49" t="str">
        <f>IFERROR(VLOOKUP($BA$5,Ledger!C445:K445,4,0),"-")</f>
        <v>-</v>
      </c>
      <c r="AW445" s="49" t="str">
        <f>IFERROR(VLOOKUP($BA$5,Ledger!C445:K445,5,0),"-")</f>
        <v>-</v>
      </c>
      <c r="AX445" s="49" t="str">
        <f>IFERROR(VLOOKUP($BA$5,Ledger!C445:K445,6,0),"-")</f>
        <v>-</v>
      </c>
      <c r="AY445" s="45">
        <f t="shared" si="94"/>
        <v>0</v>
      </c>
      <c r="AZ445" s="45" t="str">
        <f>IFERROR(VLOOKUP($BA$5,Ledger!C445:K445,9,0),"-")</f>
        <v>-</v>
      </c>
      <c r="BA445" s="45" t="str">
        <f t="shared" si="95"/>
        <v>-</v>
      </c>
      <c r="BC445" s="25" t="str">
        <f>IFERROR(VLOOKUP($BJ$5,Ledger!C445:K445,2,0),"-")</f>
        <v>-</v>
      </c>
      <c r="BD445" s="49" t="str">
        <f>IFERROR(VLOOKUP($BJ$5,Ledger!C445:K445,3,0),"-")</f>
        <v>-</v>
      </c>
      <c r="BE445" s="49" t="str">
        <f>IFERROR(VLOOKUP($BJ$5,Ledger!C445:K445,4,0),"-")</f>
        <v>-</v>
      </c>
      <c r="BF445" s="49" t="str">
        <f>IFERROR(VLOOKUP($BJ$5,Ledger!C445:K445,5,0),"-")</f>
        <v>-</v>
      </c>
      <c r="BG445" s="49" t="str">
        <f>IFERROR(VLOOKUP($BJ$5,Ledger!C445:K445,6,0),"-")</f>
        <v>-</v>
      </c>
      <c r="BH445" s="45">
        <f t="shared" si="96"/>
        <v>0</v>
      </c>
      <c r="BI445" s="45" t="str">
        <f>IFERROR(VLOOKUP($BJ$5,Ledger!C445:K445,9,0),"-")</f>
        <v>-</v>
      </c>
      <c r="BJ445" s="45" t="str">
        <f t="shared" si="97"/>
        <v>-</v>
      </c>
    </row>
    <row r="446" spans="1:62" ht="24" x14ac:dyDescent="0.2">
      <c r="A446" s="25" t="str">
        <f>IFERROR(VLOOKUP($H$5,Ledger!C446:K446,2,0),"-")</f>
        <v>-</v>
      </c>
      <c r="B446" s="49" t="str">
        <f>IFERROR(VLOOKUP($H$5,Ledger!C446:K446,3,0),"-")</f>
        <v>-</v>
      </c>
      <c r="C446" s="49" t="str">
        <f>IFERROR(VLOOKUP($H$5,Ledger!C446:K446,4,0),"-")</f>
        <v>-</v>
      </c>
      <c r="D446" s="49" t="str">
        <f>IFERROR(VLOOKUP($H$5,Ledger!C446:K446,5,0),"-")</f>
        <v>-</v>
      </c>
      <c r="E446" s="49" t="str">
        <f>IFERROR(VLOOKUP($H$5,Ledger!C446:K446,6,0),"-")</f>
        <v>-</v>
      </c>
      <c r="F446" s="45">
        <f t="shared" si="84"/>
        <v>0</v>
      </c>
      <c r="G446" s="45" t="str">
        <f>IFERROR(VLOOKUP($H$5,Ledger!C446:K446,9,0),"-")</f>
        <v>-</v>
      </c>
      <c r="H446" s="45" t="str">
        <f t="shared" si="85"/>
        <v>-</v>
      </c>
      <c r="J446" s="25" t="str">
        <f>IFERROR(VLOOKUP($Q$5,Ledger!C446:K446,2,0),"-")</f>
        <v>-</v>
      </c>
      <c r="K446" s="49" t="str">
        <f>IFERROR(VLOOKUP($Q$5,Ledger!C446:K446,3,0),"-")</f>
        <v>-</v>
      </c>
      <c r="L446" s="49" t="str">
        <f>IFERROR(VLOOKUP($Q$5,Ledger!C446:K446,4,0),"-")</f>
        <v>-</v>
      </c>
      <c r="M446" s="49" t="str">
        <f>IFERROR(VLOOKUP($Q$5,Ledger!C446:K446,5,0),"-")</f>
        <v>-</v>
      </c>
      <c r="N446" s="49" t="str">
        <f>IFERROR(VLOOKUP($Q$5,Ledger!C446:K446,6,0),"-")</f>
        <v>-</v>
      </c>
      <c r="O446" s="45">
        <f t="shared" si="86"/>
        <v>0</v>
      </c>
      <c r="P446" s="45" t="str">
        <f>IFERROR(VLOOKUP($Q$5,Ledger!C446:K446,9,0),"-")</f>
        <v>-</v>
      </c>
      <c r="Q446" s="45" t="str">
        <f t="shared" si="87"/>
        <v>-</v>
      </c>
      <c r="S446" s="25" t="str">
        <f>IFERROR(VLOOKUP($Z$5,Ledger!C446:K446,2,0),"-")</f>
        <v>-</v>
      </c>
      <c r="T446" s="49" t="str">
        <f>IFERROR(VLOOKUP($Z$5,Ledger!C446:K446,3,0),"-")</f>
        <v>-</v>
      </c>
      <c r="U446" s="49" t="str">
        <f>IFERROR(VLOOKUP($Z$5,Ledger!C446:K446,4,0),"-")</f>
        <v>-</v>
      </c>
      <c r="V446" s="49" t="str">
        <f>IFERROR(VLOOKUP($Z$5,Ledger!C446:K446,5,0),"-")</f>
        <v>-</v>
      </c>
      <c r="W446" s="49" t="str">
        <f>IFERROR(VLOOKUP($Z$5,Ledger!C446:K446,6,0),"-")</f>
        <v>-</v>
      </c>
      <c r="X446" s="45">
        <f t="shared" si="88"/>
        <v>0</v>
      </c>
      <c r="Y446" s="45" t="str">
        <f>IFERROR(VLOOKUP($Z$5,Ledger!C446:K446,9,0),"-")</f>
        <v>-</v>
      </c>
      <c r="Z446" s="45" t="str">
        <f t="shared" si="89"/>
        <v>-</v>
      </c>
      <c r="AB446" s="25" t="str">
        <f>IFERROR(VLOOKUP($AI$5,Ledger!C446:K446,2,0),"-")</f>
        <v>-</v>
      </c>
      <c r="AC446" s="49" t="str">
        <f>IFERROR(VLOOKUP($AI$5,Ledger!C446:K446,3,0),"-")</f>
        <v>-</v>
      </c>
      <c r="AD446" s="49" t="str">
        <f>IFERROR(VLOOKUP($AI$5,Ledger!C446:K446,4,0),"-")</f>
        <v>-</v>
      </c>
      <c r="AE446" s="49" t="str">
        <f>IFERROR(VLOOKUP($AI$5,Ledger!C446:K446,5,0),"-")</f>
        <v>-</v>
      </c>
      <c r="AF446" s="49" t="str">
        <f>IFERROR(VLOOKUP($AI$5,Ledger!C446:K446,6,0),"-")</f>
        <v>-</v>
      </c>
      <c r="AG446" s="45">
        <f t="shared" si="90"/>
        <v>0</v>
      </c>
      <c r="AH446" s="45" t="str">
        <f>IFERROR(VLOOKUP($AI$5,Ledger!C446:K446,9,0),"-")</f>
        <v>-</v>
      </c>
      <c r="AI446" s="45" t="str">
        <f t="shared" si="91"/>
        <v>-</v>
      </c>
      <c r="AK446" s="25" t="str">
        <f>IFERROR(VLOOKUP($AR$5,Ledger!C446:K446,2,0),"-")</f>
        <v>-</v>
      </c>
      <c r="AL446" s="49" t="str">
        <f>IFERROR(VLOOKUP($AR$5,Ledger!C446:K446,3,0),"-")</f>
        <v>-</v>
      </c>
      <c r="AM446" s="49" t="str">
        <f>IFERROR(VLOOKUP($AR$5,Ledger!C446:K446,4,0),"-")</f>
        <v>-</v>
      </c>
      <c r="AN446" s="49" t="str">
        <f>IFERROR(VLOOKUP($AR$5,Ledger!C446:K446,5,0),"-")</f>
        <v>-</v>
      </c>
      <c r="AO446" s="49" t="str">
        <f>IFERROR(VLOOKUP($AR$5,Ledger!C446:K446,6,0),"-")</f>
        <v>-</v>
      </c>
      <c r="AP446" s="45">
        <f t="shared" si="92"/>
        <v>0</v>
      </c>
      <c r="AQ446" s="45" t="str">
        <f>IFERROR(VLOOKUP($AR$5,Ledger!C446:K446,9,0),"-")</f>
        <v>-</v>
      </c>
      <c r="AR446" s="45" t="str">
        <f t="shared" si="93"/>
        <v>-</v>
      </c>
      <c r="AT446" s="25" t="str">
        <f>IFERROR(VLOOKUP($BA$5,Ledger!C446:K446,2,0),"-")</f>
        <v>-</v>
      </c>
      <c r="AU446" s="49" t="str">
        <f>IFERROR(VLOOKUP($BA$5,Ledger!C446:K446,3,0),"-")</f>
        <v>-</v>
      </c>
      <c r="AV446" s="49" t="str">
        <f>IFERROR(VLOOKUP($BA$5,Ledger!C446:K446,4,0),"-")</f>
        <v>-</v>
      </c>
      <c r="AW446" s="49" t="str">
        <f>IFERROR(VLOOKUP($BA$5,Ledger!C446:K446,5,0),"-")</f>
        <v>-</v>
      </c>
      <c r="AX446" s="49" t="str">
        <f>IFERROR(VLOOKUP($BA$5,Ledger!C446:K446,6,0),"-")</f>
        <v>-</v>
      </c>
      <c r="AY446" s="45">
        <f t="shared" si="94"/>
        <v>0</v>
      </c>
      <c r="AZ446" s="45" t="str">
        <f>IFERROR(VLOOKUP($BA$5,Ledger!C446:K446,9,0),"-")</f>
        <v>-</v>
      </c>
      <c r="BA446" s="45" t="str">
        <f t="shared" si="95"/>
        <v>-</v>
      </c>
      <c r="BC446" s="25" t="str">
        <f>IFERROR(VLOOKUP($BJ$5,Ledger!C446:K446,2,0),"-")</f>
        <v>-</v>
      </c>
      <c r="BD446" s="49" t="str">
        <f>IFERROR(VLOOKUP($BJ$5,Ledger!C446:K446,3,0),"-")</f>
        <v>-</v>
      </c>
      <c r="BE446" s="49" t="str">
        <f>IFERROR(VLOOKUP($BJ$5,Ledger!C446:K446,4,0),"-")</f>
        <v>-</v>
      </c>
      <c r="BF446" s="49" t="str">
        <f>IFERROR(VLOOKUP($BJ$5,Ledger!C446:K446,5,0),"-")</f>
        <v>-</v>
      </c>
      <c r="BG446" s="49" t="str">
        <f>IFERROR(VLOOKUP($BJ$5,Ledger!C446:K446,6,0),"-")</f>
        <v>-</v>
      </c>
      <c r="BH446" s="45">
        <f t="shared" si="96"/>
        <v>0</v>
      </c>
      <c r="BI446" s="45" t="str">
        <f>IFERROR(VLOOKUP($BJ$5,Ledger!C446:K446,9,0),"-")</f>
        <v>-</v>
      </c>
      <c r="BJ446" s="45" t="str">
        <f t="shared" si="97"/>
        <v>-</v>
      </c>
    </row>
    <row r="447" spans="1:62" ht="24" x14ac:dyDescent="0.2">
      <c r="A447" s="25" t="str">
        <f>IFERROR(VLOOKUP($H$5,Ledger!C447:K447,2,0),"-")</f>
        <v>-</v>
      </c>
      <c r="B447" s="49" t="str">
        <f>IFERROR(VLOOKUP($H$5,Ledger!C447:K447,3,0),"-")</f>
        <v>-</v>
      </c>
      <c r="C447" s="49" t="str">
        <f>IFERROR(VLOOKUP($H$5,Ledger!C447:K447,4,0),"-")</f>
        <v>-</v>
      </c>
      <c r="D447" s="49" t="str">
        <f>IFERROR(VLOOKUP($H$5,Ledger!C447:K447,5,0),"-")</f>
        <v>-</v>
      </c>
      <c r="E447" s="49" t="str">
        <f>IFERROR(VLOOKUP($H$5,Ledger!C447:K447,6,0),"-")</f>
        <v>-</v>
      </c>
      <c r="F447" s="45">
        <f t="shared" si="84"/>
        <v>0</v>
      </c>
      <c r="G447" s="45" t="str">
        <f>IFERROR(VLOOKUP($H$5,Ledger!C447:K447,9,0),"-")</f>
        <v>-</v>
      </c>
      <c r="H447" s="45" t="str">
        <f t="shared" si="85"/>
        <v>-</v>
      </c>
      <c r="J447" s="25" t="str">
        <f>IFERROR(VLOOKUP($Q$5,Ledger!C447:K447,2,0),"-")</f>
        <v>-</v>
      </c>
      <c r="K447" s="49" t="str">
        <f>IFERROR(VLOOKUP($Q$5,Ledger!C447:K447,3,0),"-")</f>
        <v>-</v>
      </c>
      <c r="L447" s="49" t="str">
        <f>IFERROR(VLOOKUP($Q$5,Ledger!C447:K447,4,0),"-")</f>
        <v>-</v>
      </c>
      <c r="M447" s="49" t="str">
        <f>IFERROR(VLOOKUP($Q$5,Ledger!C447:K447,5,0),"-")</f>
        <v>-</v>
      </c>
      <c r="N447" s="49" t="str">
        <f>IFERROR(VLOOKUP($Q$5,Ledger!C447:K447,6,0),"-")</f>
        <v>-</v>
      </c>
      <c r="O447" s="45">
        <f t="shared" si="86"/>
        <v>0</v>
      </c>
      <c r="P447" s="45" t="str">
        <f>IFERROR(VLOOKUP($Q$5,Ledger!C447:K447,9,0),"-")</f>
        <v>-</v>
      </c>
      <c r="Q447" s="45" t="str">
        <f t="shared" si="87"/>
        <v>-</v>
      </c>
      <c r="S447" s="25" t="str">
        <f>IFERROR(VLOOKUP($Z$5,Ledger!C447:K447,2,0),"-")</f>
        <v>-</v>
      </c>
      <c r="T447" s="49" t="str">
        <f>IFERROR(VLOOKUP($Z$5,Ledger!C447:K447,3,0),"-")</f>
        <v>-</v>
      </c>
      <c r="U447" s="49" t="str">
        <f>IFERROR(VLOOKUP($Z$5,Ledger!C447:K447,4,0),"-")</f>
        <v>-</v>
      </c>
      <c r="V447" s="49" t="str">
        <f>IFERROR(VLOOKUP($Z$5,Ledger!C447:K447,5,0),"-")</f>
        <v>-</v>
      </c>
      <c r="W447" s="49" t="str">
        <f>IFERROR(VLOOKUP($Z$5,Ledger!C447:K447,6,0),"-")</f>
        <v>-</v>
      </c>
      <c r="X447" s="45">
        <f t="shared" si="88"/>
        <v>0</v>
      </c>
      <c r="Y447" s="45" t="str">
        <f>IFERROR(VLOOKUP($Z$5,Ledger!C447:K447,9,0),"-")</f>
        <v>-</v>
      </c>
      <c r="Z447" s="45" t="str">
        <f t="shared" si="89"/>
        <v>-</v>
      </c>
      <c r="AB447" s="25" t="str">
        <f>IFERROR(VLOOKUP($AI$5,Ledger!C447:K447,2,0),"-")</f>
        <v>-</v>
      </c>
      <c r="AC447" s="49" t="str">
        <f>IFERROR(VLOOKUP($AI$5,Ledger!C447:K447,3,0),"-")</f>
        <v>-</v>
      </c>
      <c r="AD447" s="49" t="str">
        <f>IFERROR(VLOOKUP($AI$5,Ledger!C447:K447,4,0),"-")</f>
        <v>-</v>
      </c>
      <c r="AE447" s="49" t="str">
        <f>IFERROR(VLOOKUP($AI$5,Ledger!C447:K447,5,0),"-")</f>
        <v>-</v>
      </c>
      <c r="AF447" s="49" t="str">
        <f>IFERROR(VLOOKUP($AI$5,Ledger!C447:K447,6,0),"-")</f>
        <v>-</v>
      </c>
      <c r="AG447" s="45">
        <f t="shared" si="90"/>
        <v>0</v>
      </c>
      <c r="AH447" s="45" t="str">
        <f>IFERROR(VLOOKUP($AI$5,Ledger!C447:K447,9,0),"-")</f>
        <v>-</v>
      </c>
      <c r="AI447" s="45" t="str">
        <f t="shared" si="91"/>
        <v>-</v>
      </c>
      <c r="AK447" s="25" t="str">
        <f>IFERROR(VLOOKUP($AR$5,Ledger!C447:K447,2,0),"-")</f>
        <v>-</v>
      </c>
      <c r="AL447" s="49" t="str">
        <f>IFERROR(VLOOKUP($AR$5,Ledger!C447:K447,3,0),"-")</f>
        <v>-</v>
      </c>
      <c r="AM447" s="49" t="str">
        <f>IFERROR(VLOOKUP($AR$5,Ledger!C447:K447,4,0),"-")</f>
        <v>-</v>
      </c>
      <c r="AN447" s="49" t="str">
        <f>IFERROR(VLOOKUP($AR$5,Ledger!C447:K447,5,0),"-")</f>
        <v>-</v>
      </c>
      <c r="AO447" s="49" t="str">
        <f>IFERROR(VLOOKUP($AR$5,Ledger!C447:K447,6,0),"-")</f>
        <v>-</v>
      </c>
      <c r="AP447" s="45">
        <f t="shared" si="92"/>
        <v>0</v>
      </c>
      <c r="AQ447" s="45" t="str">
        <f>IFERROR(VLOOKUP($AR$5,Ledger!C447:K447,9,0),"-")</f>
        <v>-</v>
      </c>
      <c r="AR447" s="45" t="str">
        <f t="shared" si="93"/>
        <v>-</v>
      </c>
      <c r="AT447" s="25" t="str">
        <f>IFERROR(VLOOKUP($BA$5,Ledger!C447:K447,2,0),"-")</f>
        <v>-</v>
      </c>
      <c r="AU447" s="49" t="str">
        <f>IFERROR(VLOOKUP($BA$5,Ledger!C447:K447,3,0),"-")</f>
        <v>-</v>
      </c>
      <c r="AV447" s="49" t="str">
        <f>IFERROR(VLOOKUP($BA$5,Ledger!C447:K447,4,0),"-")</f>
        <v>-</v>
      </c>
      <c r="AW447" s="49" t="str">
        <f>IFERROR(VLOOKUP($BA$5,Ledger!C447:K447,5,0),"-")</f>
        <v>-</v>
      </c>
      <c r="AX447" s="49" t="str">
        <f>IFERROR(VLOOKUP($BA$5,Ledger!C447:K447,6,0),"-")</f>
        <v>-</v>
      </c>
      <c r="AY447" s="45">
        <f t="shared" si="94"/>
        <v>0</v>
      </c>
      <c r="AZ447" s="45" t="str">
        <f>IFERROR(VLOOKUP($BA$5,Ledger!C447:K447,9,0),"-")</f>
        <v>-</v>
      </c>
      <c r="BA447" s="45" t="str">
        <f t="shared" si="95"/>
        <v>-</v>
      </c>
      <c r="BC447" s="25" t="str">
        <f>IFERROR(VLOOKUP($BJ$5,Ledger!C447:K447,2,0),"-")</f>
        <v>-</v>
      </c>
      <c r="BD447" s="49" t="str">
        <f>IFERROR(VLOOKUP($BJ$5,Ledger!C447:K447,3,0),"-")</f>
        <v>-</v>
      </c>
      <c r="BE447" s="49" t="str">
        <f>IFERROR(VLOOKUP($BJ$5,Ledger!C447:K447,4,0),"-")</f>
        <v>-</v>
      </c>
      <c r="BF447" s="49" t="str">
        <f>IFERROR(VLOOKUP($BJ$5,Ledger!C447:K447,5,0),"-")</f>
        <v>-</v>
      </c>
      <c r="BG447" s="49" t="str">
        <f>IFERROR(VLOOKUP($BJ$5,Ledger!C447:K447,6,0),"-")</f>
        <v>-</v>
      </c>
      <c r="BH447" s="45">
        <f t="shared" si="96"/>
        <v>0</v>
      </c>
      <c r="BI447" s="45" t="str">
        <f>IFERROR(VLOOKUP($BJ$5,Ledger!C447:K447,9,0),"-")</f>
        <v>-</v>
      </c>
      <c r="BJ447" s="45" t="str">
        <f t="shared" si="97"/>
        <v>-</v>
      </c>
    </row>
    <row r="448" spans="1:62" ht="24" x14ac:dyDescent="0.2">
      <c r="A448" s="25" t="str">
        <f>IFERROR(VLOOKUP($H$5,Ledger!C448:K448,2,0),"-")</f>
        <v>-</v>
      </c>
      <c r="B448" s="49" t="str">
        <f>IFERROR(VLOOKUP($H$5,Ledger!C448:K448,3,0),"-")</f>
        <v>-</v>
      </c>
      <c r="C448" s="49" t="str">
        <f>IFERROR(VLOOKUP($H$5,Ledger!C448:K448,4,0),"-")</f>
        <v>-</v>
      </c>
      <c r="D448" s="49" t="str">
        <f>IFERROR(VLOOKUP($H$5,Ledger!C448:K448,5,0),"-")</f>
        <v>-</v>
      </c>
      <c r="E448" s="49" t="str">
        <f>IFERROR(VLOOKUP($H$5,Ledger!C448:K448,6,0),"-")</f>
        <v>-</v>
      </c>
      <c r="F448" s="45">
        <f t="shared" si="84"/>
        <v>0</v>
      </c>
      <c r="G448" s="45" t="str">
        <f>IFERROR(VLOOKUP($H$5,Ledger!C448:K448,9,0),"-")</f>
        <v>-</v>
      </c>
      <c r="H448" s="45" t="str">
        <f t="shared" si="85"/>
        <v>-</v>
      </c>
      <c r="J448" s="25" t="str">
        <f>IFERROR(VLOOKUP($Q$5,Ledger!C448:K448,2,0),"-")</f>
        <v>-</v>
      </c>
      <c r="K448" s="49" t="str">
        <f>IFERROR(VLOOKUP($Q$5,Ledger!C448:K448,3,0),"-")</f>
        <v>-</v>
      </c>
      <c r="L448" s="49" t="str">
        <f>IFERROR(VLOOKUP($Q$5,Ledger!C448:K448,4,0),"-")</f>
        <v>-</v>
      </c>
      <c r="M448" s="49" t="str">
        <f>IFERROR(VLOOKUP($Q$5,Ledger!C448:K448,5,0),"-")</f>
        <v>-</v>
      </c>
      <c r="N448" s="49" t="str">
        <f>IFERROR(VLOOKUP($Q$5,Ledger!C448:K448,6,0),"-")</f>
        <v>-</v>
      </c>
      <c r="O448" s="45">
        <f t="shared" si="86"/>
        <v>0</v>
      </c>
      <c r="P448" s="45" t="str">
        <f>IFERROR(VLOOKUP($Q$5,Ledger!C448:K448,9,0),"-")</f>
        <v>-</v>
      </c>
      <c r="Q448" s="45" t="str">
        <f t="shared" si="87"/>
        <v>-</v>
      </c>
      <c r="S448" s="25" t="str">
        <f>IFERROR(VLOOKUP($Z$5,Ledger!C448:K448,2,0),"-")</f>
        <v>-</v>
      </c>
      <c r="T448" s="49" t="str">
        <f>IFERROR(VLOOKUP($Z$5,Ledger!C448:K448,3,0),"-")</f>
        <v>-</v>
      </c>
      <c r="U448" s="49" t="str">
        <f>IFERROR(VLOOKUP($Z$5,Ledger!C448:K448,4,0),"-")</f>
        <v>-</v>
      </c>
      <c r="V448" s="49" t="str">
        <f>IFERROR(VLOOKUP($Z$5,Ledger!C448:K448,5,0),"-")</f>
        <v>-</v>
      </c>
      <c r="W448" s="49" t="str">
        <f>IFERROR(VLOOKUP($Z$5,Ledger!C448:K448,6,0),"-")</f>
        <v>-</v>
      </c>
      <c r="X448" s="45">
        <f t="shared" si="88"/>
        <v>0</v>
      </c>
      <c r="Y448" s="45" t="str">
        <f>IFERROR(VLOOKUP($Z$5,Ledger!C448:K448,9,0),"-")</f>
        <v>-</v>
      </c>
      <c r="Z448" s="45" t="str">
        <f t="shared" si="89"/>
        <v>-</v>
      </c>
      <c r="AB448" s="25" t="str">
        <f>IFERROR(VLOOKUP($AI$5,Ledger!C448:K448,2,0),"-")</f>
        <v>-</v>
      </c>
      <c r="AC448" s="49" t="str">
        <f>IFERROR(VLOOKUP($AI$5,Ledger!C448:K448,3,0),"-")</f>
        <v>-</v>
      </c>
      <c r="AD448" s="49" t="str">
        <f>IFERROR(VLOOKUP($AI$5,Ledger!C448:K448,4,0),"-")</f>
        <v>-</v>
      </c>
      <c r="AE448" s="49" t="str">
        <f>IFERROR(VLOOKUP($AI$5,Ledger!C448:K448,5,0),"-")</f>
        <v>-</v>
      </c>
      <c r="AF448" s="49" t="str">
        <f>IFERROR(VLOOKUP($AI$5,Ledger!C448:K448,6,0),"-")</f>
        <v>-</v>
      </c>
      <c r="AG448" s="45">
        <f t="shared" si="90"/>
        <v>0</v>
      </c>
      <c r="AH448" s="45" t="str">
        <f>IFERROR(VLOOKUP($AI$5,Ledger!C448:K448,9,0),"-")</f>
        <v>-</v>
      </c>
      <c r="AI448" s="45" t="str">
        <f t="shared" si="91"/>
        <v>-</v>
      </c>
      <c r="AK448" s="25" t="str">
        <f>IFERROR(VLOOKUP($AR$5,Ledger!C448:K448,2,0),"-")</f>
        <v>-</v>
      </c>
      <c r="AL448" s="49" t="str">
        <f>IFERROR(VLOOKUP($AR$5,Ledger!C448:K448,3,0),"-")</f>
        <v>-</v>
      </c>
      <c r="AM448" s="49" t="str">
        <f>IFERROR(VLOOKUP($AR$5,Ledger!C448:K448,4,0),"-")</f>
        <v>-</v>
      </c>
      <c r="AN448" s="49" t="str">
        <f>IFERROR(VLOOKUP($AR$5,Ledger!C448:K448,5,0),"-")</f>
        <v>-</v>
      </c>
      <c r="AO448" s="49" t="str">
        <f>IFERROR(VLOOKUP($AR$5,Ledger!C448:K448,6,0),"-")</f>
        <v>-</v>
      </c>
      <c r="AP448" s="45">
        <f t="shared" si="92"/>
        <v>0</v>
      </c>
      <c r="AQ448" s="45" t="str">
        <f>IFERROR(VLOOKUP($AR$5,Ledger!C448:K448,9,0),"-")</f>
        <v>-</v>
      </c>
      <c r="AR448" s="45" t="str">
        <f t="shared" si="93"/>
        <v>-</v>
      </c>
      <c r="AT448" s="25" t="str">
        <f>IFERROR(VLOOKUP($BA$5,Ledger!C448:K448,2,0),"-")</f>
        <v>-</v>
      </c>
      <c r="AU448" s="49" t="str">
        <f>IFERROR(VLOOKUP($BA$5,Ledger!C448:K448,3,0),"-")</f>
        <v>-</v>
      </c>
      <c r="AV448" s="49" t="str">
        <f>IFERROR(VLOOKUP($BA$5,Ledger!C448:K448,4,0),"-")</f>
        <v>-</v>
      </c>
      <c r="AW448" s="49" t="str">
        <f>IFERROR(VLOOKUP($BA$5,Ledger!C448:K448,5,0),"-")</f>
        <v>-</v>
      </c>
      <c r="AX448" s="49" t="str">
        <f>IFERROR(VLOOKUP($BA$5,Ledger!C448:K448,6,0),"-")</f>
        <v>-</v>
      </c>
      <c r="AY448" s="45">
        <f t="shared" si="94"/>
        <v>0</v>
      </c>
      <c r="AZ448" s="45" t="str">
        <f>IFERROR(VLOOKUP($BA$5,Ledger!C448:K448,9,0),"-")</f>
        <v>-</v>
      </c>
      <c r="BA448" s="45" t="str">
        <f t="shared" si="95"/>
        <v>-</v>
      </c>
      <c r="BC448" s="25" t="str">
        <f>IFERROR(VLOOKUP($BJ$5,Ledger!C448:K448,2,0),"-")</f>
        <v>-</v>
      </c>
      <c r="BD448" s="49" t="str">
        <f>IFERROR(VLOOKUP($BJ$5,Ledger!C448:K448,3,0),"-")</f>
        <v>-</v>
      </c>
      <c r="BE448" s="49" t="str">
        <f>IFERROR(VLOOKUP($BJ$5,Ledger!C448:K448,4,0),"-")</f>
        <v>-</v>
      </c>
      <c r="BF448" s="49" t="str">
        <f>IFERROR(VLOOKUP($BJ$5,Ledger!C448:K448,5,0),"-")</f>
        <v>-</v>
      </c>
      <c r="BG448" s="49" t="str">
        <f>IFERROR(VLOOKUP($BJ$5,Ledger!C448:K448,6,0),"-")</f>
        <v>-</v>
      </c>
      <c r="BH448" s="45">
        <f t="shared" si="96"/>
        <v>0</v>
      </c>
      <c r="BI448" s="45" t="str">
        <f>IFERROR(VLOOKUP($BJ$5,Ledger!C448:K448,9,0),"-")</f>
        <v>-</v>
      </c>
      <c r="BJ448" s="45" t="str">
        <f t="shared" si="97"/>
        <v>-</v>
      </c>
    </row>
    <row r="449" spans="1:62" ht="24" x14ac:dyDescent="0.2">
      <c r="A449" s="25" t="str">
        <f>IFERROR(VLOOKUP($H$5,Ledger!C449:K449,2,0),"-")</f>
        <v>-</v>
      </c>
      <c r="B449" s="49" t="str">
        <f>IFERROR(VLOOKUP($H$5,Ledger!C449:K449,3,0),"-")</f>
        <v>-</v>
      </c>
      <c r="C449" s="49" t="str">
        <f>IFERROR(VLOOKUP($H$5,Ledger!C449:K449,4,0),"-")</f>
        <v>-</v>
      </c>
      <c r="D449" s="49" t="str">
        <f>IFERROR(VLOOKUP($H$5,Ledger!C449:K449,5,0),"-")</f>
        <v>-</v>
      </c>
      <c r="E449" s="49" t="str">
        <f>IFERROR(VLOOKUP($H$5,Ledger!C449:K449,6,0),"-")</f>
        <v>-</v>
      </c>
      <c r="F449" s="45">
        <f t="shared" si="84"/>
        <v>0</v>
      </c>
      <c r="G449" s="45" t="str">
        <f>IFERROR(VLOOKUP($H$5,Ledger!C449:K449,9,0),"-")</f>
        <v>-</v>
      </c>
      <c r="H449" s="45" t="str">
        <f t="shared" si="85"/>
        <v>-</v>
      </c>
      <c r="J449" s="25" t="str">
        <f>IFERROR(VLOOKUP($Q$5,Ledger!C449:K449,2,0),"-")</f>
        <v>-</v>
      </c>
      <c r="K449" s="49" t="str">
        <f>IFERROR(VLOOKUP($Q$5,Ledger!C449:K449,3,0),"-")</f>
        <v>-</v>
      </c>
      <c r="L449" s="49" t="str">
        <f>IFERROR(VLOOKUP($Q$5,Ledger!C449:K449,4,0),"-")</f>
        <v>-</v>
      </c>
      <c r="M449" s="49" t="str">
        <f>IFERROR(VLOOKUP($Q$5,Ledger!C449:K449,5,0),"-")</f>
        <v>-</v>
      </c>
      <c r="N449" s="49" t="str">
        <f>IFERROR(VLOOKUP($Q$5,Ledger!C449:K449,6,0),"-")</f>
        <v>-</v>
      </c>
      <c r="O449" s="45">
        <f t="shared" si="86"/>
        <v>0</v>
      </c>
      <c r="P449" s="45" t="str">
        <f>IFERROR(VLOOKUP($Q$5,Ledger!C449:K449,9,0),"-")</f>
        <v>-</v>
      </c>
      <c r="Q449" s="45" t="str">
        <f t="shared" si="87"/>
        <v>-</v>
      </c>
      <c r="S449" s="25" t="str">
        <f>IFERROR(VLOOKUP($Z$5,Ledger!C449:K449,2,0),"-")</f>
        <v>-</v>
      </c>
      <c r="T449" s="49" t="str">
        <f>IFERROR(VLOOKUP($Z$5,Ledger!C449:K449,3,0),"-")</f>
        <v>-</v>
      </c>
      <c r="U449" s="49" t="str">
        <f>IFERROR(VLOOKUP($Z$5,Ledger!C449:K449,4,0),"-")</f>
        <v>-</v>
      </c>
      <c r="V449" s="49" t="str">
        <f>IFERROR(VLOOKUP($Z$5,Ledger!C449:K449,5,0),"-")</f>
        <v>-</v>
      </c>
      <c r="W449" s="49" t="str">
        <f>IFERROR(VLOOKUP($Z$5,Ledger!C449:K449,6,0),"-")</f>
        <v>-</v>
      </c>
      <c r="X449" s="45">
        <f t="shared" si="88"/>
        <v>0</v>
      </c>
      <c r="Y449" s="45" t="str">
        <f>IFERROR(VLOOKUP($Z$5,Ledger!C449:K449,9,0),"-")</f>
        <v>-</v>
      </c>
      <c r="Z449" s="45" t="str">
        <f t="shared" si="89"/>
        <v>-</v>
      </c>
      <c r="AB449" s="25" t="str">
        <f>IFERROR(VLOOKUP($AI$5,Ledger!C449:K449,2,0),"-")</f>
        <v>-</v>
      </c>
      <c r="AC449" s="49" t="str">
        <f>IFERROR(VLOOKUP($AI$5,Ledger!C449:K449,3,0),"-")</f>
        <v>-</v>
      </c>
      <c r="AD449" s="49" t="str">
        <f>IFERROR(VLOOKUP($AI$5,Ledger!C449:K449,4,0),"-")</f>
        <v>-</v>
      </c>
      <c r="AE449" s="49" t="str">
        <f>IFERROR(VLOOKUP($AI$5,Ledger!C449:K449,5,0),"-")</f>
        <v>-</v>
      </c>
      <c r="AF449" s="49" t="str">
        <f>IFERROR(VLOOKUP($AI$5,Ledger!C449:K449,6,0),"-")</f>
        <v>-</v>
      </c>
      <c r="AG449" s="45">
        <f t="shared" si="90"/>
        <v>0</v>
      </c>
      <c r="AH449" s="45" t="str">
        <f>IFERROR(VLOOKUP($AI$5,Ledger!C449:K449,9,0),"-")</f>
        <v>-</v>
      </c>
      <c r="AI449" s="45" t="str">
        <f t="shared" si="91"/>
        <v>-</v>
      </c>
      <c r="AK449" s="25" t="str">
        <f>IFERROR(VLOOKUP($AR$5,Ledger!C449:K449,2,0),"-")</f>
        <v>-</v>
      </c>
      <c r="AL449" s="49" t="str">
        <f>IFERROR(VLOOKUP($AR$5,Ledger!C449:K449,3,0),"-")</f>
        <v>-</v>
      </c>
      <c r="AM449" s="49" t="str">
        <f>IFERROR(VLOOKUP($AR$5,Ledger!C449:K449,4,0),"-")</f>
        <v>-</v>
      </c>
      <c r="AN449" s="49" t="str">
        <f>IFERROR(VLOOKUP($AR$5,Ledger!C449:K449,5,0),"-")</f>
        <v>-</v>
      </c>
      <c r="AO449" s="49" t="str">
        <f>IFERROR(VLOOKUP($AR$5,Ledger!C449:K449,6,0),"-")</f>
        <v>-</v>
      </c>
      <c r="AP449" s="45">
        <f t="shared" si="92"/>
        <v>0</v>
      </c>
      <c r="AQ449" s="45" t="str">
        <f>IFERROR(VLOOKUP($AR$5,Ledger!C449:K449,9,0),"-")</f>
        <v>-</v>
      </c>
      <c r="AR449" s="45" t="str">
        <f t="shared" si="93"/>
        <v>-</v>
      </c>
      <c r="AT449" s="25" t="str">
        <f>IFERROR(VLOOKUP($BA$5,Ledger!C449:K449,2,0),"-")</f>
        <v>-</v>
      </c>
      <c r="AU449" s="49" t="str">
        <f>IFERROR(VLOOKUP($BA$5,Ledger!C449:K449,3,0),"-")</f>
        <v>-</v>
      </c>
      <c r="AV449" s="49" t="str">
        <f>IFERROR(VLOOKUP($BA$5,Ledger!C449:K449,4,0),"-")</f>
        <v>-</v>
      </c>
      <c r="AW449" s="49" t="str">
        <f>IFERROR(VLOOKUP($BA$5,Ledger!C449:K449,5,0),"-")</f>
        <v>-</v>
      </c>
      <c r="AX449" s="49" t="str">
        <f>IFERROR(VLOOKUP($BA$5,Ledger!C449:K449,6,0),"-")</f>
        <v>-</v>
      </c>
      <c r="AY449" s="45">
        <f t="shared" si="94"/>
        <v>0</v>
      </c>
      <c r="AZ449" s="45" t="str">
        <f>IFERROR(VLOOKUP($BA$5,Ledger!C449:K449,9,0),"-")</f>
        <v>-</v>
      </c>
      <c r="BA449" s="45" t="str">
        <f t="shared" si="95"/>
        <v>-</v>
      </c>
      <c r="BC449" s="25" t="str">
        <f>IFERROR(VLOOKUP($BJ$5,Ledger!C449:K449,2,0),"-")</f>
        <v>-</v>
      </c>
      <c r="BD449" s="49" t="str">
        <f>IFERROR(VLOOKUP($BJ$5,Ledger!C449:K449,3,0),"-")</f>
        <v>-</v>
      </c>
      <c r="BE449" s="49" t="str">
        <f>IFERROR(VLOOKUP($BJ$5,Ledger!C449:K449,4,0),"-")</f>
        <v>-</v>
      </c>
      <c r="BF449" s="49" t="str">
        <f>IFERROR(VLOOKUP($BJ$5,Ledger!C449:K449,5,0),"-")</f>
        <v>-</v>
      </c>
      <c r="BG449" s="49" t="str">
        <f>IFERROR(VLOOKUP($BJ$5,Ledger!C449:K449,6,0),"-")</f>
        <v>-</v>
      </c>
      <c r="BH449" s="45">
        <f t="shared" si="96"/>
        <v>0</v>
      </c>
      <c r="BI449" s="45" t="str">
        <f>IFERROR(VLOOKUP($BJ$5,Ledger!C449:K449,9,0),"-")</f>
        <v>-</v>
      </c>
      <c r="BJ449" s="45" t="str">
        <f t="shared" si="97"/>
        <v>-</v>
      </c>
    </row>
    <row r="450" spans="1:62" ht="24" x14ac:dyDescent="0.2">
      <c r="A450" s="25" t="str">
        <f>IFERROR(VLOOKUP($H$5,Ledger!C450:K450,2,0),"-")</f>
        <v>-</v>
      </c>
      <c r="B450" s="49" t="str">
        <f>IFERROR(VLOOKUP($H$5,Ledger!C450:K450,3,0),"-")</f>
        <v>-</v>
      </c>
      <c r="C450" s="49" t="str">
        <f>IFERROR(VLOOKUP($H$5,Ledger!C450:K450,4,0),"-")</f>
        <v>-</v>
      </c>
      <c r="D450" s="49" t="str">
        <f>IFERROR(VLOOKUP($H$5,Ledger!C450:K450,5,0),"-")</f>
        <v>-</v>
      </c>
      <c r="E450" s="49" t="str">
        <f>IFERROR(VLOOKUP($H$5,Ledger!C450:K450,6,0),"-")</f>
        <v>-</v>
      </c>
      <c r="F450" s="45">
        <f t="shared" si="84"/>
        <v>0</v>
      </c>
      <c r="G450" s="45" t="str">
        <f>IFERROR(VLOOKUP($H$5,Ledger!C450:K450,9,0),"-")</f>
        <v>-</v>
      </c>
      <c r="H450" s="45" t="str">
        <f t="shared" si="85"/>
        <v>-</v>
      </c>
      <c r="J450" s="25" t="str">
        <f>IFERROR(VLOOKUP($Q$5,Ledger!C450:K450,2,0),"-")</f>
        <v>-</v>
      </c>
      <c r="K450" s="49" t="str">
        <f>IFERROR(VLOOKUP($Q$5,Ledger!C450:K450,3,0),"-")</f>
        <v>-</v>
      </c>
      <c r="L450" s="49" t="str">
        <f>IFERROR(VLOOKUP($Q$5,Ledger!C450:K450,4,0),"-")</f>
        <v>-</v>
      </c>
      <c r="M450" s="49" t="str">
        <f>IFERROR(VLOOKUP($Q$5,Ledger!C450:K450,5,0),"-")</f>
        <v>-</v>
      </c>
      <c r="N450" s="49" t="str">
        <f>IFERROR(VLOOKUP($Q$5,Ledger!C450:K450,6,0),"-")</f>
        <v>-</v>
      </c>
      <c r="O450" s="45">
        <f t="shared" si="86"/>
        <v>0</v>
      </c>
      <c r="P450" s="45" t="str">
        <f>IFERROR(VLOOKUP($Q$5,Ledger!C450:K450,9,0),"-")</f>
        <v>-</v>
      </c>
      <c r="Q450" s="45" t="str">
        <f t="shared" si="87"/>
        <v>-</v>
      </c>
      <c r="S450" s="25" t="str">
        <f>IFERROR(VLOOKUP($Z$5,Ledger!C450:K450,2,0),"-")</f>
        <v>-</v>
      </c>
      <c r="T450" s="49" t="str">
        <f>IFERROR(VLOOKUP($Z$5,Ledger!C450:K450,3,0),"-")</f>
        <v>-</v>
      </c>
      <c r="U450" s="49" t="str">
        <f>IFERROR(VLOOKUP($Z$5,Ledger!C450:K450,4,0),"-")</f>
        <v>-</v>
      </c>
      <c r="V450" s="49" t="str">
        <f>IFERROR(VLOOKUP($Z$5,Ledger!C450:K450,5,0),"-")</f>
        <v>-</v>
      </c>
      <c r="W450" s="49" t="str">
        <f>IFERROR(VLOOKUP($Z$5,Ledger!C450:K450,6,0),"-")</f>
        <v>-</v>
      </c>
      <c r="X450" s="45">
        <f t="shared" si="88"/>
        <v>0</v>
      </c>
      <c r="Y450" s="45" t="str">
        <f>IFERROR(VLOOKUP($Z$5,Ledger!C450:K450,9,0),"-")</f>
        <v>-</v>
      </c>
      <c r="Z450" s="45" t="str">
        <f t="shared" si="89"/>
        <v>-</v>
      </c>
      <c r="AB450" s="25" t="str">
        <f>IFERROR(VLOOKUP($AI$5,Ledger!C450:K450,2,0),"-")</f>
        <v>-</v>
      </c>
      <c r="AC450" s="49" t="str">
        <f>IFERROR(VLOOKUP($AI$5,Ledger!C450:K450,3,0),"-")</f>
        <v>-</v>
      </c>
      <c r="AD450" s="49" t="str">
        <f>IFERROR(VLOOKUP($AI$5,Ledger!C450:K450,4,0),"-")</f>
        <v>-</v>
      </c>
      <c r="AE450" s="49" t="str">
        <f>IFERROR(VLOOKUP($AI$5,Ledger!C450:K450,5,0),"-")</f>
        <v>-</v>
      </c>
      <c r="AF450" s="49" t="str">
        <f>IFERROR(VLOOKUP($AI$5,Ledger!C450:K450,6,0),"-")</f>
        <v>-</v>
      </c>
      <c r="AG450" s="45">
        <f t="shared" si="90"/>
        <v>0</v>
      </c>
      <c r="AH450" s="45" t="str">
        <f>IFERROR(VLOOKUP($AI$5,Ledger!C450:K450,9,0),"-")</f>
        <v>-</v>
      </c>
      <c r="AI450" s="45" t="str">
        <f t="shared" si="91"/>
        <v>-</v>
      </c>
      <c r="AK450" s="25" t="str">
        <f>IFERROR(VLOOKUP($AR$5,Ledger!C450:K450,2,0),"-")</f>
        <v>-</v>
      </c>
      <c r="AL450" s="49" t="str">
        <f>IFERROR(VLOOKUP($AR$5,Ledger!C450:K450,3,0),"-")</f>
        <v>-</v>
      </c>
      <c r="AM450" s="49" t="str">
        <f>IFERROR(VLOOKUP($AR$5,Ledger!C450:K450,4,0),"-")</f>
        <v>-</v>
      </c>
      <c r="AN450" s="49" t="str">
        <f>IFERROR(VLOOKUP($AR$5,Ledger!C450:K450,5,0),"-")</f>
        <v>-</v>
      </c>
      <c r="AO450" s="49" t="str">
        <f>IFERROR(VLOOKUP($AR$5,Ledger!C450:K450,6,0),"-")</f>
        <v>-</v>
      </c>
      <c r="AP450" s="45">
        <f t="shared" si="92"/>
        <v>0</v>
      </c>
      <c r="AQ450" s="45" t="str">
        <f>IFERROR(VLOOKUP($AR$5,Ledger!C450:K450,9,0),"-")</f>
        <v>-</v>
      </c>
      <c r="AR450" s="45" t="str">
        <f t="shared" si="93"/>
        <v>-</v>
      </c>
      <c r="AT450" s="25" t="str">
        <f>IFERROR(VLOOKUP($BA$5,Ledger!C450:K450,2,0),"-")</f>
        <v>-</v>
      </c>
      <c r="AU450" s="49" t="str">
        <f>IFERROR(VLOOKUP($BA$5,Ledger!C450:K450,3,0),"-")</f>
        <v>-</v>
      </c>
      <c r="AV450" s="49" t="str">
        <f>IFERROR(VLOOKUP($BA$5,Ledger!C450:K450,4,0),"-")</f>
        <v>-</v>
      </c>
      <c r="AW450" s="49" t="str">
        <f>IFERROR(VLOOKUP($BA$5,Ledger!C450:K450,5,0),"-")</f>
        <v>-</v>
      </c>
      <c r="AX450" s="49" t="str">
        <f>IFERROR(VLOOKUP($BA$5,Ledger!C450:K450,6,0),"-")</f>
        <v>-</v>
      </c>
      <c r="AY450" s="45">
        <f t="shared" si="94"/>
        <v>0</v>
      </c>
      <c r="AZ450" s="45" t="str">
        <f>IFERROR(VLOOKUP($BA$5,Ledger!C450:K450,9,0),"-")</f>
        <v>-</v>
      </c>
      <c r="BA450" s="45" t="str">
        <f t="shared" si="95"/>
        <v>-</v>
      </c>
      <c r="BC450" s="25" t="str">
        <f>IFERROR(VLOOKUP($BJ$5,Ledger!C450:K450,2,0),"-")</f>
        <v>-</v>
      </c>
      <c r="BD450" s="49" t="str">
        <f>IFERROR(VLOOKUP($BJ$5,Ledger!C450:K450,3,0),"-")</f>
        <v>-</v>
      </c>
      <c r="BE450" s="49" t="str">
        <f>IFERROR(VLOOKUP($BJ$5,Ledger!C450:K450,4,0),"-")</f>
        <v>-</v>
      </c>
      <c r="BF450" s="49" t="str">
        <f>IFERROR(VLOOKUP($BJ$5,Ledger!C450:K450,5,0),"-")</f>
        <v>-</v>
      </c>
      <c r="BG450" s="49" t="str">
        <f>IFERROR(VLOOKUP($BJ$5,Ledger!C450:K450,6,0),"-")</f>
        <v>-</v>
      </c>
      <c r="BH450" s="45">
        <f t="shared" si="96"/>
        <v>0</v>
      </c>
      <c r="BI450" s="45" t="str">
        <f>IFERROR(VLOOKUP($BJ$5,Ledger!C450:K450,9,0),"-")</f>
        <v>-</v>
      </c>
      <c r="BJ450" s="45" t="str">
        <f t="shared" si="97"/>
        <v>-</v>
      </c>
    </row>
    <row r="451" spans="1:62" ht="24" x14ac:dyDescent="0.2">
      <c r="A451" s="25" t="str">
        <f>IFERROR(VLOOKUP($H$5,Ledger!C451:K451,2,0),"-")</f>
        <v>-</v>
      </c>
      <c r="B451" s="49" t="str">
        <f>IFERROR(VLOOKUP($H$5,Ledger!C451:K451,3,0),"-")</f>
        <v>-</v>
      </c>
      <c r="C451" s="49" t="str">
        <f>IFERROR(VLOOKUP($H$5,Ledger!C451:K451,4,0),"-")</f>
        <v>-</v>
      </c>
      <c r="D451" s="49" t="str">
        <f>IFERROR(VLOOKUP($H$5,Ledger!C451:K451,5,0),"-")</f>
        <v>-</v>
      </c>
      <c r="E451" s="49" t="str">
        <f>IFERROR(VLOOKUP($H$5,Ledger!C451:K451,6,0),"-")</f>
        <v>-</v>
      </c>
      <c r="F451" s="45">
        <f t="shared" si="84"/>
        <v>0</v>
      </c>
      <c r="G451" s="45" t="str">
        <f>IFERROR(VLOOKUP($H$5,Ledger!C451:K451,9,0),"-")</f>
        <v>-</v>
      </c>
      <c r="H451" s="45" t="str">
        <f t="shared" si="85"/>
        <v>-</v>
      </c>
      <c r="J451" s="25" t="str">
        <f>IFERROR(VLOOKUP($Q$5,Ledger!C451:K451,2,0),"-")</f>
        <v>-</v>
      </c>
      <c r="K451" s="49" t="str">
        <f>IFERROR(VLOOKUP($Q$5,Ledger!C451:K451,3,0),"-")</f>
        <v>-</v>
      </c>
      <c r="L451" s="49" t="str">
        <f>IFERROR(VLOOKUP($Q$5,Ledger!C451:K451,4,0),"-")</f>
        <v>-</v>
      </c>
      <c r="M451" s="49" t="str">
        <f>IFERROR(VLOOKUP($Q$5,Ledger!C451:K451,5,0),"-")</f>
        <v>-</v>
      </c>
      <c r="N451" s="49" t="str">
        <f>IFERROR(VLOOKUP($Q$5,Ledger!C451:K451,6,0),"-")</f>
        <v>-</v>
      </c>
      <c r="O451" s="45">
        <f t="shared" si="86"/>
        <v>0</v>
      </c>
      <c r="P451" s="45" t="str">
        <f>IFERROR(VLOOKUP($Q$5,Ledger!C451:K451,9,0),"-")</f>
        <v>-</v>
      </c>
      <c r="Q451" s="45" t="str">
        <f t="shared" si="87"/>
        <v>-</v>
      </c>
      <c r="S451" s="25" t="str">
        <f>IFERROR(VLOOKUP($Z$5,Ledger!C451:K451,2,0),"-")</f>
        <v>-</v>
      </c>
      <c r="T451" s="49" t="str">
        <f>IFERROR(VLOOKUP($Z$5,Ledger!C451:K451,3,0),"-")</f>
        <v>-</v>
      </c>
      <c r="U451" s="49" t="str">
        <f>IFERROR(VLOOKUP($Z$5,Ledger!C451:K451,4,0),"-")</f>
        <v>-</v>
      </c>
      <c r="V451" s="49" t="str">
        <f>IFERROR(VLOOKUP($Z$5,Ledger!C451:K451,5,0),"-")</f>
        <v>-</v>
      </c>
      <c r="W451" s="49" t="str">
        <f>IFERROR(VLOOKUP($Z$5,Ledger!C451:K451,6,0),"-")</f>
        <v>-</v>
      </c>
      <c r="X451" s="45">
        <f t="shared" si="88"/>
        <v>0</v>
      </c>
      <c r="Y451" s="45" t="str">
        <f>IFERROR(VLOOKUP($Z$5,Ledger!C451:K451,9,0),"-")</f>
        <v>-</v>
      </c>
      <c r="Z451" s="45" t="str">
        <f t="shared" si="89"/>
        <v>-</v>
      </c>
      <c r="AB451" s="25" t="str">
        <f>IFERROR(VLOOKUP($AI$5,Ledger!C451:K451,2,0),"-")</f>
        <v>-</v>
      </c>
      <c r="AC451" s="49" t="str">
        <f>IFERROR(VLOOKUP($AI$5,Ledger!C451:K451,3,0),"-")</f>
        <v>-</v>
      </c>
      <c r="AD451" s="49" t="str">
        <f>IFERROR(VLOOKUP($AI$5,Ledger!C451:K451,4,0),"-")</f>
        <v>-</v>
      </c>
      <c r="AE451" s="49" t="str">
        <f>IFERROR(VLOOKUP($AI$5,Ledger!C451:K451,5,0),"-")</f>
        <v>-</v>
      </c>
      <c r="AF451" s="49" t="str">
        <f>IFERROR(VLOOKUP($AI$5,Ledger!C451:K451,6,0),"-")</f>
        <v>-</v>
      </c>
      <c r="AG451" s="45">
        <f t="shared" si="90"/>
        <v>0</v>
      </c>
      <c r="AH451" s="45" t="str">
        <f>IFERROR(VLOOKUP($AI$5,Ledger!C451:K451,9,0),"-")</f>
        <v>-</v>
      </c>
      <c r="AI451" s="45" t="str">
        <f t="shared" si="91"/>
        <v>-</v>
      </c>
      <c r="AK451" s="25" t="str">
        <f>IFERROR(VLOOKUP($AR$5,Ledger!C451:K451,2,0),"-")</f>
        <v>-</v>
      </c>
      <c r="AL451" s="49" t="str">
        <f>IFERROR(VLOOKUP($AR$5,Ledger!C451:K451,3,0),"-")</f>
        <v>-</v>
      </c>
      <c r="AM451" s="49" t="str">
        <f>IFERROR(VLOOKUP($AR$5,Ledger!C451:K451,4,0),"-")</f>
        <v>-</v>
      </c>
      <c r="AN451" s="49" t="str">
        <f>IFERROR(VLOOKUP($AR$5,Ledger!C451:K451,5,0),"-")</f>
        <v>-</v>
      </c>
      <c r="AO451" s="49" t="str">
        <f>IFERROR(VLOOKUP($AR$5,Ledger!C451:K451,6,0),"-")</f>
        <v>-</v>
      </c>
      <c r="AP451" s="45">
        <f t="shared" si="92"/>
        <v>0</v>
      </c>
      <c r="AQ451" s="45" t="str">
        <f>IFERROR(VLOOKUP($AR$5,Ledger!C451:K451,9,0),"-")</f>
        <v>-</v>
      </c>
      <c r="AR451" s="45" t="str">
        <f t="shared" si="93"/>
        <v>-</v>
      </c>
      <c r="AT451" s="25" t="str">
        <f>IFERROR(VLOOKUP($BA$5,Ledger!C451:K451,2,0),"-")</f>
        <v>-</v>
      </c>
      <c r="AU451" s="49" t="str">
        <f>IFERROR(VLOOKUP($BA$5,Ledger!C451:K451,3,0),"-")</f>
        <v>-</v>
      </c>
      <c r="AV451" s="49" t="str">
        <f>IFERROR(VLOOKUP($BA$5,Ledger!C451:K451,4,0),"-")</f>
        <v>-</v>
      </c>
      <c r="AW451" s="49" t="str">
        <f>IFERROR(VLOOKUP($BA$5,Ledger!C451:K451,5,0),"-")</f>
        <v>-</v>
      </c>
      <c r="AX451" s="49" t="str">
        <f>IFERROR(VLOOKUP($BA$5,Ledger!C451:K451,6,0),"-")</f>
        <v>-</v>
      </c>
      <c r="AY451" s="45">
        <f t="shared" si="94"/>
        <v>0</v>
      </c>
      <c r="AZ451" s="45" t="str">
        <f>IFERROR(VLOOKUP($BA$5,Ledger!C451:K451,9,0),"-")</f>
        <v>-</v>
      </c>
      <c r="BA451" s="45" t="str">
        <f t="shared" si="95"/>
        <v>-</v>
      </c>
      <c r="BC451" s="25" t="str">
        <f>IFERROR(VLOOKUP($BJ$5,Ledger!C451:K451,2,0),"-")</f>
        <v>-</v>
      </c>
      <c r="BD451" s="49" t="str">
        <f>IFERROR(VLOOKUP($BJ$5,Ledger!C451:K451,3,0),"-")</f>
        <v>-</v>
      </c>
      <c r="BE451" s="49" t="str">
        <f>IFERROR(VLOOKUP($BJ$5,Ledger!C451:K451,4,0),"-")</f>
        <v>-</v>
      </c>
      <c r="BF451" s="49" t="str">
        <f>IFERROR(VLOOKUP($BJ$5,Ledger!C451:K451,5,0),"-")</f>
        <v>-</v>
      </c>
      <c r="BG451" s="49" t="str">
        <f>IFERROR(VLOOKUP($BJ$5,Ledger!C451:K451,6,0),"-")</f>
        <v>-</v>
      </c>
      <c r="BH451" s="45">
        <f t="shared" si="96"/>
        <v>0</v>
      </c>
      <c r="BI451" s="45" t="str">
        <f>IFERROR(VLOOKUP($BJ$5,Ledger!C451:K451,9,0),"-")</f>
        <v>-</v>
      </c>
      <c r="BJ451" s="45" t="str">
        <f t="shared" si="97"/>
        <v>-</v>
      </c>
    </row>
    <row r="452" spans="1:62" ht="24" x14ac:dyDescent="0.2">
      <c r="A452" s="25" t="str">
        <f>IFERROR(VLOOKUP($H$5,Ledger!C452:K452,2,0),"-")</f>
        <v>-</v>
      </c>
      <c r="B452" s="49" t="str">
        <f>IFERROR(VLOOKUP($H$5,Ledger!C452:K452,3,0),"-")</f>
        <v>-</v>
      </c>
      <c r="C452" s="49" t="str">
        <f>IFERROR(VLOOKUP($H$5,Ledger!C452:K452,4,0),"-")</f>
        <v>-</v>
      </c>
      <c r="D452" s="49" t="str">
        <f>IFERROR(VLOOKUP($H$5,Ledger!C452:K452,5,0),"-")</f>
        <v>-</v>
      </c>
      <c r="E452" s="49" t="str">
        <f>IFERROR(VLOOKUP($H$5,Ledger!C452:K452,6,0),"-")</f>
        <v>-</v>
      </c>
      <c r="F452" s="45">
        <f t="shared" si="84"/>
        <v>0</v>
      </c>
      <c r="G452" s="45" t="str">
        <f>IFERROR(VLOOKUP($H$5,Ledger!C452:K452,9,0),"-")</f>
        <v>-</v>
      </c>
      <c r="H452" s="45" t="str">
        <f t="shared" si="85"/>
        <v>-</v>
      </c>
      <c r="J452" s="25" t="str">
        <f>IFERROR(VLOOKUP($Q$5,Ledger!C452:K452,2,0),"-")</f>
        <v>-</v>
      </c>
      <c r="K452" s="49" t="str">
        <f>IFERROR(VLOOKUP($Q$5,Ledger!C452:K452,3,0),"-")</f>
        <v>-</v>
      </c>
      <c r="L452" s="49" t="str">
        <f>IFERROR(VLOOKUP($Q$5,Ledger!C452:K452,4,0),"-")</f>
        <v>-</v>
      </c>
      <c r="M452" s="49" t="str">
        <f>IFERROR(VLOOKUP($Q$5,Ledger!C452:K452,5,0),"-")</f>
        <v>-</v>
      </c>
      <c r="N452" s="49" t="str">
        <f>IFERROR(VLOOKUP($Q$5,Ledger!C452:K452,6,0),"-")</f>
        <v>-</v>
      </c>
      <c r="O452" s="45">
        <f t="shared" si="86"/>
        <v>0</v>
      </c>
      <c r="P452" s="45" t="str">
        <f>IFERROR(VLOOKUP($Q$5,Ledger!C452:K452,9,0),"-")</f>
        <v>-</v>
      </c>
      <c r="Q452" s="45" t="str">
        <f t="shared" si="87"/>
        <v>-</v>
      </c>
      <c r="S452" s="25" t="str">
        <f>IFERROR(VLOOKUP($Z$5,Ledger!C452:K452,2,0),"-")</f>
        <v>-</v>
      </c>
      <c r="T452" s="49" t="str">
        <f>IFERROR(VLOOKUP($Z$5,Ledger!C452:K452,3,0),"-")</f>
        <v>-</v>
      </c>
      <c r="U452" s="49" t="str">
        <f>IFERROR(VLOOKUP($Z$5,Ledger!C452:K452,4,0),"-")</f>
        <v>-</v>
      </c>
      <c r="V452" s="49" t="str">
        <f>IFERROR(VLOOKUP($Z$5,Ledger!C452:K452,5,0),"-")</f>
        <v>-</v>
      </c>
      <c r="W452" s="49" t="str">
        <f>IFERROR(VLOOKUP($Z$5,Ledger!C452:K452,6,0),"-")</f>
        <v>-</v>
      </c>
      <c r="X452" s="45">
        <f t="shared" si="88"/>
        <v>0</v>
      </c>
      <c r="Y452" s="45" t="str">
        <f>IFERROR(VLOOKUP($Z$5,Ledger!C452:K452,9,0),"-")</f>
        <v>-</v>
      </c>
      <c r="Z452" s="45" t="str">
        <f t="shared" si="89"/>
        <v>-</v>
      </c>
      <c r="AB452" s="25" t="str">
        <f>IFERROR(VLOOKUP($AI$5,Ledger!C452:K452,2,0),"-")</f>
        <v>-</v>
      </c>
      <c r="AC452" s="49" t="str">
        <f>IFERROR(VLOOKUP($AI$5,Ledger!C452:K452,3,0),"-")</f>
        <v>-</v>
      </c>
      <c r="AD452" s="49" t="str">
        <f>IFERROR(VLOOKUP($AI$5,Ledger!C452:K452,4,0),"-")</f>
        <v>-</v>
      </c>
      <c r="AE452" s="49" t="str">
        <f>IFERROR(VLOOKUP($AI$5,Ledger!C452:K452,5,0),"-")</f>
        <v>-</v>
      </c>
      <c r="AF452" s="49" t="str">
        <f>IFERROR(VLOOKUP($AI$5,Ledger!C452:K452,6,0),"-")</f>
        <v>-</v>
      </c>
      <c r="AG452" s="45">
        <f t="shared" si="90"/>
        <v>0</v>
      </c>
      <c r="AH452" s="45" t="str">
        <f>IFERROR(VLOOKUP($AI$5,Ledger!C452:K452,9,0),"-")</f>
        <v>-</v>
      </c>
      <c r="AI452" s="45" t="str">
        <f t="shared" si="91"/>
        <v>-</v>
      </c>
      <c r="AK452" s="25" t="str">
        <f>IFERROR(VLOOKUP($AR$5,Ledger!C452:K452,2,0),"-")</f>
        <v>-</v>
      </c>
      <c r="AL452" s="49" t="str">
        <f>IFERROR(VLOOKUP($AR$5,Ledger!C452:K452,3,0),"-")</f>
        <v>-</v>
      </c>
      <c r="AM452" s="49" t="str">
        <f>IFERROR(VLOOKUP($AR$5,Ledger!C452:K452,4,0),"-")</f>
        <v>-</v>
      </c>
      <c r="AN452" s="49" t="str">
        <f>IFERROR(VLOOKUP($AR$5,Ledger!C452:K452,5,0),"-")</f>
        <v>-</v>
      </c>
      <c r="AO452" s="49" t="str">
        <f>IFERROR(VLOOKUP($AR$5,Ledger!C452:K452,6,0),"-")</f>
        <v>-</v>
      </c>
      <c r="AP452" s="45">
        <f t="shared" si="92"/>
        <v>0</v>
      </c>
      <c r="AQ452" s="45" t="str">
        <f>IFERROR(VLOOKUP($AR$5,Ledger!C452:K452,9,0),"-")</f>
        <v>-</v>
      </c>
      <c r="AR452" s="45" t="str">
        <f t="shared" si="93"/>
        <v>-</v>
      </c>
      <c r="AT452" s="25" t="str">
        <f>IFERROR(VLOOKUP($BA$5,Ledger!C452:K452,2,0),"-")</f>
        <v>-</v>
      </c>
      <c r="AU452" s="49" t="str">
        <f>IFERROR(VLOOKUP($BA$5,Ledger!C452:K452,3,0),"-")</f>
        <v>-</v>
      </c>
      <c r="AV452" s="49" t="str">
        <f>IFERROR(VLOOKUP($BA$5,Ledger!C452:K452,4,0),"-")</f>
        <v>-</v>
      </c>
      <c r="AW452" s="49" t="str">
        <f>IFERROR(VLOOKUP($BA$5,Ledger!C452:K452,5,0),"-")</f>
        <v>-</v>
      </c>
      <c r="AX452" s="49" t="str">
        <f>IFERROR(VLOOKUP($BA$5,Ledger!C452:K452,6,0),"-")</f>
        <v>-</v>
      </c>
      <c r="AY452" s="45">
        <f t="shared" si="94"/>
        <v>0</v>
      </c>
      <c r="AZ452" s="45" t="str">
        <f>IFERROR(VLOOKUP($BA$5,Ledger!C452:K452,9,0),"-")</f>
        <v>-</v>
      </c>
      <c r="BA452" s="45" t="str">
        <f t="shared" si="95"/>
        <v>-</v>
      </c>
      <c r="BC452" s="25" t="str">
        <f>IFERROR(VLOOKUP($BJ$5,Ledger!C452:K452,2,0),"-")</f>
        <v>-</v>
      </c>
      <c r="BD452" s="49" t="str">
        <f>IFERROR(VLOOKUP($BJ$5,Ledger!C452:K452,3,0),"-")</f>
        <v>-</v>
      </c>
      <c r="BE452" s="49" t="str">
        <f>IFERROR(VLOOKUP($BJ$5,Ledger!C452:K452,4,0),"-")</f>
        <v>-</v>
      </c>
      <c r="BF452" s="49" t="str">
        <f>IFERROR(VLOOKUP($BJ$5,Ledger!C452:K452,5,0),"-")</f>
        <v>-</v>
      </c>
      <c r="BG452" s="49" t="str">
        <f>IFERROR(VLOOKUP($BJ$5,Ledger!C452:K452,6,0),"-")</f>
        <v>-</v>
      </c>
      <c r="BH452" s="45">
        <f t="shared" si="96"/>
        <v>0</v>
      </c>
      <c r="BI452" s="45" t="str">
        <f>IFERROR(VLOOKUP($BJ$5,Ledger!C452:K452,9,0),"-")</f>
        <v>-</v>
      </c>
      <c r="BJ452" s="45" t="str">
        <f t="shared" si="97"/>
        <v>-</v>
      </c>
    </row>
    <row r="453" spans="1:62" ht="24" x14ac:dyDescent="0.2">
      <c r="A453" s="25" t="str">
        <f>IFERROR(VLOOKUP($H$5,Ledger!C453:K453,2,0),"-")</f>
        <v>-</v>
      </c>
      <c r="B453" s="49" t="str">
        <f>IFERROR(VLOOKUP($H$5,Ledger!C453:K453,3,0),"-")</f>
        <v>-</v>
      </c>
      <c r="C453" s="49" t="str">
        <f>IFERROR(VLOOKUP($H$5,Ledger!C453:K453,4,0),"-")</f>
        <v>-</v>
      </c>
      <c r="D453" s="49" t="str">
        <f>IFERROR(VLOOKUP($H$5,Ledger!C453:K453,5,0),"-")</f>
        <v>-</v>
      </c>
      <c r="E453" s="49" t="str">
        <f>IFERROR(VLOOKUP($H$5,Ledger!C453:K453,6,0),"-")</f>
        <v>-</v>
      </c>
      <c r="F453" s="45">
        <f t="shared" si="84"/>
        <v>0</v>
      </c>
      <c r="G453" s="45" t="str">
        <f>IFERROR(VLOOKUP($H$5,Ledger!C453:K453,9,0),"-")</f>
        <v>-</v>
      </c>
      <c r="H453" s="45" t="str">
        <f t="shared" si="85"/>
        <v>-</v>
      </c>
      <c r="J453" s="25" t="str">
        <f>IFERROR(VLOOKUP($Q$5,Ledger!C453:K453,2,0),"-")</f>
        <v>-</v>
      </c>
      <c r="K453" s="49" t="str">
        <f>IFERROR(VLOOKUP($Q$5,Ledger!C453:K453,3,0),"-")</f>
        <v>-</v>
      </c>
      <c r="L453" s="49" t="str">
        <f>IFERROR(VLOOKUP($Q$5,Ledger!C453:K453,4,0),"-")</f>
        <v>-</v>
      </c>
      <c r="M453" s="49" t="str">
        <f>IFERROR(VLOOKUP($Q$5,Ledger!C453:K453,5,0),"-")</f>
        <v>-</v>
      </c>
      <c r="N453" s="49" t="str">
        <f>IFERROR(VLOOKUP($Q$5,Ledger!C453:K453,6,0),"-")</f>
        <v>-</v>
      </c>
      <c r="O453" s="45">
        <f t="shared" si="86"/>
        <v>0</v>
      </c>
      <c r="P453" s="45" t="str">
        <f>IFERROR(VLOOKUP($Q$5,Ledger!C453:K453,9,0),"-")</f>
        <v>-</v>
      </c>
      <c r="Q453" s="45" t="str">
        <f t="shared" si="87"/>
        <v>-</v>
      </c>
      <c r="S453" s="25" t="str">
        <f>IFERROR(VLOOKUP($Z$5,Ledger!C453:K453,2,0),"-")</f>
        <v>-</v>
      </c>
      <c r="T453" s="49" t="str">
        <f>IFERROR(VLOOKUP($Z$5,Ledger!C453:K453,3,0),"-")</f>
        <v>-</v>
      </c>
      <c r="U453" s="49" t="str">
        <f>IFERROR(VLOOKUP($Z$5,Ledger!C453:K453,4,0),"-")</f>
        <v>-</v>
      </c>
      <c r="V453" s="49" t="str">
        <f>IFERROR(VLOOKUP($Z$5,Ledger!C453:K453,5,0),"-")</f>
        <v>-</v>
      </c>
      <c r="W453" s="49" t="str">
        <f>IFERROR(VLOOKUP($Z$5,Ledger!C453:K453,6,0),"-")</f>
        <v>-</v>
      </c>
      <c r="X453" s="45">
        <f t="shared" si="88"/>
        <v>0</v>
      </c>
      <c r="Y453" s="45" t="str">
        <f>IFERROR(VLOOKUP($Z$5,Ledger!C453:K453,9,0),"-")</f>
        <v>-</v>
      </c>
      <c r="Z453" s="45" t="str">
        <f t="shared" si="89"/>
        <v>-</v>
      </c>
      <c r="AB453" s="25" t="str">
        <f>IFERROR(VLOOKUP($AI$5,Ledger!C453:K453,2,0),"-")</f>
        <v>-</v>
      </c>
      <c r="AC453" s="49" t="str">
        <f>IFERROR(VLOOKUP($AI$5,Ledger!C453:K453,3,0),"-")</f>
        <v>-</v>
      </c>
      <c r="AD453" s="49" t="str">
        <f>IFERROR(VLOOKUP($AI$5,Ledger!C453:K453,4,0),"-")</f>
        <v>-</v>
      </c>
      <c r="AE453" s="49" t="str">
        <f>IFERROR(VLOOKUP($AI$5,Ledger!C453:K453,5,0),"-")</f>
        <v>-</v>
      </c>
      <c r="AF453" s="49" t="str">
        <f>IFERROR(VLOOKUP($AI$5,Ledger!C453:K453,6,0),"-")</f>
        <v>-</v>
      </c>
      <c r="AG453" s="45">
        <f t="shared" si="90"/>
        <v>0</v>
      </c>
      <c r="AH453" s="45" t="str">
        <f>IFERROR(VLOOKUP($AI$5,Ledger!C453:K453,9,0),"-")</f>
        <v>-</v>
      </c>
      <c r="AI453" s="45" t="str">
        <f t="shared" si="91"/>
        <v>-</v>
      </c>
      <c r="AK453" s="25" t="str">
        <f>IFERROR(VLOOKUP($AR$5,Ledger!C453:K453,2,0),"-")</f>
        <v>-</v>
      </c>
      <c r="AL453" s="49" t="str">
        <f>IFERROR(VLOOKUP($AR$5,Ledger!C453:K453,3,0),"-")</f>
        <v>-</v>
      </c>
      <c r="AM453" s="49" t="str">
        <f>IFERROR(VLOOKUP($AR$5,Ledger!C453:K453,4,0),"-")</f>
        <v>-</v>
      </c>
      <c r="AN453" s="49" t="str">
        <f>IFERROR(VLOOKUP($AR$5,Ledger!C453:K453,5,0),"-")</f>
        <v>-</v>
      </c>
      <c r="AO453" s="49" t="str">
        <f>IFERROR(VLOOKUP($AR$5,Ledger!C453:K453,6,0),"-")</f>
        <v>-</v>
      </c>
      <c r="AP453" s="45">
        <f t="shared" si="92"/>
        <v>0</v>
      </c>
      <c r="AQ453" s="45" t="str">
        <f>IFERROR(VLOOKUP($AR$5,Ledger!C453:K453,9,0),"-")</f>
        <v>-</v>
      </c>
      <c r="AR453" s="45" t="str">
        <f t="shared" si="93"/>
        <v>-</v>
      </c>
      <c r="AT453" s="25" t="str">
        <f>IFERROR(VLOOKUP($BA$5,Ledger!C453:K453,2,0),"-")</f>
        <v>-</v>
      </c>
      <c r="AU453" s="49" t="str">
        <f>IFERROR(VLOOKUP($BA$5,Ledger!C453:K453,3,0),"-")</f>
        <v>-</v>
      </c>
      <c r="AV453" s="49" t="str">
        <f>IFERROR(VLOOKUP($BA$5,Ledger!C453:K453,4,0),"-")</f>
        <v>-</v>
      </c>
      <c r="AW453" s="49" t="str">
        <f>IFERROR(VLOOKUP($BA$5,Ledger!C453:K453,5,0),"-")</f>
        <v>-</v>
      </c>
      <c r="AX453" s="49" t="str">
        <f>IFERROR(VLOOKUP($BA$5,Ledger!C453:K453,6,0),"-")</f>
        <v>-</v>
      </c>
      <c r="AY453" s="45">
        <f t="shared" si="94"/>
        <v>0</v>
      </c>
      <c r="AZ453" s="45" t="str">
        <f>IFERROR(VLOOKUP($BA$5,Ledger!C453:K453,9,0),"-")</f>
        <v>-</v>
      </c>
      <c r="BA453" s="45" t="str">
        <f t="shared" si="95"/>
        <v>-</v>
      </c>
      <c r="BC453" s="25" t="str">
        <f>IFERROR(VLOOKUP($BJ$5,Ledger!C453:K453,2,0),"-")</f>
        <v>-</v>
      </c>
      <c r="BD453" s="49" t="str">
        <f>IFERROR(VLOOKUP($BJ$5,Ledger!C453:K453,3,0),"-")</f>
        <v>-</v>
      </c>
      <c r="BE453" s="49" t="str">
        <f>IFERROR(VLOOKUP($BJ$5,Ledger!C453:K453,4,0),"-")</f>
        <v>-</v>
      </c>
      <c r="BF453" s="49" t="str">
        <f>IFERROR(VLOOKUP($BJ$5,Ledger!C453:K453,5,0),"-")</f>
        <v>-</v>
      </c>
      <c r="BG453" s="49" t="str">
        <f>IFERROR(VLOOKUP($BJ$5,Ledger!C453:K453,6,0),"-")</f>
        <v>-</v>
      </c>
      <c r="BH453" s="45">
        <f t="shared" si="96"/>
        <v>0</v>
      </c>
      <c r="BI453" s="45" t="str">
        <f>IFERROR(VLOOKUP($BJ$5,Ledger!C453:K453,9,0),"-")</f>
        <v>-</v>
      </c>
      <c r="BJ453" s="45" t="str">
        <f t="shared" si="97"/>
        <v>-</v>
      </c>
    </row>
    <row r="454" spans="1:62" ht="24" x14ac:dyDescent="0.2">
      <c r="A454" s="25" t="str">
        <f>IFERROR(VLOOKUP($H$5,Ledger!C454:K454,2,0),"-")</f>
        <v>-</v>
      </c>
      <c r="B454" s="49" t="str">
        <f>IFERROR(VLOOKUP($H$5,Ledger!C454:K454,3,0),"-")</f>
        <v>-</v>
      </c>
      <c r="C454" s="49" t="str">
        <f>IFERROR(VLOOKUP($H$5,Ledger!C454:K454,4,0),"-")</f>
        <v>-</v>
      </c>
      <c r="D454" s="49" t="str">
        <f>IFERROR(VLOOKUP($H$5,Ledger!C454:K454,5,0),"-")</f>
        <v>-</v>
      </c>
      <c r="E454" s="49" t="str">
        <f>IFERROR(VLOOKUP($H$5,Ledger!C454:K454,6,0),"-")</f>
        <v>-</v>
      </c>
      <c r="F454" s="45">
        <f t="shared" si="84"/>
        <v>0</v>
      </c>
      <c r="G454" s="45" t="str">
        <f>IFERROR(VLOOKUP($H$5,Ledger!C454:K454,9,0),"-")</f>
        <v>-</v>
      </c>
      <c r="H454" s="45" t="str">
        <f t="shared" si="85"/>
        <v>-</v>
      </c>
      <c r="J454" s="25" t="str">
        <f>IFERROR(VLOOKUP($Q$5,Ledger!C454:K454,2,0),"-")</f>
        <v>-</v>
      </c>
      <c r="K454" s="49" t="str">
        <f>IFERROR(VLOOKUP($Q$5,Ledger!C454:K454,3,0),"-")</f>
        <v>-</v>
      </c>
      <c r="L454" s="49" t="str">
        <f>IFERROR(VLOOKUP($Q$5,Ledger!C454:K454,4,0),"-")</f>
        <v>-</v>
      </c>
      <c r="M454" s="49" t="str">
        <f>IFERROR(VLOOKUP($Q$5,Ledger!C454:K454,5,0),"-")</f>
        <v>-</v>
      </c>
      <c r="N454" s="49" t="str">
        <f>IFERROR(VLOOKUP($Q$5,Ledger!C454:K454,6,0),"-")</f>
        <v>-</v>
      </c>
      <c r="O454" s="45">
        <f t="shared" si="86"/>
        <v>0</v>
      </c>
      <c r="P454" s="45" t="str">
        <f>IFERROR(VLOOKUP($Q$5,Ledger!C454:K454,9,0),"-")</f>
        <v>-</v>
      </c>
      <c r="Q454" s="45" t="str">
        <f t="shared" si="87"/>
        <v>-</v>
      </c>
      <c r="S454" s="25" t="str">
        <f>IFERROR(VLOOKUP($Z$5,Ledger!C454:K454,2,0),"-")</f>
        <v>-</v>
      </c>
      <c r="T454" s="49" t="str">
        <f>IFERROR(VLOOKUP($Z$5,Ledger!C454:K454,3,0),"-")</f>
        <v>-</v>
      </c>
      <c r="U454" s="49" t="str">
        <f>IFERROR(VLOOKUP($Z$5,Ledger!C454:K454,4,0),"-")</f>
        <v>-</v>
      </c>
      <c r="V454" s="49" t="str">
        <f>IFERROR(VLOOKUP($Z$5,Ledger!C454:K454,5,0),"-")</f>
        <v>-</v>
      </c>
      <c r="W454" s="49" t="str">
        <f>IFERROR(VLOOKUP($Z$5,Ledger!C454:K454,6,0),"-")</f>
        <v>-</v>
      </c>
      <c r="X454" s="45">
        <f t="shared" si="88"/>
        <v>0</v>
      </c>
      <c r="Y454" s="45" t="str">
        <f>IFERROR(VLOOKUP($Z$5,Ledger!C454:K454,9,0),"-")</f>
        <v>-</v>
      </c>
      <c r="Z454" s="45" t="str">
        <f t="shared" si="89"/>
        <v>-</v>
      </c>
      <c r="AB454" s="25" t="str">
        <f>IFERROR(VLOOKUP($AI$5,Ledger!C454:K454,2,0),"-")</f>
        <v>-</v>
      </c>
      <c r="AC454" s="49" t="str">
        <f>IFERROR(VLOOKUP($AI$5,Ledger!C454:K454,3,0),"-")</f>
        <v>-</v>
      </c>
      <c r="AD454" s="49" t="str">
        <f>IFERROR(VLOOKUP($AI$5,Ledger!C454:K454,4,0),"-")</f>
        <v>-</v>
      </c>
      <c r="AE454" s="49" t="str">
        <f>IFERROR(VLOOKUP($AI$5,Ledger!C454:K454,5,0),"-")</f>
        <v>-</v>
      </c>
      <c r="AF454" s="49" t="str">
        <f>IFERROR(VLOOKUP($AI$5,Ledger!C454:K454,6,0),"-")</f>
        <v>-</v>
      </c>
      <c r="AG454" s="45">
        <f t="shared" si="90"/>
        <v>0</v>
      </c>
      <c r="AH454" s="45" t="str">
        <f>IFERROR(VLOOKUP($AI$5,Ledger!C454:K454,9,0),"-")</f>
        <v>-</v>
      </c>
      <c r="AI454" s="45" t="str">
        <f t="shared" si="91"/>
        <v>-</v>
      </c>
      <c r="AK454" s="25" t="str">
        <f>IFERROR(VLOOKUP($AR$5,Ledger!C454:K454,2,0),"-")</f>
        <v>-</v>
      </c>
      <c r="AL454" s="49" t="str">
        <f>IFERROR(VLOOKUP($AR$5,Ledger!C454:K454,3,0),"-")</f>
        <v>-</v>
      </c>
      <c r="AM454" s="49" t="str">
        <f>IFERROR(VLOOKUP($AR$5,Ledger!C454:K454,4,0),"-")</f>
        <v>-</v>
      </c>
      <c r="AN454" s="49" t="str">
        <f>IFERROR(VLOOKUP($AR$5,Ledger!C454:K454,5,0),"-")</f>
        <v>-</v>
      </c>
      <c r="AO454" s="49" t="str">
        <f>IFERROR(VLOOKUP($AR$5,Ledger!C454:K454,6,0),"-")</f>
        <v>-</v>
      </c>
      <c r="AP454" s="45">
        <f t="shared" si="92"/>
        <v>0</v>
      </c>
      <c r="AQ454" s="45" t="str">
        <f>IFERROR(VLOOKUP($AR$5,Ledger!C454:K454,9,0),"-")</f>
        <v>-</v>
      </c>
      <c r="AR454" s="45" t="str">
        <f t="shared" si="93"/>
        <v>-</v>
      </c>
      <c r="AT454" s="25" t="str">
        <f>IFERROR(VLOOKUP($BA$5,Ledger!C454:K454,2,0),"-")</f>
        <v>-</v>
      </c>
      <c r="AU454" s="49" t="str">
        <f>IFERROR(VLOOKUP($BA$5,Ledger!C454:K454,3,0),"-")</f>
        <v>-</v>
      </c>
      <c r="AV454" s="49" t="str">
        <f>IFERROR(VLOOKUP($BA$5,Ledger!C454:K454,4,0),"-")</f>
        <v>-</v>
      </c>
      <c r="AW454" s="49" t="str">
        <f>IFERROR(VLOOKUP($BA$5,Ledger!C454:K454,5,0),"-")</f>
        <v>-</v>
      </c>
      <c r="AX454" s="49" t="str">
        <f>IFERROR(VLOOKUP($BA$5,Ledger!C454:K454,6,0),"-")</f>
        <v>-</v>
      </c>
      <c r="AY454" s="45">
        <f t="shared" si="94"/>
        <v>0</v>
      </c>
      <c r="AZ454" s="45" t="str">
        <f>IFERROR(VLOOKUP($BA$5,Ledger!C454:K454,9,0),"-")</f>
        <v>-</v>
      </c>
      <c r="BA454" s="45" t="str">
        <f t="shared" si="95"/>
        <v>-</v>
      </c>
      <c r="BC454" s="25" t="str">
        <f>IFERROR(VLOOKUP($BJ$5,Ledger!C454:K454,2,0),"-")</f>
        <v>-</v>
      </c>
      <c r="BD454" s="49" t="str">
        <f>IFERROR(VLOOKUP($BJ$5,Ledger!C454:K454,3,0),"-")</f>
        <v>-</v>
      </c>
      <c r="BE454" s="49" t="str">
        <f>IFERROR(VLOOKUP($BJ$5,Ledger!C454:K454,4,0),"-")</f>
        <v>-</v>
      </c>
      <c r="BF454" s="49" t="str">
        <f>IFERROR(VLOOKUP($BJ$5,Ledger!C454:K454,5,0),"-")</f>
        <v>-</v>
      </c>
      <c r="BG454" s="49" t="str">
        <f>IFERROR(VLOOKUP($BJ$5,Ledger!C454:K454,6,0),"-")</f>
        <v>-</v>
      </c>
      <c r="BH454" s="45">
        <f t="shared" si="96"/>
        <v>0</v>
      </c>
      <c r="BI454" s="45" t="str">
        <f>IFERROR(VLOOKUP($BJ$5,Ledger!C454:K454,9,0),"-")</f>
        <v>-</v>
      </c>
      <c r="BJ454" s="45" t="str">
        <f t="shared" si="97"/>
        <v>-</v>
      </c>
    </row>
    <row r="455" spans="1:62" ht="24" x14ac:dyDescent="0.2">
      <c r="A455" s="25" t="str">
        <f>IFERROR(VLOOKUP($H$5,Ledger!C455:K455,2,0),"-")</f>
        <v>-</v>
      </c>
      <c r="B455" s="49" t="str">
        <f>IFERROR(VLOOKUP($H$5,Ledger!C455:K455,3,0),"-")</f>
        <v>-</v>
      </c>
      <c r="C455" s="49" t="str">
        <f>IFERROR(VLOOKUP($H$5,Ledger!C455:K455,4,0),"-")</f>
        <v>-</v>
      </c>
      <c r="D455" s="49" t="str">
        <f>IFERROR(VLOOKUP($H$5,Ledger!C455:K455,5,0),"-")</f>
        <v>-</v>
      </c>
      <c r="E455" s="49" t="str">
        <f>IFERROR(VLOOKUP($H$5,Ledger!C455:K455,6,0),"-")</f>
        <v>-</v>
      </c>
      <c r="F455" s="45">
        <f t="shared" si="84"/>
        <v>0</v>
      </c>
      <c r="G455" s="45" t="str">
        <f>IFERROR(VLOOKUP($H$5,Ledger!C455:K455,9,0),"-")</f>
        <v>-</v>
      </c>
      <c r="H455" s="45" t="str">
        <f t="shared" si="85"/>
        <v>-</v>
      </c>
      <c r="J455" s="25" t="str">
        <f>IFERROR(VLOOKUP($Q$5,Ledger!C455:K455,2,0),"-")</f>
        <v>-</v>
      </c>
      <c r="K455" s="49" t="str">
        <f>IFERROR(VLOOKUP($Q$5,Ledger!C455:K455,3,0),"-")</f>
        <v>-</v>
      </c>
      <c r="L455" s="49" t="str">
        <f>IFERROR(VLOOKUP($Q$5,Ledger!C455:K455,4,0),"-")</f>
        <v>-</v>
      </c>
      <c r="M455" s="49" t="str">
        <f>IFERROR(VLOOKUP($Q$5,Ledger!C455:K455,5,0),"-")</f>
        <v>-</v>
      </c>
      <c r="N455" s="49" t="str">
        <f>IFERROR(VLOOKUP($Q$5,Ledger!C455:K455,6,0),"-")</f>
        <v>-</v>
      </c>
      <c r="O455" s="45">
        <f t="shared" si="86"/>
        <v>0</v>
      </c>
      <c r="P455" s="45" t="str">
        <f>IFERROR(VLOOKUP($Q$5,Ledger!C455:K455,9,0),"-")</f>
        <v>-</v>
      </c>
      <c r="Q455" s="45" t="str">
        <f t="shared" si="87"/>
        <v>-</v>
      </c>
      <c r="S455" s="25" t="str">
        <f>IFERROR(VLOOKUP($Z$5,Ledger!C455:K455,2,0),"-")</f>
        <v>-</v>
      </c>
      <c r="T455" s="49" t="str">
        <f>IFERROR(VLOOKUP($Z$5,Ledger!C455:K455,3,0),"-")</f>
        <v>-</v>
      </c>
      <c r="U455" s="49" t="str">
        <f>IFERROR(VLOOKUP($Z$5,Ledger!C455:K455,4,0),"-")</f>
        <v>-</v>
      </c>
      <c r="V455" s="49" t="str">
        <f>IFERROR(VLOOKUP($Z$5,Ledger!C455:K455,5,0),"-")</f>
        <v>-</v>
      </c>
      <c r="W455" s="49" t="str">
        <f>IFERROR(VLOOKUP($Z$5,Ledger!C455:K455,6,0),"-")</f>
        <v>-</v>
      </c>
      <c r="X455" s="45">
        <f t="shared" si="88"/>
        <v>0</v>
      </c>
      <c r="Y455" s="45" t="str">
        <f>IFERROR(VLOOKUP($Z$5,Ledger!C455:K455,9,0),"-")</f>
        <v>-</v>
      </c>
      <c r="Z455" s="45" t="str">
        <f t="shared" si="89"/>
        <v>-</v>
      </c>
      <c r="AB455" s="25" t="str">
        <f>IFERROR(VLOOKUP($AI$5,Ledger!C455:K455,2,0),"-")</f>
        <v>-</v>
      </c>
      <c r="AC455" s="49" t="str">
        <f>IFERROR(VLOOKUP($AI$5,Ledger!C455:K455,3,0),"-")</f>
        <v>-</v>
      </c>
      <c r="AD455" s="49" t="str">
        <f>IFERROR(VLOOKUP($AI$5,Ledger!C455:K455,4,0),"-")</f>
        <v>-</v>
      </c>
      <c r="AE455" s="49" t="str">
        <f>IFERROR(VLOOKUP($AI$5,Ledger!C455:K455,5,0),"-")</f>
        <v>-</v>
      </c>
      <c r="AF455" s="49" t="str">
        <f>IFERROR(VLOOKUP($AI$5,Ledger!C455:K455,6,0),"-")</f>
        <v>-</v>
      </c>
      <c r="AG455" s="45">
        <f t="shared" si="90"/>
        <v>0</v>
      </c>
      <c r="AH455" s="45" t="str">
        <f>IFERROR(VLOOKUP($AI$5,Ledger!C455:K455,9,0),"-")</f>
        <v>-</v>
      </c>
      <c r="AI455" s="45" t="str">
        <f t="shared" si="91"/>
        <v>-</v>
      </c>
      <c r="AK455" s="25" t="str">
        <f>IFERROR(VLOOKUP($AR$5,Ledger!C455:K455,2,0),"-")</f>
        <v>-</v>
      </c>
      <c r="AL455" s="49" t="str">
        <f>IFERROR(VLOOKUP($AR$5,Ledger!C455:K455,3,0),"-")</f>
        <v>-</v>
      </c>
      <c r="AM455" s="49" t="str">
        <f>IFERROR(VLOOKUP($AR$5,Ledger!C455:K455,4,0),"-")</f>
        <v>-</v>
      </c>
      <c r="AN455" s="49" t="str">
        <f>IFERROR(VLOOKUP($AR$5,Ledger!C455:K455,5,0),"-")</f>
        <v>-</v>
      </c>
      <c r="AO455" s="49" t="str">
        <f>IFERROR(VLOOKUP($AR$5,Ledger!C455:K455,6,0),"-")</f>
        <v>-</v>
      </c>
      <c r="AP455" s="45">
        <f t="shared" si="92"/>
        <v>0</v>
      </c>
      <c r="AQ455" s="45" t="str">
        <f>IFERROR(VLOOKUP($AR$5,Ledger!C455:K455,9,0),"-")</f>
        <v>-</v>
      </c>
      <c r="AR455" s="45" t="str">
        <f t="shared" si="93"/>
        <v>-</v>
      </c>
      <c r="AT455" s="25" t="str">
        <f>IFERROR(VLOOKUP($BA$5,Ledger!C455:K455,2,0),"-")</f>
        <v>-</v>
      </c>
      <c r="AU455" s="49" t="str">
        <f>IFERROR(VLOOKUP($BA$5,Ledger!C455:K455,3,0),"-")</f>
        <v>-</v>
      </c>
      <c r="AV455" s="49" t="str">
        <f>IFERROR(VLOOKUP($BA$5,Ledger!C455:K455,4,0),"-")</f>
        <v>-</v>
      </c>
      <c r="AW455" s="49" t="str">
        <f>IFERROR(VLOOKUP($BA$5,Ledger!C455:K455,5,0),"-")</f>
        <v>-</v>
      </c>
      <c r="AX455" s="49" t="str">
        <f>IFERROR(VLOOKUP($BA$5,Ledger!C455:K455,6,0),"-")</f>
        <v>-</v>
      </c>
      <c r="AY455" s="45">
        <f t="shared" si="94"/>
        <v>0</v>
      </c>
      <c r="AZ455" s="45" t="str">
        <f>IFERROR(VLOOKUP($BA$5,Ledger!C455:K455,9,0),"-")</f>
        <v>-</v>
      </c>
      <c r="BA455" s="45" t="str">
        <f t="shared" si="95"/>
        <v>-</v>
      </c>
      <c r="BC455" s="25" t="str">
        <f>IFERROR(VLOOKUP($BJ$5,Ledger!C455:K455,2,0),"-")</f>
        <v>-</v>
      </c>
      <c r="BD455" s="49" t="str">
        <f>IFERROR(VLOOKUP($BJ$5,Ledger!C455:K455,3,0),"-")</f>
        <v>-</v>
      </c>
      <c r="BE455" s="49" t="str">
        <f>IFERROR(VLOOKUP($BJ$5,Ledger!C455:K455,4,0),"-")</f>
        <v>-</v>
      </c>
      <c r="BF455" s="49" t="str">
        <f>IFERROR(VLOOKUP($BJ$5,Ledger!C455:K455,5,0),"-")</f>
        <v>-</v>
      </c>
      <c r="BG455" s="49" t="str">
        <f>IFERROR(VLOOKUP($BJ$5,Ledger!C455:K455,6,0),"-")</f>
        <v>-</v>
      </c>
      <c r="BH455" s="45">
        <f t="shared" si="96"/>
        <v>0</v>
      </c>
      <c r="BI455" s="45" t="str">
        <f>IFERROR(VLOOKUP($BJ$5,Ledger!C455:K455,9,0),"-")</f>
        <v>-</v>
      </c>
      <c r="BJ455" s="45" t="str">
        <f t="shared" si="97"/>
        <v>-</v>
      </c>
    </row>
    <row r="456" spans="1:62" ht="24" x14ac:dyDescent="0.2">
      <c r="A456" s="25" t="str">
        <f>IFERROR(VLOOKUP($H$5,Ledger!C456:K456,2,0),"-")</f>
        <v>-</v>
      </c>
      <c r="B456" s="49" t="str">
        <f>IFERROR(VLOOKUP($H$5,Ledger!C456:K456,3,0),"-")</f>
        <v>-</v>
      </c>
      <c r="C456" s="49" t="str">
        <f>IFERROR(VLOOKUP($H$5,Ledger!C456:K456,4,0),"-")</f>
        <v>-</v>
      </c>
      <c r="D456" s="49" t="str">
        <f>IFERROR(VLOOKUP($H$5,Ledger!C456:K456,5,0),"-")</f>
        <v>-</v>
      </c>
      <c r="E456" s="49" t="str">
        <f>IFERROR(VLOOKUP($H$5,Ledger!C456:K456,6,0),"-")</f>
        <v>-</v>
      </c>
      <c r="F456" s="45">
        <f t="shared" ref="F456:F519" si="98">PRODUCT(D456:E456)</f>
        <v>0</v>
      </c>
      <c r="G456" s="45" t="str">
        <f>IFERROR(VLOOKUP($H$5,Ledger!C456:K456,9,0),"-")</f>
        <v>-</v>
      </c>
      <c r="H456" s="45" t="str">
        <f t="shared" ref="H456:H519" si="99">IFERROR((F456-G456),"-")</f>
        <v>-</v>
      </c>
      <c r="J456" s="25" t="str">
        <f>IFERROR(VLOOKUP($Q$5,Ledger!C456:K456,2,0),"-")</f>
        <v>-</v>
      </c>
      <c r="K456" s="49" t="str">
        <f>IFERROR(VLOOKUP($Q$5,Ledger!C456:K456,3,0),"-")</f>
        <v>-</v>
      </c>
      <c r="L456" s="49" t="str">
        <f>IFERROR(VLOOKUP($Q$5,Ledger!C456:K456,4,0),"-")</f>
        <v>-</v>
      </c>
      <c r="M456" s="49" t="str">
        <f>IFERROR(VLOOKUP($Q$5,Ledger!C456:K456,5,0),"-")</f>
        <v>-</v>
      </c>
      <c r="N456" s="49" t="str">
        <f>IFERROR(VLOOKUP($Q$5,Ledger!C456:K456,6,0),"-")</f>
        <v>-</v>
      </c>
      <c r="O456" s="45">
        <f t="shared" ref="O456:O519" si="100">PRODUCT(M456:N456)</f>
        <v>0</v>
      </c>
      <c r="P456" s="45" t="str">
        <f>IFERROR(VLOOKUP($Q$5,Ledger!C456:K456,9,0),"-")</f>
        <v>-</v>
      </c>
      <c r="Q456" s="45" t="str">
        <f t="shared" ref="Q456:Q519" si="101">IFERROR((O456-P456),"-")</f>
        <v>-</v>
      </c>
      <c r="S456" s="25" t="str">
        <f>IFERROR(VLOOKUP($Z$5,Ledger!C456:K456,2,0),"-")</f>
        <v>-</v>
      </c>
      <c r="T456" s="49" t="str">
        <f>IFERROR(VLOOKUP($Z$5,Ledger!C456:K456,3,0),"-")</f>
        <v>-</v>
      </c>
      <c r="U456" s="49" t="str">
        <f>IFERROR(VLOOKUP($Z$5,Ledger!C456:K456,4,0),"-")</f>
        <v>-</v>
      </c>
      <c r="V456" s="49" t="str">
        <f>IFERROR(VLOOKUP($Z$5,Ledger!C456:K456,5,0),"-")</f>
        <v>-</v>
      </c>
      <c r="W456" s="49" t="str">
        <f>IFERROR(VLOOKUP($Z$5,Ledger!C456:K456,6,0),"-")</f>
        <v>-</v>
      </c>
      <c r="X456" s="45">
        <f t="shared" ref="X456:X519" si="102">PRODUCT(V456:W456)</f>
        <v>0</v>
      </c>
      <c r="Y456" s="45" t="str">
        <f>IFERROR(VLOOKUP($Z$5,Ledger!C456:K456,9,0),"-")</f>
        <v>-</v>
      </c>
      <c r="Z456" s="45" t="str">
        <f t="shared" ref="Z456:Z519" si="103">IFERROR((X456-Y456),"-")</f>
        <v>-</v>
      </c>
      <c r="AB456" s="25" t="str">
        <f>IFERROR(VLOOKUP($AI$5,Ledger!C456:K456,2,0),"-")</f>
        <v>-</v>
      </c>
      <c r="AC456" s="49" t="str">
        <f>IFERROR(VLOOKUP($AI$5,Ledger!C456:K456,3,0),"-")</f>
        <v>-</v>
      </c>
      <c r="AD456" s="49" t="str">
        <f>IFERROR(VLOOKUP($AI$5,Ledger!C456:K456,4,0),"-")</f>
        <v>-</v>
      </c>
      <c r="AE456" s="49" t="str">
        <f>IFERROR(VLOOKUP($AI$5,Ledger!C456:K456,5,0),"-")</f>
        <v>-</v>
      </c>
      <c r="AF456" s="49" t="str">
        <f>IFERROR(VLOOKUP($AI$5,Ledger!C456:K456,6,0),"-")</f>
        <v>-</v>
      </c>
      <c r="AG456" s="45">
        <f t="shared" ref="AG456:AG519" si="104">PRODUCT(AE456:AF456)</f>
        <v>0</v>
      </c>
      <c r="AH456" s="45" t="str">
        <f>IFERROR(VLOOKUP($AI$5,Ledger!C456:K456,9,0),"-")</f>
        <v>-</v>
      </c>
      <c r="AI456" s="45" t="str">
        <f t="shared" ref="AI456:AI519" si="105">IFERROR((AG456-AH456),"-")</f>
        <v>-</v>
      </c>
      <c r="AK456" s="25" t="str">
        <f>IFERROR(VLOOKUP($AR$5,Ledger!C456:K456,2,0),"-")</f>
        <v>-</v>
      </c>
      <c r="AL456" s="49" t="str">
        <f>IFERROR(VLOOKUP($AR$5,Ledger!C456:K456,3,0),"-")</f>
        <v>-</v>
      </c>
      <c r="AM456" s="49" t="str">
        <f>IFERROR(VLOOKUP($AR$5,Ledger!C456:K456,4,0),"-")</f>
        <v>-</v>
      </c>
      <c r="AN456" s="49" t="str">
        <f>IFERROR(VLOOKUP($AR$5,Ledger!C456:K456,5,0),"-")</f>
        <v>-</v>
      </c>
      <c r="AO456" s="49" t="str">
        <f>IFERROR(VLOOKUP($AR$5,Ledger!C456:K456,6,0),"-")</f>
        <v>-</v>
      </c>
      <c r="AP456" s="45">
        <f t="shared" ref="AP456:AP519" si="106">PRODUCT(AN456:AO456)</f>
        <v>0</v>
      </c>
      <c r="AQ456" s="45" t="str">
        <f>IFERROR(VLOOKUP($AR$5,Ledger!C456:K456,9,0),"-")</f>
        <v>-</v>
      </c>
      <c r="AR456" s="45" t="str">
        <f t="shared" ref="AR456:AR519" si="107">IFERROR((AP456-AQ456),"-")</f>
        <v>-</v>
      </c>
      <c r="AT456" s="25" t="str">
        <f>IFERROR(VLOOKUP($BA$5,Ledger!C456:K456,2,0),"-")</f>
        <v>-</v>
      </c>
      <c r="AU456" s="49" t="str">
        <f>IFERROR(VLOOKUP($BA$5,Ledger!C456:K456,3,0),"-")</f>
        <v>-</v>
      </c>
      <c r="AV456" s="49" t="str">
        <f>IFERROR(VLOOKUP($BA$5,Ledger!C456:K456,4,0),"-")</f>
        <v>-</v>
      </c>
      <c r="AW456" s="49" t="str">
        <f>IFERROR(VLOOKUP($BA$5,Ledger!C456:K456,5,0),"-")</f>
        <v>-</v>
      </c>
      <c r="AX456" s="49" t="str">
        <f>IFERROR(VLOOKUP($BA$5,Ledger!C456:K456,6,0),"-")</f>
        <v>-</v>
      </c>
      <c r="AY456" s="45">
        <f t="shared" ref="AY456:AY519" si="108">PRODUCT(AW456:AX456)</f>
        <v>0</v>
      </c>
      <c r="AZ456" s="45" t="str">
        <f>IFERROR(VLOOKUP($BA$5,Ledger!C456:K456,9,0),"-")</f>
        <v>-</v>
      </c>
      <c r="BA456" s="45" t="str">
        <f t="shared" ref="BA456:BA519" si="109">IFERROR((AY456-AZ456),"-")</f>
        <v>-</v>
      </c>
      <c r="BC456" s="25" t="str">
        <f>IFERROR(VLOOKUP($BJ$5,Ledger!C456:K456,2,0),"-")</f>
        <v>-</v>
      </c>
      <c r="BD456" s="49" t="str">
        <f>IFERROR(VLOOKUP($BJ$5,Ledger!C456:K456,3,0),"-")</f>
        <v>-</v>
      </c>
      <c r="BE456" s="49" t="str">
        <f>IFERROR(VLOOKUP($BJ$5,Ledger!C456:K456,4,0),"-")</f>
        <v>-</v>
      </c>
      <c r="BF456" s="49" t="str">
        <f>IFERROR(VLOOKUP($BJ$5,Ledger!C456:K456,5,0),"-")</f>
        <v>-</v>
      </c>
      <c r="BG456" s="49" t="str">
        <f>IFERROR(VLOOKUP($BJ$5,Ledger!C456:K456,6,0),"-")</f>
        <v>-</v>
      </c>
      <c r="BH456" s="45">
        <f t="shared" ref="BH456:BH519" si="110">PRODUCT(BF456:BG456)</f>
        <v>0</v>
      </c>
      <c r="BI456" s="45" t="str">
        <f>IFERROR(VLOOKUP($BJ$5,Ledger!C456:K456,9,0),"-")</f>
        <v>-</v>
      </c>
      <c r="BJ456" s="45" t="str">
        <f t="shared" ref="BJ456:BJ519" si="111">IFERROR((BH456-BI456),"-")</f>
        <v>-</v>
      </c>
    </row>
    <row r="457" spans="1:62" ht="24" x14ac:dyDescent="0.2">
      <c r="A457" s="25" t="str">
        <f>IFERROR(VLOOKUP($H$5,Ledger!C457:K457,2,0),"-")</f>
        <v>-</v>
      </c>
      <c r="B457" s="49" t="str">
        <f>IFERROR(VLOOKUP($H$5,Ledger!C457:K457,3,0),"-")</f>
        <v>-</v>
      </c>
      <c r="C457" s="49" t="str">
        <f>IFERROR(VLOOKUP($H$5,Ledger!C457:K457,4,0),"-")</f>
        <v>-</v>
      </c>
      <c r="D457" s="49" t="str">
        <f>IFERROR(VLOOKUP($H$5,Ledger!C457:K457,5,0),"-")</f>
        <v>-</v>
      </c>
      <c r="E457" s="49" t="str">
        <f>IFERROR(VLOOKUP($H$5,Ledger!C457:K457,6,0),"-")</f>
        <v>-</v>
      </c>
      <c r="F457" s="45">
        <f t="shared" si="98"/>
        <v>0</v>
      </c>
      <c r="G457" s="45" t="str">
        <f>IFERROR(VLOOKUP($H$5,Ledger!C457:K457,9,0),"-")</f>
        <v>-</v>
      </c>
      <c r="H457" s="45" t="str">
        <f t="shared" si="99"/>
        <v>-</v>
      </c>
      <c r="J457" s="25" t="str">
        <f>IFERROR(VLOOKUP($Q$5,Ledger!C457:K457,2,0),"-")</f>
        <v>-</v>
      </c>
      <c r="K457" s="49" t="str">
        <f>IFERROR(VLOOKUP($Q$5,Ledger!C457:K457,3,0),"-")</f>
        <v>-</v>
      </c>
      <c r="L457" s="49" t="str">
        <f>IFERROR(VLOOKUP($Q$5,Ledger!C457:K457,4,0),"-")</f>
        <v>-</v>
      </c>
      <c r="M457" s="49" t="str">
        <f>IFERROR(VLOOKUP($Q$5,Ledger!C457:K457,5,0),"-")</f>
        <v>-</v>
      </c>
      <c r="N457" s="49" t="str">
        <f>IFERROR(VLOOKUP($Q$5,Ledger!C457:K457,6,0),"-")</f>
        <v>-</v>
      </c>
      <c r="O457" s="45">
        <f t="shared" si="100"/>
        <v>0</v>
      </c>
      <c r="P457" s="45" t="str">
        <f>IFERROR(VLOOKUP($Q$5,Ledger!C457:K457,9,0),"-")</f>
        <v>-</v>
      </c>
      <c r="Q457" s="45" t="str">
        <f t="shared" si="101"/>
        <v>-</v>
      </c>
      <c r="S457" s="25" t="str">
        <f>IFERROR(VLOOKUP($Z$5,Ledger!C457:K457,2,0),"-")</f>
        <v>-</v>
      </c>
      <c r="T457" s="49" t="str">
        <f>IFERROR(VLOOKUP($Z$5,Ledger!C457:K457,3,0),"-")</f>
        <v>-</v>
      </c>
      <c r="U457" s="49" t="str">
        <f>IFERROR(VLOOKUP($Z$5,Ledger!C457:K457,4,0),"-")</f>
        <v>-</v>
      </c>
      <c r="V457" s="49" t="str">
        <f>IFERROR(VLOOKUP($Z$5,Ledger!C457:K457,5,0),"-")</f>
        <v>-</v>
      </c>
      <c r="W457" s="49" t="str">
        <f>IFERROR(VLOOKUP($Z$5,Ledger!C457:K457,6,0),"-")</f>
        <v>-</v>
      </c>
      <c r="X457" s="45">
        <f t="shared" si="102"/>
        <v>0</v>
      </c>
      <c r="Y457" s="45" t="str">
        <f>IFERROR(VLOOKUP($Z$5,Ledger!C457:K457,9,0),"-")</f>
        <v>-</v>
      </c>
      <c r="Z457" s="45" t="str">
        <f t="shared" si="103"/>
        <v>-</v>
      </c>
      <c r="AB457" s="25" t="str">
        <f>IFERROR(VLOOKUP($AI$5,Ledger!C457:K457,2,0),"-")</f>
        <v>-</v>
      </c>
      <c r="AC457" s="49" t="str">
        <f>IFERROR(VLOOKUP($AI$5,Ledger!C457:K457,3,0),"-")</f>
        <v>-</v>
      </c>
      <c r="AD457" s="49" t="str">
        <f>IFERROR(VLOOKUP($AI$5,Ledger!C457:K457,4,0),"-")</f>
        <v>-</v>
      </c>
      <c r="AE457" s="49" t="str">
        <f>IFERROR(VLOOKUP($AI$5,Ledger!C457:K457,5,0),"-")</f>
        <v>-</v>
      </c>
      <c r="AF457" s="49" t="str">
        <f>IFERROR(VLOOKUP($AI$5,Ledger!C457:K457,6,0),"-")</f>
        <v>-</v>
      </c>
      <c r="AG457" s="45">
        <f t="shared" si="104"/>
        <v>0</v>
      </c>
      <c r="AH457" s="45" t="str">
        <f>IFERROR(VLOOKUP($AI$5,Ledger!C457:K457,9,0),"-")</f>
        <v>-</v>
      </c>
      <c r="AI457" s="45" t="str">
        <f t="shared" si="105"/>
        <v>-</v>
      </c>
      <c r="AK457" s="25" t="str">
        <f>IFERROR(VLOOKUP($AR$5,Ledger!C457:K457,2,0),"-")</f>
        <v>-</v>
      </c>
      <c r="AL457" s="49" t="str">
        <f>IFERROR(VLOOKUP($AR$5,Ledger!C457:K457,3,0),"-")</f>
        <v>-</v>
      </c>
      <c r="AM457" s="49" t="str">
        <f>IFERROR(VLOOKUP($AR$5,Ledger!C457:K457,4,0),"-")</f>
        <v>-</v>
      </c>
      <c r="AN457" s="49" t="str">
        <f>IFERROR(VLOOKUP($AR$5,Ledger!C457:K457,5,0),"-")</f>
        <v>-</v>
      </c>
      <c r="AO457" s="49" t="str">
        <f>IFERROR(VLOOKUP($AR$5,Ledger!C457:K457,6,0),"-")</f>
        <v>-</v>
      </c>
      <c r="AP457" s="45">
        <f t="shared" si="106"/>
        <v>0</v>
      </c>
      <c r="AQ457" s="45" t="str">
        <f>IFERROR(VLOOKUP($AR$5,Ledger!C457:K457,9,0),"-")</f>
        <v>-</v>
      </c>
      <c r="AR457" s="45" t="str">
        <f t="shared" si="107"/>
        <v>-</v>
      </c>
      <c r="AT457" s="25" t="str">
        <f>IFERROR(VLOOKUP($BA$5,Ledger!C457:K457,2,0),"-")</f>
        <v>-</v>
      </c>
      <c r="AU457" s="49" t="str">
        <f>IFERROR(VLOOKUP($BA$5,Ledger!C457:K457,3,0),"-")</f>
        <v>-</v>
      </c>
      <c r="AV457" s="49" t="str">
        <f>IFERROR(VLOOKUP($BA$5,Ledger!C457:K457,4,0),"-")</f>
        <v>-</v>
      </c>
      <c r="AW457" s="49" t="str">
        <f>IFERROR(VLOOKUP($BA$5,Ledger!C457:K457,5,0),"-")</f>
        <v>-</v>
      </c>
      <c r="AX457" s="49" t="str">
        <f>IFERROR(VLOOKUP($BA$5,Ledger!C457:K457,6,0),"-")</f>
        <v>-</v>
      </c>
      <c r="AY457" s="45">
        <f t="shared" si="108"/>
        <v>0</v>
      </c>
      <c r="AZ457" s="45" t="str">
        <f>IFERROR(VLOOKUP($BA$5,Ledger!C457:K457,9,0),"-")</f>
        <v>-</v>
      </c>
      <c r="BA457" s="45" t="str">
        <f t="shared" si="109"/>
        <v>-</v>
      </c>
      <c r="BC457" s="25" t="str">
        <f>IFERROR(VLOOKUP($BJ$5,Ledger!C457:K457,2,0),"-")</f>
        <v>-</v>
      </c>
      <c r="BD457" s="49" t="str">
        <f>IFERROR(VLOOKUP($BJ$5,Ledger!C457:K457,3,0),"-")</f>
        <v>-</v>
      </c>
      <c r="BE457" s="49" t="str">
        <f>IFERROR(VLOOKUP($BJ$5,Ledger!C457:K457,4,0),"-")</f>
        <v>-</v>
      </c>
      <c r="BF457" s="49" t="str">
        <f>IFERROR(VLOOKUP($BJ$5,Ledger!C457:K457,5,0),"-")</f>
        <v>-</v>
      </c>
      <c r="BG457" s="49" t="str">
        <f>IFERROR(VLOOKUP($BJ$5,Ledger!C457:K457,6,0),"-")</f>
        <v>-</v>
      </c>
      <c r="BH457" s="45">
        <f t="shared" si="110"/>
        <v>0</v>
      </c>
      <c r="BI457" s="45" t="str">
        <f>IFERROR(VLOOKUP($BJ$5,Ledger!C457:K457,9,0),"-")</f>
        <v>-</v>
      </c>
      <c r="BJ457" s="45" t="str">
        <f t="shared" si="111"/>
        <v>-</v>
      </c>
    </row>
    <row r="458" spans="1:62" ht="24" x14ac:dyDescent="0.2">
      <c r="A458" s="25" t="str">
        <f>IFERROR(VLOOKUP($H$5,Ledger!C458:K458,2,0),"-")</f>
        <v>-</v>
      </c>
      <c r="B458" s="49" t="str">
        <f>IFERROR(VLOOKUP($H$5,Ledger!C458:K458,3,0),"-")</f>
        <v>-</v>
      </c>
      <c r="C458" s="49" t="str">
        <f>IFERROR(VLOOKUP($H$5,Ledger!C458:K458,4,0),"-")</f>
        <v>-</v>
      </c>
      <c r="D458" s="49" t="str">
        <f>IFERROR(VLOOKUP($H$5,Ledger!C458:K458,5,0),"-")</f>
        <v>-</v>
      </c>
      <c r="E458" s="49" t="str">
        <f>IFERROR(VLOOKUP($H$5,Ledger!C458:K458,6,0),"-")</f>
        <v>-</v>
      </c>
      <c r="F458" s="45">
        <f t="shared" si="98"/>
        <v>0</v>
      </c>
      <c r="G458" s="45" t="str">
        <f>IFERROR(VLOOKUP($H$5,Ledger!C458:K458,9,0),"-")</f>
        <v>-</v>
      </c>
      <c r="H458" s="45" t="str">
        <f t="shared" si="99"/>
        <v>-</v>
      </c>
      <c r="J458" s="25" t="str">
        <f>IFERROR(VLOOKUP($Q$5,Ledger!C458:K458,2,0),"-")</f>
        <v>-</v>
      </c>
      <c r="K458" s="49" t="str">
        <f>IFERROR(VLOOKUP($Q$5,Ledger!C458:K458,3,0),"-")</f>
        <v>-</v>
      </c>
      <c r="L458" s="49" t="str">
        <f>IFERROR(VLOOKUP($Q$5,Ledger!C458:K458,4,0),"-")</f>
        <v>-</v>
      </c>
      <c r="M458" s="49" t="str">
        <f>IFERROR(VLOOKUP($Q$5,Ledger!C458:K458,5,0),"-")</f>
        <v>-</v>
      </c>
      <c r="N458" s="49" t="str">
        <f>IFERROR(VLOOKUP($Q$5,Ledger!C458:K458,6,0),"-")</f>
        <v>-</v>
      </c>
      <c r="O458" s="45">
        <f t="shared" si="100"/>
        <v>0</v>
      </c>
      <c r="P458" s="45" t="str">
        <f>IFERROR(VLOOKUP($Q$5,Ledger!C458:K458,9,0),"-")</f>
        <v>-</v>
      </c>
      <c r="Q458" s="45" t="str">
        <f t="shared" si="101"/>
        <v>-</v>
      </c>
      <c r="S458" s="25" t="str">
        <f>IFERROR(VLOOKUP($Z$5,Ledger!C458:K458,2,0),"-")</f>
        <v>-</v>
      </c>
      <c r="T458" s="49" t="str">
        <f>IFERROR(VLOOKUP($Z$5,Ledger!C458:K458,3,0),"-")</f>
        <v>-</v>
      </c>
      <c r="U458" s="49" t="str">
        <f>IFERROR(VLOOKUP($Z$5,Ledger!C458:K458,4,0),"-")</f>
        <v>-</v>
      </c>
      <c r="V458" s="49" t="str">
        <f>IFERROR(VLOOKUP($Z$5,Ledger!C458:K458,5,0),"-")</f>
        <v>-</v>
      </c>
      <c r="W458" s="49" t="str">
        <f>IFERROR(VLOOKUP($Z$5,Ledger!C458:K458,6,0),"-")</f>
        <v>-</v>
      </c>
      <c r="X458" s="45">
        <f t="shared" si="102"/>
        <v>0</v>
      </c>
      <c r="Y458" s="45" t="str">
        <f>IFERROR(VLOOKUP($Z$5,Ledger!C458:K458,9,0),"-")</f>
        <v>-</v>
      </c>
      <c r="Z458" s="45" t="str">
        <f t="shared" si="103"/>
        <v>-</v>
      </c>
      <c r="AB458" s="25" t="str">
        <f>IFERROR(VLOOKUP($AI$5,Ledger!C458:K458,2,0),"-")</f>
        <v>-</v>
      </c>
      <c r="AC458" s="49" t="str">
        <f>IFERROR(VLOOKUP($AI$5,Ledger!C458:K458,3,0),"-")</f>
        <v>-</v>
      </c>
      <c r="AD458" s="49" t="str">
        <f>IFERROR(VLOOKUP($AI$5,Ledger!C458:K458,4,0),"-")</f>
        <v>-</v>
      </c>
      <c r="AE458" s="49" t="str">
        <f>IFERROR(VLOOKUP($AI$5,Ledger!C458:K458,5,0),"-")</f>
        <v>-</v>
      </c>
      <c r="AF458" s="49" t="str">
        <f>IFERROR(VLOOKUP($AI$5,Ledger!C458:K458,6,0),"-")</f>
        <v>-</v>
      </c>
      <c r="AG458" s="45">
        <f t="shared" si="104"/>
        <v>0</v>
      </c>
      <c r="AH458" s="45" t="str">
        <f>IFERROR(VLOOKUP($AI$5,Ledger!C458:K458,9,0),"-")</f>
        <v>-</v>
      </c>
      <c r="AI458" s="45" t="str">
        <f t="shared" si="105"/>
        <v>-</v>
      </c>
      <c r="AK458" s="25" t="str">
        <f>IFERROR(VLOOKUP($AR$5,Ledger!C458:K458,2,0),"-")</f>
        <v>-</v>
      </c>
      <c r="AL458" s="49" t="str">
        <f>IFERROR(VLOOKUP($AR$5,Ledger!C458:K458,3,0),"-")</f>
        <v>-</v>
      </c>
      <c r="AM458" s="49" t="str">
        <f>IFERROR(VLOOKUP($AR$5,Ledger!C458:K458,4,0),"-")</f>
        <v>-</v>
      </c>
      <c r="AN458" s="49" t="str">
        <f>IFERROR(VLOOKUP($AR$5,Ledger!C458:K458,5,0),"-")</f>
        <v>-</v>
      </c>
      <c r="AO458" s="49" t="str">
        <f>IFERROR(VLOOKUP($AR$5,Ledger!C458:K458,6,0),"-")</f>
        <v>-</v>
      </c>
      <c r="AP458" s="45">
        <f t="shared" si="106"/>
        <v>0</v>
      </c>
      <c r="AQ458" s="45" t="str">
        <f>IFERROR(VLOOKUP($AR$5,Ledger!C458:K458,9,0),"-")</f>
        <v>-</v>
      </c>
      <c r="AR458" s="45" t="str">
        <f t="shared" si="107"/>
        <v>-</v>
      </c>
      <c r="AT458" s="25" t="str">
        <f>IFERROR(VLOOKUP($BA$5,Ledger!C458:K458,2,0),"-")</f>
        <v>-</v>
      </c>
      <c r="AU458" s="49" t="str">
        <f>IFERROR(VLOOKUP($BA$5,Ledger!C458:K458,3,0),"-")</f>
        <v>-</v>
      </c>
      <c r="AV458" s="49" t="str">
        <f>IFERROR(VLOOKUP($BA$5,Ledger!C458:K458,4,0),"-")</f>
        <v>-</v>
      </c>
      <c r="AW458" s="49" t="str">
        <f>IFERROR(VLOOKUP($BA$5,Ledger!C458:K458,5,0),"-")</f>
        <v>-</v>
      </c>
      <c r="AX458" s="49" t="str">
        <f>IFERROR(VLOOKUP($BA$5,Ledger!C458:K458,6,0),"-")</f>
        <v>-</v>
      </c>
      <c r="AY458" s="45">
        <f t="shared" si="108"/>
        <v>0</v>
      </c>
      <c r="AZ458" s="45" t="str">
        <f>IFERROR(VLOOKUP($BA$5,Ledger!C458:K458,9,0),"-")</f>
        <v>-</v>
      </c>
      <c r="BA458" s="45" t="str">
        <f t="shared" si="109"/>
        <v>-</v>
      </c>
      <c r="BC458" s="25" t="str">
        <f>IFERROR(VLOOKUP($BJ$5,Ledger!C458:K458,2,0),"-")</f>
        <v>-</v>
      </c>
      <c r="BD458" s="49" t="str">
        <f>IFERROR(VLOOKUP($BJ$5,Ledger!C458:K458,3,0),"-")</f>
        <v>-</v>
      </c>
      <c r="BE458" s="49" t="str">
        <f>IFERROR(VLOOKUP($BJ$5,Ledger!C458:K458,4,0),"-")</f>
        <v>-</v>
      </c>
      <c r="BF458" s="49" t="str">
        <f>IFERROR(VLOOKUP($BJ$5,Ledger!C458:K458,5,0),"-")</f>
        <v>-</v>
      </c>
      <c r="BG458" s="49" t="str">
        <f>IFERROR(VLOOKUP($BJ$5,Ledger!C458:K458,6,0),"-")</f>
        <v>-</v>
      </c>
      <c r="BH458" s="45">
        <f t="shared" si="110"/>
        <v>0</v>
      </c>
      <c r="BI458" s="45" t="str">
        <f>IFERROR(VLOOKUP($BJ$5,Ledger!C458:K458,9,0),"-")</f>
        <v>-</v>
      </c>
      <c r="BJ458" s="45" t="str">
        <f t="shared" si="111"/>
        <v>-</v>
      </c>
    </row>
    <row r="459" spans="1:62" ht="24" x14ac:dyDescent="0.2">
      <c r="A459" s="25" t="str">
        <f>IFERROR(VLOOKUP($H$5,Ledger!C459:K459,2,0),"-")</f>
        <v>-</v>
      </c>
      <c r="B459" s="49" t="str">
        <f>IFERROR(VLOOKUP($H$5,Ledger!C459:K459,3,0),"-")</f>
        <v>-</v>
      </c>
      <c r="C459" s="49" t="str">
        <f>IFERROR(VLOOKUP($H$5,Ledger!C459:K459,4,0),"-")</f>
        <v>-</v>
      </c>
      <c r="D459" s="49" t="str">
        <f>IFERROR(VLOOKUP($H$5,Ledger!C459:K459,5,0),"-")</f>
        <v>-</v>
      </c>
      <c r="E459" s="49" t="str">
        <f>IFERROR(VLOOKUP($H$5,Ledger!C459:K459,6,0),"-")</f>
        <v>-</v>
      </c>
      <c r="F459" s="45">
        <f t="shared" si="98"/>
        <v>0</v>
      </c>
      <c r="G459" s="45" t="str">
        <f>IFERROR(VLOOKUP($H$5,Ledger!C459:K459,9,0),"-")</f>
        <v>-</v>
      </c>
      <c r="H459" s="45" t="str">
        <f t="shared" si="99"/>
        <v>-</v>
      </c>
      <c r="J459" s="25" t="str">
        <f>IFERROR(VLOOKUP($Q$5,Ledger!C459:K459,2,0),"-")</f>
        <v>-</v>
      </c>
      <c r="K459" s="49" t="str">
        <f>IFERROR(VLOOKUP($Q$5,Ledger!C459:K459,3,0),"-")</f>
        <v>-</v>
      </c>
      <c r="L459" s="49" t="str">
        <f>IFERROR(VLOOKUP($Q$5,Ledger!C459:K459,4,0),"-")</f>
        <v>-</v>
      </c>
      <c r="M459" s="49" t="str">
        <f>IFERROR(VLOOKUP($Q$5,Ledger!C459:K459,5,0),"-")</f>
        <v>-</v>
      </c>
      <c r="N459" s="49" t="str">
        <f>IFERROR(VLOOKUP($Q$5,Ledger!C459:K459,6,0),"-")</f>
        <v>-</v>
      </c>
      <c r="O459" s="45">
        <f t="shared" si="100"/>
        <v>0</v>
      </c>
      <c r="P459" s="45" t="str">
        <f>IFERROR(VLOOKUP($Q$5,Ledger!C459:K459,9,0),"-")</f>
        <v>-</v>
      </c>
      <c r="Q459" s="45" t="str">
        <f t="shared" si="101"/>
        <v>-</v>
      </c>
      <c r="S459" s="25" t="str">
        <f>IFERROR(VLOOKUP($Z$5,Ledger!C459:K459,2,0),"-")</f>
        <v>-</v>
      </c>
      <c r="T459" s="49" t="str">
        <f>IFERROR(VLOOKUP($Z$5,Ledger!C459:K459,3,0),"-")</f>
        <v>-</v>
      </c>
      <c r="U459" s="49" t="str">
        <f>IFERROR(VLOOKUP($Z$5,Ledger!C459:K459,4,0),"-")</f>
        <v>-</v>
      </c>
      <c r="V459" s="49" t="str">
        <f>IFERROR(VLOOKUP($Z$5,Ledger!C459:K459,5,0),"-")</f>
        <v>-</v>
      </c>
      <c r="W459" s="49" t="str">
        <f>IFERROR(VLOOKUP($Z$5,Ledger!C459:K459,6,0),"-")</f>
        <v>-</v>
      </c>
      <c r="X459" s="45">
        <f t="shared" si="102"/>
        <v>0</v>
      </c>
      <c r="Y459" s="45" t="str">
        <f>IFERROR(VLOOKUP($Z$5,Ledger!C459:K459,9,0),"-")</f>
        <v>-</v>
      </c>
      <c r="Z459" s="45" t="str">
        <f t="shared" si="103"/>
        <v>-</v>
      </c>
      <c r="AB459" s="25" t="str">
        <f>IFERROR(VLOOKUP($AI$5,Ledger!C459:K459,2,0),"-")</f>
        <v>-</v>
      </c>
      <c r="AC459" s="49" t="str">
        <f>IFERROR(VLOOKUP($AI$5,Ledger!C459:K459,3,0),"-")</f>
        <v>-</v>
      </c>
      <c r="AD459" s="49" t="str">
        <f>IFERROR(VLOOKUP($AI$5,Ledger!C459:K459,4,0),"-")</f>
        <v>-</v>
      </c>
      <c r="AE459" s="49" t="str">
        <f>IFERROR(VLOOKUP($AI$5,Ledger!C459:K459,5,0),"-")</f>
        <v>-</v>
      </c>
      <c r="AF459" s="49" t="str">
        <f>IFERROR(VLOOKUP($AI$5,Ledger!C459:K459,6,0),"-")</f>
        <v>-</v>
      </c>
      <c r="AG459" s="45">
        <f t="shared" si="104"/>
        <v>0</v>
      </c>
      <c r="AH459" s="45" t="str">
        <f>IFERROR(VLOOKUP($AI$5,Ledger!C459:K459,9,0),"-")</f>
        <v>-</v>
      </c>
      <c r="AI459" s="45" t="str">
        <f t="shared" si="105"/>
        <v>-</v>
      </c>
      <c r="AK459" s="25" t="str">
        <f>IFERROR(VLOOKUP($AR$5,Ledger!C459:K459,2,0),"-")</f>
        <v>-</v>
      </c>
      <c r="AL459" s="49" t="str">
        <f>IFERROR(VLOOKUP($AR$5,Ledger!C459:K459,3,0),"-")</f>
        <v>-</v>
      </c>
      <c r="AM459" s="49" t="str">
        <f>IFERROR(VLOOKUP($AR$5,Ledger!C459:K459,4,0),"-")</f>
        <v>-</v>
      </c>
      <c r="AN459" s="49" t="str">
        <f>IFERROR(VLOOKUP($AR$5,Ledger!C459:K459,5,0),"-")</f>
        <v>-</v>
      </c>
      <c r="AO459" s="49" t="str">
        <f>IFERROR(VLOOKUP($AR$5,Ledger!C459:K459,6,0),"-")</f>
        <v>-</v>
      </c>
      <c r="AP459" s="45">
        <f t="shared" si="106"/>
        <v>0</v>
      </c>
      <c r="AQ459" s="45" t="str">
        <f>IFERROR(VLOOKUP($AR$5,Ledger!C459:K459,9,0),"-")</f>
        <v>-</v>
      </c>
      <c r="AR459" s="45" t="str">
        <f t="shared" si="107"/>
        <v>-</v>
      </c>
      <c r="AT459" s="25" t="str">
        <f>IFERROR(VLOOKUP($BA$5,Ledger!C459:K459,2,0),"-")</f>
        <v>-</v>
      </c>
      <c r="AU459" s="49" t="str">
        <f>IFERROR(VLOOKUP($BA$5,Ledger!C459:K459,3,0),"-")</f>
        <v>-</v>
      </c>
      <c r="AV459" s="49" t="str">
        <f>IFERROR(VLOOKUP($BA$5,Ledger!C459:K459,4,0),"-")</f>
        <v>-</v>
      </c>
      <c r="AW459" s="49" t="str">
        <f>IFERROR(VLOOKUP($BA$5,Ledger!C459:K459,5,0),"-")</f>
        <v>-</v>
      </c>
      <c r="AX459" s="49" t="str">
        <f>IFERROR(VLOOKUP($BA$5,Ledger!C459:K459,6,0),"-")</f>
        <v>-</v>
      </c>
      <c r="AY459" s="45">
        <f t="shared" si="108"/>
        <v>0</v>
      </c>
      <c r="AZ459" s="45" t="str">
        <f>IFERROR(VLOOKUP($BA$5,Ledger!C459:K459,9,0),"-")</f>
        <v>-</v>
      </c>
      <c r="BA459" s="45" t="str">
        <f t="shared" si="109"/>
        <v>-</v>
      </c>
      <c r="BC459" s="25" t="str">
        <f>IFERROR(VLOOKUP($BJ$5,Ledger!C459:K459,2,0),"-")</f>
        <v>-</v>
      </c>
      <c r="BD459" s="49" t="str">
        <f>IFERROR(VLOOKUP($BJ$5,Ledger!C459:K459,3,0),"-")</f>
        <v>-</v>
      </c>
      <c r="BE459" s="49" t="str">
        <f>IFERROR(VLOOKUP($BJ$5,Ledger!C459:K459,4,0),"-")</f>
        <v>-</v>
      </c>
      <c r="BF459" s="49" t="str">
        <f>IFERROR(VLOOKUP($BJ$5,Ledger!C459:K459,5,0),"-")</f>
        <v>-</v>
      </c>
      <c r="BG459" s="49" t="str">
        <f>IFERROR(VLOOKUP($BJ$5,Ledger!C459:K459,6,0),"-")</f>
        <v>-</v>
      </c>
      <c r="BH459" s="45">
        <f t="shared" si="110"/>
        <v>0</v>
      </c>
      <c r="BI459" s="45" t="str">
        <f>IFERROR(VLOOKUP($BJ$5,Ledger!C459:K459,9,0),"-")</f>
        <v>-</v>
      </c>
      <c r="BJ459" s="45" t="str">
        <f t="shared" si="111"/>
        <v>-</v>
      </c>
    </row>
    <row r="460" spans="1:62" ht="24" x14ac:dyDescent="0.2">
      <c r="A460" s="25" t="str">
        <f>IFERROR(VLOOKUP($H$5,Ledger!C460:K460,2,0),"-")</f>
        <v>-</v>
      </c>
      <c r="B460" s="49" t="str">
        <f>IFERROR(VLOOKUP($H$5,Ledger!C460:K460,3,0),"-")</f>
        <v>-</v>
      </c>
      <c r="C460" s="49" t="str">
        <f>IFERROR(VLOOKUP($H$5,Ledger!C460:K460,4,0),"-")</f>
        <v>-</v>
      </c>
      <c r="D460" s="49" t="str">
        <f>IFERROR(VLOOKUP($H$5,Ledger!C460:K460,5,0),"-")</f>
        <v>-</v>
      </c>
      <c r="E460" s="49" t="str">
        <f>IFERROR(VLOOKUP($H$5,Ledger!C460:K460,6,0),"-")</f>
        <v>-</v>
      </c>
      <c r="F460" s="45">
        <f t="shared" si="98"/>
        <v>0</v>
      </c>
      <c r="G460" s="45" t="str">
        <f>IFERROR(VLOOKUP($H$5,Ledger!C460:K460,9,0),"-")</f>
        <v>-</v>
      </c>
      <c r="H460" s="45" t="str">
        <f t="shared" si="99"/>
        <v>-</v>
      </c>
      <c r="J460" s="25" t="str">
        <f>IFERROR(VLOOKUP($Q$5,Ledger!C460:K460,2,0),"-")</f>
        <v>-</v>
      </c>
      <c r="K460" s="49" t="str">
        <f>IFERROR(VLOOKUP($Q$5,Ledger!C460:K460,3,0),"-")</f>
        <v>-</v>
      </c>
      <c r="L460" s="49" t="str">
        <f>IFERROR(VLOOKUP($Q$5,Ledger!C460:K460,4,0),"-")</f>
        <v>-</v>
      </c>
      <c r="M460" s="49" t="str">
        <f>IFERROR(VLOOKUP($Q$5,Ledger!C460:K460,5,0),"-")</f>
        <v>-</v>
      </c>
      <c r="N460" s="49" t="str">
        <f>IFERROR(VLOOKUP($Q$5,Ledger!C460:K460,6,0),"-")</f>
        <v>-</v>
      </c>
      <c r="O460" s="45">
        <f t="shared" si="100"/>
        <v>0</v>
      </c>
      <c r="P460" s="45" t="str">
        <f>IFERROR(VLOOKUP($Q$5,Ledger!C460:K460,9,0),"-")</f>
        <v>-</v>
      </c>
      <c r="Q460" s="45" t="str">
        <f t="shared" si="101"/>
        <v>-</v>
      </c>
      <c r="S460" s="25" t="str">
        <f>IFERROR(VLOOKUP($Z$5,Ledger!C460:K460,2,0),"-")</f>
        <v>-</v>
      </c>
      <c r="T460" s="49" t="str">
        <f>IFERROR(VLOOKUP($Z$5,Ledger!C460:K460,3,0),"-")</f>
        <v>-</v>
      </c>
      <c r="U460" s="49" t="str">
        <f>IFERROR(VLOOKUP($Z$5,Ledger!C460:K460,4,0),"-")</f>
        <v>-</v>
      </c>
      <c r="V460" s="49" t="str">
        <f>IFERROR(VLOOKUP($Z$5,Ledger!C460:K460,5,0),"-")</f>
        <v>-</v>
      </c>
      <c r="W460" s="49" t="str">
        <f>IFERROR(VLOOKUP($Z$5,Ledger!C460:K460,6,0),"-")</f>
        <v>-</v>
      </c>
      <c r="X460" s="45">
        <f t="shared" si="102"/>
        <v>0</v>
      </c>
      <c r="Y460" s="45" t="str">
        <f>IFERROR(VLOOKUP($Z$5,Ledger!C460:K460,9,0),"-")</f>
        <v>-</v>
      </c>
      <c r="Z460" s="45" t="str">
        <f t="shared" si="103"/>
        <v>-</v>
      </c>
      <c r="AB460" s="25" t="str">
        <f>IFERROR(VLOOKUP($AI$5,Ledger!C460:K460,2,0),"-")</f>
        <v>-</v>
      </c>
      <c r="AC460" s="49" t="str">
        <f>IFERROR(VLOOKUP($AI$5,Ledger!C460:K460,3,0),"-")</f>
        <v>-</v>
      </c>
      <c r="AD460" s="49" t="str">
        <f>IFERROR(VLOOKUP($AI$5,Ledger!C460:K460,4,0),"-")</f>
        <v>-</v>
      </c>
      <c r="AE460" s="49" t="str">
        <f>IFERROR(VLOOKUP($AI$5,Ledger!C460:K460,5,0),"-")</f>
        <v>-</v>
      </c>
      <c r="AF460" s="49" t="str">
        <f>IFERROR(VLOOKUP($AI$5,Ledger!C460:K460,6,0),"-")</f>
        <v>-</v>
      </c>
      <c r="AG460" s="45">
        <f t="shared" si="104"/>
        <v>0</v>
      </c>
      <c r="AH460" s="45" t="str">
        <f>IFERROR(VLOOKUP($AI$5,Ledger!C460:K460,9,0),"-")</f>
        <v>-</v>
      </c>
      <c r="AI460" s="45" t="str">
        <f t="shared" si="105"/>
        <v>-</v>
      </c>
      <c r="AK460" s="25" t="str">
        <f>IFERROR(VLOOKUP($AR$5,Ledger!C460:K460,2,0),"-")</f>
        <v>-</v>
      </c>
      <c r="AL460" s="49" t="str">
        <f>IFERROR(VLOOKUP($AR$5,Ledger!C460:K460,3,0),"-")</f>
        <v>-</v>
      </c>
      <c r="AM460" s="49" t="str">
        <f>IFERROR(VLOOKUP($AR$5,Ledger!C460:K460,4,0),"-")</f>
        <v>-</v>
      </c>
      <c r="AN460" s="49" t="str">
        <f>IFERROR(VLOOKUP($AR$5,Ledger!C460:K460,5,0),"-")</f>
        <v>-</v>
      </c>
      <c r="AO460" s="49" t="str">
        <f>IFERROR(VLOOKUP($AR$5,Ledger!C460:K460,6,0),"-")</f>
        <v>-</v>
      </c>
      <c r="AP460" s="45">
        <f t="shared" si="106"/>
        <v>0</v>
      </c>
      <c r="AQ460" s="45" t="str">
        <f>IFERROR(VLOOKUP($AR$5,Ledger!C460:K460,9,0),"-")</f>
        <v>-</v>
      </c>
      <c r="AR460" s="45" t="str">
        <f t="shared" si="107"/>
        <v>-</v>
      </c>
      <c r="AT460" s="25" t="str">
        <f>IFERROR(VLOOKUP($BA$5,Ledger!C460:K460,2,0),"-")</f>
        <v>-</v>
      </c>
      <c r="AU460" s="49" t="str">
        <f>IFERROR(VLOOKUP($BA$5,Ledger!C460:K460,3,0),"-")</f>
        <v>-</v>
      </c>
      <c r="AV460" s="49" t="str">
        <f>IFERROR(VLOOKUP($BA$5,Ledger!C460:K460,4,0),"-")</f>
        <v>-</v>
      </c>
      <c r="AW460" s="49" t="str">
        <f>IFERROR(VLOOKUP($BA$5,Ledger!C460:K460,5,0),"-")</f>
        <v>-</v>
      </c>
      <c r="AX460" s="49" t="str">
        <f>IFERROR(VLOOKUP($BA$5,Ledger!C460:K460,6,0),"-")</f>
        <v>-</v>
      </c>
      <c r="AY460" s="45">
        <f t="shared" si="108"/>
        <v>0</v>
      </c>
      <c r="AZ460" s="45" t="str">
        <f>IFERROR(VLOOKUP($BA$5,Ledger!C460:K460,9,0),"-")</f>
        <v>-</v>
      </c>
      <c r="BA460" s="45" t="str">
        <f t="shared" si="109"/>
        <v>-</v>
      </c>
      <c r="BC460" s="25" t="str">
        <f>IFERROR(VLOOKUP($BJ$5,Ledger!C460:K460,2,0),"-")</f>
        <v>-</v>
      </c>
      <c r="BD460" s="49" t="str">
        <f>IFERROR(VLOOKUP($BJ$5,Ledger!C460:K460,3,0),"-")</f>
        <v>-</v>
      </c>
      <c r="BE460" s="49" t="str">
        <f>IFERROR(VLOOKUP($BJ$5,Ledger!C460:K460,4,0),"-")</f>
        <v>-</v>
      </c>
      <c r="BF460" s="49" t="str">
        <f>IFERROR(VLOOKUP($BJ$5,Ledger!C460:K460,5,0),"-")</f>
        <v>-</v>
      </c>
      <c r="BG460" s="49" t="str">
        <f>IFERROR(VLOOKUP($BJ$5,Ledger!C460:K460,6,0),"-")</f>
        <v>-</v>
      </c>
      <c r="BH460" s="45">
        <f t="shared" si="110"/>
        <v>0</v>
      </c>
      <c r="BI460" s="45" t="str">
        <f>IFERROR(VLOOKUP($BJ$5,Ledger!C460:K460,9,0),"-")</f>
        <v>-</v>
      </c>
      <c r="BJ460" s="45" t="str">
        <f t="shared" si="111"/>
        <v>-</v>
      </c>
    </row>
    <row r="461" spans="1:62" ht="24" x14ac:dyDescent="0.2">
      <c r="A461" s="25" t="str">
        <f>IFERROR(VLOOKUP($H$5,Ledger!C461:K461,2,0),"-")</f>
        <v>-</v>
      </c>
      <c r="B461" s="49" t="str">
        <f>IFERROR(VLOOKUP($H$5,Ledger!C461:K461,3,0),"-")</f>
        <v>-</v>
      </c>
      <c r="C461" s="49" t="str">
        <f>IFERROR(VLOOKUP($H$5,Ledger!C461:K461,4,0),"-")</f>
        <v>-</v>
      </c>
      <c r="D461" s="49" t="str">
        <f>IFERROR(VLOOKUP($H$5,Ledger!C461:K461,5,0),"-")</f>
        <v>-</v>
      </c>
      <c r="E461" s="49" t="str">
        <f>IFERROR(VLOOKUP($H$5,Ledger!C461:K461,6,0),"-")</f>
        <v>-</v>
      </c>
      <c r="F461" s="45">
        <f t="shared" si="98"/>
        <v>0</v>
      </c>
      <c r="G461" s="45" t="str">
        <f>IFERROR(VLOOKUP($H$5,Ledger!C461:K461,9,0),"-")</f>
        <v>-</v>
      </c>
      <c r="H461" s="45" t="str">
        <f t="shared" si="99"/>
        <v>-</v>
      </c>
      <c r="J461" s="25" t="str">
        <f>IFERROR(VLOOKUP($Q$5,Ledger!C461:K461,2,0),"-")</f>
        <v>-</v>
      </c>
      <c r="K461" s="49" t="str">
        <f>IFERROR(VLOOKUP($Q$5,Ledger!C461:K461,3,0),"-")</f>
        <v>-</v>
      </c>
      <c r="L461" s="49" t="str">
        <f>IFERROR(VLOOKUP($Q$5,Ledger!C461:K461,4,0),"-")</f>
        <v>-</v>
      </c>
      <c r="M461" s="49" t="str">
        <f>IFERROR(VLOOKUP($Q$5,Ledger!C461:K461,5,0),"-")</f>
        <v>-</v>
      </c>
      <c r="N461" s="49" t="str">
        <f>IFERROR(VLOOKUP($Q$5,Ledger!C461:K461,6,0),"-")</f>
        <v>-</v>
      </c>
      <c r="O461" s="45">
        <f t="shared" si="100"/>
        <v>0</v>
      </c>
      <c r="P461" s="45" t="str">
        <f>IFERROR(VLOOKUP($Q$5,Ledger!C461:K461,9,0),"-")</f>
        <v>-</v>
      </c>
      <c r="Q461" s="45" t="str">
        <f t="shared" si="101"/>
        <v>-</v>
      </c>
      <c r="S461" s="25" t="str">
        <f>IFERROR(VLOOKUP($Z$5,Ledger!C461:K461,2,0),"-")</f>
        <v>-</v>
      </c>
      <c r="T461" s="49" t="str">
        <f>IFERROR(VLOOKUP($Z$5,Ledger!C461:K461,3,0),"-")</f>
        <v>-</v>
      </c>
      <c r="U461" s="49" t="str">
        <f>IFERROR(VLOOKUP($Z$5,Ledger!C461:K461,4,0),"-")</f>
        <v>-</v>
      </c>
      <c r="V461" s="49" t="str">
        <f>IFERROR(VLOOKUP($Z$5,Ledger!C461:K461,5,0),"-")</f>
        <v>-</v>
      </c>
      <c r="W461" s="49" t="str">
        <f>IFERROR(VLOOKUP($Z$5,Ledger!C461:K461,6,0),"-")</f>
        <v>-</v>
      </c>
      <c r="X461" s="45">
        <f t="shared" si="102"/>
        <v>0</v>
      </c>
      <c r="Y461" s="45" t="str">
        <f>IFERROR(VLOOKUP($Z$5,Ledger!C461:K461,9,0),"-")</f>
        <v>-</v>
      </c>
      <c r="Z461" s="45" t="str">
        <f t="shared" si="103"/>
        <v>-</v>
      </c>
      <c r="AB461" s="25" t="str">
        <f>IFERROR(VLOOKUP($AI$5,Ledger!C461:K461,2,0),"-")</f>
        <v>-</v>
      </c>
      <c r="AC461" s="49" t="str">
        <f>IFERROR(VLOOKUP($AI$5,Ledger!C461:K461,3,0),"-")</f>
        <v>-</v>
      </c>
      <c r="AD461" s="49" t="str">
        <f>IFERROR(VLOOKUP($AI$5,Ledger!C461:K461,4,0),"-")</f>
        <v>-</v>
      </c>
      <c r="AE461" s="49" t="str">
        <f>IFERROR(VLOOKUP($AI$5,Ledger!C461:K461,5,0),"-")</f>
        <v>-</v>
      </c>
      <c r="AF461" s="49" t="str">
        <f>IFERROR(VLOOKUP($AI$5,Ledger!C461:K461,6,0),"-")</f>
        <v>-</v>
      </c>
      <c r="AG461" s="45">
        <f t="shared" si="104"/>
        <v>0</v>
      </c>
      <c r="AH461" s="45" t="str">
        <f>IFERROR(VLOOKUP($AI$5,Ledger!C461:K461,9,0),"-")</f>
        <v>-</v>
      </c>
      <c r="AI461" s="45" t="str">
        <f t="shared" si="105"/>
        <v>-</v>
      </c>
      <c r="AK461" s="25" t="str">
        <f>IFERROR(VLOOKUP($AR$5,Ledger!C461:K461,2,0),"-")</f>
        <v>-</v>
      </c>
      <c r="AL461" s="49" t="str">
        <f>IFERROR(VLOOKUP($AR$5,Ledger!C461:K461,3,0),"-")</f>
        <v>-</v>
      </c>
      <c r="AM461" s="49" t="str">
        <f>IFERROR(VLOOKUP($AR$5,Ledger!C461:K461,4,0),"-")</f>
        <v>-</v>
      </c>
      <c r="AN461" s="49" t="str">
        <f>IFERROR(VLOOKUP($AR$5,Ledger!C461:K461,5,0),"-")</f>
        <v>-</v>
      </c>
      <c r="AO461" s="49" t="str">
        <f>IFERROR(VLOOKUP($AR$5,Ledger!C461:K461,6,0),"-")</f>
        <v>-</v>
      </c>
      <c r="AP461" s="45">
        <f t="shared" si="106"/>
        <v>0</v>
      </c>
      <c r="AQ461" s="45" t="str">
        <f>IFERROR(VLOOKUP($AR$5,Ledger!C461:K461,9,0),"-")</f>
        <v>-</v>
      </c>
      <c r="AR461" s="45" t="str">
        <f t="shared" si="107"/>
        <v>-</v>
      </c>
      <c r="AT461" s="25" t="str">
        <f>IFERROR(VLOOKUP($BA$5,Ledger!C461:K461,2,0),"-")</f>
        <v>-</v>
      </c>
      <c r="AU461" s="49" t="str">
        <f>IFERROR(VLOOKUP($BA$5,Ledger!C461:K461,3,0),"-")</f>
        <v>-</v>
      </c>
      <c r="AV461" s="49" t="str">
        <f>IFERROR(VLOOKUP($BA$5,Ledger!C461:K461,4,0),"-")</f>
        <v>-</v>
      </c>
      <c r="AW461" s="49" t="str">
        <f>IFERROR(VLOOKUP($BA$5,Ledger!C461:K461,5,0),"-")</f>
        <v>-</v>
      </c>
      <c r="AX461" s="49" t="str">
        <f>IFERROR(VLOOKUP($BA$5,Ledger!C461:K461,6,0),"-")</f>
        <v>-</v>
      </c>
      <c r="AY461" s="45">
        <f t="shared" si="108"/>
        <v>0</v>
      </c>
      <c r="AZ461" s="45" t="str">
        <f>IFERROR(VLOOKUP($BA$5,Ledger!C461:K461,9,0),"-")</f>
        <v>-</v>
      </c>
      <c r="BA461" s="45" t="str">
        <f t="shared" si="109"/>
        <v>-</v>
      </c>
      <c r="BC461" s="25" t="str">
        <f>IFERROR(VLOOKUP($BJ$5,Ledger!C461:K461,2,0),"-")</f>
        <v>-</v>
      </c>
      <c r="BD461" s="49" t="str">
        <f>IFERROR(VLOOKUP($BJ$5,Ledger!C461:K461,3,0),"-")</f>
        <v>-</v>
      </c>
      <c r="BE461" s="49" t="str">
        <f>IFERROR(VLOOKUP($BJ$5,Ledger!C461:K461,4,0),"-")</f>
        <v>-</v>
      </c>
      <c r="BF461" s="49" t="str">
        <f>IFERROR(VLOOKUP($BJ$5,Ledger!C461:K461,5,0),"-")</f>
        <v>-</v>
      </c>
      <c r="BG461" s="49" t="str">
        <f>IFERROR(VLOOKUP($BJ$5,Ledger!C461:K461,6,0),"-")</f>
        <v>-</v>
      </c>
      <c r="BH461" s="45">
        <f t="shared" si="110"/>
        <v>0</v>
      </c>
      <c r="BI461" s="45" t="str">
        <f>IFERROR(VLOOKUP($BJ$5,Ledger!C461:K461,9,0),"-")</f>
        <v>-</v>
      </c>
      <c r="BJ461" s="45" t="str">
        <f t="shared" si="111"/>
        <v>-</v>
      </c>
    </row>
    <row r="462" spans="1:62" ht="24" x14ac:dyDescent="0.2">
      <c r="A462" s="25" t="str">
        <f>IFERROR(VLOOKUP($H$5,Ledger!C462:K462,2,0),"-")</f>
        <v>-</v>
      </c>
      <c r="B462" s="49" t="str">
        <f>IFERROR(VLOOKUP($H$5,Ledger!C462:K462,3,0),"-")</f>
        <v>-</v>
      </c>
      <c r="C462" s="49" t="str">
        <f>IFERROR(VLOOKUP($H$5,Ledger!C462:K462,4,0),"-")</f>
        <v>-</v>
      </c>
      <c r="D462" s="49" t="str">
        <f>IFERROR(VLOOKUP($H$5,Ledger!C462:K462,5,0),"-")</f>
        <v>-</v>
      </c>
      <c r="E462" s="49" t="str">
        <f>IFERROR(VLOOKUP($H$5,Ledger!C462:K462,6,0),"-")</f>
        <v>-</v>
      </c>
      <c r="F462" s="45">
        <f t="shared" si="98"/>
        <v>0</v>
      </c>
      <c r="G462" s="45" t="str">
        <f>IFERROR(VLOOKUP($H$5,Ledger!C462:K462,9,0),"-")</f>
        <v>-</v>
      </c>
      <c r="H462" s="45" t="str">
        <f t="shared" si="99"/>
        <v>-</v>
      </c>
      <c r="J462" s="25" t="str">
        <f>IFERROR(VLOOKUP($Q$5,Ledger!C462:K462,2,0),"-")</f>
        <v>-</v>
      </c>
      <c r="K462" s="49" t="str">
        <f>IFERROR(VLOOKUP($Q$5,Ledger!C462:K462,3,0),"-")</f>
        <v>-</v>
      </c>
      <c r="L462" s="49" t="str">
        <f>IFERROR(VLOOKUP($Q$5,Ledger!C462:K462,4,0),"-")</f>
        <v>-</v>
      </c>
      <c r="M462" s="49" t="str">
        <f>IFERROR(VLOOKUP($Q$5,Ledger!C462:K462,5,0),"-")</f>
        <v>-</v>
      </c>
      <c r="N462" s="49" t="str">
        <f>IFERROR(VLOOKUP($Q$5,Ledger!C462:K462,6,0),"-")</f>
        <v>-</v>
      </c>
      <c r="O462" s="45">
        <f t="shared" si="100"/>
        <v>0</v>
      </c>
      <c r="P462" s="45" t="str">
        <f>IFERROR(VLOOKUP($Q$5,Ledger!C462:K462,9,0),"-")</f>
        <v>-</v>
      </c>
      <c r="Q462" s="45" t="str">
        <f t="shared" si="101"/>
        <v>-</v>
      </c>
      <c r="S462" s="25" t="str">
        <f>IFERROR(VLOOKUP($Z$5,Ledger!C462:K462,2,0),"-")</f>
        <v>-</v>
      </c>
      <c r="T462" s="49" t="str">
        <f>IFERROR(VLOOKUP($Z$5,Ledger!C462:K462,3,0),"-")</f>
        <v>-</v>
      </c>
      <c r="U462" s="49" t="str">
        <f>IFERROR(VLOOKUP($Z$5,Ledger!C462:K462,4,0),"-")</f>
        <v>-</v>
      </c>
      <c r="V462" s="49" t="str">
        <f>IFERROR(VLOOKUP($Z$5,Ledger!C462:K462,5,0),"-")</f>
        <v>-</v>
      </c>
      <c r="W462" s="49" t="str">
        <f>IFERROR(VLOOKUP($Z$5,Ledger!C462:K462,6,0),"-")</f>
        <v>-</v>
      </c>
      <c r="X462" s="45">
        <f t="shared" si="102"/>
        <v>0</v>
      </c>
      <c r="Y462" s="45" t="str">
        <f>IFERROR(VLOOKUP($Z$5,Ledger!C462:K462,9,0),"-")</f>
        <v>-</v>
      </c>
      <c r="Z462" s="45" t="str">
        <f t="shared" si="103"/>
        <v>-</v>
      </c>
      <c r="AB462" s="25" t="str">
        <f>IFERROR(VLOOKUP($AI$5,Ledger!C462:K462,2,0),"-")</f>
        <v>-</v>
      </c>
      <c r="AC462" s="49" t="str">
        <f>IFERROR(VLOOKUP($AI$5,Ledger!C462:K462,3,0),"-")</f>
        <v>-</v>
      </c>
      <c r="AD462" s="49" t="str">
        <f>IFERROR(VLOOKUP($AI$5,Ledger!C462:K462,4,0),"-")</f>
        <v>-</v>
      </c>
      <c r="AE462" s="49" t="str">
        <f>IFERROR(VLOOKUP($AI$5,Ledger!C462:K462,5,0),"-")</f>
        <v>-</v>
      </c>
      <c r="AF462" s="49" t="str">
        <f>IFERROR(VLOOKUP($AI$5,Ledger!C462:K462,6,0),"-")</f>
        <v>-</v>
      </c>
      <c r="AG462" s="45">
        <f t="shared" si="104"/>
        <v>0</v>
      </c>
      <c r="AH462" s="45" t="str">
        <f>IFERROR(VLOOKUP($AI$5,Ledger!C462:K462,9,0),"-")</f>
        <v>-</v>
      </c>
      <c r="AI462" s="45" t="str">
        <f t="shared" si="105"/>
        <v>-</v>
      </c>
      <c r="AK462" s="25" t="str">
        <f>IFERROR(VLOOKUP($AR$5,Ledger!C462:K462,2,0),"-")</f>
        <v>-</v>
      </c>
      <c r="AL462" s="49" t="str">
        <f>IFERROR(VLOOKUP($AR$5,Ledger!C462:K462,3,0),"-")</f>
        <v>-</v>
      </c>
      <c r="AM462" s="49" t="str">
        <f>IFERROR(VLOOKUP($AR$5,Ledger!C462:K462,4,0),"-")</f>
        <v>-</v>
      </c>
      <c r="AN462" s="49" t="str">
        <f>IFERROR(VLOOKUP($AR$5,Ledger!C462:K462,5,0),"-")</f>
        <v>-</v>
      </c>
      <c r="AO462" s="49" t="str">
        <f>IFERROR(VLOOKUP($AR$5,Ledger!C462:K462,6,0),"-")</f>
        <v>-</v>
      </c>
      <c r="AP462" s="45">
        <f t="shared" si="106"/>
        <v>0</v>
      </c>
      <c r="AQ462" s="45" t="str">
        <f>IFERROR(VLOOKUP($AR$5,Ledger!C462:K462,9,0),"-")</f>
        <v>-</v>
      </c>
      <c r="AR462" s="45" t="str">
        <f t="shared" si="107"/>
        <v>-</v>
      </c>
      <c r="AT462" s="25" t="str">
        <f>IFERROR(VLOOKUP($BA$5,Ledger!C462:K462,2,0),"-")</f>
        <v>-</v>
      </c>
      <c r="AU462" s="49" t="str">
        <f>IFERROR(VLOOKUP($BA$5,Ledger!C462:K462,3,0),"-")</f>
        <v>-</v>
      </c>
      <c r="AV462" s="49" t="str">
        <f>IFERROR(VLOOKUP($BA$5,Ledger!C462:K462,4,0),"-")</f>
        <v>-</v>
      </c>
      <c r="AW462" s="49" t="str">
        <f>IFERROR(VLOOKUP($BA$5,Ledger!C462:K462,5,0),"-")</f>
        <v>-</v>
      </c>
      <c r="AX462" s="49" t="str">
        <f>IFERROR(VLOOKUP($BA$5,Ledger!C462:K462,6,0),"-")</f>
        <v>-</v>
      </c>
      <c r="AY462" s="45">
        <f t="shared" si="108"/>
        <v>0</v>
      </c>
      <c r="AZ462" s="45" t="str">
        <f>IFERROR(VLOOKUP($BA$5,Ledger!C462:K462,9,0),"-")</f>
        <v>-</v>
      </c>
      <c r="BA462" s="45" t="str">
        <f t="shared" si="109"/>
        <v>-</v>
      </c>
      <c r="BC462" s="25" t="str">
        <f>IFERROR(VLOOKUP($BJ$5,Ledger!C462:K462,2,0),"-")</f>
        <v>-</v>
      </c>
      <c r="BD462" s="49" t="str">
        <f>IFERROR(VLOOKUP($BJ$5,Ledger!C462:K462,3,0),"-")</f>
        <v>-</v>
      </c>
      <c r="BE462" s="49" t="str">
        <f>IFERROR(VLOOKUP($BJ$5,Ledger!C462:K462,4,0),"-")</f>
        <v>-</v>
      </c>
      <c r="BF462" s="49" t="str">
        <f>IFERROR(VLOOKUP($BJ$5,Ledger!C462:K462,5,0),"-")</f>
        <v>-</v>
      </c>
      <c r="BG462" s="49" t="str">
        <f>IFERROR(VLOOKUP($BJ$5,Ledger!C462:K462,6,0),"-")</f>
        <v>-</v>
      </c>
      <c r="BH462" s="45">
        <f t="shared" si="110"/>
        <v>0</v>
      </c>
      <c r="BI462" s="45" t="str">
        <f>IFERROR(VLOOKUP($BJ$5,Ledger!C462:K462,9,0),"-")</f>
        <v>-</v>
      </c>
      <c r="BJ462" s="45" t="str">
        <f t="shared" si="111"/>
        <v>-</v>
      </c>
    </row>
    <row r="463" spans="1:62" ht="24" x14ac:dyDescent="0.2">
      <c r="A463" s="25" t="str">
        <f>IFERROR(VLOOKUP($H$5,Ledger!C463:K463,2,0),"-")</f>
        <v>-</v>
      </c>
      <c r="B463" s="49" t="str">
        <f>IFERROR(VLOOKUP($H$5,Ledger!C463:K463,3,0),"-")</f>
        <v>-</v>
      </c>
      <c r="C463" s="49" t="str">
        <f>IFERROR(VLOOKUP($H$5,Ledger!C463:K463,4,0),"-")</f>
        <v>-</v>
      </c>
      <c r="D463" s="49" t="str">
        <f>IFERROR(VLOOKUP($H$5,Ledger!C463:K463,5,0),"-")</f>
        <v>-</v>
      </c>
      <c r="E463" s="49" t="str">
        <f>IFERROR(VLOOKUP($H$5,Ledger!C463:K463,6,0),"-")</f>
        <v>-</v>
      </c>
      <c r="F463" s="45">
        <f t="shared" si="98"/>
        <v>0</v>
      </c>
      <c r="G463" s="45" t="str">
        <f>IFERROR(VLOOKUP($H$5,Ledger!C463:K463,9,0),"-")</f>
        <v>-</v>
      </c>
      <c r="H463" s="45" t="str">
        <f t="shared" si="99"/>
        <v>-</v>
      </c>
      <c r="J463" s="25" t="str">
        <f>IFERROR(VLOOKUP($Q$5,Ledger!C463:K463,2,0),"-")</f>
        <v>-</v>
      </c>
      <c r="K463" s="49" t="str">
        <f>IFERROR(VLOOKUP($Q$5,Ledger!C463:K463,3,0),"-")</f>
        <v>-</v>
      </c>
      <c r="L463" s="49" t="str">
        <f>IFERROR(VLOOKUP($Q$5,Ledger!C463:K463,4,0),"-")</f>
        <v>-</v>
      </c>
      <c r="M463" s="49" t="str">
        <f>IFERROR(VLOOKUP($Q$5,Ledger!C463:K463,5,0),"-")</f>
        <v>-</v>
      </c>
      <c r="N463" s="49" t="str">
        <f>IFERROR(VLOOKUP($Q$5,Ledger!C463:K463,6,0),"-")</f>
        <v>-</v>
      </c>
      <c r="O463" s="45">
        <f t="shared" si="100"/>
        <v>0</v>
      </c>
      <c r="P463" s="45" t="str">
        <f>IFERROR(VLOOKUP($Q$5,Ledger!C463:K463,9,0),"-")</f>
        <v>-</v>
      </c>
      <c r="Q463" s="45" t="str">
        <f t="shared" si="101"/>
        <v>-</v>
      </c>
      <c r="S463" s="25" t="str">
        <f>IFERROR(VLOOKUP($Z$5,Ledger!C463:K463,2,0),"-")</f>
        <v>-</v>
      </c>
      <c r="T463" s="49" t="str">
        <f>IFERROR(VLOOKUP($Z$5,Ledger!C463:K463,3,0),"-")</f>
        <v>-</v>
      </c>
      <c r="U463" s="49" t="str">
        <f>IFERROR(VLOOKUP($Z$5,Ledger!C463:K463,4,0),"-")</f>
        <v>-</v>
      </c>
      <c r="V463" s="49" t="str">
        <f>IFERROR(VLOOKUP($Z$5,Ledger!C463:K463,5,0),"-")</f>
        <v>-</v>
      </c>
      <c r="W463" s="49" t="str">
        <f>IFERROR(VLOOKUP($Z$5,Ledger!C463:K463,6,0),"-")</f>
        <v>-</v>
      </c>
      <c r="X463" s="45">
        <f t="shared" si="102"/>
        <v>0</v>
      </c>
      <c r="Y463" s="45" t="str">
        <f>IFERROR(VLOOKUP($Z$5,Ledger!C463:K463,9,0),"-")</f>
        <v>-</v>
      </c>
      <c r="Z463" s="45" t="str">
        <f t="shared" si="103"/>
        <v>-</v>
      </c>
      <c r="AB463" s="25" t="str">
        <f>IFERROR(VLOOKUP($AI$5,Ledger!C463:K463,2,0),"-")</f>
        <v>-</v>
      </c>
      <c r="AC463" s="49" t="str">
        <f>IFERROR(VLOOKUP($AI$5,Ledger!C463:K463,3,0),"-")</f>
        <v>-</v>
      </c>
      <c r="AD463" s="49" t="str">
        <f>IFERROR(VLOOKUP($AI$5,Ledger!C463:K463,4,0),"-")</f>
        <v>-</v>
      </c>
      <c r="AE463" s="49" t="str">
        <f>IFERROR(VLOOKUP($AI$5,Ledger!C463:K463,5,0),"-")</f>
        <v>-</v>
      </c>
      <c r="AF463" s="49" t="str">
        <f>IFERROR(VLOOKUP($AI$5,Ledger!C463:K463,6,0),"-")</f>
        <v>-</v>
      </c>
      <c r="AG463" s="45">
        <f t="shared" si="104"/>
        <v>0</v>
      </c>
      <c r="AH463" s="45" t="str">
        <f>IFERROR(VLOOKUP($AI$5,Ledger!C463:K463,9,0),"-")</f>
        <v>-</v>
      </c>
      <c r="AI463" s="45" t="str">
        <f t="shared" si="105"/>
        <v>-</v>
      </c>
      <c r="AK463" s="25" t="str">
        <f>IFERROR(VLOOKUP($AR$5,Ledger!C463:K463,2,0),"-")</f>
        <v>-</v>
      </c>
      <c r="AL463" s="49" t="str">
        <f>IFERROR(VLOOKUP($AR$5,Ledger!C463:K463,3,0),"-")</f>
        <v>-</v>
      </c>
      <c r="AM463" s="49" t="str">
        <f>IFERROR(VLOOKUP($AR$5,Ledger!C463:K463,4,0),"-")</f>
        <v>-</v>
      </c>
      <c r="AN463" s="49" t="str">
        <f>IFERROR(VLOOKUP($AR$5,Ledger!C463:K463,5,0),"-")</f>
        <v>-</v>
      </c>
      <c r="AO463" s="49" t="str">
        <f>IFERROR(VLOOKUP($AR$5,Ledger!C463:K463,6,0),"-")</f>
        <v>-</v>
      </c>
      <c r="AP463" s="45">
        <f t="shared" si="106"/>
        <v>0</v>
      </c>
      <c r="AQ463" s="45" t="str">
        <f>IFERROR(VLOOKUP($AR$5,Ledger!C463:K463,9,0),"-")</f>
        <v>-</v>
      </c>
      <c r="AR463" s="45" t="str">
        <f t="shared" si="107"/>
        <v>-</v>
      </c>
      <c r="AT463" s="25" t="str">
        <f>IFERROR(VLOOKUP($BA$5,Ledger!C463:K463,2,0),"-")</f>
        <v>-</v>
      </c>
      <c r="AU463" s="49" t="str">
        <f>IFERROR(VLOOKUP($BA$5,Ledger!C463:K463,3,0),"-")</f>
        <v>-</v>
      </c>
      <c r="AV463" s="49" t="str">
        <f>IFERROR(VLOOKUP($BA$5,Ledger!C463:K463,4,0),"-")</f>
        <v>-</v>
      </c>
      <c r="AW463" s="49" t="str">
        <f>IFERROR(VLOOKUP($BA$5,Ledger!C463:K463,5,0),"-")</f>
        <v>-</v>
      </c>
      <c r="AX463" s="49" t="str">
        <f>IFERROR(VLOOKUP($BA$5,Ledger!C463:K463,6,0),"-")</f>
        <v>-</v>
      </c>
      <c r="AY463" s="45">
        <f t="shared" si="108"/>
        <v>0</v>
      </c>
      <c r="AZ463" s="45" t="str">
        <f>IFERROR(VLOOKUP($BA$5,Ledger!C463:K463,9,0),"-")</f>
        <v>-</v>
      </c>
      <c r="BA463" s="45" t="str">
        <f t="shared" si="109"/>
        <v>-</v>
      </c>
      <c r="BC463" s="25" t="str">
        <f>IFERROR(VLOOKUP($BJ$5,Ledger!C463:K463,2,0),"-")</f>
        <v>-</v>
      </c>
      <c r="BD463" s="49" t="str">
        <f>IFERROR(VLOOKUP($BJ$5,Ledger!C463:K463,3,0),"-")</f>
        <v>-</v>
      </c>
      <c r="BE463" s="49" t="str">
        <f>IFERROR(VLOOKUP($BJ$5,Ledger!C463:K463,4,0),"-")</f>
        <v>-</v>
      </c>
      <c r="BF463" s="49" t="str">
        <f>IFERROR(VLOOKUP($BJ$5,Ledger!C463:K463,5,0),"-")</f>
        <v>-</v>
      </c>
      <c r="BG463" s="49" t="str">
        <f>IFERROR(VLOOKUP($BJ$5,Ledger!C463:K463,6,0),"-")</f>
        <v>-</v>
      </c>
      <c r="BH463" s="45">
        <f t="shared" si="110"/>
        <v>0</v>
      </c>
      <c r="BI463" s="45" t="str">
        <f>IFERROR(VLOOKUP($BJ$5,Ledger!C463:K463,9,0),"-")</f>
        <v>-</v>
      </c>
      <c r="BJ463" s="45" t="str">
        <f t="shared" si="111"/>
        <v>-</v>
      </c>
    </row>
    <row r="464" spans="1:62" ht="24" x14ac:dyDescent="0.2">
      <c r="A464" s="25" t="str">
        <f>IFERROR(VLOOKUP($H$5,Ledger!C464:K464,2,0),"-")</f>
        <v>-</v>
      </c>
      <c r="B464" s="49" t="str">
        <f>IFERROR(VLOOKUP($H$5,Ledger!C464:K464,3,0),"-")</f>
        <v>-</v>
      </c>
      <c r="C464" s="49" t="str">
        <f>IFERROR(VLOOKUP($H$5,Ledger!C464:K464,4,0),"-")</f>
        <v>-</v>
      </c>
      <c r="D464" s="49" t="str">
        <f>IFERROR(VLOOKUP($H$5,Ledger!C464:K464,5,0),"-")</f>
        <v>-</v>
      </c>
      <c r="E464" s="49" t="str">
        <f>IFERROR(VLOOKUP($H$5,Ledger!C464:K464,6,0),"-")</f>
        <v>-</v>
      </c>
      <c r="F464" s="45">
        <f t="shared" si="98"/>
        <v>0</v>
      </c>
      <c r="G464" s="45" t="str">
        <f>IFERROR(VLOOKUP($H$5,Ledger!C464:K464,9,0),"-")</f>
        <v>-</v>
      </c>
      <c r="H464" s="45" t="str">
        <f t="shared" si="99"/>
        <v>-</v>
      </c>
      <c r="J464" s="25" t="str">
        <f>IFERROR(VLOOKUP($Q$5,Ledger!C464:K464,2,0),"-")</f>
        <v>-</v>
      </c>
      <c r="K464" s="49" t="str">
        <f>IFERROR(VLOOKUP($Q$5,Ledger!C464:K464,3,0),"-")</f>
        <v>-</v>
      </c>
      <c r="L464" s="49" t="str">
        <f>IFERROR(VLOOKUP($Q$5,Ledger!C464:K464,4,0),"-")</f>
        <v>-</v>
      </c>
      <c r="M464" s="49" t="str">
        <f>IFERROR(VLOOKUP($Q$5,Ledger!C464:K464,5,0),"-")</f>
        <v>-</v>
      </c>
      <c r="N464" s="49" t="str">
        <f>IFERROR(VLOOKUP($Q$5,Ledger!C464:K464,6,0),"-")</f>
        <v>-</v>
      </c>
      <c r="O464" s="45">
        <f t="shared" si="100"/>
        <v>0</v>
      </c>
      <c r="P464" s="45" t="str">
        <f>IFERROR(VLOOKUP($Q$5,Ledger!C464:K464,9,0),"-")</f>
        <v>-</v>
      </c>
      <c r="Q464" s="45" t="str">
        <f t="shared" si="101"/>
        <v>-</v>
      </c>
      <c r="S464" s="25" t="str">
        <f>IFERROR(VLOOKUP($Z$5,Ledger!C464:K464,2,0),"-")</f>
        <v>-</v>
      </c>
      <c r="T464" s="49" t="str">
        <f>IFERROR(VLOOKUP($Z$5,Ledger!C464:K464,3,0),"-")</f>
        <v>-</v>
      </c>
      <c r="U464" s="49" t="str">
        <f>IFERROR(VLOOKUP($Z$5,Ledger!C464:K464,4,0),"-")</f>
        <v>-</v>
      </c>
      <c r="V464" s="49" t="str">
        <f>IFERROR(VLOOKUP($Z$5,Ledger!C464:K464,5,0),"-")</f>
        <v>-</v>
      </c>
      <c r="W464" s="49" t="str">
        <f>IFERROR(VLOOKUP($Z$5,Ledger!C464:K464,6,0),"-")</f>
        <v>-</v>
      </c>
      <c r="X464" s="45">
        <f t="shared" si="102"/>
        <v>0</v>
      </c>
      <c r="Y464" s="45" t="str">
        <f>IFERROR(VLOOKUP($Z$5,Ledger!C464:K464,9,0),"-")</f>
        <v>-</v>
      </c>
      <c r="Z464" s="45" t="str">
        <f t="shared" si="103"/>
        <v>-</v>
      </c>
      <c r="AB464" s="25" t="str">
        <f>IFERROR(VLOOKUP($AI$5,Ledger!C464:K464,2,0),"-")</f>
        <v>-</v>
      </c>
      <c r="AC464" s="49" t="str">
        <f>IFERROR(VLOOKUP($AI$5,Ledger!C464:K464,3,0),"-")</f>
        <v>-</v>
      </c>
      <c r="AD464" s="49" t="str">
        <f>IFERROR(VLOOKUP($AI$5,Ledger!C464:K464,4,0),"-")</f>
        <v>-</v>
      </c>
      <c r="AE464" s="49" t="str">
        <f>IFERROR(VLOOKUP($AI$5,Ledger!C464:K464,5,0),"-")</f>
        <v>-</v>
      </c>
      <c r="AF464" s="49" t="str">
        <f>IFERROR(VLOOKUP($AI$5,Ledger!C464:K464,6,0),"-")</f>
        <v>-</v>
      </c>
      <c r="AG464" s="45">
        <f t="shared" si="104"/>
        <v>0</v>
      </c>
      <c r="AH464" s="45" t="str">
        <f>IFERROR(VLOOKUP($AI$5,Ledger!C464:K464,9,0),"-")</f>
        <v>-</v>
      </c>
      <c r="AI464" s="45" t="str">
        <f t="shared" si="105"/>
        <v>-</v>
      </c>
      <c r="AK464" s="25" t="str">
        <f>IFERROR(VLOOKUP($AR$5,Ledger!C464:K464,2,0),"-")</f>
        <v>-</v>
      </c>
      <c r="AL464" s="49" t="str">
        <f>IFERROR(VLOOKUP($AR$5,Ledger!C464:K464,3,0),"-")</f>
        <v>-</v>
      </c>
      <c r="AM464" s="49" t="str">
        <f>IFERROR(VLOOKUP($AR$5,Ledger!C464:K464,4,0),"-")</f>
        <v>-</v>
      </c>
      <c r="AN464" s="49" t="str">
        <f>IFERROR(VLOOKUP($AR$5,Ledger!C464:K464,5,0),"-")</f>
        <v>-</v>
      </c>
      <c r="AO464" s="49" t="str">
        <f>IFERROR(VLOOKUP($AR$5,Ledger!C464:K464,6,0),"-")</f>
        <v>-</v>
      </c>
      <c r="AP464" s="45">
        <f t="shared" si="106"/>
        <v>0</v>
      </c>
      <c r="AQ464" s="45" t="str">
        <f>IFERROR(VLOOKUP($AR$5,Ledger!C464:K464,9,0),"-")</f>
        <v>-</v>
      </c>
      <c r="AR464" s="45" t="str">
        <f t="shared" si="107"/>
        <v>-</v>
      </c>
      <c r="AT464" s="25" t="str">
        <f>IFERROR(VLOOKUP($BA$5,Ledger!C464:K464,2,0),"-")</f>
        <v>-</v>
      </c>
      <c r="AU464" s="49" t="str">
        <f>IFERROR(VLOOKUP($BA$5,Ledger!C464:K464,3,0),"-")</f>
        <v>-</v>
      </c>
      <c r="AV464" s="49" t="str">
        <f>IFERROR(VLOOKUP($BA$5,Ledger!C464:K464,4,0),"-")</f>
        <v>-</v>
      </c>
      <c r="AW464" s="49" t="str">
        <f>IFERROR(VLOOKUP($BA$5,Ledger!C464:K464,5,0),"-")</f>
        <v>-</v>
      </c>
      <c r="AX464" s="49" t="str">
        <f>IFERROR(VLOOKUP($BA$5,Ledger!C464:K464,6,0),"-")</f>
        <v>-</v>
      </c>
      <c r="AY464" s="45">
        <f t="shared" si="108"/>
        <v>0</v>
      </c>
      <c r="AZ464" s="45" t="str">
        <f>IFERROR(VLOOKUP($BA$5,Ledger!C464:K464,9,0),"-")</f>
        <v>-</v>
      </c>
      <c r="BA464" s="45" t="str">
        <f t="shared" si="109"/>
        <v>-</v>
      </c>
      <c r="BC464" s="25" t="str">
        <f>IFERROR(VLOOKUP($BJ$5,Ledger!C464:K464,2,0),"-")</f>
        <v>-</v>
      </c>
      <c r="BD464" s="49" t="str">
        <f>IFERROR(VLOOKUP($BJ$5,Ledger!C464:K464,3,0),"-")</f>
        <v>-</v>
      </c>
      <c r="BE464" s="49" t="str">
        <f>IFERROR(VLOOKUP($BJ$5,Ledger!C464:K464,4,0),"-")</f>
        <v>-</v>
      </c>
      <c r="BF464" s="49" t="str">
        <f>IFERROR(VLOOKUP($BJ$5,Ledger!C464:K464,5,0),"-")</f>
        <v>-</v>
      </c>
      <c r="BG464" s="49" t="str">
        <f>IFERROR(VLOOKUP($BJ$5,Ledger!C464:K464,6,0),"-")</f>
        <v>-</v>
      </c>
      <c r="BH464" s="45">
        <f t="shared" si="110"/>
        <v>0</v>
      </c>
      <c r="BI464" s="45" t="str">
        <f>IFERROR(VLOOKUP($BJ$5,Ledger!C464:K464,9,0),"-")</f>
        <v>-</v>
      </c>
      <c r="BJ464" s="45" t="str">
        <f t="shared" si="111"/>
        <v>-</v>
      </c>
    </row>
    <row r="465" spans="1:62" ht="24" x14ac:dyDescent="0.2">
      <c r="A465" s="25" t="str">
        <f>IFERROR(VLOOKUP($H$5,Ledger!C465:K465,2,0),"-")</f>
        <v>-</v>
      </c>
      <c r="B465" s="49" t="str">
        <f>IFERROR(VLOOKUP($H$5,Ledger!C465:K465,3,0),"-")</f>
        <v>-</v>
      </c>
      <c r="C465" s="49" t="str">
        <f>IFERROR(VLOOKUP($H$5,Ledger!C465:K465,4,0),"-")</f>
        <v>-</v>
      </c>
      <c r="D465" s="49" t="str">
        <f>IFERROR(VLOOKUP($H$5,Ledger!C465:K465,5,0),"-")</f>
        <v>-</v>
      </c>
      <c r="E465" s="49" t="str">
        <f>IFERROR(VLOOKUP($H$5,Ledger!C465:K465,6,0),"-")</f>
        <v>-</v>
      </c>
      <c r="F465" s="45">
        <f t="shared" si="98"/>
        <v>0</v>
      </c>
      <c r="G465" s="45" t="str">
        <f>IFERROR(VLOOKUP($H$5,Ledger!C465:K465,9,0),"-")</f>
        <v>-</v>
      </c>
      <c r="H465" s="45" t="str">
        <f t="shared" si="99"/>
        <v>-</v>
      </c>
      <c r="J465" s="25" t="str">
        <f>IFERROR(VLOOKUP($Q$5,Ledger!C465:K465,2,0),"-")</f>
        <v>-</v>
      </c>
      <c r="K465" s="49" t="str">
        <f>IFERROR(VLOOKUP($Q$5,Ledger!C465:K465,3,0),"-")</f>
        <v>-</v>
      </c>
      <c r="L465" s="49" t="str">
        <f>IFERROR(VLOOKUP($Q$5,Ledger!C465:K465,4,0),"-")</f>
        <v>-</v>
      </c>
      <c r="M465" s="49" t="str">
        <f>IFERROR(VLOOKUP($Q$5,Ledger!C465:K465,5,0),"-")</f>
        <v>-</v>
      </c>
      <c r="N465" s="49" t="str">
        <f>IFERROR(VLOOKUP($Q$5,Ledger!C465:K465,6,0),"-")</f>
        <v>-</v>
      </c>
      <c r="O465" s="45">
        <f t="shared" si="100"/>
        <v>0</v>
      </c>
      <c r="P465" s="45" t="str">
        <f>IFERROR(VLOOKUP($Q$5,Ledger!C465:K465,9,0),"-")</f>
        <v>-</v>
      </c>
      <c r="Q465" s="45" t="str">
        <f t="shared" si="101"/>
        <v>-</v>
      </c>
      <c r="S465" s="25" t="str">
        <f>IFERROR(VLOOKUP($Z$5,Ledger!C465:K465,2,0),"-")</f>
        <v>-</v>
      </c>
      <c r="T465" s="49" t="str">
        <f>IFERROR(VLOOKUP($Z$5,Ledger!C465:K465,3,0),"-")</f>
        <v>-</v>
      </c>
      <c r="U465" s="49" t="str">
        <f>IFERROR(VLOOKUP($Z$5,Ledger!C465:K465,4,0),"-")</f>
        <v>-</v>
      </c>
      <c r="V465" s="49" t="str">
        <f>IFERROR(VLOOKUP($Z$5,Ledger!C465:K465,5,0),"-")</f>
        <v>-</v>
      </c>
      <c r="W465" s="49" t="str">
        <f>IFERROR(VLOOKUP($Z$5,Ledger!C465:K465,6,0),"-")</f>
        <v>-</v>
      </c>
      <c r="X465" s="45">
        <f t="shared" si="102"/>
        <v>0</v>
      </c>
      <c r="Y465" s="45" t="str">
        <f>IFERROR(VLOOKUP($Z$5,Ledger!C465:K465,9,0),"-")</f>
        <v>-</v>
      </c>
      <c r="Z465" s="45" t="str">
        <f t="shared" si="103"/>
        <v>-</v>
      </c>
      <c r="AB465" s="25" t="str">
        <f>IFERROR(VLOOKUP($AI$5,Ledger!C465:K465,2,0),"-")</f>
        <v>-</v>
      </c>
      <c r="AC465" s="49" t="str">
        <f>IFERROR(VLOOKUP($AI$5,Ledger!C465:K465,3,0),"-")</f>
        <v>-</v>
      </c>
      <c r="AD465" s="49" t="str">
        <f>IFERROR(VLOOKUP($AI$5,Ledger!C465:K465,4,0),"-")</f>
        <v>-</v>
      </c>
      <c r="AE465" s="49" t="str">
        <f>IFERROR(VLOOKUP($AI$5,Ledger!C465:K465,5,0),"-")</f>
        <v>-</v>
      </c>
      <c r="AF465" s="49" t="str">
        <f>IFERROR(VLOOKUP($AI$5,Ledger!C465:K465,6,0),"-")</f>
        <v>-</v>
      </c>
      <c r="AG465" s="45">
        <f t="shared" si="104"/>
        <v>0</v>
      </c>
      <c r="AH465" s="45" t="str">
        <f>IFERROR(VLOOKUP($AI$5,Ledger!C465:K465,9,0),"-")</f>
        <v>-</v>
      </c>
      <c r="AI465" s="45" t="str">
        <f t="shared" si="105"/>
        <v>-</v>
      </c>
      <c r="AK465" s="25" t="str">
        <f>IFERROR(VLOOKUP($AR$5,Ledger!C465:K465,2,0),"-")</f>
        <v>-</v>
      </c>
      <c r="AL465" s="49" t="str">
        <f>IFERROR(VLOOKUP($AR$5,Ledger!C465:K465,3,0),"-")</f>
        <v>-</v>
      </c>
      <c r="AM465" s="49" t="str">
        <f>IFERROR(VLOOKUP($AR$5,Ledger!C465:K465,4,0),"-")</f>
        <v>-</v>
      </c>
      <c r="AN465" s="49" t="str">
        <f>IFERROR(VLOOKUP($AR$5,Ledger!C465:K465,5,0),"-")</f>
        <v>-</v>
      </c>
      <c r="AO465" s="49" t="str">
        <f>IFERROR(VLOOKUP($AR$5,Ledger!C465:K465,6,0),"-")</f>
        <v>-</v>
      </c>
      <c r="AP465" s="45">
        <f t="shared" si="106"/>
        <v>0</v>
      </c>
      <c r="AQ465" s="45" t="str">
        <f>IFERROR(VLOOKUP($AR$5,Ledger!C465:K465,9,0),"-")</f>
        <v>-</v>
      </c>
      <c r="AR465" s="45" t="str">
        <f t="shared" si="107"/>
        <v>-</v>
      </c>
      <c r="AT465" s="25" t="str">
        <f>IFERROR(VLOOKUP($BA$5,Ledger!C465:K465,2,0),"-")</f>
        <v>-</v>
      </c>
      <c r="AU465" s="49" t="str">
        <f>IFERROR(VLOOKUP($BA$5,Ledger!C465:K465,3,0),"-")</f>
        <v>-</v>
      </c>
      <c r="AV465" s="49" t="str">
        <f>IFERROR(VLOOKUP($BA$5,Ledger!C465:K465,4,0),"-")</f>
        <v>-</v>
      </c>
      <c r="AW465" s="49" t="str">
        <f>IFERROR(VLOOKUP($BA$5,Ledger!C465:K465,5,0),"-")</f>
        <v>-</v>
      </c>
      <c r="AX465" s="49" t="str">
        <f>IFERROR(VLOOKUP($BA$5,Ledger!C465:K465,6,0),"-")</f>
        <v>-</v>
      </c>
      <c r="AY465" s="45">
        <f t="shared" si="108"/>
        <v>0</v>
      </c>
      <c r="AZ465" s="45" t="str">
        <f>IFERROR(VLOOKUP($BA$5,Ledger!C465:K465,9,0),"-")</f>
        <v>-</v>
      </c>
      <c r="BA465" s="45" t="str">
        <f t="shared" si="109"/>
        <v>-</v>
      </c>
      <c r="BC465" s="25" t="str">
        <f>IFERROR(VLOOKUP($BJ$5,Ledger!C465:K465,2,0),"-")</f>
        <v>-</v>
      </c>
      <c r="BD465" s="49" t="str">
        <f>IFERROR(VLOOKUP($BJ$5,Ledger!C465:K465,3,0),"-")</f>
        <v>-</v>
      </c>
      <c r="BE465" s="49" t="str">
        <f>IFERROR(VLOOKUP($BJ$5,Ledger!C465:K465,4,0),"-")</f>
        <v>-</v>
      </c>
      <c r="BF465" s="49" t="str">
        <f>IFERROR(VLOOKUP($BJ$5,Ledger!C465:K465,5,0),"-")</f>
        <v>-</v>
      </c>
      <c r="BG465" s="49" t="str">
        <f>IFERROR(VLOOKUP($BJ$5,Ledger!C465:K465,6,0),"-")</f>
        <v>-</v>
      </c>
      <c r="BH465" s="45">
        <f t="shared" si="110"/>
        <v>0</v>
      </c>
      <c r="BI465" s="45" t="str">
        <f>IFERROR(VLOOKUP($BJ$5,Ledger!C465:K465,9,0),"-")</f>
        <v>-</v>
      </c>
      <c r="BJ465" s="45" t="str">
        <f t="shared" si="111"/>
        <v>-</v>
      </c>
    </row>
    <row r="466" spans="1:62" ht="24" x14ac:dyDescent="0.2">
      <c r="A466" s="25" t="str">
        <f>IFERROR(VLOOKUP($H$5,Ledger!C466:K466,2,0),"-")</f>
        <v>-</v>
      </c>
      <c r="B466" s="49" t="str">
        <f>IFERROR(VLOOKUP($H$5,Ledger!C466:K466,3,0),"-")</f>
        <v>-</v>
      </c>
      <c r="C466" s="49" t="str">
        <f>IFERROR(VLOOKUP($H$5,Ledger!C466:K466,4,0),"-")</f>
        <v>-</v>
      </c>
      <c r="D466" s="49" t="str">
        <f>IFERROR(VLOOKUP($H$5,Ledger!C466:K466,5,0),"-")</f>
        <v>-</v>
      </c>
      <c r="E466" s="49" t="str">
        <f>IFERROR(VLOOKUP($H$5,Ledger!C466:K466,6,0),"-")</f>
        <v>-</v>
      </c>
      <c r="F466" s="45">
        <f t="shared" si="98"/>
        <v>0</v>
      </c>
      <c r="G466" s="45" t="str">
        <f>IFERROR(VLOOKUP($H$5,Ledger!C466:K466,9,0),"-")</f>
        <v>-</v>
      </c>
      <c r="H466" s="45" t="str">
        <f t="shared" si="99"/>
        <v>-</v>
      </c>
      <c r="J466" s="25" t="str">
        <f>IFERROR(VLOOKUP($Q$5,Ledger!C466:K466,2,0),"-")</f>
        <v>-</v>
      </c>
      <c r="K466" s="49" t="str">
        <f>IFERROR(VLOOKUP($Q$5,Ledger!C466:K466,3,0),"-")</f>
        <v>-</v>
      </c>
      <c r="L466" s="49" t="str">
        <f>IFERROR(VLOOKUP($Q$5,Ledger!C466:K466,4,0),"-")</f>
        <v>-</v>
      </c>
      <c r="M466" s="49" t="str">
        <f>IFERROR(VLOOKUP($Q$5,Ledger!C466:K466,5,0),"-")</f>
        <v>-</v>
      </c>
      <c r="N466" s="49" t="str">
        <f>IFERROR(VLOOKUP($Q$5,Ledger!C466:K466,6,0),"-")</f>
        <v>-</v>
      </c>
      <c r="O466" s="45">
        <f t="shared" si="100"/>
        <v>0</v>
      </c>
      <c r="P466" s="45" t="str">
        <f>IFERROR(VLOOKUP($Q$5,Ledger!C466:K466,9,0),"-")</f>
        <v>-</v>
      </c>
      <c r="Q466" s="45" t="str">
        <f t="shared" si="101"/>
        <v>-</v>
      </c>
      <c r="S466" s="25" t="str">
        <f>IFERROR(VLOOKUP($Z$5,Ledger!C466:K466,2,0),"-")</f>
        <v>-</v>
      </c>
      <c r="T466" s="49" t="str">
        <f>IFERROR(VLOOKUP($Z$5,Ledger!C466:K466,3,0),"-")</f>
        <v>-</v>
      </c>
      <c r="U466" s="49" t="str">
        <f>IFERROR(VLOOKUP($Z$5,Ledger!C466:K466,4,0),"-")</f>
        <v>-</v>
      </c>
      <c r="V466" s="49" t="str">
        <f>IFERROR(VLOOKUP($Z$5,Ledger!C466:K466,5,0),"-")</f>
        <v>-</v>
      </c>
      <c r="W466" s="49" t="str">
        <f>IFERROR(VLOOKUP($Z$5,Ledger!C466:K466,6,0),"-")</f>
        <v>-</v>
      </c>
      <c r="X466" s="45">
        <f t="shared" si="102"/>
        <v>0</v>
      </c>
      <c r="Y466" s="45" t="str">
        <f>IFERROR(VLOOKUP($Z$5,Ledger!C466:K466,9,0),"-")</f>
        <v>-</v>
      </c>
      <c r="Z466" s="45" t="str">
        <f t="shared" si="103"/>
        <v>-</v>
      </c>
      <c r="AB466" s="25" t="str">
        <f>IFERROR(VLOOKUP($AI$5,Ledger!C466:K466,2,0),"-")</f>
        <v>-</v>
      </c>
      <c r="AC466" s="49" t="str">
        <f>IFERROR(VLOOKUP($AI$5,Ledger!C466:K466,3,0),"-")</f>
        <v>-</v>
      </c>
      <c r="AD466" s="49" t="str">
        <f>IFERROR(VLOOKUP($AI$5,Ledger!C466:K466,4,0),"-")</f>
        <v>-</v>
      </c>
      <c r="AE466" s="49" t="str">
        <f>IFERROR(VLOOKUP($AI$5,Ledger!C466:K466,5,0),"-")</f>
        <v>-</v>
      </c>
      <c r="AF466" s="49" t="str">
        <f>IFERROR(VLOOKUP($AI$5,Ledger!C466:K466,6,0),"-")</f>
        <v>-</v>
      </c>
      <c r="AG466" s="45">
        <f t="shared" si="104"/>
        <v>0</v>
      </c>
      <c r="AH466" s="45" t="str">
        <f>IFERROR(VLOOKUP($AI$5,Ledger!C466:K466,9,0),"-")</f>
        <v>-</v>
      </c>
      <c r="AI466" s="45" t="str">
        <f t="shared" si="105"/>
        <v>-</v>
      </c>
      <c r="AK466" s="25" t="str">
        <f>IFERROR(VLOOKUP($AR$5,Ledger!C466:K466,2,0),"-")</f>
        <v>-</v>
      </c>
      <c r="AL466" s="49" t="str">
        <f>IFERROR(VLOOKUP($AR$5,Ledger!C466:K466,3,0),"-")</f>
        <v>-</v>
      </c>
      <c r="AM466" s="49" t="str">
        <f>IFERROR(VLOOKUP($AR$5,Ledger!C466:K466,4,0),"-")</f>
        <v>-</v>
      </c>
      <c r="AN466" s="49" t="str">
        <f>IFERROR(VLOOKUP($AR$5,Ledger!C466:K466,5,0),"-")</f>
        <v>-</v>
      </c>
      <c r="AO466" s="49" t="str">
        <f>IFERROR(VLOOKUP($AR$5,Ledger!C466:K466,6,0),"-")</f>
        <v>-</v>
      </c>
      <c r="AP466" s="45">
        <f t="shared" si="106"/>
        <v>0</v>
      </c>
      <c r="AQ466" s="45" t="str">
        <f>IFERROR(VLOOKUP($AR$5,Ledger!C466:K466,9,0),"-")</f>
        <v>-</v>
      </c>
      <c r="AR466" s="45" t="str">
        <f t="shared" si="107"/>
        <v>-</v>
      </c>
      <c r="AT466" s="25" t="str">
        <f>IFERROR(VLOOKUP($BA$5,Ledger!C466:K466,2,0),"-")</f>
        <v>-</v>
      </c>
      <c r="AU466" s="49" t="str">
        <f>IFERROR(VLOOKUP($BA$5,Ledger!C466:K466,3,0),"-")</f>
        <v>-</v>
      </c>
      <c r="AV466" s="49" t="str">
        <f>IFERROR(VLOOKUP($BA$5,Ledger!C466:K466,4,0),"-")</f>
        <v>-</v>
      </c>
      <c r="AW466" s="49" t="str">
        <f>IFERROR(VLOOKUP($BA$5,Ledger!C466:K466,5,0),"-")</f>
        <v>-</v>
      </c>
      <c r="AX466" s="49" t="str">
        <f>IFERROR(VLOOKUP($BA$5,Ledger!C466:K466,6,0),"-")</f>
        <v>-</v>
      </c>
      <c r="AY466" s="45">
        <f t="shared" si="108"/>
        <v>0</v>
      </c>
      <c r="AZ466" s="45" t="str">
        <f>IFERROR(VLOOKUP($BA$5,Ledger!C466:K466,9,0),"-")</f>
        <v>-</v>
      </c>
      <c r="BA466" s="45" t="str">
        <f t="shared" si="109"/>
        <v>-</v>
      </c>
      <c r="BC466" s="25" t="str">
        <f>IFERROR(VLOOKUP($BJ$5,Ledger!C466:K466,2,0),"-")</f>
        <v>-</v>
      </c>
      <c r="BD466" s="49" t="str">
        <f>IFERROR(VLOOKUP($BJ$5,Ledger!C466:K466,3,0),"-")</f>
        <v>-</v>
      </c>
      <c r="BE466" s="49" t="str">
        <f>IFERROR(VLOOKUP($BJ$5,Ledger!C466:K466,4,0),"-")</f>
        <v>-</v>
      </c>
      <c r="BF466" s="49" t="str">
        <f>IFERROR(VLOOKUP($BJ$5,Ledger!C466:K466,5,0),"-")</f>
        <v>-</v>
      </c>
      <c r="BG466" s="49" t="str">
        <f>IFERROR(VLOOKUP($BJ$5,Ledger!C466:K466,6,0),"-")</f>
        <v>-</v>
      </c>
      <c r="BH466" s="45">
        <f t="shared" si="110"/>
        <v>0</v>
      </c>
      <c r="BI466" s="45" t="str">
        <f>IFERROR(VLOOKUP($BJ$5,Ledger!C466:K466,9,0),"-")</f>
        <v>-</v>
      </c>
      <c r="BJ466" s="45" t="str">
        <f t="shared" si="111"/>
        <v>-</v>
      </c>
    </row>
    <row r="467" spans="1:62" ht="24" x14ac:dyDescent="0.2">
      <c r="A467" s="25" t="str">
        <f>IFERROR(VLOOKUP($H$5,Ledger!C467:K467,2,0),"-")</f>
        <v>-</v>
      </c>
      <c r="B467" s="49" t="str">
        <f>IFERROR(VLOOKUP($H$5,Ledger!C467:K467,3,0),"-")</f>
        <v>-</v>
      </c>
      <c r="C467" s="49" t="str">
        <f>IFERROR(VLOOKUP($H$5,Ledger!C467:K467,4,0),"-")</f>
        <v>-</v>
      </c>
      <c r="D467" s="49" t="str">
        <f>IFERROR(VLOOKUP($H$5,Ledger!C467:K467,5,0),"-")</f>
        <v>-</v>
      </c>
      <c r="E467" s="49" t="str">
        <f>IFERROR(VLOOKUP($H$5,Ledger!C467:K467,6,0),"-")</f>
        <v>-</v>
      </c>
      <c r="F467" s="45">
        <f t="shared" si="98"/>
        <v>0</v>
      </c>
      <c r="G467" s="45" t="str">
        <f>IFERROR(VLOOKUP($H$5,Ledger!C467:K467,9,0),"-")</f>
        <v>-</v>
      </c>
      <c r="H467" s="45" t="str">
        <f t="shared" si="99"/>
        <v>-</v>
      </c>
      <c r="J467" s="25" t="str">
        <f>IFERROR(VLOOKUP($Q$5,Ledger!C467:K467,2,0),"-")</f>
        <v>-</v>
      </c>
      <c r="K467" s="49" t="str">
        <f>IFERROR(VLOOKUP($Q$5,Ledger!C467:K467,3,0),"-")</f>
        <v>-</v>
      </c>
      <c r="L467" s="49" t="str">
        <f>IFERROR(VLOOKUP($Q$5,Ledger!C467:K467,4,0),"-")</f>
        <v>-</v>
      </c>
      <c r="M467" s="49" t="str">
        <f>IFERROR(VLOOKUP($Q$5,Ledger!C467:K467,5,0),"-")</f>
        <v>-</v>
      </c>
      <c r="N467" s="49" t="str">
        <f>IFERROR(VLOOKUP($Q$5,Ledger!C467:K467,6,0),"-")</f>
        <v>-</v>
      </c>
      <c r="O467" s="45">
        <f t="shared" si="100"/>
        <v>0</v>
      </c>
      <c r="P467" s="45" t="str">
        <f>IFERROR(VLOOKUP($Q$5,Ledger!C467:K467,9,0),"-")</f>
        <v>-</v>
      </c>
      <c r="Q467" s="45" t="str">
        <f t="shared" si="101"/>
        <v>-</v>
      </c>
      <c r="S467" s="25" t="str">
        <f>IFERROR(VLOOKUP($Z$5,Ledger!C467:K467,2,0),"-")</f>
        <v>-</v>
      </c>
      <c r="T467" s="49" t="str">
        <f>IFERROR(VLOOKUP($Z$5,Ledger!C467:K467,3,0),"-")</f>
        <v>-</v>
      </c>
      <c r="U467" s="49" t="str">
        <f>IFERROR(VLOOKUP($Z$5,Ledger!C467:K467,4,0),"-")</f>
        <v>-</v>
      </c>
      <c r="V467" s="49" t="str">
        <f>IFERROR(VLOOKUP($Z$5,Ledger!C467:K467,5,0),"-")</f>
        <v>-</v>
      </c>
      <c r="W467" s="49" t="str">
        <f>IFERROR(VLOOKUP($Z$5,Ledger!C467:K467,6,0),"-")</f>
        <v>-</v>
      </c>
      <c r="X467" s="45">
        <f t="shared" si="102"/>
        <v>0</v>
      </c>
      <c r="Y467" s="45" t="str">
        <f>IFERROR(VLOOKUP($Z$5,Ledger!C467:K467,9,0),"-")</f>
        <v>-</v>
      </c>
      <c r="Z467" s="45" t="str">
        <f t="shared" si="103"/>
        <v>-</v>
      </c>
      <c r="AB467" s="25" t="str">
        <f>IFERROR(VLOOKUP($AI$5,Ledger!C467:K467,2,0),"-")</f>
        <v>-</v>
      </c>
      <c r="AC467" s="49" t="str">
        <f>IFERROR(VLOOKUP($AI$5,Ledger!C467:K467,3,0),"-")</f>
        <v>-</v>
      </c>
      <c r="AD467" s="49" t="str">
        <f>IFERROR(VLOOKUP($AI$5,Ledger!C467:K467,4,0),"-")</f>
        <v>-</v>
      </c>
      <c r="AE467" s="49" t="str">
        <f>IFERROR(VLOOKUP($AI$5,Ledger!C467:K467,5,0),"-")</f>
        <v>-</v>
      </c>
      <c r="AF467" s="49" t="str">
        <f>IFERROR(VLOOKUP($AI$5,Ledger!C467:K467,6,0),"-")</f>
        <v>-</v>
      </c>
      <c r="AG467" s="45">
        <f t="shared" si="104"/>
        <v>0</v>
      </c>
      <c r="AH467" s="45" t="str">
        <f>IFERROR(VLOOKUP($AI$5,Ledger!C467:K467,9,0),"-")</f>
        <v>-</v>
      </c>
      <c r="AI467" s="45" t="str">
        <f t="shared" si="105"/>
        <v>-</v>
      </c>
      <c r="AK467" s="25" t="str">
        <f>IFERROR(VLOOKUP($AR$5,Ledger!C467:K467,2,0),"-")</f>
        <v>-</v>
      </c>
      <c r="AL467" s="49" t="str">
        <f>IFERROR(VLOOKUP($AR$5,Ledger!C467:K467,3,0),"-")</f>
        <v>-</v>
      </c>
      <c r="AM467" s="49" t="str">
        <f>IFERROR(VLOOKUP($AR$5,Ledger!C467:K467,4,0),"-")</f>
        <v>-</v>
      </c>
      <c r="AN467" s="49" t="str">
        <f>IFERROR(VLOOKUP($AR$5,Ledger!C467:K467,5,0),"-")</f>
        <v>-</v>
      </c>
      <c r="AO467" s="49" t="str">
        <f>IFERROR(VLOOKUP($AR$5,Ledger!C467:K467,6,0),"-")</f>
        <v>-</v>
      </c>
      <c r="AP467" s="45">
        <f t="shared" si="106"/>
        <v>0</v>
      </c>
      <c r="AQ467" s="45" t="str">
        <f>IFERROR(VLOOKUP($AR$5,Ledger!C467:K467,9,0),"-")</f>
        <v>-</v>
      </c>
      <c r="AR467" s="45" t="str">
        <f t="shared" si="107"/>
        <v>-</v>
      </c>
      <c r="AT467" s="25" t="str">
        <f>IFERROR(VLOOKUP($BA$5,Ledger!C467:K467,2,0),"-")</f>
        <v>-</v>
      </c>
      <c r="AU467" s="49" t="str">
        <f>IFERROR(VLOOKUP($BA$5,Ledger!C467:K467,3,0),"-")</f>
        <v>-</v>
      </c>
      <c r="AV467" s="49" t="str">
        <f>IFERROR(VLOOKUP($BA$5,Ledger!C467:K467,4,0),"-")</f>
        <v>-</v>
      </c>
      <c r="AW467" s="49" t="str">
        <f>IFERROR(VLOOKUP($BA$5,Ledger!C467:K467,5,0),"-")</f>
        <v>-</v>
      </c>
      <c r="AX467" s="49" t="str">
        <f>IFERROR(VLOOKUP($BA$5,Ledger!C467:K467,6,0),"-")</f>
        <v>-</v>
      </c>
      <c r="AY467" s="45">
        <f t="shared" si="108"/>
        <v>0</v>
      </c>
      <c r="AZ467" s="45" t="str">
        <f>IFERROR(VLOOKUP($BA$5,Ledger!C467:K467,9,0),"-")</f>
        <v>-</v>
      </c>
      <c r="BA467" s="45" t="str">
        <f t="shared" si="109"/>
        <v>-</v>
      </c>
      <c r="BC467" s="25" t="str">
        <f>IFERROR(VLOOKUP($BJ$5,Ledger!C467:K467,2,0),"-")</f>
        <v>-</v>
      </c>
      <c r="BD467" s="49" t="str">
        <f>IFERROR(VLOOKUP($BJ$5,Ledger!C467:K467,3,0),"-")</f>
        <v>-</v>
      </c>
      <c r="BE467" s="49" t="str">
        <f>IFERROR(VLOOKUP($BJ$5,Ledger!C467:K467,4,0),"-")</f>
        <v>-</v>
      </c>
      <c r="BF467" s="49" t="str">
        <f>IFERROR(VLOOKUP($BJ$5,Ledger!C467:K467,5,0),"-")</f>
        <v>-</v>
      </c>
      <c r="BG467" s="49" t="str">
        <f>IFERROR(VLOOKUP($BJ$5,Ledger!C467:K467,6,0),"-")</f>
        <v>-</v>
      </c>
      <c r="BH467" s="45">
        <f t="shared" si="110"/>
        <v>0</v>
      </c>
      <c r="BI467" s="45" t="str">
        <f>IFERROR(VLOOKUP($BJ$5,Ledger!C467:K467,9,0),"-")</f>
        <v>-</v>
      </c>
      <c r="BJ467" s="45" t="str">
        <f t="shared" si="111"/>
        <v>-</v>
      </c>
    </row>
    <row r="468" spans="1:62" ht="24" x14ac:dyDescent="0.2">
      <c r="A468" s="25" t="str">
        <f>IFERROR(VLOOKUP($H$5,Ledger!C468:K468,2,0),"-")</f>
        <v>-</v>
      </c>
      <c r="B468" s="49" t="str">
        <f>IFERROR(VLOOKUP($H$5,Ledger!C468:K468,3,0),"-")</f>
        <v>-</v>
      </c>
      <c r="C468" s="49" t="str">
        <f>IFERROR(VLOOKUP($H$5,Ledger!C468:K468,4,0),"-")</f>
        <v>-</v>
      </c>
      <c r="D468" s="49" t="str">
        <f>IFERROR(VLOOKUP($H$5,Ledger!C468:K468,5,0),"-")</f>
        <v>-</v>
      </c>
      <c r="E468" s="49" t="str">
        <f>IFERROR(VLOOKUP($H$5,Ledger!C468:K468,6,0),"-")</f>
        <v>-</v>
      </c>
      <c r="F468" s="45">
        <f t="shared" si="98"/>
        <v>0</v>
      </c>
      <c r="G468" s="45" t="str">
        <f>IFERROR(VLOOKUP($H$5,Ledger!C468:K468,9,0),"-")</f>
        <v>-</v>
      </c>
      <c r="H468" s="45" t="str">
        <f t="shared" si="99"/>
        <v>-</v>
      </c>
      <c r="J468" s="25" t="str">
        <f>IFERROR(VLOOKUP($Q$5,Ledger!C468:K468,2,0),"-")</f>
        <v>-</v>
      </c>
      <c r="K468" s="49" t="str">
        <f>IFERROR(VLOOKUP($Q$5,Ledger!C468:K468,3,0),"-")</f>
        <v>-</v>
      </c>
      <c r="L468" s="49" t="str">
        <f>IFERROR(VLOOKUP($Q$5,Ledger!C468:K468,4,0),"-")</f>
        <v>-</v>
      </c>
      <c r="M468" s="49" t="str">
        <f>IFERROR(VLOOKUP($Q$5,Ledger!C468:K468,5,0),"-")</f>
        <v>-</v>
      </c>
      <c r="N468" s="49" t="str">
        <f>IFERROR(VLOOKUP($Q$5,Ledger!C468:K468,6,0),"-")</f>
        <v>-</v>
      </c>
      <c r="O468" s="45">
        <f t="shared" si="100"/>
        <v>0</v>
      </c>
      <c r="P468" s="45" t="str">
        <f>IFERROR(VLOOKUP($Q$5,Ledger!C468:K468,9,0),"-")</f>
        <v>-</v>
      </c>
      <c r="Q468" s="45" t="str">
        <f t="shared" si="101"/>
        <v>-</v>
      </c>
      <c r="S468" s="25" t="str">
        <f>IFERROR(VLOOKUP($Z$5,Ledger!C468:K468,2,0),"-")</f>
        <v>-</v>
      </c>
      <c r="T468" s="49" t="str">
        <f>IFERROR(VLOOKUP($Z$5,Ledger!C468:K468,3,0),"-")</f>
        <v>-</v>
      </c>
      <c r="U468" s="49" t="str">
        <f>IFERROR(VLOOKUP($Z$5,Ledger!C468:K468,4,0),"-")</f>
        <v>-</v>
      </c>
      <c r="V468" s="49" t="str">
        <f>IFERROR(VLOOKUP($Z$5,Ledger!C468:K468,5,0),"-")</f>
        <v>-</v>
      </c>
      <c r="W468" s="49" t="str">
        <f>IFERROR(VLOOKUP($Z$5,Ledger!C468:K468,6,0),"-")</f>
        <v>-</v>
      </c>
      <c r="X468" s="45">
        <f t="shared" si="102"/>
        <v>0</v>
      </c>
      <c r="Y468" s="45" t="str">
        <f>IFERROR(VLOOKUP($Z$5,Ledger!C468:K468,9,0),"-")</f>
        <v>-</v>
      </c>
      <c r="Z468" s="45" t="str">
        <f t="shared" si="103"/>
        <v>-</v>
      </c>
      <c r="AB468" s="25" t="str">
        <f>IFERROR(VLOOKUP($AI$5,Ledger!C468:K468,2,0),"-")</f>
        <v>-</v>
      </c>
      <c r="AC468" s="49" t="str">
        <f>IFERROR(VLOOKUP($AI$5,Ledger!C468:K468,3,0),"-")</f>
        <v>-</v>
      </c>
      <c r="AD468" s="49" t="str">
        <f>IFERROR(VLOOKUP($AI$5,Ledger!C468:K468,4,0),"-")</f>
        <v>-</v>
      </c>
      <c r="AE468" s="49" t="str">
        <f>IFERROR(VLOOKUP($AI$5,Ledger!C468:K468,5,0),"-")</f>
        <v>-</v>
      </c>
      <c r="AF468" s="49" t="str">
        <f>IFERROR(VLOOKUP($AI$5,Ledger!C468:K468,6,0),"-")</f>
        <v>-</v>
      </c>
      <c r="AG468" s="45">
        <f t="shared" si="104"/>
        <v>0</v>
      </c>
      <c r="AH468" s="45" t="str">
        <f>IFERROR(VLOOKUP($AI$5,Ledger!C468:K468,9,0),"-")</f>
        <v>-</v>
      </c>
      <c r="AI468" s="45" t="str">
        <f t="shared" si="105"/>
        <v>-</v>
      </c>
      <c r="AK468" s="25" t="str">
        <f>IFERROR(VLOOKUP($AR$5,Ledger!C468:K468,2,0),"-")</f>
        <v>-</v>
      </c>
      <c r="AL468" s="49" t="str">
        <f>IFERROR(VLOOKUP($AR$5,Ledger!C468:K468,3,0),"-")</f>
        <v>-</v>
      </c>
      <c r="AM468" s="49" t="str">
        <f>IFERROR(VLOOKUP($AR$5,Ledger!C468:K468,4,0),"-")</f>
        <v>-</v>
      </c>
      <c r="AN468" s="49" t="str">
        <f>IFERROR(VLOOKUP($AR$5,Ledger!C468:K468,5,0),"-")</f>
        <v>-</v>
      </c>
      <c r="AO468" s="49" t="str">
        <f>IFERROR(VLOOKUP($AR$5,Ledger!C468:K468,6,0),"-")</f>
        <v>-</v>
      </c>
      <c r="AP468" s="45">
        <f t="shared" si="106"/>
        <v>0</v>
      </c>
      <c r="AQ468" s="45" t="str">
        <f>IFERROR(VLOOKUP($AR$5,Ledger!C468:K468,9,0),"-")</f>
        <v>-</v>
      </c>
      <c r="AR468" s="45" t="str">
        <f t="shared" si="107"/>
        <v>-</v>
      </c>
      <c r="AT468" s="25" t="str">
        <f>IFERROR(VLOOKUP($BA$5,Ledger!C468:K468,2,0),"-")</f>
        <v>-</v>
      </c>
      <c r="AU468" s="49" t="str">
        <f>IFERROR(VLOOKUP($BA$5,Ledger!C468:K468,3,0),"-")</f>
        <v>-</v>
      </c>
      <c r="AV468" s="49" t="str">
        <f>IFERROR(VLOOKUP($BA$5,Ledger!C468:K468,4,0),"-")</f>
        <v>-</v>
      </c>
      <c r="AW468" s="49" t="str">
        <f>IFERROR(VLOOKUP($BA$5,Ledger!C468:K468,5,0),"-")</f>
        <v>-</v>
      </c>
      <c r="AX468" s="49" t="str">
        <f>IFERROR(VLOOKUP($BA$5,Ledger!C468:K468,6,0),"-")</f>
        <v>-</v>
      </c>
      <c r="AY468" s="45">
        <f t="shared" si="108"/>
        <v>0</v>
      </c>
      <c r="AZ468" s="45" t="str">
        <f>IFERROR(VLOOKUP($BA$5,Ledger!C468:K468,9,0),"-")</f>
        <v>-</v>
      </c>
      <c r="BA468" s="45" t="str">
        <f t="shared" si="109"/>
        <v>-</v>
      </c>
      <c r="BC468" s="25" t="str">
        <f>IFERROR(VLOOKUP($BJ$5,Ledger!C468:K468,2,0),"-")</f>
        <v>-</v>
      </c>
      <c r="BD468" s="49" t="str">
        <f>IFERROR(VLOOKUP($BJ$5,Ledger!C468:K468,3,0),"-")</f>
        <v>-</v>
      </c>
      <c r="BE468" s="49" t="str">
        <f>IFERROR(VLOOKUP($BJ$5,Ledger!C468:K468,4,0),"-")</f>
        <v>-</v>
      </c>
      <c r="BF468" s="49" t="str">
        <f>IFERROR(VLOOKUP($BJ$5,Ledger!C468:K468,5,0),"-")</f>
        <v>-</v>
      </c>
      <c r="BG468" s="49" t="str">
        <f>IFERROR(VLOOKUP($BJ$5,Ledger!C468:K468,6,0),"-")</f>
        <v>-</v>
      </c>
      <c r="BH468" s="45">
        <f t="shared" si="110"/>
        <v>0</v>
      </c>
      <c r="BI468" s="45" t="str">
        <f>IFERROR(VLOOKUP($BJ$5,Ledger!C468:K468,9,0),"-")</f>
        <v>-</v>
      </c>
      <c r="BJ468" s="45" t="str">
        <f t="shared" si="111"/>
        <v>-</v>
      </c>
    </row>
    <row r="469" spans="1:62" ht="24" x14ac:dyDescent="0.2">
      <c r="A469" s="25" t="str">
        <f>IFERROR(VLOOKUP($H$5,Ledger!C469:K469,2,0),"-")</f>
        <v>-</v>
      </c>
      <c r="B469" s="49" t="str">
        <f>IFERROR(VLOOKUP($H$5,Ledger!C469:K469,3,0),"-")</f>
        <v>-</v>
      </c>
      <c r="C469" s="49" t="str">
        <f>IFERROR(VLOOKUP($H$5,Ledger!C469:K469,4,0),"-")</f>
        <v>-</v>
      </c>
      <c r="D469" s="49" t="str">
        <f>IFERROR(VLOOKUP($H$5,Ledger!C469:K469,5,0),"-")</f>
        <v>-</v>
      </c>
      <c r="E469" s="49" t="str">
        <f>IFERROR(VLOOKUP($H$5,Ledger!C469:K469,6,0),"-")</f>
        <v>-</v>
      </c>
      <c r="F469" s="45">
        <f t="shared" si="98"/>
        <v>0</v>
      </c>
      <c r="G469" s="45" t="str">
        <f>IFERROR(VLOOKUP($H$5,Ledger!C469:K469,9,0),"-")</f>
        <v>-</v>
      </c>
      <c r="H469" s="45" t="str">
        <f t="shared" si="99"/>
        <v>-</v>
      </c>
      <c r="J469" s="25" t="str">
        <f>IFERROR(VLOOKUP($Q$5,Ledger!C469:K469,2,0),"-")</f>
        <v>-</v>
      </c>
      <c r="K469" s="49" t="str">
        <f>IFERROR(VLOOKUP($Q$5,Ledger!C469:K469,3,0),"-")</f>
        <v>-</v>
      </c>
      <c r="L469" s="49" t="str">
        <f>IFERROR(VLOOKUP($Q$5,Ledger!C469:K469,4,0),"-")</f>
        <v>-</v>
      </c>
      <c r="M469" s="49" t="str">
        <f>IFERROR(VLOOKUP($Q$5,Ledger!C469:K469,5,0),"-")</f>
        <v>-</v>
      </c>
      <c r="N469" s="49" t="str">
        <f>IFERROR(VLOOKUP($Q$5,Ledger!C469:K469,6,0),"-")</f>
        <v>-</v>
      </c>
      <c r="O469" s="45">
        <f t="shared" si="100"/>
        <v>0</v>
      </c>
      <c r="P469" s="45" t="str">
        <f>IFERROR(VLOOKUP($Q$5,Ledger!C469:K469,9,0),"-")</f>
        <v>-</v>
      </c>
      <c r="Q469" s="45" t="str">
        <f t="shared" si="101"/>
        <v>-</v>
      </c>
      <c r="S469" s="25" t="str">
        <f>IFERROR(VLOOKUP($Z$5,Ledger!C469:K469,2,0),"-")</f>
        <v>-</v>
      </c>
      <c r="T469" s="49" t="str">
        <f>IFERROR(VLOOKUP($Z$5,Ledger!C469:K469,3,0),"-")</f>
        <v>-</v>
      </c>
      <c r="U469" s="49" t="str">
        <f>IFERROR(VLOOKUP($Z$5,Ledger!C469:K469,4,0),"-")</f>
        <v>-</v>
      </c>
      <c r="V469" s="49" t="str">
        <f>IFERROR(VLOOKUP($Z$5,Ledger!C469:K469,5,0),"-")</f>
        <v>-</v>
      </c>
      <c r="W469" s="49" t="str">
        <f>IFERROR(VLOOKUP($Z$5,Ledger!C469:K469,6,0),"-")</f>
        <v>-</v>
      </c>
      <c r="X469" s="45">
        <f t="shared" si="102"/>
        <v>0</v>
      </c>
      <c r="Y469" s="45" t="str">
        <f>IFERROR(VLOOKUP($Z$5,Ledger!C469:K469,9,0),"-")</f>
        <v>-</v>
      </c>
      <c r="Z469" s="45" t="str">
        <f t="shared" si="103"/>
        <v>-</v>
      </c>
      <c r="AB469" s="25" t="str">
        <f>IFERROR(VLOOKUP($AI$5,Ledger!C469:K469,2,0),"-")</f>
        <v>-</v>
      </c>
      <c r="AC469" s="49" t="str">
        <f>IFERROR(VLOOKUP($AI$5,Ledger!C469:K469,3,0),"-")</f>
        <v>-</v>
      </c>
      <c r="AD469" s="49" t="str">
        <f>IFERROR(VLOOKUP($AI$5,Ledger!C469:K469,4,0),"-")</f>
        <v>-</v>
      </c>
      <c r="AE469" s="49" t="str">
        <f>IFERROR(VLOOKUP($AI$5,Ledger!C469:K469,5,0),"-")</f>
        <v>-</v>
      </c>
      <c r="AF469" s="49" t="str">
        <f>IFERROR(VLOOKUP($AI$5,Ledger!C469:K469,6,0),"-")</f>
        <v>-</v>
      </c>
      <c r="AG469" s="45">
        <f t="shared" si="104"/>
        <v>0</v>
      </c>
      <c r="AH469" s="45" t="str">
        <f>IFERROR(VLOOKUP($AI$5,Ledger!C469:K469,9,0),"-")</f>
        <v>-</v>
      </c>
      <c r="AI469" s="45" t="str">
        <f t="shared" si="105"/>
        <v>-</v>
      </c>
      <c r="AK469" s="25" t="str">
        <f>IFERROR(VLOOKUP($AR$5,Ledger!C469:K469,2,0),"-")</f>
        <v>-</v>
      </c>
      <c r="AL469" s="49" t="str">
        <f>IFERROR(VLOOKUP($AR$5,Ledger!C469:K469,3,0),"-")</f>
        <v>-</v>
      </c>
      <c r="AM469" s="49" t="str">
        <f>IFERROR(VLOOKUP($AR$5,Ledger!C469:K469,4,0),"-")</f>
        <v>-</v>
      </c>
      <c r="AN469" s="49" t="str">
        <f>IFERROR(VLOOKUP($AR$5,Ledger!C469:K469,5,0),"-")</f>
        <v>-</v>
      </c>
      <c r="AO469" s="49" t="str">
        <f>IFERROR(VLOOKUP($AR$5,Ledger!C469:K469,6,0),"-")</f>
        <v>-</v>
      </c>
      <c r="AP469" s="45">
        <f t="shared" si="106"/>
        <v>0</v>
      </c>
      <c r="AQ469" s="45" t="str">
        <f>IFERROR(VLOOKUP($AR$5,Ledger!C469:K469,9,0),"-")</f>
        <v>-</v>
      </c>
      <c r="AR469" s="45" t="str">
        <f t="shared" si="107"/>
        <v>-</v>
      </c>
      <c r="AT469" s="25" t="str">
        <f>IFERROR(VLOOKUP($BA$5,Ledger!C469:K469,2,0),"-")</f>
        <v>-</v>
      </c>
      <c r="AU469" s="49" t="str">
        <f>IFERROR(VLOOKUP($BA$5,Ledger!C469:K469,3,0),"-")</f>
        <v>-</v>
      </c>
      <c r="AV469" s="49" t="str">
        <f>IFERROR(VLOOKUP($BA$5,Ledger!C469:K469,4,0),"-")</f>
        <v>-</v>
      </c>
      <c r="AW469" s="49" t="str">
        <f>IFERROR(VLOOKUP($BA$5,Ledger!C469:K469,5,0),"-")</f>
        <v>-</v>
      </c>
      <c r="AX469" s="49" t="str">
        <f>IFERROR(VLOOKUP($BA$5,Ledger!C469:K469,6,0),"-")</f>
        <v>-</v>
      </c>
      <c r="AY469" s="45">
        <f t="shared" si="108"/>
        <v>0</v>
      </c>
      <c r="AZ469" s="45" t="str">
        <f>IFERROR(VLOOKUP($BA$5,Ledger!C469:K469,9,0),"-")</f>
        <v>-</v>
      </c>
      <c r="BA469" s="45" t="str">
        <f t="shared" si="109"/>
        <v>-</v>
      </c>
      <c r="BC469" s="25" t="str">
        <f>IFERROR(VLOOKUP($BJ$5,Ledger!C469:K469,2,0),"-")</f>
        <v>-</v>
      </c>
      <c r="BD469" s="49" t="str">
        <f>IFERROR(VLOOKUP($BJ$5,Ledger!C469:K469,3,0),"-")</f>
        <v>-</v>
      </c>
      <c r="BE469" s="49" t="str">
        <f>IFERROR(VLOOKUP($BJ$5,Ledger!C469:K469,4,0),"-")</f>
        <v>-</v>
      </c>
      <c r="BF469" s="49" t="str">
        <f>IFERROR(VLOOKUP($BJ$5,Ledger!C469:K469,5,0),"-")</f>
        <v>-</v>
      </c>
      <c r="BG469" s="49" t="str">
        <f>IFERROR(VLOOKUP($BJ$5,Ledger!C469:K469,6,0),"-")</f>
        <v>-</v>
      </c>
      <c r="BH469" s="45">
        <f t="shared" si="110"/>
        <v>0</v>
      </c>
      <c r="BI469" s="45" t="str">
        <f>IFERROR(VLOOKUP($BJ$5,Ledger!C469:K469,9,0),"-")</f>
        <v>-</v>
      </c>
      <c r="BJ469" s="45" t="str">
        <f t="shared" si="111"/>
        <v>-</v>
      </c>
    </row>
    <row r="470" spans="1:62" ht="24" x14ac:dyDescent="0.2">
      <c r="A470" s="25" t="str">
        <f>IFERROR(VLOOKUP($H$5,Ledger!C470:K470,2,0),"-")</f>
        <v>-</v>
      </c>
      <c r="B470" s="49" t="str">
        <f>IFERROR(VLOOKUP($H$5,Ledger!C470:K470,3,0),"-")</f>
        <v>-</v>
      </c>
      <c r="C470" s="49" t="str">
        <f>IFERROR(VLOOKUP($H$5,Ledger!C470:K470,4,0),"-")</f>
        <v>-</v>
      </c>
      <c r="D470" s="49" t="str">
        <f>IFERROR(VLOOKUP($H$5,Ledger!C470:K470,5,0),"-")</f>
        <v>-</v>
      </c>
      <c r="E470" s="49" t="str">
        <f>IFERROR(VLOOKUP($H$5,Ledger!C470:K470,6,0),"-")</f>
        <v>-</v>
      </c>
      <c r="F470" s="45">
        <f t="shared" si="98"/>
        <v>0</v>
      </c>
      <c r="G470" s="45" t="str">
        <f>IFERROR(VLOOKUP($H$5,Ledger!C470:K470,9,0),"-")</f>
        <v>-</v>
      </c>
      <c r="H470" s="45" t="str">
        <f t="shared" si="99"/>
        <v>-</v>
      </c>
      <c r="J470" s="25" t="str">
        <f>IFERROR(VLOOKUP($Q$5,Ledger!C470:K470,2,0),"-")</f>
        <v>-</v>
      </c>
      <c r="K470" s="49" t="str">
        <f>IFERROR(VLOOKUP($Q$5,Ledger!C470:K470,3,0),"-")</f>
        <v>-</v>
      </c>
      <c r="L470" s="49" t="str">
        <f>IFERROR(VLOOKUP($Q$5,Ledger!C470:K470,4,0),"-")</f>
        <v>-</v>
      </c>
      <c r="M470" s="49" t="str">
        <f>IFERROR(VLOOKUP($Q$5,Ledger!C470:K470,5,0),"-")</f>
        <v>-</v>
      </c>
      <c r="N470" s="49" t="str">
        <f>IFERROR(VLOOKUP($Q$5,Ledger!C470:K470,6,0),"-")</f>
        <v>-</v>
      </c>
      <c r="O470" s="45">
        <f t="shared" si="100"/>
        <v>0</v>
      </c>
      <c r="P470" s="45" t="str">
        <f>IFERROR(VLOOKUP($Q$5,Ledger!C470:K470,9,0),"-")</f>
        <v>-</v>
      </c>
      <c r="Q470" s="45" t="str">
        <f t="shared" si="101"/>
        <v>-</v>
      </c>
      <c r="S470" s="25" t="str">
        <f>IFERROR(VLOOKUP($Z$5,Ledger!C470:K470,2,0),"-")</f>
        <v>-</v>
      </c>
      <c r="T470" s="49" t="str">
        <f>IFERROR(VLOOKUP($Z$5,Ledger!C470:K470,3,0),"-")</f>
        <v>-</v>
      </c>
      <c r="U470" s="49" t="str">
        <f>IFERROR(VLOOKUP($Z$5,Ledger!C470:K470,4,0),"-")</f>
        <v>-</v>
      </c>
      <c r="V470" s="49" t="str">
        <f>IFERROR(VLOOKUP($Z$5,Ledger!C470:K470,5,0),"-")</f>
        <v>-</v>
      </c>
      <c r="W470" s="49" t="str">
        <f>IFERROR(VLOOKUP($Z$5,Ledger!C470:K470,6,0),"-")</f>
        <v>-</v>
      </c>
      <c r="X470" s="45">
        <f t="shared" si="102"/>
        <v>0</v>
      </c>
      <c r="Y470" s="45" t="str">
        <f>IFERROR(VLOOKUP($Z$5,Ledger!C470:K470,9,0),"-")</f>
        <v>-</v>
      </c>
      <c r="Z470" s="45" t="str">
        <f t="shared" si="103"/>
        <v>-</v>
      </c>
      <c r="AB470" s="25" t="str">
        <f>IFERROR(VLOOKUP($AI$5,Ledger!C470:K470,2,0),"-")</f>
        <v>-</v>
      </c>
      <c r="AC470" s="49" t="str">
        <f>IFERROR(VLOOKUP($AI$5,Ledger!C470:K470,3,0),"-")</f>
        <v>-</v>
      </c>
      <c r="AD470" s="49" t="str">
        <f>IFERROR(VLOOKUP($AI$5,Ledger!C470:K470,4,0),"-")</f>
        <v>-</v>
      </c>
      <c r="AE470" s="49" t="str">
        <f>IFERROR(VLOOKUP($AI$5,Ledger!C470:K470,5,0),"-")</f>
        <v>-</v>
      </c>
      <c r="AF470" s="49" t="str">
        <f>IFERROR(VLOOKUP($AI$5,Ledger!C470:K470,6,0),"-")</f>
        <v>-</v>
      </c>
      <c r="AG470" s="45">
        <f t="shared" si="104"/>
        <v>0</v>
      </c>
      <c r="AH470" s="45" t="str">
        <f>IFERROR(VLOOKUP($AI$5,Ledger!C470:K470,9,0),"-")</f>
        <v>-</v>
      </c>
      <c r="AI470" s="45" t="str">
        <f t="shared" si="105"/>
        <v>-</v>
      </c>
      <c r="AK470" s="25" t="str">
        <f>IFERROR(VLOOKUP($AR$5,Ledger!C470:K470,2,0),"-")</f>
        <v>-</v>
      </c>
      <c r="AL470" s="49" t="str">
        <f>IFERROR(VLOOKUP($AR$5,Ledger!C470:K470,3,0),"-")</f>
        <v>-</v>
      </c>
      <c r="AM470" s="49" t="str">
        <f>IFERROR(VLOOKUP($AR$5,Ledger!C470:K470,4,0),"-")</f>
        <v>-</v>
      </c>
      <c r="AN470" s="49" t="str">
        <f>IFERROR(VLOOKUP($AR$5,Ledger!C470:K470,5,0),"-")</f>
        <v>-</v>
      </c>
      <c r="AO470" s="49" t="str">
        <f>IFERROR(VLOOKUP($AR$5,Ledger!C470:K470,6,0),"-")</f>
        <v>-</v>
      </c>
      <c r="AP470" s="45">
        <f t="shared" si="106"/>
        <v>0</v>
      </c>
      <c r="AQ470" s="45" t="str">
        <f>IFERROR(VLOOKUP($AR$5,Ledger!C470:K470,9,0),"-")</f>
        <v>-</v>
      </c>
      <c r="AR470" s="45" t="str">
        <f t="shared" si="107"/>
        <v>-</v>
      </c>
      <c r="AT470" s="25" t="str">
        <f>IFERROR(VLOOKUP($BA$5,Ledger!C470:K470,2,0),"-")</f>
        <v>-</v>
      </c>
      <c r="AU470" s="49" t="str">
        <f>IFERROR(VLOOKUP($BA$5,Ledger!C470:K470,3,0),"-")</f>
        <v>-</v>
      </c>
      <c r="AV470" s="49" t="str">
        <f>IFERROR(VLOOKUP($BA$5,Ledger!C470:K470,4,0),"-")</f>
        <v>-</v>
      </c>
      <c r="AW470" s="49" t="str">
        <f>IFERROR(VLOOKUP($BA$5,Ledger!C470:K470,5,0),"-")</f>
        <v>-</v>
      </c>
      <c r="AX470" s="49" t="str">
        <f>IFERROR(VLOOKUP($BA$5,Ledger!C470:K470,6,0),"-")</f>
        <v>-</v>
      </c>
      <c r="AY470" s="45">
        <f t="shared" si="108"/>
        <v>0</v>
      </c>
      <c r="AZ470" s="45" t="str">
        <f>IFERROR(VLOOKUP($BA$5,Ledger!C470:K470,9,0),"-")</f>
        <v>-</v>
      </c>
      <c r="BA470" s="45" t="str">
        <f t="shared" si="109"/>
        <v>-</v>
      </c>
      <c r="BC470" s="25" t="str">
        <f>IFERROR(VLOOKUP($BJ$5,Ledger!C470:K470,2,0),"-")</f>
        <v>-</v>
      </c>
      <c r="BD470" s="49" t="str">
        <f>IFERROR(VLOOKUP($BJ$5,Ledger!C470:K470,3,0),"-")</f>
        <v>-</v>
      </c>
      <c r="BE470" s="49" t="str">
        <f>IFERROR(VLOOKUP($BJ$5,Ledger!C470:K470,4,0),"-")</f>
        <v>-</v>
      </c>
      <c r="BF470" s="49" t="str">
        <f>IFERROR(VLOOKUP($BJ$5,Ledger!C470:K470,5,0),"-")</f>
        <v>-</v>
      </c>
      <c r="BG470" s="49" t="str">
        <f>IFERROR(VLOOKUP($BJ$5,Ledger!C470:K470,6,0),"-")</f>
        <v>-</v>
      </c>
      <c r="BH470" s="45">
        <f t="shared" si="110"/>
        <v>0</v>
      </c>
      <c r="BI470" s="45" t="str">
        <f>IFERROR(VLOOKUP($BJ$5,Ledger!C470:K470,9,0),"-")</f>
        <v>-</v>
      </c>
      <c r="BJ470" s="45" t="str">
        <f t="shared" si="111"/>
        <v>-</v>
      </c>
    </row>
    <row r="471" spans="1:62" ht="24" x14ac:dyDescent="0.2">
      <c r="A471" s="25" t="str">
        <f>IFERROR(VLOOKUP($H$5,Ledger!C471:K471,2,0),"-")</f>
        <v>-</v>
      </c>
      <c r="B471" s="49" t="str">
        <f>IFERROR(VLOOKUP($H$5,Ledger!C471:K471,3,0),"-")</f>
        <v>-</v>
      </c>
      <c r="C471" s="49" t="str">
        <f>IFERROR(VLOOKUP($H$5,Ledger!C471:K471,4,0),"-")</f>
        <v>-</v>
      </c>
      <c r="D471" s="49" t="str">
        <f>IFERROR(VLOOKUP($H$5,Ledger!C471:K471,5,0),"-")</f>
        <v>-</v>
      </c>
      <c r="E471" s="49" t="str">
        <f>IFERROR(VLOOKUP($H$5,Ledger!C471:K471,6,0),"-")</f>
        <v>-</v>
      </c>
      <c r="F471" s="45">
        <f t="shared" si="98"/>
        <v>0</v>
      </c>
      <c r="G471" s="45" t="str">
        <f>IFERROR(VLOOKUP($H$5,Ledger!C471:K471,9,0),"-")</f>
        <v>-</v>
      </c>
      <c r="H471" s="45" t="str">
        <f t="shared" si="99"/>
        <v>-</v>
      </c>
      <c r="J471" s="25" t="str">
        <f>IFERROR(VLOOKUP($Q$5,Ledger!C471:K471,2,0),"-")</f>
        <v>-</v>
      </c>
      <c r="K471" s="49" t="str">
        <f>IFERROR(VLOOKUP($Q$5,Ledger!C471:K471,3,0),"-")</f>
        <v>-</v>
      </c>
      <c r="L471" s="49" t="str">
        <f>IFERROR(VLOOKUP($Q$5,Ledger!C471:K471,4,0),"-")</f>
        <v>-</v>
      </c>
      <c r="M471" s="49" t="str">
        <f>IFERROR(VLOOKUP($Q$5,Ledger!C471:K471,5,0),"-")</f>
        <v>-</v>
      </c>
      <c r="N471" s="49" t="str">
        <f>IFERROR(VLOOKUP($Q$5,Ledger!C471:K471,6,0),"-")</f>
        <v>-</v>
      </c>
      <c r="O471" s="45">
        <f t="shared" si="100"/>
        <v>0</v>
      </c>
      <c r="P471" s="45" t="str">
        <f>IFERROR(VLOOKUP($Q$5,Ledger!C471:K471,9,0),"-")</f>
        <v>-</v>
      </c>
      <c r="Q471" s="45" t="str">
        <f t="shared" si="101"/>
        <v>-</v>
      </c>
      <c r="S471" s="25" t="str">
        <f>IFERROR(VLOOKUP($Z$5,Ledger!C471:K471,2,0),"-")</f>
        <v>-</v>
      </c>
      <c r="T471" s="49" t="str">
        <f>IFERROR(VLOOKUP($Z$5,Ledger!C471:K471,3,0),"-")</f>
        <v>-</v>
      </c>
      <c r="U471" s="49" t="str">
        <f>IFERROR(VLOOKUP($Z$5,Ledger!C471:K471,4,0),"-")</f>
        <v>-</v>
      </c>
      <c r="V471" s="49" t="str">
        <f>IFERROR(VLOOKUP($Z$5,Ledger!C471:K471,5,0),"-")</f>
        <v>-</v>
      </c>
      <c r="W471" s="49" t="str">
        <f>IFERROR(VLOOKUP($Z$5,Ledger!C471:K471,6,0),"-")</f>
        <v>-</v>
      </c>
      <c r="X471" s="45">
        <f t="shared" si="102"/>
        <v>0</v>
      </c>
      <c r="Y471" s="45" t="str">
        <f>IFERROR(VLOOKUP($Z$5,Ledger!C471:K471,9,0),"-")</f>
        <v>-</v>
      </c>
      <c r="Z471" s="45" t="str">
        <f t="shared" si="103"/>
        <v>-</v>
      </c>
      <c r="AB471" s="25" t="str">
        <f>IFERROR(VLOOKUP($AI$5,Ledger!C471:K471,2,0),"-")</f>
        <v>-</v>
      </c>
      <c r="AC471" s="49" t="str">
        <f>IFERROR(VLOOKUP($AI$5,Ledger!C471:K471,3,0),"-")</f>
        <v>-</v>
      </c>
      <c r="AD471" s="49" t="str">
        <f>IFERROR(VLOOKUP($AI$5,Ledger!C471:K471,4,0),"-")</f>
        <v>-</v>
      </c>
      <c r="AE471" s="49" t="str">
        <f>IFERROR(VLOOKUP($AI$5,Ledger!C471:K471,5,0),"-")</f>
        <v>-</v>
      </c>
      <c r="AF471" s="49" t="str">
        <f>IFERROR(VLOOKUP($AI$5,Ledger!C471:K471,6,0),"-")</f>
        <v>-</v>
      </c>
      <c r="AG471" s="45">
        <f t="shared" si="104"/>
        <v>0</v>
      </c>
      <c r="AH471" s="45" t="str">
        <f>IFERROR(VLOOKUP($AI$5,Ledger!C471:K471,9,0),"-")</f>
        <v>-</v>
      </c>
      <c r="AI471" s="45" t="str">
        <f t="shared" si="105"/>
        <v>-</v>
      </c>
      <c r="AK471" s="25" t="str">
        <f>IFERROR(VLOOKUP($AR$5,Ledger!C471:K471,2,0),"-")</f>
        <v>-</v>
      </c>
      <c r="AL471" s="49" t="str">
        <f>IFERROR(VLOOKUP($AR$5,Ledger!C471:K471,3,0),"-")</f>
        <v>-</v>
      </c>
      <c r="AM471" s="49" t="str">
        <f>IFERROR(VLOOKUP($AR$5,Ledger!C471:K471,4,0),"-")</f>
        <v>-</v>
      </c>
      <c r="AN471" s="49" t="str">
        <f>IFERROR(VLOOKUP($AR$5,Ledger!C471:K471,5,0),"-")</f>
        <v>-</v>
      </c>
      <c r="AO471" s="49" t="str">
        <f>IFERROR(VLOOKUP($AR$5,Ledger!C471:K471,6,0),"-")</f>
        <v>-</v>
      </c>
      <c r="AP471" s="45">
        <f t="shared" si="106"/>
        <v>0</v>
      </c>
      <c r="AQ471" s="45" t="str">
        <f>IFERROR(VLOOKUP($AR$5,Ledger!C471:K471,9,0),"-")</f>
        <v>-</v>
      </c>
      <c r="AR471" s="45" t="str">
        <f t="shared" si="107"/>
        <v>-</v>
      </c>
      <c r="AT471" s="25" t="str">
        <f>IFERROR(VLOOKUP($BA$5,Ledger!C471:K471,2,0),"-")</f>
        <v>-</v>
      </c>
      <c r="AU471" s="49" t="str">
        <f>IFERROR(VLOOKUP($BA$5,Ledger!C471:K471,3,0),"-")</f>
        <v>-</v>
      </c>
      <c r="AV471" s="49" t="str">
        <f>IFERROR(VLOOKUP($BA$5,Ledger!C471:K471,4,0),"-")</f>
        <v>-</v>
      </c>
      <c r="AW471" s="49" t="str">
        <f>IFERROR(VLOOKUP($BA$5,Ledger!C471:K471,5,0),"-")</f>
        <v>-</v>
      </c>
      <c r="AX471" s="49" t="str">
        <f>IFERROR(VLOOKUP($BA$5,Ledger!C471:K471,6,0),"-")</f>
        <v>-</v>
      </c>
      <c r="AY471" s="45">
        <f t="shared" si="108"/>
        <v>0</v>
      </c>
      <c r="AZ471" s="45" t="str">
        <f>IFERROR(VLOOKUP($BA$5,Ledger!C471:K471,9,0),"-")</f>
        <v>-</v>
      </c>
      <c r="BA471" s="45" t="str">
        <f t="shared" si="109"/>
        <v>-</v>
      </c>
      <c r="BC471" s="25" t="str">
        <f>IFERROR(VLOOKUP($BJ$5,Ledger!C471:K471,2,0),"-")</f>
        <v>-</v>
      </c>
      <c r="BD471" s="49" t="str">
        <f>IFERROR(VLOOKUP($BJ$5,Ledger!C471:K471,3,0),"-")</f>
        <v>-</v>
      </c>
      <c r="BE471" s="49" t="str">
        <f>IFERROR(VLOOKUP($BJ$5,Ledger!C471:K471,4,0),"-")</f>
        <v>-</v>
      </c>
      <c r="BF471" s="49" t="str">
        <f>IFERROR(VLOOKUP($BJ$5,Ledger!C471:K471,5,0),"-")</f>
        <v>-</v>
      </c>
      <c r="BG471" s="49" t="str">
        <f>IFERROR(VLOOKUP($BJ$5,Ledger!C471:K471,6,0),"-")</f>
        <v>-</v>
      </c>
      <c r="BH471" s="45">
        <f t="shared" si="110"/>
        <v>0</v>
      </c>
      <c r="BI471" s="45" t="str">
        <f>IFERROR(VLOOKUP($BJ$5,Ledger!C471:K471,9,0),"-")</f>
        <v>-</v>
      </c>
      <c r="BJ471" s="45" t="str">
        <f t="shared" si="111"/>
        <v>-</v>
      </c>
    </row>
    <row r="472" spans="1:62" ht="24" x14ac:dyDescent="0.2">
      <c r="A472" s="25" t="str">
        <f>IFERROR(VLOOKUP($H$5,Ledger!C472:K472,2,0),"-")</f>
        <v>-</v>
      </c>
      <c r="B472" s="49" t="str">
        <f>IFERROR(VLOOKUP($H$5,Ledger!C472:K472,3,0),"-")</f>
        <v>-</v>
      </c>
      <c r="C472" s="49" t="str">
        <f>IFERROR(VLOOKUP($H$5,Ledger!C472:K472,4,0),"-")</f>
        <v>-</v>
      </c>
      <c r="D472" s="49" t="str">
        <f>IFERROR(VLOOKUP($H$5,Ledger!C472:K472,5,0),"-")</f>
        <v>-</v>
      </c>
      <c r="E472" s="49" t="str">
        <f>IFERROR(VLOOKUP($H$5,Ledger!C472:K472,6,0),"-")</f>
        <v>-</v>
      </c>
      <c r="F472" s="45">
        <f t="shared" si="98"/>
        <v>0</v>
      </c>
      <c r="G472" s="45" t="str">
        <f>IFERROR(VLOOKUP($H$5,Ledger!C472:K472,9,0),"-")</f>
        <v>-</v>
      </c>
      <c r="H472" s="45" t="str">
        <f t="shared" si="99"/>
        <v>-</v>
      </c>
      <c r="J472" s="25" t="str">
        <f>IFERROR(VLOOKUP($Q$5,Ledger!C472:K472,2,0),"-")</f>
        <v>-</v>
      </c>
      <c r="K472" s="49" t="str">
        <f>IFERROR(VLOOKUP($Q$5,Ledger!C472:K472,3,0),"-")</f>
        <v>-</v>
      </c>
      <c r="L472" s="49" t="str">
        <f>IFERROR(VLOOKUP($Q$5,Ledger!C472:K472,4,0),"-")</f>
        <v>-</v>
      </c>
      <c r="M472" s="49" t="str">
        <f>IFERROR(VLOOKUP($Q$5,Ledger!C472:K472,5,0),"-")</f>
        <v>-</v>
      </c>
      <c r="N472" s="49" t="str">
        <f>IFERROR(VLOOKUP($Q$5,Ledger!C472:K472,6,0),"-")</f>
        <v>-</v>
      </c>
      <c r="O472" s="45">
        <f t="shared" si="100"/>
        <v>0</v>
      </c>
      <c r="P472" s="45" t="str">
        <f>IFERROR(VLOOKUP($Q$5,Ledger!C472:K472,9,0),"-")</f>
        <v>-</v>
      </c>
      <c r="Q472" s="45" t="str">
        <f t="shared" si="101"/>
        <v>-</v>
      </c>
      <c r="S472" s="25" t="str">
        <f>IFERROR(VLOOKUP($Z$5,Ledger!C472:K472,2,0),"-")</f>
        <v>-</v>
      </c>
      <c r="T472" s="49" t="str">
        <f>IFERROR(VLOOKUP($Z$5,Ledger!C472:K472,3,0),"-")</f>
        <v>-</v>
      </c>
      <c r="U472" s="49" t="str">
        <f>IFERROR(VLOOKUP($Z$5,Ledger!C472:K472,4,0),"-")</f>
        <v>-</v>
      </c>
      <c r="V472" s="49" t="str">
        <f>IFERROR(VLOOKUP($Z$5,Ledger!C472:K472,5,0),"-")</f>
        <v>-</v>
      </c>
      <c r="W472" s="49" t="str">
        <f>IFERROR(VLOOKUP($Z$5,Ledger!C472:K472,6,0),"-")</f>
        <v>-</v>
      </c>
      <c r="X472" s="45">
        <f t="shared" si="102"/>
        <v>0</v>
      </c>
      <c r="Y472" s="45" t="str">
        <f>IFERROR(VLOOKUP($Z$5,Ledger!C472:K472,9,0),"-")</f>
        <v>-</v>
      </c>
      <c r="Z472" s="45" t="str">
        <f t="shared" si="103"/>
        <v>-</v>
      </c>
      <c r="AB472" s="25" t="str">
        <f>IFERROR(VLOOKUP($AI$5,Ledger!C472:K472,2,0),"-")</f>
        <v>-</v>
      </c>
      <c r="AC472" s="49" t="str">
        <f>IFERROR(VLOOKUP($AI$5,Ledger!C472:K472,3,0),"-")</f>
        <v>-</v>
      </c>
      <c r="AD472" s="49" t="str">
        <f>IFERROR(VLOOKUP($AI$5,Ledger!C472:K472,4,0),"-")</f>
        <v>-</v>
      </c>
      <c r="AE472" s="49" t="str">
        <f>IFERROR(VLOOKUP($AI$5,Ledger!C472:K472,5,0),"-")</f>
        <v>-</v>
      </c>
      <c r="AF472" s="49" t="str">
        <f>IFERROR(VLOOKUP($AI$5,Ledger!C472:K472,6,0),"-")</f>
        <v>-</v>
      </c>
      <c r="AG472" s="45">
        <f t="shared" si="104"/>
        <v>0</v>
      </c>
      <c r="AH472" s="45" t="str">
        <f>IFERROR(VLOOKUP($AI$5,Ledger!C472:K472,9,0),"-")</f>
        <v>-</v>
      </c>
      <c r="AI472" s="45" t="str">
        <f t="shared" si="105"/>
        <v>-</v>
      </c>
      <c r="AK472" s="25" t="str">
        <f>IFERROR(VLOOKUP($AR$5,Ledger!C472:K472,2,0),"-")</f>
        <v>-</v>
      </c>
      <c r="AL472" s="49" t="str">
        <f>IFERROR(VLOOKUP($AR$5,Ledger!C472:K472,3,0),"-")</f>
        <v>-</v>
      </c>
      <c r="AM472" s="49" t="str">
        <f>IFERROR(VLOOKUP($AR$5,Ledger!C472:K472,4,0),"-")</f>
        <v>-</v>
      </c>
      <c r="AN472" s="49" t="str">
        <f>IFERROR(VLOOKUP($AR$5,Ledger!C472:K472,5,0),"-")</f>
        <v>-</v>
      </c>
      <c r="AO472" s="49" t="str">
        <f>IFERROR(VLOOKUP($AR$5,Ledger!C472:K472,6,0),"-")</f>
        <v>-</v>
      </c>
      <c r="AP472" s="45">
        <f t="shared" si="106"/>
        <v>0</v>
      </c>
      <c r="AQ472" s="45" t="str">
        <f>IFERROR(VLOOKUP($AR$5,Ledger!C472:K472,9,0),"-")</f>
        <v>-</v>
      </c>
      <c r="AR472" s="45" t="str">
        <f t="shared" si="107"/>
        <v>-</v>
      </c>
      <c r="AT472" s="25" t="str">
        <f>IFERROR(VLOOKUP($BA$5,Ledger!C472:K472,2,0),"-")</f>
        <v>-</v>
      </c>
      <c r="AU472" s="49" t="str">
        <f>IFERROR(VLOOKUP($BA$5,Ledger!C472:K472,3,0),"-")</f>
        <v>-</v>
      </c>
      <c r="AV472" s="49" t="str">
        <f>IFERROR(VLOOKUP($BA$5,Ledger!C472:K472,4,0),"-")</f>
        <v>-</v>
      </c>
      <c r="AW472" s="49" t="str">
        <f>IFERROR(VLOOKUP($BA$5,Ledger!C472:K472,5,0),"-")</f>
        <v>-</v>
      </c>
      <c r="AX472" s="49" t="str">
        <f>IFERROR(VLOOKUP($BA$5,Ledger!C472:K472,6,0),"-")</f>
        <v>-</v>
      </c>
      <c r="AY472" s="45">
        <f t="shared" si="108"/>
        <v>0</v>
      </c>
      <c r="AZ472" s="45" t="str">
        <f>IFERROR(VLOOKUP($BA$5,Ledger!C472:K472,9,0),"-")</f>
        <v>-</v>
      </c>
      <c r="BA472" s="45" t="str">
        <f t="shared" si="109"/>
        <v>-</v>
      </c>
      <c r="BC472" s="25" t="str">
        <f>IFERROR(VLOOKUP($BJ$5,Ledger!C472:K472,2,0),"-")</f>
        <v>-</v>
      </c>
      <c r="BD472" s="49" t="str">
        <f>IFERROR(VLOOKUP($BJ$5,Ledger!C472:K472,3,0),"-")</f>
        <v>-</v>
      </c>
      <c r="BE472" s="49" t="str">
        <f>IFERROR(VLOOKUP($BJ$5,Ledger!C472:K472,4,0),"-")</f>
        <v>-</v>
      </c>
      <c r="BF472" s="49" t="str">
        <f>IFERROR(VLOOKUP($BJ$5,Ledger!C472:K472,5,0),"-")</f>
        <v>-</v>
      </c>
      <c r="BG472" s="49" t="str">
        <f>IFERROR(VLOOKUP($BJ$5,Ledger!C472:K472,6,0),"-")</f>
        <v>-</v>
      </c>
      <c r="BH472" s="45">
        <f t="shared" si="110"/>
        <v>0</v>
      </c>
      <c r="BI472" s="45" t="str">
        <f>IFERROR(VLOOKUP($BJ$5,Ledger!C472:K472,9,0),"-")</f>
        <v>-</v>
      </c>
      <c r="BJ472" s="45" t="str">
        <f t="shared" si="111"/>
        <v>-</v>
      </c>
    </row>
    <row r="473" spans="1:62" ht="24" x14ac:dyDescent="0.2">
      <c r="A473" s="25" t="str">
        <f>IFERROR(VLOOKUP($H$5,Ledger!C473:K473,2,0),"-")</f>
        <v>-</v>
      </c>
      <c r="B473" s="49" t="str">
        <f>IFERROR(VLOOKUP($H$5,Ledger!C473:K473,3,0),"-")</f>
        <v>-</v>
      </c>
      <c r="C473" s="49" t="str">
        <f>IFERROR(VLOOKUP($H$5,Ledger!C473:K473,4,0),"-")</f>
        <v>-</v>
      </c>
      <c r="D473" s="49" t="str">
        <f>IFERROR(VLOOKUP($H$5,Ledger!C473:K473,5,0),"-")</f>
        <v>-</v>
      </c>
      <c r="E473" s="49" t="str">
        <f>IFERROR(VLOOKUP($H$5,Ledger!C473:K473,6,0),"-")</f>
        <v>-</v>
      </c>
      <c r="F473" s="45">
        <f t="shared" si="98"/>
        <v>0</v>
      </c>
      <c r="G473" s="45" t="str">
        <f>IFERROR(VLOOKUP($H$5,Ledger!C473:K473,9,0),"-")</f>
        <v>-</v>
      </c>
      <c r="H473" s="45" t="str">
        <f t="shared" si="99"/>
        <v>-</v>
      </c>
      <c r="J473" s="25" t="str">
        <f>IFERROR(VLOOKUP($Q$5,Ledger!C473:K473,2,0),"-")</f>
        <v>-</v>
      </c>
      <c r="K473" s="49" t="str">
        <f>IFERROR(VLOOKUP($Q$5,Ledger!C473:K473,3,0),"-")</f>
        <v>-</v>
      </c>
      <c r="L473" s="49" t="str">
        <f>IFERROR(VLOOKUP($Q$5,Ledger!C473:K473,4,0),"-")</f>
        <v>-</v>
      </c>
      <c r="M473" s="49" t="str">
        <f>IFERROR(VLOOKUP($Q$5,Ledger!C473:K473,5,0),"-")</f>
        <v>-</v>
      </c>
      <c r="N473" s="49" t="str">
        <f>IFERROR(VLOOKUP($Q$5,Ledger!C473:K473,6,0),"-")</f>
        <v>-</v>
      </c>
      <c r="O473" s="45">
        <f t="shared" si="100"/>
        <v>0</v>
      </c>
      <c r="P473" s="45" t="str">
        <f>IFERROR(VLOOKUP($Q$5,Ledger!C473:K473,9,0),"-")</f>
        <v>-</v>
      </c>
      <c r="Q473" s="45" t="str">
        <f t="shared" si="101"/>
        <v>-</v>
      </c>
      <c r="S473" s="25" t="str">
        <f>IFERROR(VLOOKUP($Z$5,Ledger!C473:K473,2,0),"-")</f>
        <v>-</v>
      </c>
      <c r="T473" s="49" t="str">
        <f>IFERROR(VLOOKUP($Z$5,Ledger!C473:K473,3,0),"-")</f>
        <v>-</v>
      </c>
      <c r="U473" s="49" t="str">
        <f>IFERROR(VLOOKUP($Z$5,Ledger!C473:K473,4,0),"-")</f>
        <v>-</v>
      </c>
      <c r="V473" s="49" t="str">
        <f>IFERROR(VLOOKUP($Z$5,Ledger!C473:K473,5,0),"-")</f>
        <v>-</v>
      </c>
      <c r="W473" s="49" t="str">
        <f>IFERROR(VLOOKUP($Z$5,Ledger!C473:K473,6,0),"-")</f>
        <v>-</v>
      </c>
      <c r="X473" s="45">
        <f t="shared" si="102"/>
        <v>0</v>
      </c>
      <c r="Y473" s="45" t="str">
        <f>IFERROR(VLOOKUP($Z$5,Ledger!C473:K473,9,0),"-")</f>
        <v>-</v>
      </c>
      <c r="Z473" s="45" t="str">
        <f t="shared" si="103"/>
        <v>-</v>
      </c>
      <c r="AB473" s="25" t="str">
        <f>IFERROR(VLOOKUP($AI$5,Ledger!C473:K473,2,0),"-")</f>
        <v>-</v>
      </c>
      <c r="AC473" s="49" t="str">
        <f>IFERROR(VLOOKUP($AI$5,Ledger!C473:K473,3,0),"-")</f>
        <v>-</v>
      </c>
      <c r="AD473" s="49" t="str">
        <f>IFERROR(VLOOKUP($AI$5,Ledger!C473:K473,4,0),"-")</f>
        <v>-</v>
      </c>
      <c r="AE473" s="49" t="str">
        <f>IFERROR(VLOOKUP($AI$5,Ledger!C473:K473,5,0),"-")</f>
        <v>-</v>
      </c>
      <c r="AF473" s="49" t="str">
        <f>IFERROR(VLOOKUP($AI$5,Ledger!C473:K473,6,0),"-")</f>
        <v>-</v>
      </c>
      <c r="AG473" s="45">
        <f t="shared" si="104"/>
        <v>0</v>
      </c>
      <c r="AH473" s="45" t="str">
        <f>IFERROR(VLOOKUP($AI$5,Ledger!C473:K473,9,0),"-")</f>
        <v>-</v>
      </c>
      <c r="AI473" s="45" t="str">
        <f t="shared" si="105"/>
        <v>-</v>
      </c>
      <c r="AK473" s="25" t="str">
        <f>IFERROR(VLOOKUP($AR$5,Ledger!C473:K473,2,0),"-")</f>
        <v>-</v>
      </c>
      <c r="AL473" s="49" t="str">
        <f>IFERROR(VLOOKUP($AR$5,Ledger!C473:K473,3,0),"-")</f>
        <v>-</v>
      </c>
      <c r="AM473" s="49" t="str">
        <f>IFERROR(VLOOKUP($AR$5,Ledger!C473:K473,4,0),"-")</f>
        <v>-</v>
      </c>
      <c r="AN473" s="49" t="str">
        <f>IFERROR(VLOOKUP($AR$5,Ledger!C473:K473,5,0),"-")</f>
        <v>-</v>
      </c>
      <c r="AO473" s="49" t="str">
        <f>IFERROR(VLOOKUP($AR$5,Ledger!C473:K473,6,0),"-")</f>
        <v>-</v>
      </c>
      <c r="AP473" s="45">
        <f t="shared" si="106"/>
        <v>0</v>
      </c>
      <c r="AQ473" s="45" t="str">
        <f>IFERROR(VLOOKUP($AR$5,Ledger!C473:K473,9,0),"-")</f>
        <v>-</v>
      </c>
      <c r="AR473" s="45" t="str">
        <f t="shared" si="107"/>
        <v>-</v>
      </c>
      <c r="AT473" s="25" t="str">
        <f>IFERROR(VLOOKUP($BA$5,Ledger!C473:K473,2,0),"-")</f>
        <v>-</v>
      </c>
      <c r="AU473" s="49" t="str">
        <f>IFERROR(VLOOKUP($BA$5,Ledger!C473:K473,3,0),"-")</f>
        <v>-</v>
      </c>
      <c r="AV473" s="49" t="str">
        <f>IFERROR(VLOOKUP($BA$5,Ledger!C473:K473,4,0),"-")</f>
        <v>-</v>
      </c>
      <c r="AW473" s="49" t="str">
        <f>IFERROR(VLOOKUP($BA$5,Ledger!C473:K473,5,0),"-")</f>
        <v>-</v>
      </c>
      <c r="AX473" s="49" t="str">
        <f>IFERROR(VLOOKUP($BA$5,Ledger!C473:K473,6,0),"-")</f>
        <v>-</v>
      </c>
      <c r="AY473" s="45">
        <f t="shared" si="108"/>
        <v>0</v>
      </c>
      <c r="AZ473" s="45" t="str">
        <f>IFERROR(VLOOKUP($BA$5,Ledger!C473:K473,9,0),"-")</f>
        <v>-</v>
      </c>
      <c r="BA473" s="45" t="str">
        <f t="shared" si="109"/>
        <v>-</v>
      </c>
      <c r="BC473" s="25" t="str">
        <f>IFERROR(VLOOKUP($BJ$5,Ledger!C473:K473,2,0),"-")</f>
        <v>-</v>
      </c>
      <c r="BD473" s="49" t="str">
        <f>IFERROR(VLOOKUP($BJ$5,Ledger!C473:K473,3,0),"-")</f>
        <v>-</v>
      </c>
      <c r="BE473" s="49" t="str">
        <f>IFERROR(VLOOKUP($BJ$5,Ledger!C473:K473,4,0),"-")</f>
        <v>-</v>
      </c>
      <c r="BF473" s="49" t="str">
        <f>IFERROR(VLOOKUP($BJ$5,Ledger!C473:K473,5,0),"-")</f>
        <v>-</v>
      </c>
      <c r="BG473" s="49" t="str">
        <f>IFERROR(VLOOKUP($BJ$5,Ledger!C473:K473,6,0),"-")</f>
        <v>-</v>
      </c>
      <c r="BH473" s="45">
        <f t="shared" si="110"/>
        <v>0</v>
      </c>
      <c r="BI473" s="45" t="str">
        <f>IFERROR(VLOOKUP($BJ$5,Ledger!C473:K473,9,0),"-")</f>
        <v>-</v>
      </c>
      <c r="BJ473" s="45" t="str">
        <f t="shared" si="111"/>
        <v>-</v>
      </c>
    </row>
    <row r="474" spans="1:62" ht="24" x14ac:dyDescent="0.2">
      <c r="A474" s="25" t="str">
        <f>IFERROR(VLOOKUP($H$5,Ledger!C474:K474,2,0),"-")</f>
        <v>-</v>
      </c>
      <c r="B474" s="49" t="str">
        <f>IFERROR(VLOOKUP($H$5,Ledger!C474:K474,3,0),"-")</f>
        <v>-</v>
      </c>
      <c r="C474" s="49" t="str">
        <f>IFERROR(VLOOKUP($H$5,Ledger!C474:K474,4,0),"-")</f>
        <v>-</v>
      </c>
      <c r="D474" s="49" t="str">
        <f>IFERROR(VLOOKUP($H$5,Ledger!C474:K474,5,0),"-")</f>
        <v>-</v>
      </c>
      <c r="E474" s="49" t="str">
        <f>IFERROR(VLOOKUP($H$5,Ledger!C474:K474,6,0),"-")</f>
        <v>-</v>
      </c>
      <c r="F474" s="45">
        <f t="shared" si="98"/>
        <v>0</v>
      </c>
      <c r="G474" s="45" t="str">
        <f>IFERROR(VLOOKUP($H$5,Ledger!C474:K474,9,0),"-")</f>
        <v>-</v>
      </c>
      <c r="H474" s="45" t="str">
        <f t="shared" si="99"/>
        <v>-</v>
      </c>
      <c r="J474" s="25" t="str">
        <f>IFERROR(VLOOKUP($Q$5,Ledger!C474:K474,2,0),"-")</f>
        <v>-</v>
      </c>
      <c r="K474" s="49" t="str">
        <f>IFERROR(VLOOKUP($Q$5,Ledger!C474:K474,3,0),"-")</f>
        <v>-</v>
      </c>
      <c r="L474" s="49" t="str">
        <f>IFERROR(VLOOKUP($Q$5,Ledger!C474:K474,4,0),"-")</f>
        <v>-</v>
      </c>
      <c r="M474" s="49" t="str">
        <f>IFERROR(VLOOKUP($Q$5,Ledger!C474:K474,5,0),"-")</f>
        <v>-</v>
      </c>
      <c r="N474" s="49" t="str">
        <f>IFERROR(VLOOKUP($Q$5,Ledger!C474:K474,6,0),"-")</f>
        <v>-</v>
      </c>
      <c r="O474" s="45">
        <f t="shared" si="100"/>
        <v>0</v>
      </c>
      <c r="P474" s="45" t="str">
        <f>IFERROR(VLOOKUP($Q$5,Ledger!C474:K474,9,0),"-")</f>
        <v>-</v>
      </c>
      <c r="Q474" s="45" t="str">
        <f t="shared" si="101"/>
        <v>-</v>
      </c>
      <c r="S474" s="25" t="str">
        <f>IFERROR(VLOOKUP($Z$5,Ledger!C474:K474,2,0),"-")</f>
        <v>-</v>
      </c>
      <c r="T474" s="49" t="str">
        <f>IFERROR(VLOOKUP($Z$5,Ledger!C474:K474,3,0),"-")</f>
        <v>-</v>
      </c>
      <c r="U474" s="49" t="str">
        <f>IFERROR(VLOOKUP($Z$5,Ledger!C474:K474,4,0),"-")</f>
        <v>-</v>
      </c>
      <c r="V474" s="49" t="str">
        <f>IFERROR(VLOOKUP($Z$5,Ledger!C474:K474,5,0),"-")</f>
        <v>-</v>
      </c>
      <c r="W474" s="49" t="str">
        <f>IFERROR(VLOOKUP($Z$5,Ledger!C474:K474,6,0),"-")</f>
        <v>-</v>
      </c>
      <c r="X474" s="45">
        <f t="shared" si="102"/>
        <v>0</v>
      </c>
      <c r="Y474" s="45" t="str">
        <f>IFERROR(VLOOKUP($Z$5,Ledger!C474:K474,9,0),"-")</f>
        <v>-</v>
      </c>
      <c r="Z474" s="45" t="str">
        <f t="shared" si="103"/>
        <v>-</v>
      </c>
      <c r="AB474" s="25" t="str">
        <f>IFERROR(VLOOKUP($AI$5,Ledger!C474:K474,2,0),"-")</f>
        <v>-</v>
      </c>
      <c r="AC474" s="49" t="str">
        <f>IFERROR(VLOOKUP($AI$5,Ledger!C474:K474,3,0),"-")</f>
        <v>-</v>
      </c>
      <c r="AD474" s="49" t="str">
        <f>IFERROR(VLOOKUP($AI$5,Ledger!C474:K474,4,0),"-")</f>
        <v>-</v>
      </c>
      <c r="AE474" s="49" t="str">
        <f>IFERROR(VLOOKUP($AI$5,Ledger!C474:K474,5,0),"-")</f>
        <v>-</v>
      </c>
      <c r="AF474" s="49" t="str">
        <f>IFERROR(VLOOKUP($AI$5,Ledger!C474:K474,6,0),"-")</f>
        <v>-</v>
      </c>
      <c r="AG474" s="45">
        <f t="shared" si="104"/>
        <v>0</v>
      </c>
      <c r="AH474" s="45" t="str">
        <f>IFERROR(VLOOKUP($AI$5,Ledger!C474:K474,9,0),"-")</f>
        <v>-</v>
      </c>
      <c r="AI474" s="45" t="str">
        <f t="shared" si="105"/>
        <v>-</v>
      </c>
      <c r="AK474" s="25" t="str">
        <f>IFERROR(VLOOKUP($AR$5,Ledger!C474:K474,2,0),"-")</f>
        <v>-</v>
      </c>
      <c r="AL474" s="49" t="str">
        <f>IFERROR(VLOOKUP($AR$5,Ledger!C474:K474,3,0),"-")</f>
        <v>-</v>
      </c>
      <c r="AM474" s="49" t="str">
        <f>IFERROR(VLOOKUP($AR$5,Ledger!C474:K474,4,0),"-")</f>
        <v>-</v>
      </c>
      <c r="AN474" s="49" t="str">
        <f>IFERROR(VLOOKUP($AR$5,Ledger!C474:K474,5,0),"-")</f>
        <v>-</v>
      </c>
      <c r="AO474" s="49" t="str">
        <f>IFERROR(VLOOKUP($AR$5,Ledger!C474:K474,6,0),"-")</f>
        <v>-</v>
      </c>
      <c r="AP474" s="45">
        <f t="shared" si="106"/>
        <v>0</v>
      </c>
      <c r="AQ474" s="45" t="str">
        <f>IFERROR(VLOOKUP($AR$5,Ledger!C474:K474,9,0),"-")</f>
        <v>-</v>
      </c>
      <c r="AR474" s="45" t="str">
        <f t="shared" si="107"/>
        <v>-</v>
      </c>
      <c r="AT474" s="25" t="str">
        <f>IFERROR(VLOOKUP($BA$5,Ledger!C474:K474,2,0),"-")</f>
        <v>-</v>
      </c>
      <c r="AU474" s="49" t="str">
        <f>IFERROR(VLOOKUP($BA$5,Ledger!C474:K474,3,0),"-")</f>
        <v>-</v>
      </c>
      <c r="AV474" s="49" t="str">
        <f>IFERROR(VLOOKUP($BA$5,Ledger!C474:K474,4,0),"-")</f>
        <v>-</v>
      </c>
      <c r="AW474" s="49" t="str">
        <f>IFERROR(VLOOKUP($BA$5,Ledger!C474:K474,5,0),"-")</f>
        <v>-</v>
      </c>
      <c r="AX474" s="49" t="str">
        <f>IFERROR(VLOOKUP($BA$5,Ledger!C474:K474,6,0),"-")</f>
        <v>-</v>
      </c>
      <c r="AY474" s="45">
        <f t="shared" si="108"/>
        <v>0</v>
      </c>
      <c r="AZ474" s="45" t="str">
        <f>IFERROR(VLOOKUP($BA$5,Ledger!C474:K474,9,0),"-")</f>
        <v>-</v>
      </c>
      <c r="BA474" s="45" t="str">
        <f t="shared" si="109"/>
        <v>-</v>
      </c>
      <c r="BC474" s="25" t="str">
        <f>IFERROR(VLOOKUP($BJ$5,Ledger!C474:K474,2,0),"-")</f>
        <v>-</v>
      </c>
      <c r="BD474" s="49" t="str">
        <f>IFERROR(VLOOKUP($BJ$5,Ledger!C474:K474,3,0),"-")</f>
        <v>-</v>
      </c>
      <c r="BE474" s="49" t="str">
        <f>IFERROR(VLOOKUP($BJ$5,Ledger!C474:K474,4,0),"-")</f>
        <v>-</v>
      </c>
      <c r="BF474" s="49" t="str">
        <f>IFERROR(VLOOKUP($BJ$5,Ledger!C474:K474,5,0),"-")</f>
        <v>-</v>
      </c>
      <c r="BG474" s="49" t="str">
        <f>IFERROR(VLOOKUP($BJ$5,Ledger!C474:K474,6,0),"-")</f>
        <v>-</v>
      </c>
      <c r="BH474" s="45">
        <f t="shared" si="110"/>
        <v>0</v>
      </c>
      <c r="BI474" s="45" t="str">
        <f>IFERROR(VLOOKUP($BJ$5,Ledger!C474:K474,9,0),"-")</f>
        <v>-</v>
      </c>
      <c r="BJ474" s="45" t="str">
        <f t="shared" si="111"/>
        <v>-</v>
      </c>
    </row>
    <row r="475" spans="1:62" ht="24" x14ac:dyDescent="0.2">
      <c r="A475" s="25" t="str">
        <f>IFERROR(VLOOKUP($H$5,Ledger!C475:K475,2,0),"-")</f>
        <v>-</v>
      </c>
      <c r="B475" s="49" t="str">
        <f>IFERROR(VLOOKUP($H$5,Ledger!C475:K475,3,0),"-")</f>
        <v>-</v>
      </c>
      <c r="C475" s="49" t="str">
        <f>IFERROR(VLOOKUP($H$5,Ledger!C475:K475,4,0),"-")</f>
        <v>-</v>
      </c>
      <c r="D475" s="49" t="str">
        <f>IFERROR(VLOOKUP($H$5,Ledger!C475:K475,5,0),"-")</f>
        <v>-</v>
      </c>
      <c r="E475" s="49" t="str">
        <f>IFERROR(VLOOKUP($H$5,Ledger!C475:K475,6,0),"-")</f>
        <v>-</v>
      </c>
      <c r="F475" s="45">
        <f t="shared" si="98"/>
        <v>0</v>
      </c>
      <c r="G475" s="45" t="str">
        <f>IFERROR(VLOOKUP($H$5,Ledger!C475:K475,9,0),"-")</f>
        <v>-</v>
      </c>
      <c r="H475" s="45" t="str">
        <f t="shared" si="99"/>
        <v>-</v>
      </c>
      <c r="J475" s="25" t="str">
        <f>IFERROR(VLOOKUP($Q$5,Ledger!C475:K475,2,0),"-")</f>
        <v>-</v>
      </c>
      <c r="K475" s="49" t="str">
        <f>IFERROR(VLOOKUP($Q$5,Ledger!C475:K475,3,0),"-")</f>
        <v>-</v>
      </c>
      <c r="L475" s="49" t="str">
        <f>IFERROR(VLOOKUP($Q$5,Ledger!C475:K475,4,0),"-")</f>
        <v>-</v>
      </c>
      <c r="M475" s="49" t="str">
        <f>IFERROR(VLOOKUP($Q$5,Ledger!C475:K475,5,0),"-")</f>
        <v>-</v>
      </c>
      <c r="N475" s="49" t="str">
        <f>IFERROR(VLOOKUP($Q$5,Ledger!C475:K475,6,0),"-")</f>
        <v>-</v>
      </c>
      <c r="O475" s="45">
        <f t="shared" si="100"/>
        <v>0</v>
      </c>
      <c r="P475" s="45" t="str">
        <f>IFERROR(VLOOKUP($Q$5,Ledger!C475:K475,9,0),"-")</f>
        <v>-</v>
      </c>
      <c r="Q475" s="45" t="str">
        <f t="shared" si="101"/>
        <v>-</v>
      </c>
      <c r="S475" s="25" t="str">
        <f>IFERROR(VLOOKUP($Z$5,Ledger!C475:K475,2,0),"-")</f>
        <v>-</v>
      </c>
      <c r="T475" s="49" t="str">
        <f>IFERROR(VLOOKUP($Z$5,Ledger!C475:K475,3,0),"-")</f>
        <v>-</v>
      </c>
      <c r="U475" s="49" t="str">
        <f>IFERROR(VLOOKUP($Z$5,Ledger!C475:K475,4,0),"-")</f>
        <v>-</v>
      </c>
      <c r="V475" s="49" t="str">
        <f>IFERROR(VLOOKUP($Z$5,Ledger!C475:K475,5,0),"-")</f>
        <v>-</v>
      </c>
      <c r="W475" s="49" t="str">
        <f>IFERROR(VLOOKUP($Z$5,Ledger!C475:K475,6,0),"-")</f>
        <v>-</v>
      </c>
      <c r="X475" s="45">
        <f t="shared" si="102"/>
        <v>0</v>
      </c>
      <c r="Y475" s="45" t="str">
        <f>IFERROR(VLOOKUP($Z$5,Ledger!C475:K475,9,0),"-")</f>
        <v>-</v>
      </c>
      <c r="Z475" s="45" t="str">
        <f t="shared" si="103"/>
        <v>-</v>
      </c>
      <c r="AB475" s="25" t="str">
        <f>IFERROR(VLOOKUP($AI$5,Ledger!C475:K475,2,0),"-")</f>
        <v>-</v>
      </c>
      <c r="AC475" s="49" t="str">
        <f>IFERROR(VLOOKUP($AI$5,Ledger!C475:K475,3,0),"-")</f>
        <v>-</v>
      </c>
      <c r="AD475" s="49" t="str">
        <f>IFERROR(VLOOKUP($AI$5,Ledger!C475:K475,4,0),"-")</f>
        <v>-</v>
      </c>
      <c r="AE475" s="49" t="str">
        <f>IFERROR(VLOOKUP($AI$5,Ledger!C475:K475,5,0),"-")</f>
        <v>-</v>
      </c>
      <c r="AF475" s="49" t="str">
        <f>IFERROR(VLOOKUP($AI$5,Ledger!C475:K475,6,0),"-")</f>
        <v>-</v>
      </c>
      <c r="AG475" s="45">
        <f t="shared" si="104"/>
        <v>0</v>
      </c>
      <c r="AH475" s="45" t="str">
        <f>IFERROR(VLOOKUP($AI$5,Ledger!C475:K475,9,0),"-")</f>
        <v>-</v>
      </c>
      <c r="AI475" s="45" t="str">
        <f t="shared" si="105"/>
        <v>-</v>
      </c>
      <c r="AK475" s="25" t="str">
        <f>IFERROR(VLOOKUP($AR$5,Ledger!C475:K475,2,0),"-")</f>
        <v>-</v>
      </c>
      <c r="AL475" s="49" t="str">
        <f>IFERROR(VLOOKUP($AR$5,Ledger!C475:K475,3,0),"-")</f>
        <v>-</v>
      </c>
      <c r="AM475" s="49" t="str">
        <f>IFERROR(VLOOKUP($AR$5,Ledger!C475:K475,4,0),"-")</f>
        <v>-</v>
      </c>
      <c r="AN475" s="49" t="str">
        <f>IFERROR(VLOOKUP($AR$5,Ledger!C475:K475,5,0),"-")</f>
        <v>-</v>
      </c>
      <c r="AO475" s="49" t="str">
        <f>IFERROR(VLOOKUP($AR$5,Ledger!C475:K475,6,0),"-")</f>
        <v>-</v>
      </c>
      <c r="AP475" s="45">
        <f t="shared" si="106"/>
        <v>0</v>
      </c>
      <c r="AQ475" s="45" t="str">
        <f>IFERROR(VLOOKUP($AR$5,Ledger!C475:K475,9,0),"-")</f>
        <v>-</v>
      </c>
      <c r="AR475" s="45" t="str">
        <f t="shared" si="107"/>
        <v>-</v>
      </c>
      <c r="AT475" s="25" t="str">
        <f>IFERROR(VLOOKUP($BA$5,Ledger!C475:K475,2,0),"-")</f>
        <v>-</v>
      </c>
      <c r="AU475" s="49" t="str">
        <f>IFERROR(VLOOKUP($BA$5,Ledger!C475:K475,3,0),"-")</f>
        <v>-</v>
      </c>
      <c r="AV475" s="49" t="str">
        <f>IFERROR(VLOOKUP($BA$5,Ledger!C475:K475,4,0),"-")</f>
        <v>-</v>
      </c>
      <c r="AW475" s="49" t="str">
        <f>IFERROR(VLOOKUP($BA$5,Ledger!C475:K475,5,0),"-")</f>
        <v>-</v>
      </c>
      <c r="AX475" s="49" t="str">
        <f>IFERROR(VLOOKUP($BA$5,Ledger!C475:K475,6,0),"-")</f>
        <v>-</v>
      </c>
      <c r="AY475" s="45">
        <f t="shared" si="108"/>
        <v>0</v>
      </c>
      <c r="AZ475" s="45" t="str">
        <f>IFERROR(VLOOKUP($BA$5,Ledger!C475:K475,9,0),"-")</f>
        <v>-</v>
      </c>
      <c r="BA475" s="45" t="str">
        <f t="shared" si="109"/>
        <v>-</v>
      </c>
      <c r="BC475" s="25" t="str">
        <f>IFERROR(VLOOKUP($BJ$5,Ledger!C475:K475,2,0),"-")</f>
        <v>-</v>
      </c>
      <c r="BD475" s="49" t="str">
        <f>IFERROR(VLOOKUP($BJ$5,Ledger!C475:K475,3,0),"-")</f>
        <v>-</v>
      </c>
      <c r="BE475" s="49" t="str">
        <f>IFERROR(VLOOKUP($BJ$5,Ledger!C475:K475,4,0),"-")</f>
        <v>-</v>
      </c>
      <c r="BF475" s="49" t="str">
        <f>IFERROR(VLOOKUP($BJ$5,Ledger!C475:K475,5,0),"-")</f>
        <v>-</v>
      </c>
      <c r="BG475" s="49" t="str">
        <f>IFERROR(VLOOKUP($BJ$5,Ledger!C475:K475,6,0),"-")</f>
        <v>-</v>
      </c>
      <c r="BH475" s="45">
        <f t="shared" si="110"/>
        <v>0</v>
      </c>
      <c r="BI475" s="45" t="str">
        <f>IFERROR(VLOOKUP($BJ$5,Ledger!C475:K475,9,0),"-")</f>
        <v>-</v>
      </c>
      <c r="BJ475" s="45" t="str">
        <f t="shared" si="111"/>
        <v>-</v>
      </c>
    </row>
    <row r="476" spans="1:62" ht="24" x14ac:dyDescent="0.2">
      <c r="A476" s="25" t="str">
        <f>IFERROR(VLOOKUP($H$5,Ledger!C476:K476,2,0),"-")</f>
        <v>-</v>
      </c>
      <c r="B476" s="49" t="str">
        <f>IFERROR(VLOOKUP($H$5,Ledger!C476:K476,3,0),"-")</f>
        <v>-</v>
      </c>
      <c r="C476" s="49" t="str">
        <f>IFERROR(VLOOKUP($H$5,Ledger!C476:K476,4,0),"-")</f>
        <v>-</v>
      </c>
      <c r="D476" s="49" t="str">
        <f>IFERROR(VLOOKUP($H$5,Ledger!C476:K476,5,0),"-")</f>
        <v>-</v>
      </c>
      <c r="E476" s="49" t="str">
        <f>IFERROR(VLOOKUP($H$5,Ledger!C476:K476,6,0),"-")</f>
        <v>-</v>
      </c>
      <c r="F476" s="45">
        <f t="shared" si="98"/>
        <v>0</v>
      </c>
      <c r="G476" s="45" t="str">
        <f>IFERROR(VLOOKUP($H$5,Ledger!C476:K476,9,0),"-")</f>
        <v>-</v>
      </c>
      <c r="H476" s="45" t="str">
        <f t="shared" si="99"/>
        <v>-</v>
      </c>
      <c r="J476" s="25" t="str">
        <f>IFERROR(VLOOKUP($Q$5,Ledger!C476:K476,2,0),"-")</f>
        <v>-</v>
      </c>
      <c r="K476" s="49" t="str">
        <f>IFERROR(VLOOKUP($Q$5,Ledger!C476:K476,3,0),"-")</f>
        <v>-</v>
      </c>
      <c r="L476" s="49" t="str">
        <f>IFERROR(VLOOKUP($Q$5,Ledger!C476:K476,4,0),"-")</f>
        <v>-</v>
      </c>
      <c r="M476" s="49" t="str">
        <f>IFERROR(VLOOKUP($Q$5,Ledger!C476:K476,5,0),"-")</f>
        <v>-</v>
      </c>
      <c r="N476" s="49" t="str">
        <f>IFERROR(VLOOKUP($Q$5,Ledger!C476:K476,6,0),"-")</f>
        <v>-</v>
      </c>
      <c r="O476" s="45">
        <f t="shared" si="100"/>
        <v>0</v>
      </c>
      <c r="P476" s="45" t="str">
        <f>IFERROR(VLOOKUP($Q$5,Ledger!C476:K476,9,0),"-")</f>
        <v>-</v>
      </c>
      <c r="Q476" s="45" t="str">
        <f t="shared" si="101"/>
        <v>-</v>
      </c>
      <c r="S476" s="25" t="str">
        <f>IFERROR(VLOOKUP($Z$5,Ledger!C476:K476,2,0),"-")</f>
        <v>-</v>
      </c>
      <c r="T476" s="49" t="str">
        <f>IFERROR(VLOOKUP($Z$5,Ledger!C476:K476,3,0),"-")</f>
        <v>-</v>
      </c>
      <c r="U476" s="49" t="str">
        <f>IFERROR(VLOOKUP($Z$5,Ledger!C476:K476,4,0),"-")</f>
        <v>-</v>
      </c>
      <c r="V476" s="49" t="str">
        <f>IFERROR(VLOOKUP($Z$5,Ledger!C476:K476,5,0),"-")</f>
        <v>-</v>
      </c>
      <c r="W476" s="49" t="str">
        <f>IFERROR(VLOOKUP($Z$5,Ledger!C476:K476,6,0),"-")</f>
        <v>-</v>
      </c>
      <c r="X476" s="45">
        <f t="shared" si="102"/>
        <v>0</v>
      </c>
      <c r="Y476" s="45" t="str">
        <f>IFERROR(VLOOKUP($Z$5,Ledger!C476:K476,9,0),"-")</f>
        <v>-</v>
      </c>
      <c r="Z476" s="45" t="str">
        <f t="shared" si="103"/>
        <v>-</v>
      </c>
      <c r="AB476" s="25" t="str">
        <f>IFERROR(VLOOKUP($AI$5,Ledger!C476:K476,2,0),"-")</f>
        <v>-</v>
      </c>
      <c r="AC476" s="49" t="str">
        <f>IFERROR(VLOOKUP($AI$5,Ledger!C476:K476,3,0),"-")</f>
        <v>-</v>
      </c>
      <c r="AD476" s="49" t="str">
        <f>IFERROR(VLOOKUP($AI$5,Ledger!C476:K476,4,0),"-")</f>
        <v>-</v>
      </c>
      <c r="AE476" s="49" t="str">
        <f>IFERROR(VLOOKUP($AI$5,Ledger!C476:K476,5,0),"-")</f>
        <v>-</v>
      </c>
      <c r="AF476" s="49" t="str">
        <f>IFERROR(VLOOKUP($AI$5,Ledger!C476:K476,6,0),"-")</f>
        <v>-</v>
      </c>
      <c r="AG476" s="45">
        <f t="shared" si="104"/>
        <v>0</v>
      </c>
      <c r="AH476" s="45" t="str">
        <f>IFERROR(VLOOKUP($AI$5,Ledger!C476:K476,9,0),"-")</f>
        <v>-</v>
      </c>
      <c r="AI476" s="45" t="str">
        <f t="shared" si="105"/>
        <v>-</v>
      </c>
      <c r="AK476" s="25" t="str">
        <f>IFERROR(VLOOKUP($AR$5,Ledger!C476:K476,2,0),"-")</f>
        <v>-</v>
      </c>
      <c r="AL476" s="49" t="str">
        <f>IFERROR(VLOOKUP($AR$5,Ledger!C476:K476,3,0),"-")</f>
        <v>-</v>
      </c>
      <c r="AM476" s="49" t="str">
        <f>IFERROR(VLOOKUP($AR$5,Ledger!C476:K476,4,0),"-")</f>
        <v>-</v>
      </c>
      <c r="AN476" s="49" t="str">
        <f>IFERROR(VLOOKUP($AR$5,Ledger!C476:K476,5,0),"-")</f>
        <v>-</v>
      </c>
      <c r="AO476" s="49" t="str">
        <f>IFERROR(VLOOKUP($AR$5,Ledger!C476:K476,6,0),"-")</f>
        <v>-</v>
      </c>
      <c r="AP476" s="45">
        <f t="shared" si="106"/>
        <v>0</v>
      </c>
      <c r="AQ476" s="45" t="str">
        <f>IFERROR(VLOOKUP($AR$5,Ledger!C476:K476,9,0),"-")</f>
        <v>-</v>
      </c>
      <c r="AR476" s="45" t="str">
        <f t="shared" si="107"/>
        <v>-</v>
      </c>
      <c r="AT476" s="25" t="str">
        <f>IFERROR(VLOOKUP($BA$5,Ledger!C476:K476,2,0),"-")</f>
        <v>-</v>
      </c>
      <c r="AU476" s="49" t="str">
        <f>IFERROR(VLOOKUP($BA$5,Ledger!C476:K476,3,0),"-")</f>
        <v>-</v>
      </c>
      <c r="AV476" s="49" t="str">
        <f>IFERROR(VLOOKUP($BA$5,Ledger!C476:K476,4,0),"-")</f>
        <v>-</v>
      </c>
      <c r="AW476" s="49" t="str">
        <f>IFERROR(VLOOKUP($BA$5,Ledger!C476:K476,5,0),"-")</f>
        <v>-</v>
      </c>
      <c r="AX476" s="49" t="str">
        <f>IFERROR(VLOOKUP($BA$5,Ledger!C476:K476,6,0),"-")</f>
        <v>-</v>
      </c>
      <c r="AY476" s="45">
        <f t="shared" si="108"/>
        <v>0</v>
      </c>
      <c r="AZ476" s="45" t="str">
        <f>IFERROR(VLOOKUP($BA$5,Ledger!C476:K476,9,0),"-")</f>
        <v>-</v>
      </c>
      <c r="BA476" s="45" t="str">
        <f t="shared" si="109"/>
        <v>-</v>
      </c>
      <c r="BC476" s="25" t="str">
        <f>IFERROR(VLOOKUP($BJ$5,Ledger!C476:K476,2,0),"-")</f>
        <v>-</v>
      </c>
      <c r="BD476" s="49" t="str">
        <f>IFERROR(VLOOKUP($BJ$5,Ledger!C476:K476,3,0),"-")</f>
        <v>-</v>
      </c>
      <c r="BE476" s="49" t="str">
        <f>IFERROR(VLOOKUP($BJ$5,Ledger!C476:K476,4,0),"-")</f>
        <v>-</v>
      </c>
      <c r="BF476" s="49" t="str">
        <f>IFERROR(VLOOKUP($BJ$5,Ledger!C476:K476,5,0),"-")</f>
        <v>-</v>
      </c>
      <c r="BG476" s="49" t="str">
        <f>IFERROR(VLOOKUP($BJ$5,Ledger!C476:K476,6,0),"-")</f>
        <v>-</v>
      </c>
      <c r="BH476" s="45">
        <f t="shared" si="110"/>
        <v>0</v>
      </c>
      <c r="BI476" s="45" t="str">
        <f>IFERROR(VLOOKUP($BJ$5,Ledger!C476:K476,9,0),"-")</f>
        <v>-</v>
      </c>
      <c r="BJ476" s="45" t="str">
        <f t="shared" si="111"/>
        <v>-</v>
      </c>
    </row>
    <row r="477" spans="1:62" ht="24" x14ac:dyDescent="0.2">
      <c r="A477" s="25" t="str">
        <f>IFERROR(VLOOKUP($H$5,Ledger!C477:K477,2,0),"-")</f>
        <v>-</v>
      </c>
      <c r="B477" s="49" t="str">
        <f>IFERROR(VLOOKUP($H$5,Ledger!C477:K477,3,0),"-")</f>
        <v>-</v>
      </c>
      <c r="C477" s="49" t="str">
        <f>IFERROR(VLOOKUP($H$5,Ledger!C477:K477,4,0),"-")</f>
        <v>-</v>
      </c>
      <c r="D477" s="49" t="str">
        <f>IFERROR(VLOOKUP($H$5,Ledger!C477:K477,5,0),"-")</f>
        <v>-</v>
      </c>
      <c r="E477" s="49" t="str">
        <f>IFERROR(VLOOKUP($H$5,Ledger!C477:K477,6,0),"-")</f>
        <v>-</v>
      </c>
      <c r="F477" s="45">
        <f t="shared" si="98"/>
        <v>0</v>
      </c>
      <c r="G477" s="45" t="str">
        <f>IFERROR(VLOOKUP($H$5,Ledger!C477:K477,9,0),"-")</f>
        <v>-</v>
      </c>
      <c r="H477" s="45" t="str">
        <f t="shared" si="99"/>
        <v>-</v>
      </c>
      <c r="J477" s="25" t="str">
        <f>IFERROR(VLOOKUP($Q$5,Ledger!C477:K477,2,0),"-")</f>
        <v>-</v>
      </c>
      <c r="K477" s="49" t="str">
        <f>IFERROR(VLOOKUP($Q$5,Ledger!C477:K477,3,0),"-")</f>
        <v>-</v>
      </c>
      <c r="L477" s="49" t="str">
        <f>IFERROR(VLOOKUP($Q$5,Ledger!C477:K477,4,0),"-")</f>
        <v>-</v>
      </c>
      <c r="M477" s="49" t="str">
        <f>IFERROR(VLOOKUP($Q$5,Ledger!C477:K477,5,0),"-")</f>
        <v>-</v>
      </c>
      <c r="N477" s="49" t="str">
        <f>IFERROR(VLOOKUP($Q$5,Ledger!C477:K477,6,0),"-")</f>
        <v>-</v>
      </c>
      <c r="O477" s="45">
        <f t="shared" si="100"/>
        <v>0</v>
      </c>
      <c r="P477" s="45" t="str">
        <f>IFERROR(VLOOKUP($Q$5,Ledger!C477:K477,9,0),"-")</f>
        <v>-</v>
      </c>
      <c r="Q477" s="45" t="str">
        <f t="shared" si="101"/>
        <v>-</v>
      </c>
      <c r="S477" s="25" t="str">
        <f>IFERROR(VLOOKUP($Z$5,Ledger!C477:K477,2,0),"-")</f>
        <v>-</v>
      </c>
      <c r="T477" s="49" t="str">
        <f>IFERROR(VLOOKUP($Z$5,Ledger!C477:K477,3,0),"-")</f>
        <v>-</v>
      </c>
      <c r="U477" s="49" t="str">
        <f>IFERROR(VLOOKUP($Z$5,Ledger!C477:K477,4,0),"-")</f>
        <v>-</v>
      </c>
      <c r="V477" s="49" t="str">
        <f>IFERROR(VLOOKUP($Z$5,Ledger!C477:K477,5,0),"-")</f>
        <v>-</v>
      </c>
      <c r="W477" s="49" t="str">
        <f>IFERROR(VLOOKUP($Z$5,Ledger!C477:K477,6,0),"-")</f>
        <v>-</v>
      </c>
      <c r="X477" s="45">
        <f t="shared" si="102"/>
        <v>0</v>
      </c>
      <c r="Y477" s="45" t="str">
        <f>IFERROR(VLOOKUP($Z$5,Ledger!C477:K477,9,0),"-")</f>
        <v>-</v>
      </c>
      <c r="Z477" s="45" t="str">
        <f t="shared" si="103"/>
        <v>-</v>
      </c>
      <c r="AB477" s="25" t="str">
        <f>IFERROR(VLOOKUP($AI$5,Ledger!C477:K477,2,0),"-")</f>
        <v>-</v>
      </c>
      <c r="AC477" s="49" t="str">
        <f>IFERROR(VLOOKUP($AI$5,Ledger!C477:K477,3,0),"-")</f>
        <v>-</v>
      </c>
      <c r="AD477" s="49" t="str">
        <f>IFERROR(VLOOKUP($AI$5,Ledger!C477:K477,4,0),"-")</f>
        <v>-</v>
      </c>
      <c r="AE477" s="49" t="str">
        <f>IFERROR(VLOOKUP($AI$5,Ledger!C477:K477,5,0),"-")</f>
        <v>-</v>
      </c>
      <c r="AF477" s="49" t="str">
        <f>IFERROR(VLOOKUP($AI$5,Ledger!C477:K477,6,0),"-")</f>
        <v>-</v>
      </c>
      <c r="AG477" s="45">
        <f t="shared" si="104"/>
        <v>0</v>
      </c>
      <c r="AH477" s="45" t="str">
        <f>IFERROR(VLOOKUP($AI$5,Ledger!C477:K477,9,0),"-")</f>
        <v>-</v>
      </c>
      <c r="AI477" s="45" t="str">
        <f t="shared" si="105"/>
        <v>-</v>
      </c>
      <c r="AK477" s="25" t="str">
        <f>IFERROR(VLOOKUP($AR$5,Ledger!C477:K477,2,0),"-")</f>
        <v>-</v>
      </c>
      <c r="AL477" s="49" t="str">
        <f>IFERROR(VLOOKUP($AR$5,Ledger!C477:K477,3,0),"-")</f>
        <v>-</v>
      </c>
      <c r="AM477" s="49" t="str">
        <f>IFERROR(VLOOKUP($AR$5,Ledger!C477:K477,4,0),"-")</f>
        <v>-</v>
      </c>
      <c r="AN477" s="49" t="str">
        <f>IFERROR(VLOOKUP($AR$5,Ledger!C477:K477,5,0),"-")</f>
        <v>-</v>
      </c>
      <c r="AO477" s="49" t="str">
        <f>IFERROR(VLOOKUP($AR$5,Ledger!C477:K477,6,0),"-")</f>
        <v>-</v>
      </c>
      <c r="AP477" s="45">
        <f t="shared" si="106"/>
        <v>0</v>
      </c>
      <c r="AQ477" s="45" t="str">
        <f>IFERROR(VLOOKUP($AR$5,Ledger!C477:K477,9,0),"-")</f>
        <v>-</v>
      </c>
      <c r="AR477" s="45" t="str">
        <f t="shared" si="107"/>
        <v>-</v>
      </c>
      <c r="AT477" s="25" t="str">
        <f>IFERROR(VLOOKUP($BA$5,Ledger!C477:K477,2,0),"-")</f>
        <v>-</v>
      </c>
      <c r="AU477" s="49" t="str">
        <f>IFERROR(VLOOKUP($BA$5,Ledger!C477:K477,3,0),"-")</f>
        <v>-</v>
      </c>
      <c r="AV477" s="49" t="str">
        <f>IFERROR(VLOOKUP($BA$5,Ledger!C477:K477,4,0),"-")</f>
        <v>-</v>
      </c>
      <c r="AW477" s="49" t="str">
        <f>IFERROR(VLOOKUP($BA$5,Ledger!C477:K477,5,0),"-")</f>
        <v>-</v>
      </c>
      <c r="AX477" s="49" t="str">
        <f>IFERROR(VLOOKUP($BA$5,Ledger!C477:K477,6,0),"-")</f>
        <v>-</v>
      </c>
      <c r="AY477" s="45">
        <f t="shared" si="108"/>
        <v>0</v>
      </c>
      <c r="AZ477" s="45" t="str">
        <f>IFERROR(VLOOKUP($BA$5,Ledger!C477:K477,9,0),"-")</f>
        <v>-</v>
      </c>
      <c r="BA477" s="45" t="str">
        <f t="shared" si="109"/>
        <v>-</v>
      </c>
      <c r="BC477" s="25" t="str">
        <f>IFERROR(VLOOKUP($BJ$5,Ledger!C477:K477,2,0),"-")</f>
        <v>-</v>
      </c>
      <c r="BD477" s="49" t="str">
        <f>IFERROR(VLOOKUP($BJ$5,Ledger!C477:K477,3,0),"-")</f>
        <v>-</v>
      </c>
      <c r="BE477" s="49" t="str">
        <f>IFERROR(VLOOKUP($BJ$5,Ledger!C477:K477,4,0),"-")</f>
        <v>-</v>
      </c>
      <c r="BF477" s="49" t="str">
        <f>IFERROR(VLOOKUP($BJ$5,Ledger!C477:K477,5,0),"-")</f>
        <v>-</v>
      </c>
      <c r="BG477" s="49" t="str">
        <f>IFERROR(VLOOKUP($BJ$5,Ledger!C477:K477,6,0),"-")</f>
        <v>-</v>
      </c>
      <c r="BH477" s="45">
        <f t="shared" si="110"/>
        <v>0</v>
      </c>
      <c r="BI477" s="45" t="str">
        <f>IFERROR(VLOOKUP($BJ$5,Ledger!C477:K477,9,0),"-")</f>
        <v>-</v>
      </c>
      <c r="BJ477" s="45" t="str">
        <f t="shared" si="111"/>
        <v>-</v>
      </c>
    </row>
    <row r="478" spans="1:62" ht="24" x14ac:dyDescent="0.2">
      <c r="A478" s="25" t="str">
        <f>IFERROR(VLOOKUP($H$5,Ledger!C478:K478,2,0),"-")</f>
        <v>-</v>
      </c>
      <c r="B478" s="49" t="str">
        <f>IFERROR(VLOOKUP($H$5,Ledger!C478:K478,3,0),"-")</f>
        <v>-</v>
      </c>
      <c r="C478" s="49" t="str">
        <f>IFERROR(VLOOKUP($H$5,Ledger!C478:K478,4,0),"-")</f>
        <v>-</v>
      </c>
      <c r="D478" s="49" t="str">
        <f>IFERROR(VLOOKUP($H$5,Ledger!C478:K478,5,0),"-")</f>
        <v>-</v>
      </c>
      <c r="E478" s="49" t="str">
        <f>IFERROR(VLOOKUP($H$5,Ledger!C478:K478,6,0),"-")</f>
        <v>-</v>
      </c>
      <c r="F478" s="45">
        <f t="shared" si="98"/>
        <v>0</v>
      </c>
      <c r="G478" s="45" t="str">
        <f>IFERROR(VLOOKUP($H$5,Ledger!C478:K478,9,0),"-")</f>
        <v>-</v>
      </c>
      <c r="H478" s="45" t="str">
        <f t="shared" si="99"/>
        <v>-</v>
      </c>
      <c r="J478" s="25" t="str">
        <f>IFERROR(VLOOKUP($Q$5,Ledger!C478:K478,2,0),"-")</f>
        <v>-</v>
      </c>
      <c r="K478" s="49" t="str">
        <f>IFERROR(VLOOKUP($Q$5,Ledger!C478:K478,3,0),"-")</f>
        <v>-</v>
      </c>
      <c r="L478" s="49" t="str">
        <f>IFERROR(VLOOKUP($Q$5,Ledger!C478:K478,4,0),"-")</f>
        <v>-</v>
      </c>
      <c r="M478" s="49" t="str">
        <f>IFERROR(VLOOKUP($Q$5,Ledger!C478:K478,5,0),"-")</f>
        <v>-</v>
      </c>
      <c r="N478" s="49" t="str">
        <f>IFERROR(VLOOKUP($Q$5,Ledger!C478:K478,6,0),"-")</f>
        <v>-</v>
      </c>
      <c r="O478" s="45">
        <f t="shared" si="100"/>
        <v>0</v>
      </c>
      <c r="P478" s="45" t="str">
        <f>IFERROR(VLOOKUP($Q$5,Ledger!C478:K478,9,0),"-")</f>
        <v>-</v>
      </c>
      <c r="Q478" s="45" t="str">
        <f t="shared" si="101"/>
        <v>-</v>
      </c>
      <c r="S478" s="25" t="str">
        <f>IFERROR(VLOOKUP($Z$5,Ledger!C478:K478,2,0),"-")</f>
        <v>-</v>
      </c>
      <c r="T478" s="49" t="str">
        <f>IFERROR(VLOOKUP($Z$5,Ledger!C478:K478,3,0),"-")</f>
        <v>-</v>
      </c>
      <c r="U478" s="49" t="str">
        <f>IFERROR(VLOOKUP($Z$5,Ledger!C478:K478,4,0),"-")</f>
        <v>-</v>
      </c>
      <c r="V478" s="49" t="str">
        <f>IFERROR(VLOOKUP($Z$5,Ledger!C478:K478,5,0),"-")</f>
        <v>-</v>
      </c>
      <c r="W478" s="49" t="str">
        <f>IFERROR(VLOOKUP($Z$5,Ledger!C478:K478,6,0),"-")</f>
        <v>-</v>
      </c>
      <c r="X478" s="45">
        <f t="shared" si="102"/>
        <v>0</v>
      </c>
      <c r="Y478" s="45" t="str">
        <f>IFERROR(VLOOKUP($Z$5,Ledger!C478:K478,9,0),"-")</f>
        <v>-</v>
      </c>
      <c r="Z478" s="45" t="str">
        <f t="shared" si="103"/>
        <v>-</v>
      </c>
      <c r="AB478" s="25" t="str">
        <f>IFERROR(VLOOKUP($AI$5,Ledger!C478:K478,2,0),"-")</f>
        <v>-</v>
      </c>
      <c r="AC478" s="49" t="str">
        <f>IFERROR(VLOOKUP($AI$5,Ledger!C478:K478,3,0),"-")</f>
        <v>-</v>
      </c>
      <c r="AD478" s="49" t="str">
        <f>IFERROR(VLOOKUP($AI$5,Ledger!C478:K478,4,0),"-")</f>
        <v>-</v>
      </c>
      <c r="AE478" s="49" t="str">
        <f>IFERROR(VLOOKUP($AI$5,Ledger!C478:K478,5,0),"-")</f>
        <v>-</v>
      </c>
      <c r="AF478" s="49" t="str">
        <f>IFERROR(VLOOKUP($AI$5,Ledger!C478:K478,6,0),"-")</f>
        <v>-</v>
      </c>
      <c r="AG478" s="45">
        <f t="shared" si="104"/>
        <v>0</v>
      </c>
      <c r="AH478" s="45" t="str">
        <f>IFERROR(VLOOKUP($AI$5,Ledger!C478:K478,9,0),"-")</f>
        <v>-</v>
      </c>
      <c r="AI478" s="45" t="str">
        <f t="shared" si="105"/>
        <v>-</v>
      </c>
      <c r="AK478" s="25" t="str">
        <f>IFERROR(VLOOKUP($AR$5,Ledger!C478:K478,2,0),"-")</f>
        <v>-</v>
      </c>
      <c r="AL478" s="49" t="str">
        <f>IFERROR(VLOOKUP($AR$5,Ledger!C478:K478,3,0),"-")</f>
        <v>-</v>
      </c>
      <c r="AM478" s="49" t="str">
        <f>IFERROR(VLOOKUP($AR$5,Ledger!C478:K478,4,0),"-")</f>
        <v>-</v>
      </c>
      <c r="AN478" s="49" t="str">
        <f>IFERROR(VLOOKUP($AR$5,Ledger!C478:K478,5,0),"-")</f>
        <v>-</v>
      </c>
      <c r="AO478" s="49" t="str">
        <f>IFERROR(VLOOKUP($AR$5,Ledger!C478:K478,6,0),"-")</f>
        <v>-</v>
      </c>
      <c r="AP478" s="45">
        <f t="shared" si="106"/>
        <v>0</v>
      </c>
      <c r="AQ478" s="45" t="str">
        <f>IFERROR(VLOOKUP($AR$5,Ledger!C478:K478,9,0),"-")</f>
        <v>-</v>
      </c>
      <c r="AR478" s="45" t="str">
        <f t="shared" si="107"/>
        <v>-</v>
      </c>
      <c r="AT478" s="25" t="str">
        <f>IFERROR(VLOOKUP($BA$5,Ledger!C478:K478,2,0),"-")</f>
        <v>-</v>
      </c>
      <c r="AU478" s="49" t="str">
        <f>IFERROR(VLOOKUP($BA$5,Ledger!C478:K478,3,0),"-")</f>
        <v>-</v>
      </c>
      <c r="AV478" s="49" t="str">
        <f>IFERROR(VLOOKUP($BA$5,Ledger!C478:K478,4,0),"-")</f>
        <v>-</v>
      </c>
      <c r="AW478" s="49" t="str">
        <f>IFERROR(VLOOKUP($BA$5,Ledger!C478:K478,5,0),"-")</f>
        <v>-</v>
      </c>
      <c r="AX478" s="49" t="str">
        <f>IFERROR(VLOOKUP($BA$5,Ledger!C478:K478,6,0),"-")</f>
        <v>-</v>
      </c>
      <c r="AY478" s="45">
        <f t="shared" si="108"/>
        <v>0</v>
      </c>
      <c r="AZ478" s="45" t="str">
        <f>IFERROR(VLOOKUP($BA$5,Ledger!C478:K478,9,0),"-")</f>
        <v>-</v>
      </c>
      <c r="BA478" s="45" t="str">
        <f t="shared" si="109"/>
        <v>-</v>
      </c>
      <c r="BC478" s="25" t="str">
        <f>IFERROR(VLOOKUP($BJ$5,Ledger!C478:K478,2,0),"-")</f>
        <v>-</v>
      </c>
      <c r="BD478" s="49" t="str">
        <f>IFERROR(VLOOKUP($BJ$5,Ledger!C478:K478,3,0),"-")</f>
        <v>-</v>
      </c>
      <c r="BE478" s="49" t="str">
        <f>IFERROR(VLOOKUP($BJ$5,Ledger!C478:K478,4,0),"-")</f>
        <v>-</v>
      </c>
      <c r="BF478" s="49" t="str">
        <f>IFERROR(VLOOKUP($BJ$5,Ledger!C478:K478,5,0),"-")</f>
        <v>-</v>
      </c>
      <c r="BG478" s="49" t="str">
        <f>IFERROR(VLOOKUP($BJ$5,Ledger!C478:K478,6,0),"-")</f>
        <v>-</v>
      </c>
      <c r="BH478" s="45">
        <f t="shared" si="110"/>
        <v>0</v>
      </c>
      <c r="BI478" s="45" t="str">
        <f>IFERROR(VLOOKUP($BJ$5,Ledger!C478:K478,9,0),"-")</f>
        <v>-</v>
      </c>
      <c r="BJ478" s="45" t="str">
        <f t="shared" si="111"/>
        <v>-</v>
      </c>
    </row>
    <row r="479" spans="1:62" ht="24" x14ac:dyDescent="0.2">
      <c r="A479" s="25" t="str">
        <f>IFERROR(VLOOKUP($H$5,Ledger!C479:K479,2,0),"-")</f>
        <v>-</v>
      </c>
      <c r="B479" s="49" t="str">
        <f>IFERROR(VLOOKUP($H$5,Ledger!C479:K479,3,0),"-")</f>
        <v>-</v>
      </c>
      <c r="C479" s="49" t="str">
        <f>IFERROR(VLOOKUP($H$5,Ledger!C479:K479,4,0),"-")</f>
        <v>-</v>
      </c>
      <c r="D479" s="49" t="str">
        <f>IFERROR(VLOOKUP($H$5,Ledger!C479:K479,5,0),"-")</f>
        <v>-</v>
      </c>
      <c r="E479" s="49" t="str">
        <f>IFERROR(VLOOKUP($H$5,Ledger!C479:K479,6,0),"-")</f>
        <v>-</v>
      </c>
      <c r="F479" s="45">
        <f t="shared" si="98"/>
        <v>0</v>
      </c>
      <c r="G479" s="45" t="str">
        <f>IFERROR(VLOOKUP($H$5,Ledger!C479:K479,9,0),"-")</f>
        <v>-</v>
      </c>
      <c r="H479" s="45" t="str">
        <f t="shared" si="99"/>
        <v>-</v>
      </c>
      <c r="J479" s="25" t="str">
        <f>IFERROR(VLOOKUP($Q$5,Ledger!C479:K479,2,0),"-")</f>
        <v>-</v>
      </c>
      <c r="K479" s="49" t="str">
        <f>IFERROR(VLOOKUP($Q$5,Ledger!C479:K479,3,0),"-")</f>
        <v>-</v>
      </c>
      <c r="L479" s="49" t="str">
        <f>IFERROR(VLOOKUP($Q$5,Ledger!C479:K479,4,0),"-")</f>
        <v>-</v>
      </c>
      <c r="M479" s="49" t="str">
        <f>IFERROR(VLOOKUP($Q$5,Ledger!C479:K479,5,0),"-")</f>
        <v>-</v>
      </c>
      <c r="N479" s="49" t="str">
        <f>IFERROR(VLOOKUP($Q$5,Ledger!C479:K479,6,0),"-")</f>
        <v>-</v>
      </c>
      <c r="O479" s="45">
        <f t="shared" si="100"/>
        <v>0</v>
      </c>
      <c r="P479" s="45" t="str">
        <f>IFERROR(VLOOKUP($Q$5,Ledger!C479:K479,9,0),"-")</f>
        <v>-</v>
      </c>
      <c r="Q479" s="45" t="str">
        <f t="shared" si="101"/>
        <v>-</v>
      </c>
      <c r="S479" s="25" t="str">
        <f>IFERROR(VLOOKUP($Z$5,Ledger!C479:K479,2,0),"-")</f>
        <v>-</v>
      </c>
      <c r="T479" s="49" t="str">
        <f>IFERROR(VLOOKUP($Z$5,Ledger!C479:K479,3,0),"-")</f>
        <v>-</v>
      </c>
      <c r="U479" s="49" t="str">
        <f>IFERROR(VLOOKUP($Z$5,Ledger!C479:K479,4,0),"-")</f>
        <v>-</v>
      </c>
      <c r="V479" s="49" t="str">
        <f>IFERROR(VLOOKUP($Z$5,Ledger!C479:K479,5,0),"-")</f>
        <v>-</v>
      </c>
      <c r="W479" s="49" t="str">
        <f>IFERROR(VLOOKUP($Z$5,Ledger!C479:K479,6,0),"-")</f>
        <v>-</v>
      </c>
      <c r="X479" s="45">
        <f t="shared" si="102"/>
        <v>0</v>
      </c>
      <c r="Y479" s="45" t="str">
        <f>IFERROR(VLOOKUP($Z$5,Ledger!C479:K479,9,0),"-")</f>
        <v>-</v>
      </c>
      <c r="Z479" s="45" t="str">
        <f t="shared" si="103"/>
        <v>-</v>
      </c>
      <c r="AB479" s="25" t="str">
        <f>IFERROR(VLOOKUP($AI$5,Ledger!C479:K479,2,0),"-")</f>
        <v>-</v>
      </c>
      <c r="AC479" s="49" t="str">
        <f>IFERROR(VLOOKUP($AI$5,Ledger!C479:K479,3,0),"-")</f>
        <v>-</v>
      </c>
      <c r="AD479" s="49" t="str">
        <f>IFERROR(VLOOKUP($AI$5,Ledger!C479:K479,4,0),"-")</f>
        <v>-</v>
      </c>
      <c r="AE479" s="49" t="str">
        <f>IFERROR(VLOOKUP($AI$5,Ledger!C479:K479,5,0),"-")</f>
        <v>-</v>
      </c>
      <c r="AF479" s="49" t="str">
        <f>IFERROR(VLOOKUP($AI$5,Ledger!C479:K479,6,0),"-")</f>
        <v>-</v>
      </c>
      <c r="AG479" s="45">
        <f t="shared" si="104"/>
        <v>0</v>
      </c>
      <c r="AH479" s="45" t="str">
        <f>IFERROR(VLOOKUP($AI$5,Ledger!C479:K479,9,0),"-")</f>
        <v>-</v>
      </c>
      <c r="AI479" s="45" t="str">
        <f t="shared" si="105"/>
        <v>-</v>
      </c>
      <c r="AK479" s="25" t="str">
        <f>IFERROR(VLOOKUP($AR$5,Ledger!C479:K479,2,0),"-")</f>
        <v>-</v>
      </c>
      <c r="AL479" s="49" t="str">
        <f>IFERROR(VLOOKUP($AR$5,Ledger!C479:K479,3,0),"-")</f>
        <v>-</v>
      </c>
      <c r="AM479" s="49" t="str">
        <f>IFERROR(VLOOKUP($AR$5,Ledger!C479:K479,4,0),"-")</f>
        <v>-</v>
      </c>
      <c r="AN479" s="49" t="str">
        <f>IFERROR(VLOOKUP($AR$5,Ledger!C479:K479,5,0),"-")</f>
        <v>-</v>
      </c>
      <c r="AO479" s="49" t="str">
        <f>IFERROR(VLOOKUP($AR$5,Ledger!C479:K479,6,0),"-")</f>
        <v>-</v>
      </c>
      <c r="AP479" s="45">
        <f t="shared" si="106"/>
        <v>0</v>
      </c>
      <c r="AQ479" s="45" t="str">
        <f>IFERROR(VLOOKUP($AR$5,Ledger!C479:K479,9,0),"-")</f>
        <v>-</v>
      </c>
      <c r="AR479" s="45" t="str">
        <f t="shared" si="107"/>
        <v>-</v>
      </c>
      <c r="AT479" s="25" t="str">
        <f>IFERROR(VLOOKUP($BA$5,Ledger!C479:K479,2,0),"-")</f>
        <v>-</v>
      </c>
      <c r="AU479" s="49" t="str">
        <f>IFERROR(VLOOKUP($BA$5,Ledger!C479:K479,3,0),"-")</f>
        <v>-</v>
      </c>
      <c r="AV479" s="49" t="str">
        <f>IFERROR(VLOOKUP($BA$5,Ledger!C479:K479,4,0),"-")</f>
        <v>-</v>
      </c>
      <c r="AW479" s="49" t="str">
        <f>IFERROR(VLOOKUP($BA$5,Ledger!C479:K479,5,0),"-")</f>
        <v>-</v>
      </c>
      <c r="AX479" s="49" t="str">
        <f>IFERROR(VLOOKUP($BA$5,Ledger!C479:K479,6,0),"-")</f>
        <v>-</v>
      </c>
      <c r="AY479" s="45">
        <f t="shared" si="108"/>
        <v>0</v>
      </c>
      <c r="AZ479" s="45" t="str">
        <f>IFERROR(VLOOKUP($BA$5,Ledger!C479:K479,9,0),"-")</f>
        <v>-</v>
      </c>
      <c r="BA479" s="45" t="str">
        <f t="shared" si="109"/>
        <v>-</v>
      </c>
      <c r="BC479" s="25" t="str">
        <f>IFERROR(VLOOKUP($BJ$5,Ledger!C479:K479,2,0),"-")</f>
        <v>-</v>
      </c>
      <c r="BD479" s="49" t="str">
        <f>IFERROR(VLOOKUP($BJ$5,Ledger!C479:K479,3,0),"-")</f>
        <v>-</v>
      </c>
      <c r="BE479" s="49" t="str">
        <f>IFERROR(VLOOKUP($BJ$5,Ledger!C479:K479,4,0),"-")</f>
        <v>-</v>
      </c>
      <c r="BF479" s="49" t="str">
        <f>IFERROR(VLOOKUP($BJ$5,Ledger!C479:K479,5,0),"-")</f>
        <v>-</v>
      </c>
      <c r="BG479" s="49" t="str">
        <f>IFERROR(VLOOKUP($BJ$5,Ledger!C479:K479,6,0),"-")</f>
        <v>-</v>
      </c>
      <c r="BH479" s="45">
        <f t="shared" si="110"/>
        <v>0</v>
      </c>
      <c r="BI479" s="45" t="str">
        <f>IFERROR(VLOOKUP($BJ$5,Ledger!C479:K479,9,0),"-")</f>
        <v>-</v>
      </c>
      <c r="BJ479" s="45" t="str">
        <f t="shared" si="111"/>
        <v>-</v>
      </c>
    </row>
    <row r="480" spans="1:62" ht="24" x14ac:dyDescent="0.2">
      <c r="A480" s="25" t="str">
        <f>IFERROR(VLOOKUP($H$5,Ledger!C480:K480,2,0),"-")</f>
        <v>-</v>
      </c>
      <c r="B480" s="49" t="str">
        <f>IFERROR(VLOOKUP($H$5,Ledger!C480:K480,3,0),"-")</f>
        <v>-</v>
      </c>
      <c r="C480" s="49" t="str">
        <f>IFERROR(VLOOKUP($H$5,Ledger!C480:K480,4,0),"-")</f>
        <v>-</v>
      </c>
      <c r="D480" s="49" t="str">
        <f>IFERROR(VLOOKUP($H$5,Ledger!C480:K480,5,0),"-")</f>
        <v>-</v>
      </c>
      <c r="E480" s="49" t="str">
        <f>IFERROR(VLOOKUP($H$5,Ledger!C480:K480,6,0),"-")</f>
        <v>-</v>
      </c>
      <c r="F480" s="45">
        <f t="shared" si="98"/>
        <v>0</v>
      </c>
      <c r="G480" s="45" t="str">
        <f>IFERROR(VLOOKUP($H$5,Ledger!C480:K480,9,0),"-")</f>
        <v>-</v>
      </c>
      <c r="H480" s="45" t="str">
        <f t="shared" si="99"/>
        <v>-</v>
      </c>
      <c r="J480" s="25" t="str">
        <f>IFERROR(VLOOKUP($Q$5,Ledger!C480:K480,2,0),"-")</f>
        <v>-</v>
      </c>
      <c r="K480" s="49" t="str">
        <f>IFERROR(VLOOKUP($Q$5,Ledger!C480:K480,3,0),"-")</f>
        <v>-</v>
      </c>
      <c r="L480" s="49" t="str">
        <f>IFERROR(VLOOKUP($Q$5,Ledger!C480:K480,4,0),"-")</f>
        <v>-</v>
      </c>
      <c r="M480" s="49" t="str">
        <f>IFERROR(VLOOKUP($Q$5,Ledger!C480:K480,5,0),"-")</f>
        <v>-</v>
      </c>
      <c r="N480" s="49" t="str">
        <f>IFERROR(VLOOKUP($Q$5,Ledger!C480:K480,6,0),"-")</f>
        <v>-</v>
      </c>
      <c r="O480" s="45">
        <f t="shared" si="100"/>
        <v>0</v>
      </c>
      <c r="P480" s="45" t="str">
        <f>IFERROR(VLOOKUP($Q$5,Ledger!C480:K480,9,0),"-")</f>
        <v>-</v>
      </c>
      <c r="Q480" s="45" t="str">
        <f t="shared" si="101"/>
        <v>-</v>
      </c>
      <c r="S480" s="25" t="str">
        <f>IFERROR(VLOOKUP($Z$5,Ledger!C480:K480,2,0),"-")</f>
        <v>-</v>
      </c>
      <c r="T480" s="49" t="str">
        <f>IFERROR(VLOOKUP($Z$5,Ledger!C480:K480,3,0),"-")</f>
        <v>-</v>
      </c>
      <c r="U480" s="49" t="str">
        <f>IFERROR(VLOOKUP($Z$5,Ledger!C480:K480,4,0),"-")</f>
        <v>-</v>
      </c>
      <c r="V480" s="49" t="str">
        <f>IFERROR(VLOOKUP($Z$5,Ledger!C480:K480,5,0),"-")</f>
        <v>-</v>
      </c>
      <c r="W480" s="49" t="str">
        <f>IFERROR(VLOOKUP($Z$5,Ledger!C480:K480,6,0),"-")</f>
        <v>-</v>
      </c>
      <c r="X480" s="45">
        <f t="shared" si="102"/>
        <v>0</v>
      </c>
      <c r="Y480" s="45" t="str">
        <f>IFERROR(VLOOKUP($Z$5,Ledger!C480:K480,9,0),"-")</f>
        <v>-</v>
      </c>
      <c r="Z480" s="45" t="str">
        <f t="shared" si="103"/>
        <v>-</v>
      </c>
      <c r="AB480" s="25" t="str">
        <f>IFERROR(VLOOKUP($AI$5,Ledger!C480:K480,2,0),"-")</f>
        <v>-</v>
      </c>
      <c r="AC480" s="49" t="str">
        <f>IFERROR(VLOOKUP($AI$5,Ledger!C480:K480,3,0),"-")</f>
        <v>-</v>
      </c>
      <c r="AD480" s="49" t="str">
        <f>IFERROR(VLOOKUP($AI$5,Ledger!C480:K480,4,0),"-")</f>
        <v>-</v>
      </c>
      <c r="AE480" s="49" t="str">
        <f>IFERROR(VLOOKUP($AI$5,Ledger!C480:K480,5,0),"-")</f>
        <v>-</v>
      </c>
      <c r="AF480" s="49" t="str">
        <f>IFERROR(VLOOKUP($AI$5,Ledger!C480:K480,6,0),"-")</f>
        <v>-</v>
      </c>
      <c r="AG480" s="45">
        <f t="shared" si="104"/>
        <v>0</v>
      </c>
      <c r="AH480" s="45" t="str">
        <f>IFERROR(VLOOKUP($AI$5,Ledger!C480:K480,9,0),"-")</f>
        <v>-</v>
      </c>
      <c r="AI480" s="45" t="str">
        <f t="shared" si="105"/>
        <v>-</v>
      </c>
      <c r="AK480" s="25" t="str">
        <f>IFERROR(VLOOKUP($AR$5,Ledger!C480:K480,2,0),"-")</f>
        <v>-</v>
      </c>
      <c r="AL480" s="49" t="str">
        <f>IFERROR(VLOOKUP($AR$5,Ledger!C480:K480,3,0),"-")</f>
        <v>-</v>
      </c>
      <c r="AM480" s="49" t="str">
        <f>IFERROR(VLOOKUP($AR$5,Ledger!C480:K480,4,0),"-")</f>
        <v>-</v>
      </c>
      <c r="AN480" s="49" t="str">
        <f>IFERROR(VLOOKUP($AR$5,Ledger!C480:K480,5,0),"-")</f>
        <v>-</v>
      </c>
      <c r="AO480" s="49" t="str">
        <f>IFERROR(VLOOKUP($AR$5,Ledger!C480:K480,6,0),"-")</f>
        <v>-</v>
      </c>
      <c r="AP480" s="45">
        <f t="shared" si="106"/>
        <v>0</v>
      </c>
      <c r="AQ480" s="45" t="str">
        <f>IFERROR(VLOOKUP($AR$5,Ledger!C480:K480,9,0),"-")</f>
        <v>-</v>
      </c>
      <c r="AR480" s="45" t="str">
        <f t="shared" si="107"/>
        <v>-</v>
      </c>
      <c r="AT480" s="25" t="str">
        <f>IFERROR(VLOOKUP($BA$5,Ledger!C480:K480,2,0),"-")</f>
        <v>-</v>
      </c>
      <c r="AU480" s="49" t="str">
        <f>IFERROR(VLOOKUP($BA$5,Ledger!C480:K480,3,0),"-")</f>
        <v>-</v>
      </c>
      <c r="AV480" s="49" t="str">
        <f>IFERROR(VLOOKUP($BA$5,Ledger!C480:K480,4,0),"-")</f>
        <v>-</v>
      </c>
      <c r="AW480" s="49" t="str">
        <f>IFERROR(VLOOKUP($BA$5,Ledger!C480:K480,5,0),"-")</f>
        <v>-</v>
      </c>
      <c r="AX480" s="49" t="str">
        <f>IFERROR(VLOOKUP($BA$5,Ledger!C480:K480,6,0),"-")</f>
        <v>-</v>
      </c>
      <c r="AY480" s="45">
        <f t="shared" si="108"/>
        <v>0</v>
      </c>
      <c r="AZ480" s="45" t="str">
        <f>IFERROR(VLOOKUP($BA$5,Ledger!C480:K480,9,0),"-")</f>
        <v>-</v>
      </c>
      <c r="BA480" s="45" t="str">
        <f t="shared" si="109"/>
        <v>-</v>
      </c>
      <c r="BC480" s="25" t="str">
        <f>IFERROR(VLOOKUP($BJ$5,Ledger!C480:K480,2,0),"-")</f>
        <v>-</v>
      </c>
      <c r="BD480" s="49" t="str">
        <f>IFERROR(VLOOKUP($BJ$5,Ledger!C480:K480,3,0),"-")</f>
        <v>-</v>
      </c>
      <c r="BE480" s="49" t="str">
        <f>IFERROR(VLOOKUP($BJ$5,Ledger!C480:K480,4,0),"-")</f>
        <v>-</v>
      </c>
      <c r="BF480" s="49" t="str">
        <f>IFERROR(VLOOKUP($BJ$5,Ledger!C480:K480,5,0),"-")</f>
        <v>-</v>
      </c>
      <c r="BG480" s="49" t="str">
        <f>IFERROR(VLOOKUP($BJ$5,Ledger!C480:K480,6,0),"-")</f>
        <v>-</v>
      </c>
      <c r="BH480" s="45">
        <f t="shared" si="110"/>
        <v>0</v>
      </c>
      <c r="BI480" s="45" t="str">
        <f>IFERROR(VLOOKUP($BJ$5,Ledger!C480:K480,9,0),"-")</f>
        <v>-</v>
      </c>
      <c r="BJ480" s="45" t="str">
        <f t="shared" si="111"/>
        <v>-</v>
      </c>
    </row>
    <row r="481" spans="1:62" ht="24" x14ac:dyDescent="0.2">
      <c r="A481" s="25" t="str">
        <f>IFERROR(VLOOKUP($H$5,Ledger!C481:K481,2,0),"-")</f>
        <v>-</v>
      </c>
      <c r="B481" s="49" t="str">
        <f>IFERROR(VLOOKUP($H$5,Ledger!C481:K481,3,0),"-")</f>
        <v>-</v>
      </c>
      <c r="C481" s="49" t="str">
        <f>IFERROR(VLOOKUP($H$5,Ledger!C481:K481,4,0),"-")</f>
        <v>-</v>
      </c>
      <c r="D481" s="49" t="str">
        <f>IFERROR(VLOOKUP($H$5,Ledger!C481:K481,5,0),"-")</f>
        <v>-</v>
      </c>
      <c r="E481" s="49" t="str">
        <f>IFERROR(VLOOKUP($H$5,Ledger!C481:K481,6,0),"-")</f>
        <v>-</v>
      </c>
      <c r="F481" s="45">
        <f t="shared" si="98"/>
        <v>0</v>
      </c>
      <c r="G481" s="45" t="str">
        <f>IFERROR(VLOOKUP($H$5,Ledger!C481:K481,9,0),"-")</f>
        <v>-</v>
      </c>
      <c r="H481" s="45" t="str">
        <f t="shared" si="99"/>
        <v>-</v>
      </c>
      <c r="J481" s="25" t="str">
        <f>IFERROR(VLOOKUP($Q$5,Ledger!C481:K481,2,0),"-")</f>
        <v>-</v>
      </c>
      <c r="K481" s="49" t="str">
        <f>IFERROR(VLOOKUP($Q$5,Ledger!C481:K481,3,0),"-")</f>
        <v>-</v>
      </c>
      <c r="L481" s="49" t="str">
        <f>IFERROR(VLOOKUP($Q$5,Ledger!C481:K481,4,0),"-")</f>
        <v>-</v>
      </c>
      <c r="M481" s="49" t="str">
        <f>IFERROR(VLOOKUP($Q$5,Ledger!C481:K481,5,0),"-")</f>
        <v>-</v>
      </c>
      <c r="N481" s="49" t="str">
        <f>IFERROR(VLOOKUP($Q$5,Ledger!C481:K481,6,0),"-")</f>
        <v>-</v>
      </c>
      <c r="O481" s="45">
        <f t="shared" si="100"/>
        <v>0</v>
      </c>
      <c r="P481" s="45" t="str">
        <f>IFERROR(VLOOKUP($Q$5,Ledger!C481:K481,9,0),"-")</f>
        <v>-</v>
      </c>
      <c r="Q481" s="45" t="str">
        <f t="shared" si="101"/>
        <v>-</v>
      </c>
      <c r="S481" s="25" t="str">
        <f>IFERROR(VLOOKUP($Z$5,Ledger!C481:K481,2,0),"-")</f>
        <v>-</v>
      </c>
      <c r="T481" s="49" t="str">
        <f>IFERROR(VLOOKUP($Z$5,Ledger!C481:K481,3,0),"-")</f>
        <v>-</v>
      </c>
      <c r="U481" s="49" t="str">
        <f>IFERROR(VLOOKUP($Z$5,Ledger!C481:K481,4,0),"-")</f>
        <v>-</v>
      </c>
      <c r="V481" s="49" t="str">
        <f>IFERROR(VLOOKUP($Z$5,Ledger!C481:K481,5,0),"-")</f>
        <v>-</v>
      </c>
      <c r="W481" s="49" t="str">
        <f>IFERROR(VLOOKUP($Z$5,Ledger!C481:K481,6,0),"-")</f>
        <v>-</v>
      </c>
      <c r="X481" s="45">
        <f t="shared" si="102"/>
        <v>0</v>
      </c>
      <c r="Y481" s="45" t="str">
        <f>IFERROR(VLOOKUP($Z$5,Ledger!C481:K481,9,0),"-")</f>
        <v>-</v>
      </c>
      <c r="Z481" s="45" t="str">
        <f t="shared" si="103"/>
        <v>-</v>
      </c>
      <c r="AB481" s="25" t="str">
        <f>IFERROR(VLOOKUP($AI$5,Ledger!C481:K481,2,0),"-")</f>
        <v>-</v>
      </c>
      <c r="AC481" s="49" t="str">
        <f>IFERROR(VLOOKUP($AI$5,Ledger!C481:K481,3,0),"-")</f>
        <v>-</v>
      </c>
      <c r="AD481" s="49" t="str">
        <f>IFERROR(VLOOKUP($AI$5,Ledger!C481:K481,4,0),"-")</f>
        <v>-</v>
      </c>
      <c r="AE481" s="49" t="str">
        <f>IFERROR(VLOOKUP($AI$5,Ledger!C481:K481,5,0),"-")</f>
        <v>-</v>
      </c>
      <c r="AF481" s="49" t="str">
        <f>IFERROR(VLOOKUP($AI$5,Ledger!C481:K481,6,0),"-")</f>
        <v>-</v>
      </c>
      <c r="AG481" s="45">
        <f t="shared" si="104"/>
        <v>0</v>
      </c>
      <c r="AH481" s="45" t="str">
        <f>IFERROR(VLOOKUP($AI$5,Ledger!C481:K481,9,0),"-")</f>
        <v>-</v>
      </c>
      <c r="AI481" s="45" t="str">
        <f t="shared" si="105"/>
        <v>-</v>
      </c>
      <c r="AK481" s="25" t="str">
        <f>IFERROR(VLOOKUP($AR$5,Ledger!C481:K481,2,0),"-")</f>
        <v>-</v>
      </c>
      <c r="AL481" s="49" t="str">
        <f>IFERROR(VLOOKUP($AR$5,Ledger!C481:K481,3,0),"-")</f>
        <v>-</v>
      </c>
      <c r="AM481" s="49" t="str">
        <f>IFERROR(VLOOKUP($AR$5,Ledger!C481:K481,4,0),"-")</f>
        <v>-</v>
      </c>
      <c r="AN481" s="49" t="str">
        <f>IFERROR(VLOOKUP($AR$5,Ledger!C481:K481,5,0),"-")</f>
        <v>-</v>
      </c>
      <c r="AO481" s="49" t="str">
        <f>IFERROR(VLOOKUP($AR$5,Ledger!C481:K481,6,0),"-")</f>
        <v>-</v>
      </c>
      <c r="AP481" s="45">
        <f t="shared" si="106"/>
        <v>0</v>
      </c>
      <c r="AQ481" s="45" t="str">
        <f>IFERROR(VLOOKUP($AR$5,Ledger!C481:K481,9,0),"-")</f>
        <v>-</v>
      </c>
      <c r="AR481" s="45" t="str">
        <f t="shared" si="107"/>
        <v>-</v>
      </c>
      <c r="AT481" s="25" t="str">
        <f>IFERROR(VLOOKUP($BA$5,Ledger!C481:K481,2,0),"-")</f>
        <v>-</v>
      </c>
      <c r="AU481" s="49" t="str">
        <f>IFERROR(VLOOKUP($BA$5,Ledger!C481:K481,3,0),"-")</f>
        <v>-</v>
      </c>
      <c r="AV481" s="49" t="str">
        <f>IFERROR(VLOOKUP($BA$5,Ledger!C481:K481,4,0),"-")</f>
        <v>-</v>
      </c>
      <c r="AW481" s="49" t="str">
        <f>IFERROR(VLOOKUP($BA$5,Ledger!C481:K481,5,0),"-")</f>
        <v>-</v>
      </c>
      <c r="AX481" s="49" t="str">
        <f>IFERROR(VLOOKUP($BA$5,Ledger!C481:K481,6,0),"-")</f>
        <v>-</v>
      </c>
      <c r="AY481" s="45">
        <f t="shared" si="108"/>
        <v>0</v>
      </c>
      <c r="AZ481" s="45" t="str">
        <f>IFERROR(VLOOKUP($BA$5,Ledger!C481:K481,9,0),"-")</f>
        <v>-</v>
      </c>
      <c r="BA481" s="45" t="str">
        <f t="shared" si="109"/>
        <v>-</v>
      </c>
      <c r="BC481" s="25" t="str">
        <f>IFERROR(VLOOKUP($BJ$5,Ledger!C481:K481,2,0),"-")</f>
        <v>-</v>
      </c>
      <c r="BD481" s="49" t="str">
        <f>IFERROR(VLOOKUP($BJ$5,Ledger!C481:K481,3,0),"-")</f>
        <v>-</v>
      </c>
      <c r="BE481" s="49" t="str">
        <f>IFERROR(VLOOKUP($BJ$5,Ledger!C481:K481,4,0),"-")</f>
        <v>-</v>
      </c>
      <c r="BF481" s="49" t="str">
        <f>IFERROR(VLOOKUP($BJ$5,Ledger!C481:K481,5,0),"-")</f>
        <v>-</v>
      </c>
      <c r="BG481" s="49" t="str">
        <f>IFERROR(VLOOKUP($BJ$5,Ledger!C481:K481,6,0),"-")</f>
        <v>-</v>
      </c>
      <c r="BH481" s="45">
        <f t="shared" si="110"/>
        <v>0</v>
      </c>
      <c r="BI481" s="45" t="str">
        <f>IFERROR(VLOOKUP($BJ$5,Ledger!C481:K481,9,0),"-")</f>
        <v>-</v>
      </c>
      <c r="BJ481" s="45" t="str">
        <f t="shared" si="111"/>
        <v>-</v>
      </c>
    </row>
    <row r="482" spans="1:62" ht="24" x14ac:dyDescent="0.2">
      <c r="A482" s="25" t="str">
        <f>IFERROR(VLOOKUP($H$5,Ledger!C482:K482,2,0),"-")</f>
        <v>-</v>
      </c>
      <c r="B482" s="49" t="str">
        <f>IFERROR(VLOOKUP($H$5,Ledger!C482:K482,3,0),"-")</f>
        <v>-</v>
      </c>
      <c r="C482" s="49" t="str">
        <f>IFERROR(VLOOKUP($H$5,Ledger!C482:K482,4,0),"-")</f>
        <v>-</v>
      </c>
      <c r="D482" s="49" t="str">
        <f>IFERROR(VLOOKUP($H$5,Ledger!C482:K482,5,0),"-")</f>
        <v>-</v>
      </c>
      <c r="E482" s="49" t="str">
        <f>IFERROR(VLOOKUP($H$5,Ledger!C482:K482,6,0),"-")</f>
        <v>-</v>
      </c>
      <c r="F482" s="45">
        <f t="shared" si="98"/>
        <v>0</v>
      </c>
      <c r="G482" s="45" t="str">
        <f>IFERROR(VLOOKUP($H$5,Ledger!C482:K482,9,0),"-")</f>
        <v>-</v>
      </c>
      <c r="H482" s="45" t="str">
        <f t="shared" si="99"/>
        <v>-</v>
      </c>
      <c r="J482" s="25" t="str">
        <f>IFERROR(VLOOKUP($Q$5,Ledger!C482:K482,2,0),"-")</f>
        <v>-</v>
      </c>
      <c r="K482" s="49" t="str">
        <f>IFERROR(VLOOKUP($Q$5,Ledger!C482:K482,3,0),"-")</f>
        <v>-</v>
      </c>
      <c r="L482" s="49" t="str">
        <f>IFERROR(VLOOKUP($Q$5,Ledger!C482:K482,4,0),"-")</f>
        <v>-</v>
      </c>
      <c r="M482" s="49" t="str">
        <f>IFERROR(VLOOKUP($Q$5,Ledger!C482:K482,5,0),"-")</f>
        <v>-</v>
      </c>
      <c r="N482" s="49" t="str">
        <f>IFERROR(VLOOKUP($Q$5,Ledger!C482:K482,6,0),"-")</f>
        <v>-</v>
      </c>
      <c r="O482" s="45">
        <f t="shared" si="100"/>
        <v>0</v>
      </c>
      <c r="P482" s="45" t="str">
        <f>IFERROR(VLOOKUP($Q$5,Ledger!C482:K482,9,0),"-")</f>
        <v>-</v>
      </c>
      <c r="Q482" s="45" t="str">
        <f t="shared" si="101"/>
        <v>-</v>
      </c>
      <c r="S482" s="25" t="str">
        <f>IFERROR(VLOOKUP($Z$5,Ledger!C482:K482,2,0),"-")</f>
        <v>-</v>
      </c>
      <c r="T482" s="49" t="str">
        <f>IFERROR(VLOOKUP($Z$5,Ledger!C482:K482,3,0),"-")</f>
        <v>-</v>
      </c>
      <c r="U482" s="49" t="str">
        <f>IFERROR(VLOOKUP($Z$5,Ledger!C482:K482,4,0),"-")</f>
        <v>-</v>
      </c>
      <c r="V482" s="49" t="str">
        <f>IFERROR(VLOOKUP($Z$5,Ledger!C482:K482,5,0),"-")</f>
        <v>-</v>
      </c>
      <c r="W482" s="49" t="str">
        <f>IFERROR(VLOOKUP($Z$5,Ledger!C482:K482,6,0),"-")</f>
        <v>-</v>
      </c>
      <c r="X482" s="45">
        <f t="shared" si="102"/>
        <v>0</v>
      </c>
      <c r="Y482" s="45" t="str">
        <f>IFERROR(VLOOKUP($Z$5,Ledger!C482:K482,9,0),"-")</f>
        <v>-</v>
      </c>
      <c r="Z482" s="45" t="str">
        <f t="shared" si="103"/>
        <v>-</v>
      </c>
      <c r="AB482" s="25" t="str">
        <f>IFERROR(VLOOKUP($AI$5,Ledger!C482:K482,2,0),"-")</f>
        <v>-</v>
      </c>
      <c r="AC482" s="49" t="str">
        <f>IFERROR(VLOOKUP($AI$5,Ledger!C482:K482,3,0),"-")</f>
        <v>-</v>
      </c>
      <c r="AD482" s="49" t="str">
        <f>IFERROR(VLOOKUP($AI$5,Ledger!C482:K482,4,0),"-")</f>
        <v>-</v>
      </c>
      <c r="AE482" s="49" t="str">
        <f>IFERROR(VLOOKUP($AI$5,Ledger!C482:K482,5,0),"-")</f>
        <v>-</v>
      </c>
      <c r="AF482" s="49" t="str">
        <f>IFERROR(VLOOKUP($AI$5,Ledger!C482:K482,6,0),"-")</f>
        <v>-</v>
      </c>
      <c r="AG482" s="45">
        <f t="shared" si="104"/>
        <v>0</v>
      </c>
      <c r="AH482" s="45" t="str">
        <f>IFERROR(VLOOKUP($AI$5,Ledger!C482:K482,9,0),"-")</f>
        <v>-</v>
      </c>
      <c r="AI482" s="45" t="str">
        <f t="shared" si="105"/>
        <v>-</v>
      </c>
      <c r="AK482" s="25" t="str">
        <f>IFERROR(VLOOKUP($AR$5,Ledger!C482:K482,2,0),"-")</f>
        <v>-</v>
      </c>
      <c r="AL482" s="49" t="str">
        <f>IFERROR(VLOOKUP($AR$5,Ledger!C482:K482,3,0),"-")</f>
        <v>-</v>
      </c>
      <c r="AM482" s="49" t="str">
        <f>IFERROR(VLOOKUP($AR$5,Ledger!C482:K482,4,0),"-")</f>
        <v>-</v>
      </c>
      <c r="AN482" s="49" t="str">
        <f>IFERROR(VLOOKUP($AR$5,Ledger!C482:K482,5,0),"-")</f>
        <v>-</v>
      </c>
      <c r="AO482" s="49" t="str">
        <f>IFERROR(VLOOKUP($AR$5,Ledger!C482:K482,6,0),"-")</f>
        <v>-</v>
      </c>
      <c r="AP482" s="45">
        <f t="shared" si="106"/>
        <v>0</v>
      </c>
      <c r="AQ482" s="45" t="str">
        <f>IFERROR(VLOOKUP($AR$5,Ledger!C482:K482,9,0),"-")</f>
        <v>-</v>
      </c>
      <c r="AR482" s="45" t="str">
        <f t="shared" si="107"/>
        <v>-</v>
      </c>
      <c r="AT482" s="25" t="str">
        <f>IFERROR(VLOOKUP($BA$5,Ledger!C482:K482,2,0),"-")</f>
        <v>-</v>
      </c>
      <c r="AU482" s="49" t="str">
        <f>IFERROR(VLOOKUP($BA$5,Ledger!C482:K482,3,0),"-")</f>
        <v>-</v>
      </c>
      <c r="AV482" s="49" t="str">
        <f>IFERROR(VLOOKUP($BA$5,Ledger!C482:K482,4,0),"-")</f>
        <v>-</v>
      </c>
      <c r="AW482" s="49" t="str">
        <f>IFERROR(VLOOKUP($BA$5,Ledger!C482:K482,5,0),"-")</f>
        <v>-</v>
      </c>
      <c r="AX482" s="49" t="str">
        <f>IFERROR(VLOOKUP($BA$5,Ledger!C482:K482,6,0),"-")</f>
        <v>-</v>
      </c>
      <c r="AY482" s="45">
        <f t="shared" si="108"/>
        <v>0</v>
      </c>
      <c r="AZ482" s="45" t="str">
        <f>IFERROR(VLOOKUP($BA$5,Ledger!C482:K482,9,0),"-")</f>
        <v>-</v>
      </c>
      <c r="BA482" s="45" t="str">
        <f t="shared" si="109"/>
        <v>-</v>
      </c>
      <c r="BC482" s="25" t="str">
        <f>IFERROR(VLOOKUP($BJ$5,Ledger!C482:K482,2,0),"-")</f>
        <v>-</v>
      </c>
      <c r="BD482" s="49" t="str">
        <f>IFERROR(VLOOKUP($BJ$5,Ledger!C482:K482,3,0),"-")</f>
        <v>-</v>
      </c>
      <c r="BE482" s="49" t="str">
        <f>IFERROR(VLOOKUP($BJ$5,Ledger!C482:K482,4,0),"-")</f>
        <v>-</v>
      </c>
      <c r="BF482" s="49" t="str">
        <f>IFERROR(VLOOKUP($BJ$5,Ledger!C482:K482,5,0),"-")</f>
        <v>-</v>
      </c>
      <c r="BG482" s="49" t="str">
        <f>IFERROR(VLOOKUP($BJ$5,Ledger!C482:K482,6,0),"-")</f>
        <v>-</v>
      </c>
      <c r="BH482" s="45">
        <f t="shared" si="110"/>
        <v>0</v>
      </c>
      <c r="BI482" s="45" t="str">
        <f>IFERROR(VLOOKUP($BJ$5,Ledger!C482:K482,9,0),"-")</f>
        <v>-</v>
      </c>
      <c r="BJ482" s="45" t="str">
        <f t="shared" si="111"/>
        <v>-</v>
      </c>
    </row>
    <row r="483" spans="1:62" ht="24" x14ac:dyDescent="0.2">
      <c r="A483" s="25" t="str">
        <f>IFERROR(VLOOKUP($H$5,Ledger!C483:K483,2,0),"-")</f>
        <v>-</v>
      </c>
      <c r="B483" s="49" t="str">
        <f>IFERROR(VLOOKUP($H$5,Ledger!C483:K483,3,0),"-")</f>
        <v>-</v>
      </c>
      <c r="C483" s="49" t="str">
        <f>IFERROR(VLOOKUP($H$5,Ledger!C483:K483,4,0),"-")</f>
        <v>-</v>
      </c>
      <c r="D483" s="49" t="str">
        <f>IFERROR(VLOOKUP($H$5,Ledger!C483:K483,5,0),"-")</f>
        <v>-</v>
      </c>
      <c r="E483" s="49" t="str">
        <f>IFERROR(VLOOKUP($H$5,Ledger!C483:K483,6,0),"-")</f>
        <v>-</v>
      </c>
      <c r="F483" s="45">
        <f t="shared" si="98"/>
        <v>0</v>
      </c>
      <c r="G483" s="45" t="str">
        <f>IFERROR(VLOOKUP($H$5,Ledger!C483:K483,9,0),"-")</f>
        <v>-</v>
      </c>
      <c r="H483" s="45" t="str">
        <f t="shared" si="99"/>
        <v>-</v>
      </c>
      <c r="J483" s="25" t="str">
        <f>IFERROR(VLOOKUP($Q$5,Ledger!C483:K483,2,0),"-")</f>
        <v>-</v>
      </c>
      <c r="K483" s="49" t="str">
        <f>IFERROR(VLOOKUP($Q$5,Ledger!C483:K483,3,0),"-")</f>
        <v>-</v>
      </c>
      <c r="L483" s="49" t="str">
        <f>IFERROR(VLOOKUP($Q$5,Ledger!C483:K483,4,0),"-")</f>
        <v>-</v>
      </c>
      <c r="M483" s="49" t="str">
        <f>IFERROR(VLOOKUP($Q$5,Ledger!C483:K483,5,0),"-")</f>
        <v>-</v>
      </c>
      <c r="N483" s="49" t="str">
        <f>IFERROR(VLOOKUP($Q$5,Ledger!C483:K483,6,0),"-")</f>
        <v>-</v>
      </c>
      <c r="O483" s="45">
        <f t="shared" si="100"/>
        <v>0</v>
      </c>
      <c r="P483" s="45" t="str">
        <f>IFERROR(VLOOKUP($Q$5,Ledger!C483:K483,9,0),"-")</f>
        <v>-</v>
      </c>
      <c r="Q483" s="45" t="str">
        <f t="shared" si="101"/>
        <v>-</v>
      </c>
      <c r="S483" s="25" t="str">
        <f>IFERROR(VLOOKUP($Z$5,Ledger!C483:K483,2,0),"-")</f>
        <v>-</v>
      </c>
      <c r="T483" s="49" t="str">
        <f>IFERROR(VLOOKUP($Z$5,Ledger!C483:K483,3,0),"-")</f>
        <v>-</v>
      </c>
      <c r="U483" s="49" t="str">
        <f>IFERROR(VLOOKUP($Z$5,Ledger!C483:K483,4,0),"-")</f>
        <v>-</v>
      </c>
      <c r="V483" s="49" t="str">
        <f>IFERROR(VLOOKUP($Z$5,Ledger!C483:K483,5,0),"-")</f>
        <v>-</v>
      </c>
      <c r="W483" s="49" t="str">
        <f>IFERROR(VLOOKUP($Z$5,Ledger!C483:K483,6,0),"-")</f>
        <v>-</v>
      </c>
      <c r="X483" s="45">
        <f t="shared" si="102"/>
        <v>0</v>
      </c>
      <c r="Y483" s="45" t="str">
        <f>IFERROR(VLOOKUP($Z$5,Ledger!C483:K483,9,0),"-")</f>
        <v>-</v>
      </c>
      <c r="Z483" s="45" t="str">
        <f t="shared" si="103"/>
        <v>-</v>
      </c>
      <c r="AB483" s="25" t="str">
        <f>IFERROR(VLOOKUP($AI$5,Ledger!C483:K483,2,0),"-")</f>
        <v>-</v>
      </c>
      <c r="AC483" s="49" t="str">
        <f>IFERROR(VLOOKUP($AI$5,Ledger!C483:K483,3,0),"-")</f>
        <v>-</v>
      </c>
      <c r="AD483" s="49" t="str">
        <f>IFERROR(VLOOKUP($AI$5,Ledger!C483:K483,4,0),"-")</f>
        <v>-</v>
      </c>
      <c r="AE483" s="49" t="str">
        <f>IFERROR(VLOOKUP($AI$5,Ledger!C483:K483,5,0),"-")</f>
        <v>-</v>
      </c>
      <c r="AF483" s="49" t="str">
        <f>IFERROR(VLOOKUP($AI$5,Ledger!C483:K483,6,0),"-")</f>
        <v>-</v>
      </c>
      <c r="AG483" s="45">
        <f t="shared" si="104"/>
        <v>0</v>
      </c>
      <c r="AH483" s="45" t="str">
        <f>IFERROR(VLOOKUP($AI$5,Ledger!C483:K483,9,0),"-")</f>
        <v>-</v>
      </c>
      <c r="AI483" s="45" t="str">
        <f t="shared" si="105"/>
        <v>-</v>
      </c>
      <c r="AK483" s="25" t="str">
        <f>IFERROR(VLOOKUP($AR$5,Ledger!C483:K483,2,0),"-")</f>
        <v>-</v>
      </c>
      <c r="AL483" s="49" t="str">
        <f>IFERROR(VLOOKUP($AR$5,Ledger!C483:K483,3,0),"-")</f>
        <v>-</v>
      </c>
      <c r="AM483" s="49" t="str">
        <f>IFERROR(VLOOKUP($AR$5,Ledger!C483:K483,4,0),"-")</f>
        <v>-</v>
      </c>
      <c r="AN483" s="49" t="str">
        <f>IFERROR(VLOOKUP($AR$5,Ledger!C483:K483,5,0),"-")</f>
        <v>-</v>
      </c>
      <c r="AO483" s="49" t="str">
        <f>IFERROR(VLOOKUP($AR$5,Ledger!C483:K483,6,0),"-")</f>
        <v>-</v>
      </c>
      <c r="AP483" s="45">
        <f t="shared" si="106"/>
        <v>0</v>
      </c>
      <c r="AQ483" s="45" t="str">
        <f>IFERROR(VLOOKUP($AR$5,Ledger!C483:K483,9,0),"-")</f>
        <v>-</v>
      </c>
      <c r="AR483" s="45" t="str">
        <f t="shared" si="107"/>
        <v>-</v>
      </c>
      <c r="AT483" s="25" t="str">
        <f>IFERROR(VLOOKUP($BA$5,Ledger!C483:K483,2,0),"-")</f>
        <v>-</v>
      </c>
      <c r="AU483" s="49" t="str">
        <f>IFERROR(VLOOKUP($BA$5,Ledger!C483:K483,3,0),"-")</f>
        <v>-</v>
      </c>
      <c r="AV483" s="49" t="str">
        <f>IFERROR(VLOOKUP($BA$5,Ledger!C483:K483,4,0),"-")</f>
        <v>-</v>
      </c>
      <c r="AW483" s="49" t="str">
        <f>IFERROR(VLOOKUP($BA$5,Ledger!C483:K483,5,0),"-")</f>
        <v>-</v>
      </c>
      <c r="AX483" s="49" t="str">
        <f>IFERROR(VLOOKUP($BA$5,Ledger!C483:K483,6,0),"-")</f>
        <v>-</v>
      </c>
      <c r="AY483" s="45">
        <f t="shared" si="108"/>
        <v>0</v>
      </c>
      <c r="AZ483" s="45" t="str">
        <f>IFERROR(VLOOKUP($BA$5,Ledger!C483:K483,9,0),"-")</f>
        <v>-</v>
      </c>
      <c r="BA483" s="45" t="str">
        <f t="shared" si="109"/>
        <v>-</v>
      </c>
      <c r="BC483" s="25" t="str">
        <f>IFERROR(VLOOKUP($BJ$5,Ledger!C483:K483,2,0),"-")</f>
        <v>-</v>
      </c>
      <c r="BD483" s="49" t="str">
        <f>IFERROR(VLOOKUP($BJ$5,Ledger!C483:K483,3,0),"-")</f>
        <v>-</v>
      </c>
      <c r="BE483" s="49" t="str">
        <f>IFERROR(VLOOKUP($BJ$5,Ledger!C483:K483,4,0),"-")</f>
        <v>-</v>
      </c>
      <c r="BF483" s="49" t="str">
        <f>IFERROR(VLOOKUP($BJ$5,Ledger!C483:K483,5,0),"-")</f>
        <v>-</v>
      </c>
      <c r="BG483" s="49" t="str">
        <f>IFERROR(VLOOKUP($BJ$5,Ledger!C483:K483,6,0),"-")</f>
        <v>-</v>
      </c>
      <c r="BH483" s="45">
        <f t="shared" si="110"/>
        <v>0</v>
      </c>
      <c r="BI483" s="45" t="str">
        <f>IFERROR(VLOOKUP($BJ$5,Ledger!C483:K483,9,0),"-")</f>
        <v>-</v>
      </c>
      <c r="BJ483" s="45" t="str">
        <f t="shared" si="111"/>
        <v>-</v>
      </c>
    </row>
    <row r="484" spans="1:62" ht="24" x14ac:dyDescent="0.2">
      <c r="A484" s="25" t="str">
        <f>IFERROR(VLOOKUP($H$5,Ledger!C484:K484,2,0),"-")</f>
        <v>-</v>
      </c>
      <c r="B484" s="49" t="str">
        <f>IFERROR(VLOOKUP($H$5,Ledger!C484:K484,3,0),"-")</f>
        <v>-</v>
      </c>
      <c r="C484" s="49" t="str">
        <f>IFERROR(VLOOKUP($H$5,Ledger!C484:K484,4,0),"-")</f>
        <v>-</v>
      </c>
      <c r="D484" s="49" t="str">
        <f>IFERROR(VLOOKUP($H$5,Ledger!C484:K484,5,0),"-")</f>
        <v>-</v>
      </c>
      <c r="E484" s="49" t="str">
        <f>IFERROR(VLOOKUP($H$5,Ledger!C484:K484,6,0),"-")</f>
        <v>-</v>
      </c>
      <c r="F484" s="45">
        <f t="shared" si="98"/>
        <v>0</v>
      </c>
      <c r="G484" s="45" t="str">
        <f>IFERROR(VLOOKUP($H$5,Ledger!C484:K484,9,0),"-")</f>
        <v>-</v>
      </c>
      <c r="H484" s="45" t="str">
        <f t="shared" si="99"/>
        <v>-</v>
      </c>
      <c r="J484" s="25" t="str">
        <f>IFERROR(VLOOKUP($Q$5,Ledger!C484:K484,2,0),"-")</f>
        <v>-</v>
      </c>
      <c r="K484" s="49" t="str">
        <f>IFERROR(VLOOKUP($Q$5,Ledger!C484:K484,3,0),"-")</f>
        <v>-</v>
      </c>
      <c r="L484" s="49" t="str">
        <f>IFERROR(VLOOKUP($Q$5,Ledger!C484:K484,4,0),"-")</f>
        <v>-</v>
      </c>
      <c r="M484" s="49" t="str">
        <f>IFERROR(VLOOKUP($Q$5,Ledger!C484:K484,5,0),"-")</f>
        <v>-</v>
      </c>
      <c r="N484" s="49" t="str">
        <f>IFERROR(VLOOKUP($Q$5,Ledger!C484:K484,6,0),"-")</f>
        <v>-</v>
      </c>
      <c r="O484" s="45">
        <f t="shared" si="100"/>
        <v>0</v>
      </c>
      <c r="P484" s="45" t="str">
        <f>IFERROR(VLOOKUP($Q$5,Ledger!C484:K484,9,0),"-")</f>
        <v>-</v>
      </c>
      <c r="Q484" s="45" t="str">
        <f t="shared" si="101"/>
        <v>-</v>
      </c>
      <c r="S484" s="25" t="str">
        <f>IFERROR(VLOOKUP($Z$5,Ledger!C484:K484,2,0),"-")</f>
        <v>-</v>
      </c>
      <c r="T484" s="49" t="str">
        <f>IFERROR(VLOOKUP($Z$5,Ledger!C484:K484,3,0),"-")</f>
        <v>-</v>
      </c>
      <c r="U484" s="49" t="str">
        <f>IFERROR(VLOOKUP($Z$5,Ledger!C484:K484,4,0),"-")</f>
        <v>-</v>
      </c>
      <c r="V484" s="49" t="str">
        <f>IFERROR(VLOOKUP($Z$5,Ledger!C484:K484,5,0),"-")</f>
        <v>-</v>
      </c>
      <c r="W484" s="49" t="str">
        <f>IFERROR(VLOOKUP($Z$5,Ledger!C484:K484,6,0),"-")</f>
        <v>-</v>
      </c>
      <c r="X484" s="45">
        <f t="shared" si="102"/>
        <v>0</v>
      </c>
      <c r="Y484" s="45" t="str">
        <f>IFERROR(VLOOKUP($Z$5,Ledger!C484:K484,9,0),"-")</f>
        <v>-</v>
      </c>
      <c r="Z484" s="45" t="str">
        <f t="shared" si="103"/>
        <v>-</v>
      </c>
      <c r="AB484" s="25" t="str">
        <f>IFERROR(VLOOKUP($AI$5,Ledger!C484:K484,2,0),"-")</f>
        <v>-</v>
      </c>
      <c r="AC484" s="49" t="str">
        <f>IFERROR(VLOOKUP($AI$5,Ledger!C484:K484,3,0),"-")</f>
        <v>-</v>
      </c>
      <c r="AD484" s="49" t="str">
        <f>IFERROR(VLOOKUP($AI$5,Ledger!C484:K484,4,0),"-")</f>
        <v>-</v>
      </c>
      <c r="AE484" s="49" t="str">
        <f>IFERROR(VLOOKUP($AI$5,Ledger!C484:K484,5,0),"-")</f>
        <v>-</v>
      </c>
      <c r="AF484" s="49" t="str">
        <f>IFERROR(VLOOKUP($AI$5,Ledger!C484:K484,6,0),"-")</f>
        <v>-</v>
      </c>
      <c r="AG484" s="45">
        <f t="shared" si="104"/>
        <v>0</v>
      </c>
      <c r="AH484" s="45" t="str">
        <f>IFERROR(VLOOKUP($AI$5,Ledger!C484:K484,9,0),"-")</f>
        <v>-</v>
      </c>
      <c r="AI484" s="45" t="str">
        <f t="shared" si="105"/>
        <v>-</v>
      </c>
      <c r="AK484" s="25" t="str">
        <f>IFERROR(VLOOKUP($AR$5,Ledger!C484:K484,2,0),"-")</f>
        <v>-</v>
      </c>
      <c r="AL484" s="49" t="str">
        <f>IFERROR(VLOOKUP($AR$5,Ledger!C484:K484,3,0),"-")</f>
        <v>-</v>
      </c>
      <c r="AM484" s="49" t="str">
        <f>IFERROR(VLOOKUP($AR$5,Ledger!C484:K484,4,0),"-")</f>
        <v>-</v>
      </c>
      <c r="AN484" s="49" t="str">
        <f>IFERROR(VLOOKUP($AR$5,Ledger!C484:K484,5,0),"-")</f>
        <v>-</v>
      </c>
      <c r="AO484" s="49" t="str">
        <f>IFERROR(VLOOKUP($AR$5,Ledger!C484:K484,6,0),"-")</f>
        <v>-</v>
      </c>
      <c r="AP484" s="45">
        <f t="shared" si="106"/>
        <v>0</v>
      </c>
      <c r="AQ484" s="45" t="str">
        <f>IFERROR(VLOOKUP($AR$5,Ledger!C484:K484,9,0),"-")</f>
        <v>-</v>
      </c>
      <c r="AR484" s="45" t="str">
        <f t="shared" si="107"/>
        <v>-</v>
      </c>
      <c r="AT484" s="25" t="str">
        <f>IFERROR(VLOOKUP($BA$5,Ledger!C484:K484,2,0),"-")</f>
        <v>-</v>
      </c>
      <c r="AU484" s="49" t="str">
        <f>IFERROR(VLOOKUP($BA$5,Ledger!C484:K484,3,0),"-")</f>
        <v>-</v>
      </c>
      <c r="AV484" s="49" t="str">
        <f>IFERROR(VLOOKUP($BA$5,Ledger!C484:K484,4,0),"-")</f>
        <v>-</v>
      </c>
      <c r="AW484" s="49" t="str">
        <f>IFERROR(VLOOKUP($BA$5,Ledger!C484:K484,5,0),"-")</f>
        <v>-</v>
      </c>
      <c r="AX484" s="49" t="str">
        <f>IFERROR(VLOOKUP($BA$5,Ledger!C484:K484,6,0),"-")</f>
        <v>-</v>
      </c>
      <c r="AY484" s="45">
        <f t="shared" si="108"/>
        <v>0</v>
      </c>
      <c r="AZ484" s="45" t="str">
        <f>IFERROR(VLOOKUP($BA$5,Ledger!C484:K484,9,0),"-")</f>
        <v>-</v>
      </c>
      <c r="BA484" s="45" t="str">
        <f t="shared" si="109"/>
        <v>-</v>
      </c>
      <c r="BC484" s="25" t="str">
        <f>IFERROR(VLOOKUP($BJ$5,Ledger!C484:K484,2,0),"-")</f>
        <v>-</v>
      </c>
      <c r="BD484" s="49" t="str">
        <f>IFERROR(VLOOKUP($BJ$5,Ledger!C484:K484,3,0),"-")</f>
        <v>-</v>
      </c>
      <c r="BE484" s="49" t="str">
        <f>IFERROR(VLOOKUP($BJ$5,Ledger!C484:K484,4,0),"-")</f>
        <v>-</v>
      </c>
      <c r="BF484" s="49" t="str">
        <f>IFERROR(VLOOKUP($BJ$5,Ledger!C484:K484,5,0),"-")</f>
        <v>-</v>
      </c>
      <c r="BG484" s="49" t="str">
        <f>IFERROR(VLOOKUP($BJ$5,Ledger!C484:K484,6,0),"-")</f>
        <v>-</v>
      </c>
      <c r="BH484" s="45">
        <f t="shared" si="110"/>
        <v>0</v>
      </c>
      <c r="BI484" s="45" t="str">
        <f>IFERROR(VLOOKUP($BJ$5,Ledger!C484:K484,9,0),"-")</f>
        <v>-</v>
      </c>
      <c r="BJ484" s="45" t="str">
        <f t="shared" si="111"/>
        <v>-</v>
      </c>
    </row>
    <row r="485" spans="1:62" ht="24" x14ac:dyDescent="0.2">
      <c r="A485" s="25" t="str">
        <f>IFERROR(VLOOKUP($H$5,Ledger!C485:K485,2,0),"-")</f>
        <v>-</v>
      </c>
      <c r="B485" s="49" t="str">
        <f>IFERROR(VLOOKUP($H$5,Ledger!C485:K485,3,0),"-")</f>
        <v>-</v>
      </c>
      <c r="C485" s="49" t="str">
        <f>IFERROR(VLOOKUP($H$5,Ledger!C485:K485,4,0),"-")</f>
        <v>-</v>
      </c>
      <c r="D485" s="49" t="str">
        <f>IFERROR(VLOOKUP($H$5,Ledger!C485:K485,5,0),"-")</f>
        <v>-</v>
      </c>
      <c r="E485" s="49" t="str">
        <f>IFERROR(VLOOKUP($H$5,Ledger!C485:K485,6,0),"-")</f>
        <v>-</v>
      </c>
      <c r="F485" s="45">
        <f t="shared" si="98"/>
        <v>0</v>
      </c>
      <c r="G485" s="45" t="str">
        <f>IFERROR(VLOOKUP($H$5,Ledger!C485:K485,9,0),"-")</f>
        <v>-</v>
      </c>
      <c r="H485" s="45" t="str">
        <f t="shared" si="99"/>
        <v>-</v>
      </c>
      <c r="J485" s="25" t="str">
        <f>IFERROR(VLOOKUP($Q$5,Ledger!C485:K485,2,0),"-")</f>
        <v>-</v>
      </c>
      <c r="K485" s="49" t="str">
        <f>IFERROR(VLOOKUP($Q$5,Ledger!C485:K485,3,0),"-")</f>
        <v>-</v>
      </c>
      <c r="L485" s="49" t="str">
        <f>IFERROR(VLOOKUP($Q$5,Ledger!C485:K485,4,0),"-")</f>
        <v>-</v>
      </c>
      <c r="M485" s="49" t="str">
        <f>IFERROR(VLOOKUP($Q$5,Ledger!C485:K485,5,0),"-")</f>
        <v>-</v>
      </c>
      <c r="N485" s="49" t="str">
        <f>IFERROR(VLOOKUP($Q$5,Ledger!C485:K485,6,0),"-")</f>
        <v>-</v>
      </c>
      <c r="O485" s="45">
        <f t="shared" si="100"/>
        <v>0</v>
      </c>
      <c r="P485" s="45" t="str">
        <f>IFERROR(VLOOKUP($Q$5,Ledger!C485:K485,9,0),"-")</f>
        <v>-</v>
      </c>
      <c r="Q485" s="45" t="str">
        <f t="shared" si="101"/>
        <v>-</v>
      </c>
      <c r="S485" s="25" t="str">
        <f>IFERROR(VLOOKUP($Z$5,Ledger!C485:K485,2,0),"-")</f>
        <v>-</v>
      </c>
      <c r="T485" s="49" t="str">
        <f>IFERROR(VLOOKUP($Z$5,Ledger!C485:K485,3,0),"-")</f>
        <v>-</v>
      </c>
      <c r="U485" s="49" t="str">
        <f>IFERROR(VLOOKUP($Z$5,Ledger!C485:K485,4,0),"-")</f>
        <v>-</v>
      </c>
      <c r="V485" s="49" t="str">
        <f>IFERROR(VLOOKUP($Z$5,Ledger!C485:K485,5,0),"-")</f>
        <v>-</v>
      </c>
      <c r="W485" s="49" t="str">
        <f>IFERROR(VLOOKUP($Z$5,Ledger!C485:K485,6,0),"-")</f>
        <v>-</v>
      </c>
      <c r="X485" s="45">
        <f t="shared" si="102"/>
        <v>0</v>
      </c>
      <c r="Y485" s="45" t="str">
        <f>IFERROR(VLOOKUP($Z$5,Ledger!C485:K485,9,0),"-")</f>
        <v>-</v>
      </c>
      <c r="Z485" s="45" t="str">
        <f t="shared" si="103"/>
        <v>-</v>
      </c>
      <c r="AB485" s="25" t="str">
        <f>IFERROR(VLOOKUP($AI$5,Ledger!C485:K485,2,0),"-")</f>
        <v>-</v>
      </c>
      <c r="AC485" s="49" t="str">
        <f>IFERROR(VLOOKUP($AI$5,Ledger!C485:K485,3,0),"-")</f>
        <v>-</v>
      </c>
      <c r="AD485" s="49" t="str">
        <f>IFERROR(VLOOKUP($AI$5,Ledger!C485:K485,4,0),"-")</f>
        <v>-</v>
      </c>
      <c r="AE485" s="49" t="str">
        <f>IFERROR(VLOOKUP($AI$5,Ledger!C485:K485,5,0),"-")</f>
        <v>-</v>
      </c>
      <c r="AF485" s="49" t="str">
        <f>IFERROR(VLOOKUP($AI$5,Ledger!C485:K485,6,0),"-")</f>
        <v>-</v>
      </c>
      <c r="AG485" s="45">
        <f t="shared" si="104"/>
        <v>0</v>
      </c>
      <c r="AH485" s="45" t="str">
        <f>IFERROR(VLOOKUP($AI$5,Ledger!C485:K485,9,0),"-")</f>
        <v>-</v>
      </c>
      <c r="AI485" s="45" t="str">
        <f t="shared" si="105"/>
        <v>-</v>
      </c>
      <c r="AK485" s="25" t="str">
        <f>IFERROR(VLOOKUP($AR$5,Ledger!C485:K485,2,0),"-")</f>
        <v>-</v>
      </c>
      <c r="AL485" s="49" t="str">
        <f>IFERROR(VLOOKUP($AR$5,Ledger!C485:K485,3,0),"-")</f>
        <v>-</v>
      </c>
      <c r="AM485" s="49" t="str">
        <f>IFERROR(VLOOKUP($AR$5,Ledger!C485:K485,4,0),"-")</f>
        <v>-</v>
      </c>
      <c r="AN485" s="49" t="str">
        <f>IFERROR(VLOOKUP($AR$5,Ledger!C485:K485,5,0),"-")</f>
        <v>-</v>
      </c>
      <c r="AO485" s="49" t="str">
        <f>IFERROR(VLOOKUP($AR$5,Ledger!C485:K485,6,0),"-")</f>
        <v>-</v>
      </c>
      <c r="AP485" s="45">
        <f t="shared" si="106"/>
        <v>0</v>
      </c>
      <c r="AQ485" s="45" t="str">
        <f>IFERROR(VLOOKUP($AR$5,Ledger!C485:K485,9,0),"-")</f>
        <v>-</v>
      </c>
      <c r="AR485" s="45" t="str">
        <f t="shared" si="107"/>
        <v>-</v>
      </c>
      <c r="AT485" s="25" t="str">
        <f>IFERROR(VLOOKUP($BA$5,Ledger!C485:K485,2,0),"-")</f>
        <v>-</v>
      </c>
      <c r="AU485" s="49" t="str">
        <f>IFERROR(VLOOKUP($BA$5,Ledger!C485:K485,3,0),"-")</f>
        <v>-</v>
      </c>
      <c r="AV485" s="49" t="str">
        <f>IFERROR(VLOOKUP($BA$5,Ledger!C485:K485,4,0),"-")</f>
        <v>-</v>
      </c>
      <c r="AW485" s="49" t="str">
        <f>IFERROR(VLOOKUP($BA$5,Ledger!C485:K485,5,0),"-")</f>
        <v>-</v>
      </c>
      <c r="AX485" s="49" t="str">
        <f>IFERROR(VLOOKUP($BA$5,Ledger!C485:K485,6,0),"-")</f>
        <v>-</v>
      </c>
      <c r="AY485" s="45">
        <f t="shared" si="108"/>
        <v>0</v>
      </c>
      <c r="AZ485" s="45" t="str">
        <f>IFERROR(VLOOKUP($BA$5,Ledger!C485:K485,9,0),"-")</f>
        <v>-</v>
      </c>
      <c r="BA485" s="45" t="str">
        <f t="shared" si="109"/>
        <v>-</v>
      </c>
      <c r="BC485" s="25" t="str">
        <f>IFERROR(VLOOKUP($BJ$5,Ledger!C485:K485,2,0),"-")</f>
        <v>-</v>
      </c>
      <c r="BD485" s="49" t="str">
        <f>IFERROR(VLOOKUP($BJ$5,Ledger!C485:K485,3,0),"-")</f>
        <v>-</v>
      </c>
      <c r="BE485" s="49" t="str">
        <f>IFERROR(VLOOKUP($BJ$5,Ledger!C485:K485,4,0),"-")</f>
        <v>-</v>
      </c>
      <c r="BF485" s="49" t="str">
        <f>IFERROR(VLOOKUP($BJ$5,Ledger!C485:K485,5,0),"-")</f>
        <v>-</v>
      </c>
      <c r="BG485" s="49" t="str">
        <f>IFERROR(VLOOKUP($BJ$5,Ledger!C485:K485,6,0),"-")</f>
        <v>-</v>
      </c>
      <c r="BH485" s="45">
        <f t="shared" si="110"/>
        <v>0</v>
      </c>
      <c r="BI485" s="45" t="str">
        <f>IFERROR(VLOOKUP($BJ$5,Ledger!C485:K485,9,0),"-")</f>
        <v>-</v>
      </c>
      <c r="BJ485" s="45" t="str">
        <f t="shared" si="111"/>
        <v>-</v>
      </c>
    </row>
    <row r="486" spans="1:62" ht="24" x14ac:dyDescent="0.2">
      <c r="A486" s="25" t="str">
        <f>IFERROR(VLOOKUP($H$5,Ledger!C486:K486,2,0),"-")</f>
        <v>-</v>
      </c>
      <c r="B486" s="49" t="str">
        <f>IFERROR(VLOOKUP($H$5,Ledger!C486:K486,3,0),"-")</f>
        <v>-</v>
      </c>
      <c r="C486" s="49" t="str">
        <f>IFERROR(VLOOKUP($H$5,Ledger!C486:K486,4,0),"-")</f>
        <v>-</v>
      </c>
      <c r="D486" s="49" t="str">
        <f>IFERROR(VLOOKUP($H$5,Ledger!C486:K486,5,0),"-")</f>
        <v>-</v>
      </c>
      <c r="E486" s="49" t="str">
        <f>IFERROR(VLOOKUP($H$5,Ledger!C486:K486,6,0),"-")</f>
        <v>-</v>
      </c>
      <c r="F486" s="45">
        <f t="shared" si="98"/>
        <v>0</v>
      </c>
      <c r="G486" s="45" t="str">
        <f>IFERROR(VLOOKUP($H$5,Ledger!C486:K486,9,0),"-")</f>
        <v>-</v>
      </c>
      <c r="H486" s="45" t="str">
        <f t="shared" si="99"/>
        <v>-</v>
      </c>
      <c r="J486" s="25" t="str">
        <f>IFERROR(VLOOKUP($Q$5,Ledger!C486:K486,2,0),"-")</f>
        <v>-</v>
      </c>
      <c r="K486" s="49" t="str">
        <f>IFERROR(VLOOKUP($Q$5,Ledger!C486:K486,3,0),"-")</f>
        <v>-</v>
      </c>
      <c r="L486" s="49" t="str">
        <f>IFERROR(VLOOKUP($Q$5,Ledger!C486:K486,4,0),"-")</f>
        <v>-</v>
      </c>
      <c r="M486" s="49" t="str">
        <f>IFERROR(VLOOKUP($Q$5,Ledger!C486:K486,5,0),"-")</f>
        <v>-</v>
      </c>
      <c r="N486" s="49" t="str">
        <f>IFERROR(VLOOKUP($Q$5,Ledger!C486:K486,6,0),"-")</f>
        <v>-</v>
      </c>
      <c r="O486" s="45">
        <f t="shared" si="100"/>
        <v>0</v>
      </c>
      <c r="P486" s="45" t="str">
        <f>IFERROR(VLOOKUP($Q$5,Ledger!C486:K486,9,0),"-")</f>
        <v>-</v>
      </c>
      <c r="Q486" s="45" t="str">
        <f t="shared" si="101"/>
        <v>-</v>
      </c>
      <c r="S486" s="25" t="str">
        <f>IFERROR(VLOOKUP($Z$5,Ledger!C486:K486,2,0),"-")</f>
        <v>-</v>
      </c>
      <c r="T486" s="49" t="str">
        <f>IFERROR(VLOOKUP($Z$5,Ledger!C486:K486,3,0),"-")</f>
        <v>-</v>
      </c>
      <c r="U486" s="49" t="str">
        <f>IFERROR(VLOOKUP($Z$5,Ledger!C486:K486,4,0),"-")</f>
        <v>-</v>
      </c>
      <c r="V486" s="49" t="str">
        <f>IFERROR(VLOOKUP($Z$5,Ledger!C486:K486,5,0),"-")</f>
        <v>-</v>
      </c>
      <c r="W486" s="49" t="str">
        <f>IFERROR(VLOOKUP($Z$5,Ledger!C486:K486,6,0),"-")</f>
        <v>-</v>
      </c>
      <c r="X486" s="45">
        <f t="shared" si="102"/>
        <v>0</v>
      </c>
      <c r="Y486" s="45" t="str">
        <f>IFERROR(VLOOKUP($Z$5,Ledger!C486:K486,9,0),"-")</f>
        <v>-</v>
      </c>
      <c r="Z486" s="45" t="str">
        <f t="shared" si="103"/>
        <v>-</v>
      </c>
      <c r="AB486" s="25" t="str">
        <f>IFERROR(VLOOKUP($AI$5,Ledger!C486:K486,2,0),"-")</f>
        <v>-</v>
      </c>
      <c r="AC486" s="49" t="str">
        <f>IFERROR(VLOOKUP($AI$5,Ledger!C486:K486,3,0),"-")</f>
        <v>-</v>
      </c>
      <c r="AD486" s="49" t="str">
        <f>IFERROR(VLOOKUP($AI$5,Ledger!C486:K486,4,0),"-")</f>
        <v>-</v>
      </c>
      <c r="AE486" s="49" t="str">
        <f>IFERROR(VLOOKUP($AI$5,Ledger!C486:K486,5,0),"-")</f>
        <v>-</v>
      </c>
      <c r="AF486" s="49" t="str">
        <f>IFERROR(VLOOKUP($AI$5,Ledger!C486:K486,6,0),"-")</f>
        <v>-</v>
      </c>
      <c r="AG486" s="45">
        <f t="shared" si="104"/>
        <v>0</v>
      </c>
      <c r="AH486" s="45" t="str">
        <f>IFERROR(VLOOKUP($AI$5,Ledger!C486:K486,9,0),"-")</f>
        <v>-</v>
      </c>
      <c r="AI486" s="45" t="str">
        <f t="shared" si="105"/>
        <v>-</v>
      </c>
      <c r="AK486" s="25" t="str">
        <f>IFERROR(VLOOKUP($AR$5,Ledger!C486:K486,2,0),"-")</f>
        <v>-</v>
      </c>
      <c r="AL486" s="49" t="str">
        <f>IFERROR(VLOOKUP($AR$5,Ledger!C486:K486,3,0),"-")</f>
        <v>-</v>
      </c>
      <c r="AM486" s="49" t="str">
        <f>IFERROR(VLOOKUP($AR$5,Ledger!C486:K486,4,0),"-")</f>
        <v>-</v>
      </c>
      <c r="AN486" s="49" t="str">
        <f>IFERROR(VLOOKUP($AR$5,Ledger!C486:K486,5,0),"-")</f>
        <v>-</v>
      </c>
      <c r="AO486" s="49" t="str">
        <f>IFERROR(VLOOKUP($AR$5,Ledger!C486:K486,6,0),"-")</f>
        <v>-</v>
      </c>
      <c r="AP486" s="45">
        <f t="shared" si="106"/>
        <v>0</v>
      </c>
      <c r="AQ486" s="45" t="str">
        <f>IFERROR(VLOOKUP($AR$5,Ledger!C486:K486,9,0),"-")</f>
        <v>-</v>
      </c>
      <c r="AR486" s="45" t="str">
        <f t="shared" si="107"/>
        <v>-</v>
      </c>
      <c r="AT486" s="25" t="str">
        <f>IFERROR(VLOOKUP($BA$5,Ledger!C486:K486,2,0),"-")</f>
        <v>-</v>
      </c>
      <c r="AU486" s="49" t="str">
        <f>IFERROR(VLOOKUP($BA$5,Ledger!C486:K486,3,0),"-")</f>
        <v>-</v>
      </c>
      <c r="AV486" s="49" t="str">
        <f>IFERROR(VLOOKUP($BA$5,Ledger!C486:K486,4,0),"-")</f>
        <v>-</v>
      </c>
      <c r="AW486" s="49" t="str">
        <f>IFERROR(VLOOKUP($BA$5,Ledger!C486:K486,5,0),"-")</f>
        <v>-</v>
      </c>
      <c r="AX486" s="49" t="str">
        <f>IFERROR(VLOOKUP($BA$5,Ledger!C486:K486,6,0),"-")</f>
        <v>-</v>
      </c>
      <c r="AY486" s="45">
        <f t="shared" si="108"/>
        <v>0</v>
      </c>
      <c r="AZ486" s="45" t="str">
        <f>IFERROR(VLOOKUP($BA$5,Ledger!C486:K486,9,0),"-")</f>
        <v>-</v>
      </c>
      <c r="BA486" s="45" t="str">
        <f t="shared" si="109"/>
        <v>-</v>
      </c>
      <c r="BC486" s="25" t="str">
        <f>IFERROR(VLOOKUP($BJ$5,Ledger!C486:K486,2,0),"-")</f>
        <v>-</v>
      </c>
      <c r="BD486" s="49" t="str">
        <f>IFERROR(VLOOKUP($BJ$5,Ledger!C486:K486,3,0),"-")</f>
        <v>-</v>
      </c>
      <c r="BE486" s="49" t="str">
        <f>IFERROR(VLOOKUP($BJ$5,Ledger!C486:K486,4,0),"-")</f>
        <v>-</v>
      </c>
      <c r="BF486" s="49" t="str">
        <f>IFERROR(VLOOKUP($BJ$5,Ledger!C486:K486,5,0),"-")</f>
        <v>-</v>
      </c>
      <c r="BG486" s="49" t="str">
        <f>IFERROR(VLOOKUP($BJ$5,Ledger!C486:K486,6,0),"-")</f>
        <v>-</v>
      </c>
      <c r="BH486" s="45">
        <f t="shared" si="110"/>
        <v>0</v>
      </c>
      <c r="BI486" s="45" t="str">
        <f>IFERROR(VLOOKUP($BJ$5,Ledger!C486:K486,9,0),"-")</f>
        <v>-</v>
      </c>
      <c r="BJ486" s="45" t="str">
        <f t="shared" si="111"/>
        <v>-</v>
      </c>
    </row>
    <row r="487" spans="1:62" ht="24" x14ac:dyDescent="0.2">
      <c r="A487" s="25" t="str">
        <f>IFERROR(VLOOKUP($H$5,Ledger!C487:K487,2,0),"-")</f>
        <v>-</v>
      </c>
      <c r="B487" s="49" t="str">
        <f>IFERROR(VLOOKUP($H$5,Ledger!C487:K487,3,0),"-")</f>
        <v>-</v>
      </c>
      <c r="C487" s="49" t="str">
        <f>IFERROR(VLOOKUP($H$5,Ledger!C487:K487,4,0),"-")</f>
        <v>-</v>
      </c>
      <c r="D487" s="49" t="str">
        <f>IFERROR(VLOOKUP($H$5,Ledger!C487:K487,5,0),"-")</f>
        <v>-</v>
      </c>
      <c r="E487" s="49" t="str">
        <f>IFERROR(VLOOKUP($H$5,Ledger!C487:K487,6,0),"-")</f>
        <v>-</v>
      </c>
      <c r="F487" s="45">
        <f t="shared" si="98"/>
        <v>0</v>
      </c>
      <c r="G487" s="45" t="str">
        <f>IFERROR(VLOOKUP($H$5,Ledger!C487:K487,9,0),"-")</f>
        <v>-</v>
      </c>
      <c r="H487" s="45" t="str">
        <f t="shared" si="99"/>
        <v>-</v>
      </c>
      <c r="J487" s="25" t="str">
        <f>IFERROR(VLOOKUP($Q$5,Ledger!C487:K487,2,0),"-")</f>
        <v>-</v>
      </c>
      <c r="K487" s="49" t="str">
        <f>IFERROR(VLOOKUP($Q$5,Ledger!C487:K487,3,0),"-")</f>
        <v>-</v>
      </c>
      <c r="L487" s="49" t="str">
        <f>IFERROR(VLOOKUP($Q$5,Ledger!C487:K487,4,0),"-")</f>
        <v>-</v>
      </c>
      <c r="M487" s="49" t="str">
        <f>IFERROR(VLOOKUP($Q$5,Ledger!C487:K487,5,0),"-")</f>
        <v>-</v>
      </c>
      <c r="N487" s="49" t="str">
        <f>IFERROR(VLOOKUP($Q$5,Ledger!C487:K487,6,0),"-")</f>
        <v>-</v>
      </c>
      <c r="O487" s="45">
        <f t="shared" si="100"/>
        <v>0</v>
      </c>
      <c r="P487" s="45" t="str">
        <f>IFERROR(VLOOKUP($Q$5,Ledger!C487:K487,9,0),"-")</f>
        <v>-</v>
      </c>
      <c r="Q487" s="45" t="str">
        <f t="shared" si="101"/>
        <v>-</v>
      </c>
      <c r="S487" s="25" t="str">
        <f>IFERROR(VLOOKUP($Z$5,Ledger!C487:K487,2,0),"-")</f>
        <v>-</v>
      </c>
      <c r="T487" s="49" t="str">
        <f>IFERROR(VLOOKUP($Z$5,Ledger!C487:K487,3,0),"-")</f>
        <v>-</v>
      </c>
      <c r="U487" s="49" t="str">
        <f>IFERROR(VLOOKUP($Z$5,Ledger!C487:K487,4,0),"-")</f>
        <v>-</v>
      </c>
      <c r="V487" s="49" t="str">
        <f>IFERROR(VLOOKUP($Z$5,Ledger!C487:K487,5,0),"-")</f>
        <v>-</v>
      </c>
      <c r="W487" s="49" t="str">
        <f>IFERROR(VLOOKUP($Z$5,Ledger!C487:K487,6,0),"-")</f>
        <v>-</v>
      </c>
      <c r="X487" s="45">
        <f t="shared" si="102"/>
        <v>0</v>
      </c>
      <c r="Y487" s="45" t="str">
        <f>IFERROR(VLOOKUP($Z$5,Ledger!C487:K487,9,0),"-")</f>
        <v>-</v>
      </c>
      <c r="Z487" s="45" t="str">
        <f t="shared" si="103"/>
        <v>-</v>
      </c>
      <c r="AB487" s="25" t="str">
        <f>IFERROR(VLOOKUP($AI$5,Ledger!C487:K487,2,0),"-")</f>
        <v>-</v>
      </c>
      <c r="AC487" s="49" t="str">
        <f>IFERROR(VLOOKUP($AI$5,Ledger!C487:K487,3,0),"-")</f>
        <v>-</v>
      </c>
      <c r="AD487" s="49" t="str">
        <f>IFERROR(VLOOKUP($AI$5,Ledger!C487:K487,4,0),"-")</f>
        <v>-</v>
      </c>
      <c r="AE487" s="49" t="str">
        <f>IFERROR(VLOOKUP($AI$5,Ledger!C487:K487,5,0),"-")</f>
        <v>-</v>
      </c>
      <c r="AF487" s="49" t="str">
        <f>IFERROR(VLOOKUP($AI$5,Ledger!C487:K487,6,0),"-")</f>
        <v>-</v>
      </c>
      <c r="AG487" s="45">
        <f t="shared" si="104"/>
        <v>0</v>
      </c>
      <c r="AH487" s="45" t="str">
        <f>IFERROR(VLOOKUP($AI$5,Ledger!C487:K487,9,0),"-")</f>
        <v>-</v>
      </c>
      <c r="AI487" s="45" t="str">
        <f t="shared" si="105"/>
        <v>-</v>
      </c>
      <c r="AK487" s="25" t="str">
        <f>IFERROR(VLOOKUP($AR$5,Ledger!C487:K487,2,0),"-")</f>
        <v>-</v>
      </c>
      <c r="AL487" s="49" t="str">
        <f>IFERROR(VLOOKUP($AR$5,Ledger!C487:K487,3,0),"-")</f>
        <v>-</v>
      </c>
      <c r="AM487" s="49" t="str">
        <f>IFERROR(VLOOKUP($AR$5,Ledger!C487:K487,4,0),"-")</f>
        <v>-</v>
      </c>
      <c r="AN487" s="49" t="str">
        <f>IFERROR(VLOOKUP($AR$5,Ledger!C487:K487,5,0),"-")</f>
        <v>-</v>
      </c>
      <c r="AO487" s="49" t="str">
        <f>IFERROR(VLOOKUP($AR$5,Ledger!C487:K487,6,0),"-")</f>
        <v>-</v>
      </c>
      <c r="AP487" s="45">
        <f t="shared" si="106"/>
        <v>0</v>
      </c>
      <c r="AQ487" s="45" t="str">
        <f>IFERROR(VLOOKUP($AR$5,Ledger!C487:K487,9,0),"-")</f>
        <v>-</v>
      </c>
      <c r="AR487" s="45" t="str">
        <f t="shared" si="107"/>
        <v>-</v>
      </c>
      <c r="AT487" s="25" t="str">
        <f>IFERROR(VLOOKUP($BA$5,Ledger!C487:K487,2,0),"-")</f>
        <v>-</v>
      </c>
      <c r="AU487" s="49" t="str">
        <f>IFERROR(VLOOKUP($BA$5,Ledger!C487:K487,3,0),"-")</f>
        <v>-</v>
      </c>
      <c r="AV487" s="49" t="str">
        <f>IFERROR(VLOOKUP($BA$5,Ledger!C487:K487,4,0),"-")</f>
        <v>-</v>
      </c>
      <c r="AW487" s="49" t="str">
        <f>IFERROR(VLOOKUP($BA$5,Ledger!C487:K487,5,0),"-")</f>
        <v>-</v>
      </c>
      <c r="AX487" s="49" t="str">
        <f>IFERROR(VLOOKUP($BA$5,Ledger!C487:K487,6,0),"-")</f>
        <v>-</v>
      </c>
      <c r="AY487" s="45">
        <f t="shared" si="108"/>
        <v>0</v>
      </c>
      <c r="AZ487" s="45" t="str">
        <f>IFERROR(VLOOKUP($BA$5,Ledger!C487:K487,9,0),"-")</f>
        <v>-</v>
      </c>
      <c r="BA487" s="45" t="str">
        <f t="shared" si="109"/>
        <v>-</v>
      </c>
      <c r="BC487" s="25" t="str">
        <f>IFERROR(VLOOKUP($BJ$5,Ledger!C487:K487,2,0),"-")</f>
        <v>-</v>
      </c>
      <c r="BD487" s="49" t="str">
        <f>IFERROR(VLOOKUP($BJ$5,Ledger!C487:K487,3,0),"-")</f>
        <v>-</v>
      </c>
      <c r="BE487" s="49" t="str">
        <f>IFERROR(VLOOKUP($BJ$5,Ledger!C487:K487,4,0),"-")</f>
        <v>-</v>
      </c>
      <c r="BF487" s="49" t="str">
        <f>IFERROR(VLOOKUP($BJ$5,Ledger!C487:K487,5,0),"-")</f>
        <v>-</v>
      </c>
      <c r="BG487" s="49" t="str">
        <f>IFERROR(VLOOKUP($BJ$5,Ledger!C487:K487,6,0),"-")</f>
        <v>-</v>
      </c>
      <c r="BH487" s="45">
        <f t="shared" si="110"/>
        <v>0</v>
      </c>
      <c r="BI487" s="45" t="str">
        <f>IFERROR(VLOOKUP($BJ$5,Ledger!C487:K487,9,0),"-")</f>
        <v>-</v>
      </c>
      <c r="BJ487" s="45" t="str">
        <f t="shared" si="111"/>
        <v>-</v>
      </c>
    </row>
    <row r="488" spans="1:62" ht="24" x14ac:dyDescent="0.2">
      <c r="A488" s="25" t="str">
        <f>IFERROR(VLOOKUP($H$5,Ledger!C488:K488,2,0),"-")</f>
        <v>-</v>
      </c>
      <c r="B488" s="49" t="str">
        <f>IFERROR(VLOOKUP($H$5,Ledger!C488:K488,3,0),"-")</f>
        <v>-</v>
      </c>
      <c r="C488" s="49" t="str">
        <f>IFERROR(VLOOKUP($H$5,Ledger!C488:K488,4,0),"-")</f>
        <v>-</v>
      </c>
      <c r="D488" s="49" t="str">
        <f>IFERROR(VLOOKUP($H$5,Ledger!C488:K488,5,0),"-")</f>
        <v>-</v>
      </c>
      <c r="E488" s="49" t="str">
        <f>IFERROR(VLOOKUP($H$5,Ledger!C488:K488,6,0),"-")</f>
        <v>-</v>
      </c>
      <c r="F488" s="45">
        <f t="shared" si="98"/>
        <v>0</v>
      </c>
      <c r="G488" s="45" t="str">
        <f>IFERROR(VLOOKUP($H$5,Ledger!C488:K488,9,0),"-")</f>
        <v>-</v>
      </c>
      <c r="H488" s="45" t="str">
        <f t="shared" si="99"/>
        <v>-</v>
      </c>
      <c r="J488" s="25" t="str">
        <f>IFERROR(VLOOKUP($Q$5,Ledger!C488:K488,2,0),"-")</f>
        <v>-</v>
      </c>
      <c r="K488" s="49" t="str">
        <f>IFERROR(VLOOKUP($Q$5,Ledger!C488:K488,3,0),"-")</f>
        <v>-</v>
      </c>
      <c r="L488" s="49" t="str">
        <f>IFERROR(VLOOKUP($Q$5,Ledger!C488:K488,4,0),"-")</f>
        <v>-</v>
      </c>
      <c r="M488" s="49" t="str">
        <f>IFERROR(VLOOKUP($Q$5,Ledger!C488:K488,5,0),"-")</f>
        <v>-</v>
      </c>
      <c r="N488" s="49" t="str">
        <f>IFERROR(VLOOKUP($Q$5,Ledger!C488:K488,6,0),"-")</f>
        <v>-</v>
      </c>
      <c r="O488" s="45">
        <f t="shared" si="100"/>
        <v>0</v>
      </c>
      <c r="P488" s="45" t="str">
        <f>IFERROR(VLOOKUP($Q$5,Ledger!C488:K488,9,0),"-")</f>
        <v>-</v>
      </c>
      <c r="Q488" s="45" t="str">
        <f t="shared" si="101"/>
        <v>-</v>
      </c>
      <c r="S488" s="25" t="str">
        <f>IFERROR(VLOOKUP($Z$5,Ledger!C488:K488,2,0),"-")</f>
        <v>-</v>
      </c>
      <c r="T488" s="49" t="str">
        <f>IFERROR(VLOOKUP($Z$5,Ledger!C488:K488,3,0),"-")</f>
        <v>-</v>
      </c>
      <c r="U488" s="49" t="str">
        <f>IFERROR(VLOOKUP($Z$5,Ledger!C488:K488,4,0),"-")</f>
        <v>-</v>
      </c>
      <c r="V488" s="49" t="str">
        <f>IFERROR(VLOOKUP($Z$5,Ledger!C488:K488,5,0),"-")</f>
        <v>-</v>
      </c>
      <c r="W488" s="49" t="str">
        <f>IFERROR(VLOOKUP($Z$5,Ledger!C488:K488,6,0),"-")</f>
        <v>-</v>
      </c>
      <c r="X488" s="45">
        <f t="shared" si="102"/>
        <v>0</v>
      </c>
      <c r="Y488" s="45" t="str">
        <f>IFERROR(VLOOKUP($Z$5,Ledger!C488:K488,9,0),"-")</f>
        <v>-</v>
      </c>
      <c r="Z488" s="45" t="str">
        <f t="shared" si="103"/>
        <v>-</v>
      </c>
      <c r="AB488" s="25" t="str">
        <f>IFERROR(VLOOKUP($AI$5,Ledger!C488:K488,2,0),"-")</f>
        <v>-</v>
      </c>
      <c r="AC488" s="49" t="str">
        <f>IFERROR(VLOOKUP($AI$5,Ledger!C488:K488,3,0),"-")</f>
        <v>-</v>
      </c>
      <c r="AD488" s="49" t="str">
        <f>IFERROR(VLOOKUP($AI$5,Ledger!C488:K488,4,0),"-")</f>
        <v>-</v>
      </c>
      <c r="AE488" s="49" t="str">
        <f>IFERROR(VLOOKUP($AI$5,Ledger!C488:K488,5,0),"-")</f>
        <v>-</v>
      </c>
      <c r="AF488" s="49" t="str">
        <f>IFERROR(VLOOKUP($AI$5,Ledger!C488:K488,6,0),"-")</f>
        <v>-</v>
      </c>
      <c r="AG488" s="45">
        <f t="shared" si="104"/>
        <v>0</v>
      </c>
      <c r="AH488" s="45" t="str">
        <f>IFERROR(VLOOKUP($AI$5,Ledger!C488:K488,9,0),"-")</f>
        <v>-</v>
      </c>
      <c r="AI488" s="45" t="str">
        <f t="shared" si="105"/>
        <v>-</v>
      </c>
      <c r="AK488" s="25" t="str">
        <f>IFERROR(VLOOKUP($AR$5,Ledger!C488:K488,2,0),"-")</f>
        <v>-</v>
      </c>
      <c r="AL488" s="49" t="str">
        <f>IFERROR(VLOOKUP($AR$5,Ledger!C488:K488,3,0),"-")</f>
        <v>-</v>
      </c>
      <c r="AM488" s="49" t="str">
        <f>IFERROR(VLOOKUP($AR$5,Ledger!C488:K488,4,0),"-")</f>
        <v>-</v>
      </c>
      <c r="AN488" s="49" t="str">
        <f>IFERROR(VLOOKUP($AR$5,Ledger!C488:K488,5,0),"-")</f>
        <v>-</v>
      </c>
      <c r="AO488" s="49" t="str">
        <f>IFERROR(VLOOKUP($AR$5,Ledger!C488:K488,6,0),"-")</f>
        <v>-</v>
      </c>
      <c r="AP488" s="45">
        <f t="shared" si="106"/>
        <v>0</v>
      </c>
      <c r="AQ488" s="45" t="str">
        <f>IFERROR(VLOOKUP($AR$5,Ledger!C488:K488,9,0),"-")</f>
        <v>-</v>
      </c>
      <c r="AR488" s="45" t="str">
        <f t="shared" si="107"/>
        <v>-</v>
      </c>
      <c r="AT488" s="25" t="str">
        <f>IFERROR(VLOOKUP($BA$5,Ledger!C488:K488,2,0),"-")</f>
        <v>-</v>
      </c>
      <c r="AU488" s="49" t="str">
        <f>IFERROR(VLOOKUP($BA$5,Ledger!C488:K488,3,0),"-")</f>
        <v>-</v>
      </c>
      <c r="AV488" s="49" t="str">
        <f>IFERROR(VLOOKUP($BA$5,Ledger!C488:K488,4,0),"-")</f>
        <v>-</v>
      </c>
      <c r="AW488" s="49" t="str">
        <f>IFERROR(VLOOKUP($BA$5,Ledger!C488:K488,5,0),"-")</f>
        <v>-</v>
      </c>
      <c r="AX488" s="49" t="str">
        <f>IFERROR(VLOOKUP($BA$5,Ledger!C488:K488,6,0),"-")</f>
        <v>-</v>
      </c>
      <c r="AY488" s="45">
        <f t="shared" si="108"/>
        <v>0</v>
      </c>
      <c r="AZ488" s="45" t="str">
        <f>IFERROR(VLOOKUP($BA$5,Ledger!C488:K488,9,0),"-")</f>
        <v>-</v>
      </c>
      <c r="BA488" s="45" t="str">
        <f t="shared" si="109"/>
        <v>-</v>
      </c>
      <c r="BC488" s="25" t="str">
        <f>IFERROR(VLOOKUP($BJ$5,Ledger!C488:K488,2,0),"-")</f>
        <v>-</v>
      </c>
      <c r="BD488" s="49" t="str">
        <f>IFERROR(VLOOKUP($BJ$5,Ledger!C488:K488,3,0),"-")</f>
        <v>-</v>
      </c>
      <c r="BE488" s="49" t="str">
        <f>IFERROR(VLOOKUP($BJ$5,Ledger!C488:K488,4,0),"-")</f>
        <v>-</v>
      </c>
      <c r="BF488" s="49" t="str">
        <f>IFERROR(VLOOKUP($BJ$5,Ledger!C488:K488,5,0),"-")</f>
        <v>-</v>
      </c>
      <c r="BG488" s="49" t="str">
        <f>IFERROR(VLOOKUP($BJ$5,Ledger!C488:K488,6,0),"-")</f>
        <v>-</v>
      </c>
      <c r="BH488" s="45">
        <f t="shared" si="110"/>
        <v>0</v>
      </c>
      <c r="BI488" s="45" t="str">
        <f>IFERROR(VLOOKUP($BJ$5,Ledger!C488:K488,9,0),"-")</f>
        <v>-</v>
      </c>
      <c r="BJ488" s="45" t="str">
        <f t="shared" si="111"/>
        <v>-</v>
      </c>
    </row>
    <row r="489" spans="1:62" ht="24" x14ac:dyDescent="0.2">
      <c r="A489" s="25" t="str">
        <f>IFERROR(VLOOKUP($H$5,Ledger!C489:K489,2,0),"-")</f>
        <v>-</v>
      </c>
      <c r="B489" s="49" t="str">
        <f>IFERROR(VLOOKUP($H$5,Ledger!C489:K489,3,0),"-")</f>
        <v>-</v>
      </c>
      <c r="C489" s="49" t="str">
        <f>IFERROR(VLOOKUP($H$5,Ledger!C489:K489,4,0),"-")</f>
        <v>-</v>
      </c>
      <c r="D489" s="49" t="str">
        <f>IFERROR(VLOOKUP($H$5,Ledger!C489:K489,5,0),"-")</f>
        <v>-</v>
      </c>
      <c r="E489" s="49" t="str">
        <f>IFERROR(VLOOKUP($H$5,Ledger!C489:K489,6,0),"-")</f>
        <v>-</v>
      </c>
      <c r="F489" s="45">
        <f t="shared" si="98"/>
        <v>0</v>
      </c>
      <c r="G489" s="45" t="str">
        <f>IFERROR(VLOOKUP($H$5,Ledger!C489:K489,9,0),"-")</f>
        <v>-</v>
      </c>
      <c r="H489" s="45" t="str">
        <f t="shared" si="99"/>
        <v>-</v>
      </c>
      <c r="J489" s="25" t="str">
        <f>IFERROR(VLOOKUP($Q$5,Ledger!C489:K489,2,0),"-")</f>
        <v>-</v>
      </c>
      <c r="K489" s="49" t="str">
        <f>IFERROR(VLOOKUP($Q$5,Ledger!C489:K489,3,0),"-")</f>
        <v>-</v>
      </c>
      <c r="L489" s="49" t="str">
        <f>IFERROR(VLOOKUP($Q$5,Ledger!C489:K489,4,0),"-")</f>
        <v>-</v>
      </c>
      <c r="M489" s="49" t="str">
        <f>IFERROR(VLOOKUP($Q$5,Ledger!C489:K489,5,0),"-")</f>
        <v>-</v>
      </c>
      <c r="N489" s="49" t="str">
        <f>IFERROR(VLOOKUP($Q$5,Ledger!C489:K489,6,0),"-")</f>
        <v>-</v>
      </c>
      <c r="O489" s="45">
        <f t="shared" si="100"/>
        <v>0</v>
      </c>
      <c r="P489" s="45" t="str">
        <f>IFERROR(VLOOKUP($Q$5,Ledger!C489:K489,9,0),"-")</f>
        <v>-</v>
      </c>
      <c r="Q489" s="45" t="str">
        <f t="shared" si="101"/>
        <v>-</v>
      </c>
      <c r="S489" s="25" t="str">
        <f>IFERROR(VLOOKUP($Z$5,Ledger!C489:K489,2,0),"-")</f>
        <v>-</v>
      </c>
      <c r="T489" s="49" t="str">
        <f>IFERROR(VLOOKUP($Z$5,Ledger!C489:K489,3,0),"-")</f>
        <v>-</v>
      </c>
      <c r="U489" s="49" t="str">
        <f>IFERROR(VLOOKUP($Z$5,Ledger!C489:K489,4,0),"-")</f>
        <v>-</v>
      </c>
      <c r="V489" s="49" t="str">
        <f>IFERROR(VLOOKUP($Z$5,Ledger!C489:K489,5,0),"-")</f>
        <v>-</v>
      </c>
      <c r="W489" s="49" t="str">
        <f>IFERROR(VLOOKUP($Z$5,Ledger!C489:K489,6,0),"-")</f>
        <v>-</v>
      </c>
      <c r="X489" s="45">
        <f t="shared" si="102"/>
        <v>0</v>
      </c>
      <c r="Y489" s="45" t="str">
        <f>IFERROR(VLOOKUP($Z$5,Ledger!C489:K489,9,0),"-")</f>
        <v>-</v>
      </c>
      <c r="Z489" s="45" t="str">
        <f t="shared" si="103"/>
        <v>-</v>
      </c>
      <c r="AB489" s="25" t="str">
        <f>IFERROR(VLOOKUP($AI$5,Ledger!C489:K489,2,0),"-")</f>
        <v>-</v>
      </c>
      <c r="AC489" s="49" t="str">
        <f>IFERROR(VLOOKUP($AI$5,Ledger!C489:K489,3,0),"-")</f>
        <v>-</v>
      </c>
      <c r="AD489" s="49" t="str">
        <f>IFERROR(VLOOKUP($AI$5,Ledger!C489:K489,4,0),"-")</f>
        <v>-</v>
      </c>
      <c r="AE489" s="49" t="str">
        <f>IFERROR(VLOOKUP($AI$5,Ledger!C489:K489,5,0),"-")</f>
        <v>-</v>
      </c>
      <c r="AF489" s="49" t="str">
        <f>IFERROR(VLOOKUP($AI$5,Ledger!C489:K489,6,0),"-")</f>
        <v>-</v>
      </c>
      <c r="AG489" s="45">
        <f t="shared" si="104"/>
        <v>0</v>
      </c>
      <c r="AH489" s="45" t="str">
        <f>IFERROR(VLOOKUP($AI$5,Ledger!C489:K489,9,0),"-")</f>
        <v>-</v>
      </c>
      <c r="AI489" s="45" t="str">
        <f t="shared" si="105"/>
        <v>-</v>
      </c>
      <c r="AK489" s="25" t="str">
        <f>IFERROR(VLOOKUP($AR$5,Ledger!C489:K489,2,0),"-")</f>
        <v>-</v>
      </c>
      <c r="AL489" s="49" t="str">
        <f>IFERROR(VLOOKUP($AR$5,Ledger!C489:K489,3,0),"-")</f>
        <v>-</v>
      </c>
      <c r="AM489" s="49" t="str">
        <f>IFERROR(VLOOKUP($AR$5,Ledger!C489:K489,4,0),"-")</f>
        <v>-</v>
      </c>
      <c r="AN489" s="49" t="str">
        <f>IFERROR(VLOOKUP($AR$5,Ledger!C489:K489,5,0),"-")</f>
        <v>-</v>
      </c>
      <c r="AO489" s="49" t="str">
        <f>IFERROR(VLOOKUP($AR$5,Ledger!C489:K489,6,0),"-")</f>
        <v>-</v>
      </c>
      <c r="AP489" s="45">
        <f t="shared" si="106"/>
        <v>0</v>
      </c>
      <c r="AQ489" s="45" t="str">
        <f>IFERROR(VLOOKUP($AR$5,Ledger!C489:K489,9,0),"-")</f>
        <v>-</v>
      </c>
      <c r="AR489" s="45" t="str">
        <f t="shared" si="107"/>
        <v>-</v>
      </c>
      <c r="AT489" s="25" t="str">
        <f>IFERROR(VLOOKUP($BA$5,Ledger!C489:K489,2,0),"-")</f>
        <v>-</v>
      </c>
      <c r="AU489" s="49" t="str">
        <f>IFERROR(VLOOKUP($BA$5,Ledger!C489:K489,3,0),"-")</f>
        <v>-</v>
      </c>
      <c r="AV489" s="49" t="str">
        <f>IFERROR(VLOOKUP($BA$5,Ledger!C489:K489,4,0),"-")</f>
        <v>-</v>
      </c>
      <c r="AW489" s="49" t="str">
        <f>IFERROR(VLOOKUP($BA$5,Ledger!C489:K489,5,0),"-")</f>
        <v>-</v>
      </c>
      <c r="AX489" s="49" t="str">
        <f>IFERROR(VLOOKUP($BA$5,Ledger!C489:K489,6,0),"-")</f>
        <v>-</v>
      </c>
      <c r="AY489" s="45">
        <f t="shared" si="108"/>
        <v>0</v>
      </c>
      <c r="AZ489" s="45" t="str">
        <f>IFERROR(VLOOKUP($BA$5,Ledger!C489:K489,9,0),"-")</f>
        <v>-</v>
      </c>
      <c r="BA489" s="45" t="str">
        <f t="shared" si="109"/>
        <v>-</v>
      </c>
      <c r="BC489" s="25" t="str">
        <f>IFERROR(VLOOKUP($BJ$5,Ledger!C489:K489,2,0),"-")</f>
        <v>-</v>
      </c>
      <c r="BD489" s="49" t="str">
        <f>IFERROR(VLOOKUP($BJ$5,Ledger!C489:K489,3,0),"-")</f>
        <v>-</v>
      </c>
      <c r="BE489" s="49" t="str">
        <f>IFERROR(VLOOKUP($BJ$5,Ledger!C489:K489,4,0),"-")</f>
        <v>-</v>
      </c>
      <c r="BF489" s="49" t="str">
        <f>IFERROR(VLOOKUP($BJ$5,Ledger!C489:K489,5,0),"-")</f>
        <v>-</v>
      </c>
      <c r="BG489" s="49" t="str">
        <f>IFERROR(VLOOKUP($BJ$5,Ledger!C489:K489,6,0),"-")</f>
        <v>-</v>
      </c>
      <c r="BH489" s="45">
        <f t="shared" si="110"/>
        <v>0</v>
      </c>
      <c r="BI489" s="45" t="str">
        <f>IFERROR(VLOOKUP($BJ$5,Ledger!C489:K489,9,0),"-")</f>
        <v>-</v>
      </c>
      <c r="BJ489" s="45" t="str">
        <f t="shared" si="111"/>
        <v>-</v>
      </c>
    </row>
    <row r="490" spans="1:62" ht="24" x14ac:dyDescent="0.2">
      <c r="A490" s="25" t="str">
        <f>IFERROR(VLOOKUP($H$5,Ledger!C490:K490,2,0),"-")</f>
        <v>-</v>
      </c>
      <c r="B490" s="49" t="str">
        <f>IFERROR(VLOOKUP($H$5,Ledger!C490:K490,3,0),"-")</f>
        <v>-</v>
      </c>
      <c r="C490" s="49" t="str">
        <f>IFERROR(VLOOKUP($H$5,Ledger!C490:K490,4,0),"-")</f>
        <v>-</v>
      </c>
      <c r="D490" s="49" t="str">
        <f>IFERROR(VLOOKUP($H$5,Ledger!C490:K490,5,0),"-")</f>
        <v>-</v>
      </c>
      <c r="E490" s="49" t="str">
        <f>IFERROR(VLOOKUP($H$5,Ledger!C490:K490,6,0),"-")</f>
        <v>-</v>
      </c>
      <c r="F490" s="45">
        <f t="shared" si="98"/>
        <v>0</v>
      </c>
      <c r="G490" s="45" t="str">
        <f>IFERROR(VLOOKUP($H$5,Ledger!C490:K490,9,0),"-")</f>
        <v>-</v>
      </c>
      <c r="H490" s="45" t="str">
        <f t="shared" si="99"/>
        <v>-</v>
      </c>
      <c r="J490" s="25" t="str">
        <f>IFERROR(VLOOKUP($Q$5,Ledger!C490:K490,2,0),"-")</f>
        <v>-</v>
      </c>
      <c r="K490" s="49" t="str">
        <f>IFERROR(VLOOKUP($Q$5,Ledger!C490:K490,3,0),"-")</f>
        <v>-</v>
      </c>
      <c r="L490" s="49" t="str">
        <f>IFERROR(VLOOKUP($Q$5,Ledger!C490:K490,4,0),"-")</f>
        <v>-</v>
      </c>
      <c r="M490" s="49" t="str">
        <f>IFERROR(VLOOKUP($Q$5,Ledger!C490:K490,5,0),"-")</f>
        <v>-</v>
      </c>
      <c r="N490" s="49" t="str">
        <f>IFERROR(VLOOKUP($Q$5,Ledger!C490:K490,6,0),"-")</f>
        <v>-</v>
      </c>
      <c r="O490" s="45">
        <f t="shared" si="100"/>
        <v>0</v>
      </c>
      <c r="P490" s="45" t="str">
        <f>IFERROR(VLOOKUP($Q$5,Ledger!C490:K490,9,0),"-")</f>
        <v>-</v>
      </c>
      <c r="Q490" s="45" t="str">
        <f t="shared" si="101"/>
        <v>-</v>
      </c>
      <c r="S490" s="25" t="str">
        <f>IFERROR(VLOOKUP($Z$5,Ledger!C490:K490,2,0),"-")</f>
        <v>-</v>
      </c>
      <c r="T490" s="49" t="str">
        <f>IFERROR(VLOOKUP($Z$5,Ledger!C490:K490,3,0),"-")</f>
        <v>-</v>
      </c>
      <c r="U490" s="49" t="str">
        <f>IFERROR(VLOOKUP($Z$5,Ledger!C490:K490,4,0),"-")</f>
        <v>-</v>
      </c>
      <c r="V490" s="49" t="str">
        <f>IFERROR(VLOOKUP($Z$5,Ledger!C490:K490,5,0),"-")</f>
        <v>-</v>
      </c>
      <c r="W490" s="49" t="str">
        <f>IFERROR(VLOOKUP($Z$5,Ledger!C490:K490,6,0),"-")</f>
        <v>-</v>
      </c>
      <c r="X490" s="45">
        <f t="shared" si="102"/>
        <v>0</v>
      </c>
      <c r="Y490" s="45" t="str">
        <f>IFERROR(VLOOKUP($Z$5,Ledger!C490:K490,9,0),"-")</f>
        <v>-</v>
      </c>
      <c r="Z490" s="45" t="str">
        <f t="shared" si="103"/>
        <v>-</v>
      </c>
      <c r="AB490" s="25" t="str">
        <f>IFERROR(VLOOKUP($AI$5,Ledger!C490:K490,2,0),"-")</f>
        <v>-</v>
      </c>
      <c r="AC490" s="49" t="str">
        <f>IFERROR(VLOOKUP($AI$5,Ledger!C490:K490,3,0),"-")</f>
        <v>-</v>
      </c>
      <c r="AD490" s="49" t="str">
        <f>IFERROR(VLOOKUP($AI$5,Ledger!C490:K490,4,0),"-")</f>
        <v>-</v>
      </c>
      <c r="AE490" s="49" t="str">
        <f>IFERROR(VLOOKUP($AI$5,Ledger!C490:K490,5,0),"-")</f>
        <v>-</v>
      </c>
      <c r="AF490" s="49" t="str">
        <f>IFERROR(VLOOKUP($AI$5,Ledger!C490:K490,6,0),"-")</f>
        <v>-</v>
      </c>
      <c r="AG490" s="45">
        <f t="shared" si="104"/>
        <v>0</v>
      </c>
      <c r="AH490" s="45" t="str">
        <f>IFERROR(VLOOKUP($AI$5,Ledger!C490:K490,9,0),"-")</f>
        <v>-</v>
      </c>
      <c r="AI490" s="45" t="str">
        <f t="shared" si="105"/>
        <v>-</v>
      </c>
      <c r="AK490" s="25" t="str">
        <f>IFERROR(VLOOKUP($AR$5,Ledger!C490:K490,2,0),"-")</f>
        <v>-</v>
      </c>
      <c r="AL490" s="49" t="str">
        <f>IFERROR(VLOOKUP($AR$5,Ledger!C490:K490,3,0),"-")</f>
        <v>-</v>
      </c>
      <c r="AM490" s="49" t="str">
        <f>IFERROR(VLOOKUP($AR$5,Ledger!C490:K490,4,0),"-")</f>
        <v>-</v>
      </c>
      <c r="AN490" s="49" t="str">
        <f>IFERROR(VLOOKUP($AR$5,Ledger!C490:K490,5,0),"-")</f>
        <v>-</v>
      </c>
      <c r="AO490" s="49" t="str">
        <f>IFERROR(VLOOKUP($AR$5,Ledger!C490:K490,6,0),"-")</f>
        <v>-</v>
      </c>
      <c r="AP490" s="45">
        <f t="shared" si="106"/>
        <v>0</v>
      </c>
      <c r="AQ490" s="45" t="str">
        <f>IFERROR(VLOOKUP($AR$5,Ledger!C490:K490,9,0),"-")</f>
        <v>-</v>
      </c>
      <c r="AR490" s="45" t="str">
        <f t="shared" si="107"/>
        <v>-</v>
      </c>
      <c r="AT490" s="25" t="str">
        <f>IFERROR(VLOOKUP($BA$5,Ledger!C490:K490,2,0),"-")</f>
        <v>-</v>
      </c>
      <c r="AU490" s="49" t="str">
        <f>IFERROR(VLOOKUP($BA$5,Ledger!C490:K490,3,0),"-")</f>
        <v>-</v>
      </c>
      <c r="AV490" s="49" t="str">
        <f>IFERROR(VLOOKUP($BA$5,Ledger!C490:K490,4,0),"-")</f>
        <v>-</v>
      </c>
      <c r="AW490" s="49" t="str">
        <f>IFERROR(VLOOKUP($BA$5,Ledger!C490:K490,5,0),"-")</f>
        <v>-</v>
      </c>
      <c r="AX490" s="49" t="str">
        <f>IFERROR(VLOOKUP($BA$5,Ledger!C490:K490,6,0),"-")</f>
        <v>-</v>
      </c>
      <c r="AY490" s="45">
        <f t="shared" si="108"/>
        <v>0</v>
      </c>
      <c r="AZ490" s="45" t="str">
        <f>IFERROR(VLOOKUP($BA$5,Ledger!C490:K490,9,0),"-")</f>
        <v>-</v>
      </c>
      <c r="BA490" s="45" t="str">
        <f t="shared" si="109"/>
        <v>-</v>
      </c>
      <c r="BC490" s="25" t="str">
        <f>IFERROR(VLOOKUP($BJ$5,Ledger!C490:K490,2,0),"-")</f>
        <v>-</v>
      </c>
      <c r="BD490" s="49" t="str">
        <f>IFERROR(VLOOKUP($BJ$5,Ledger!C490:K490,3,0),"-")</f>
        <v>-</v>
      </c>
      <c r="BE490" s="49" t="str">
        <f>IFERROR(VLOOKUP($BJ$5,Ledger!C490:K490,4,0),"-")</f>
        <v>-</v>
      </c>
      <c r="BF490" s="49" t="str">
        <f>IFERROR(VLOOKUP($BJ$5,Ledger!C490:K490,5,0),"-")</f>
        <v>-</v>
      </c>
      <c r="BG490" s="49" t="str">
        <f>IFERROR(VLOOKUP($BJ$5,Ledger!C490:K490,6,0),"-")</f>
        <v>-</v>
      </c>
      <c r="BH490" s="45">
        <f t="shared" si="110"/>
        <v>0</v>
      </c>
      <c r="BI490" s="45" t="str">
        <f>IFERROR(VLOOKUP($BJ$5,Ledger!C490:K490,9,0),"-")</f>
        <v>-</v>
      </c>
      <c r="BJ490" s="45" t="str">
        <f t="shared" si="111"/>
        <v>-</v>
      </c>
    </row>
    <row r="491" spans="1:62" ht="24" x14ac:dyDescent="0.2">
      <c r="A491" s="25" t="str">
        <f>IFERROR(VLOOKUP($H$5,Ledger!C491:K491,2,0),"-")</f>
        <v>-</v>
      </c>
      <c r="B491" s="49" t="str">
        <f>IFERROR(VLOOKUP($H$5,Ledger!C491:K491,3,0),"-")</f>
        <v>-</v>
      </c>
      <c r="C491" s="49" t="str">
        <f>IFERROR(VLOOKUP($H$5,Ledger!C491:K491,4,0),"-")</f>
        <v>-</v>
      </c>
      <c r="D491" s="49" t="str">
        <f>IFERROR(VLOOKUP($H$5,Ledger!C491:K491,5,0),"-")</f>
        <v>-</v>
      </c>
      <c r="E491" s="49" t="str">
        <f>IFERROR(VLOOKUP($H$5,Ledger!C491:K491,6,0),"-")</f>
        <v>-</v>
      </c>
      <c r="F491" s="45">
        <f t="shared" si="98"/>
        <v>0</v>
      </c>
      <c r="G491" s="45" t="str">
        <f>IFERROR(VLOOKUP($H$5,Ledger!C491:K491,9,0),"-")</f>
        <v>-</v>
      </c>
      <c r="H491" s="45" t="str">
        <f t="shared" si="99"/>
        <v>-</v>
      </c>
      <c r="J491" s="25" t="str">
        <f>IFERROR(VLOOKUP($Q$5,Ledger!C491:K491,2,0),"-")</f>
        <v>-</v>
      </c>
      <c r="K491" s="49" t="str">
        <f>IFERROR(VLOOKUP($Q$5,Ledger!C491:K491,3,0),"-")</f>
        <v>-</v>
      </c>
      <c r="L491" s="49" t="str">
        <f>IFERROR(VLOOKUP($Q$5,Ledger!C491:K491,4,0),"-")</f>
        <v>-</v>
      </c>
      <c r="M491" s="49" t="str">
        <f>IFERROR(VLOOKUP($Q$5,Ledger!C491:K491,5,0),"-")</f>
        <v>-</v>
      </c>
      <c r="N491" s="49" t="str">
        <f>IFERROR(VLOOKUP($Q$5,Ledger!C491:K491,6,0),"-")</f>
        <v>-</v>
      </c>
      <c r="O491" s="45">
        <f t="shared" si="100"/>
        <v>0</v>
      </c>
      <c r="P491" s="45" t="str">
        <f>IFERROR(VLOOKUP($Q$5,Ledger!C491:K491,9,0),"-")</f>
        <v>-</v>
      </c>
      <c r="Q491" s="45" t="str">
        <f t="shared" si="101"/>
        <v>-</v>
      </c>
      <c r="S491" s="25" t="str">
        <f>IFERROR(VLOOKUP($Z$5,Ledger!C491:K491,2,0),"-")</f>
        <v>-</v>
      </c>
      <c r="T491" s="49" t="str">
        <f>IFERROR(VLOOKUP($Z$5,Ledger!C491:K491,3,0),"-")</f>
        <v>-</v>
      </c>
      <c r="U491" s="49" t="str">
        <f>IFERROR(VLOOKUP($Z$5,Ledger!C491:K491,4,0),"-")</f>
        <v>-</v>
      </c>
      <c r="V491" s="49" t="str">
        <f>IFERROR(VLOOKUP($Z$5,Ledger!C491:K491,5,0),"-")</f>
        <v>-</v>
      </c>
      <c r="W491" s="49" t="str">
        <f>IFERROR(VLOOKUP($Z$5,Ledger!C491:K491,6,0),"-")</f>
        <v>-</v>
      </c>
      <c r="X491" s="45">
        <f t="shared" si="102"/>
        <v>0</v>
      </c>
      <c r="Y491" s="45" t="str">
        <f>IFERROR(VLOOKUP($Z$5,Ledger!C491:K491,9,0),"-")</f>
        <v>-</v>
      </c>
      <c r="Z491" s="45" t="str">
        <f t="shared" si="103"/>
        <v>-</v>
      </c>
      <c r="AB491" s="25" t="str">
        <f>IFERROR(VLOOKUP($AI$5,Ledger!C491:K491,2,0),"-")</f>
        <v>-</v>
      </c>
      <c r="AC491" s="49" t="str">
        <f>IFERROR(VLOOKUP($AI$5,Ledger!C491:K491,3,0),"-")</f>
        <v>-</v>
      </c>
      <c r="AD491" s="49" t="str">
        <f>IFERROR(VLOOKUP($AI$5,Ledger!C491:K491,4,0),"-")</f>
        <v>-</v>
      </c>
      <c r="AE491" s="49" t="str">
        <f>IFERROR(VLOOKUP($AI$5,Ledger!C491:K491,5,0),"-")</f>
        <v>-</v>
      </c>
      <c r="AF491" s="49" t="str">
        <f>IFERROR(VLOOKUP($AI$5,Ledger!C491:K491,6,0),"-")</f>
        <v>-</v>
      </c>
      <c r="AG491" s="45">
        <f t="shared" si="104"/>
        <v>0</v>
      </c>
      <c r="AH491" s="45" t="str">
        <f>IFERROR(VLOOKUP($AI$5,Ledger!C491:K491,9,0),"-")</f>
        <v>-</v>
      </c>
      <c r="AI491" s="45" t="str">
        <f t="shared" si="105"/>
        <v>-</v>
      </c>
      <c r="AK491" s="25" t="str">
        <f>IFERROR(VLOOKUP($AR$5,Ledger!C491:K491,2,0),"-")</f>
        <v>-</v>
      </c>
      <c r="AL491" s="49" t="str">
        <f>IFERROR(VLOOKUP($AR$5,Ledger!C491:K491,3,0),"-")</f>
        <v>-</v>
      </c>
      <c r="AM491" s="49" t="str">
        <f>IFERROR(VLOOKUP($AR$5,Ledger!C491:K491,4,0),"-")</f>
        <v>-</v>
      </c>
      <c r="AN491" s="49" t="str">
        <f>IFERROR(VLOOKUP($AR$5,Ledger!C491:K491,5,0),"-")</f>
        <v>-</v>
      </c>
      <c r="AO491" s="49" t="str">
        <f>IFERROR(VLOOKUP($AR$5,Ledger!C491:K491,6,0),"-")</f>
        <v>-</v>
      </c>
      <c r="AP491" s="45">
        <f t="shared" si="106"/>
        <v>0</v>
      </c>
      <c r="AQ491" s="45" t="str">
        <f>IFERROR(VLOOKUP($AR$5,Ledger!C491:K491,9,0),"-")</f>
        <v>-</v>
      </c>
      <c r="AR491" s="45" t="str">
        <f t="shared" si="107"/>
        <v>-</v>
      </c>
      <c r="AT491" s="25" t="str">
        <f>IFERROR(VLOOKUP($BA$5,Ledger!C491:K491,2,0),"-")</f>
        <v>-</v>
      </c>
      <c r="AU491" s="49" t="str">
        <f>IFERROR(VLOOKUP($BA$5,Ledger!C491:K491,3,0),"-")</f>
        <v>-</v>
      </c>
      <c r="AV491" s="49" t="str">
        <f>IFERROR(VLOOKUP($BA$5,Ledger!C491:K491,4,0),"-")</f>
        <v>-</v>
      </c>
      <c r="AW491" s="49" t="str">
        <f>IFERROR(VLOOKUP($BA$5,Ledger!C491:K491,5,0),"-")</f>
        <v>-</v>
      </c>
      <c r="AX491" s="49" t="str">
        <f>IFERROR(VLOOKUP($BA$5,Ledger!C491:K491,6,0),"-")</f>
        <v>-</v>
      </c>
      <c r="AY491" s="45">
        <f t="shared" si="108"/>
        <v>0</v>
      </c>
      <c r="AZ491" s="45" t="str">
        <f>IFERROR(VLOOKUP($BA$5,Ledger!C491:K491,9,0),"-")</f>
        <v>-</v>
      </c>
      <c r="BA491" s="45" t="str">
        <f t="shared" si="109"/>
        <v>-</v>
      </c>
      <c r="BC491" s="25" t="str">
        <f>IFERROR(VLOOKUP($BJ$5,Ledger!C491:K491,2,0),"-")</f>
        <v>-</v>
      </c>
      <c r="BD491" s="49" t="str">
        <f>IFERROR(VLOOKUP($BJ$5,Ledger!C491:K491,3,0),"-")</f>
        <v>-</v>
      </c>
      <c r="BE491" s="49" t="str">
        <f>IFERROR(VLOOKUP($BJ$5,Ledger!C491:K491,4,0),"-")</f>
        <v>-</v>
      </c>
      <c r="BF491" s="49" t="str">
        <f>IFERROR(VLOOKUP($BJ$5,Ledger!C491:K491,5,0),"-")</f>
        <v>-</v>
      </c>
      <c r="BG491" s="49" t="str">
        <f>IFERROR(VLOOKUP($BJ$5,Ledger!C491:K491,6,0),"-")</f>
        <v>-</v>
      </c>
      <c r="BH491" s="45">
        <f t="shared" si="110"/>
        <v>0</v>
      </c>
      <c r="BI491" s="45" t="str">
        <f>IFERROR(VLOOKUP($BJ$5,Ledger!C491:K491,9,0),"-")</f>
        <v>-</v>
      </c>
      <c r="BJ491" s="45" t="str">
        <f t="shared" si="111"/>
        <v>-</v>
      </c>
    </row>
    <row r="492" spans="1:62" ht="24" x14ac:dyDescent="0.2">
      <c r="A492" s="25" t="str">
        <f>IFERROR(VLOOKUP($H$5,Ledger!C492:K492,2,0),"-")</f>
        <v>-</v>
      </c>
      <c r="B492" s="49" t="str">
        <f>IFERROR(VLOOKUP($H$5,Ledger!C492:K492,3,0),"-")</f>
        <v>-</v>
      </c>
      <c r="C492" s="49" t="str">
        <f>IFERROR(VLOOKUP($H$5,Ledger!C492:K492,4,0),"-")</f>
        <v>-</v>
      </c>
      <c r="D492" s="49" t="str">
        <f>IFERROR(VLOOKUP($H$5,Ledger!C492:K492,5,0),"-")</f>
        <v>-</v>
      </c>
      <c r="E492" s="49" t="str">
        <f>IFERROR(VLOOKUP($H$5,Ledger!C492:K492,6,0),"-")</f>
        <v>-</v>
      </c>
      <c r="F492" s="45">
        <f t="shared" si="98"/>
        <v>0</v>
      </c>
      <c r="G492" s="45" t="str">
        <f>IFERROR(VLOOKUP($H$5,Ledger!C492:K492,9,0),"-")</f>
        <v>-</v>
      </c>
      <c r="H492" s="45" t="str">
        <f t="shared" si="99"/>
        <v>-</v>
      </c>
      <c r="J492" s="25" t="str">
        <f>IFERROR(VLOOKUP($Q$5,Ledger!C492:K492,2,0),"-")</f>
        <v>-</v>
      </c>
      <c r="K492" s="49" t="str">
        <f>IFERROR(VLOOKUP($Q$5,Ledger!C492:K492,3,0),"-")</f>
        <v>-</v>
      </c>
      <c r="L492" s="49" t="str">
        <f>IFERROR(VLOOKUP($Q$5,Ledger!C492:K492,4,0),"-")</f>
        <v>-</v>
      </c>
      <c r="M492" s="49" t="str">
        <f>IFERROR(VLOOKUP($Q$5,Ledger!C492:K492,5,0),"-")</f>
        <v>-</v>
      </c>
      <c r="N492" s="49" t="str">
        <f>IFERROR(VLOOKUP($Q$5,Ledger!C492:K492,6,0),"-")</f>
        <v>-</v>
      </c>
      <c r="O492" s="45">
        <f t="shared" si="100"/>
        <v>0</v>
      </c>
      <c r="P492" s="45" t="str">
        <f>IFERROR(VLOOKUP($Q$5,Ledger!C492:K492,9,0),"-")</f>
        <v>-</v>
      </c>
      <c r="Q492" s="45" t="str">
        <f t="shared" si="101"/>
        <v>-</v>
      </c>
      <c r="S492" s="25" t="str">
        <f>IFERROR(VLOOKUP($Z$5,Ledger!C492:K492,2,0),"-")</f>
        <v>-</v>
      </c>
      <c r="T492" s="49" t="str">
        <f>IFERROR(VLOOKUP($Z$5,Ledger!C492:K492,3,0),"-")</f>
        <v>-</v>
      </c>
      <c r="U492" s="49" t="str">
        <f>IFERROR(VLOOKUP($Z$5,Ledger!C492:K492,4,0),"-")</f>
        <v>-</v>
      </c>
      <c r="V492" s="49" t="str">
        <f>IFERROR(VLOOKUP($Z$5,Ledger!C492:K492,5,0),"-")</f>
        <v>-</v>
      </c>
      <c r="W492" s="49" t="str">
        <f>IFERROR(VLOOKUP($Z$5,Ledger!C492:K492,6,0),"-")</f>
        <v>-</v>
      </c>
      <c r="X492" s="45">
        <f t="shared" si="102"/>
        <v>0</v>
      </c>
      <c r="Y492" s="45" t="str">
        <f>IFERROR(VLOOKUP($Z$5,Ledger!C492:K492,9,0),"-")</f>
        <v>-</v>
      </c>
      <c r="Z492" s="45" t="str">
        <f t="shared" si="103"/>
        <v>-</v>
      </c>
      <c r="AB492" s="25" t="str">
        <f>IFERROR(VLOOKUP($AI$5,Ledger!C492:K492,2,0),"-")</f>
        <v>-</v>
      </c>
      <c r="AC492" s="49" t="str">
        <f>IFERROR(VLOOKUP($AI$5,Ledger!C492:K492,3,0),"-")</f>
        <v>-</v>
      </c>
      <c r="AD492" s="49" t="str">
        <f>IFERROR(VLOOKUP($AI$5,Ledger!C492:K492,4,0),"-")</f>
        <v>-</v>
      </c>
      <c r="AE492" s="49" t="str">
        <f>IFERROR(VLOOKUP($AI$5,Ledger!C492:K492,5,0),"-")</f>
        <v>-</v>
      </c>
      <c r="AF492" s="49" t="str">
        <f>IFERROR(VLOOKUP($AI$5,Ledger!C492:K492,6,0),"-")</f>
        <v>-</v>
      </c>
      <c r="AG492" s="45">
        <f t="shared" si="104"/>
        <v>0</v>
      </c>
      <c r="AH492" s="45" t="str">
        <f>IFERROR(VLOOKUP($AI$5,Ledger!C492:K492,9,0),"-")</f>
        <v>-</v>
      </c>
      <c r="AI492" s="45" t="str">
        <f t="shared" si="105"/>
        <v>-</v>
      </c>
      <c r="AK492" s="25" t="str">
        <f>IFERROR(VLOOKUP($AR$5,Ledger!C492:K492,2,0),"-")</f>
        <v>-</v>
      </c>
      <c r="AL492" s="49" t="str">
        <f>IFERROR(VLOOKUP($AR$5,Ledger!C492:K492,3,0),"-")</f>
        <v>-</v>
      </c>
      <c r="AM492" s="49" t="str">
        <f>IFERROR(VLOOKUP($AR$5,Ledger!C492:K492,4,0),"-")</f>
        <v>-</v>
      </c>
      <c r="AN492" s="49" t="str">
        <f>IFERROR(VLOOKUP($AR$5,Ledger!C492:K492,5,0),"-")</f>
        <v>-</v>
      </c>
      <c r="AO492" s="49" t="str">
        <f>IFERROR(VLOOKUP($AR$5,Ledger!C492:K492,6,0),"-")</f>
        <v>-</v>
      </c>
      <c r="AP492" s="45">
        <f t="shared" si="106"/>
        <v>0</v>
      </c>
      <c r="AQ492" s="45" t="str">
        <f>IFERROR(VLOOKUP($AR$5,Ledger!C492:K492,9,0),"-")</f>
        <v>-</v>
      </c>
      <c r="AR492" s="45" t="str">
        <f t="shared" si="107"/>
        <v>-</v>
      </c>
      <c r="AT492" s="25" t="str">
        <f>IFERROR(VLOOKUP($BA$5,Ledger!C492:K492,2,0),"-")</f>
        <v>-</v>
      </c>
      <c r="AU492" s="49" t="str">
        <f>IFERROR(VLOOKUP($BA$5,Ledger!C492:K492,3,0),"-")</f>
        <v>-</v>
      </c>
      <c r="AV492" s="49" t="str">
        <f>IFERROR(VLOOKUP($BA$5,Ledger!C492:K492,4,0),"-")</f>
        <v>-</v>
      </c>
      <c r="AW492" s="49" t="str">
        <f>IFERROR(VLOOKUP($BA$5,Ledger!C492:K492,5,0),"-")</f>
        <v>-</v>
      </c>
      <c r="AX492" s="49" t="str">
        <f>IFERROR(VLOOKUP($BA$5,Ledger!C492:K492,6,0),"-")</f>
        <v>-</v>
      </c>
      <c r="AY492" s="45">
        <f t="shared" si="108"/>
        <v>0</v>
      </c>
      <c r="AZ492" s="45" t="str">
        <f>IFERROR(VLOOKUP($BA$5,Ledger!C492:K492,9,0),"-")</f>
        <v>-</v>
      </c>
      <c r="BA492" s="45" t="str">
        <f t="shared" si="109"/>
        <v>-</v>
      </c>
      <c r="BC492" s="25" t="str">
        <f>IFERROR(VLOOKUP($BJ$5,Ledger!C492:K492,2,0),"-")</f>
        <v>-</v>
      </c>
      <c r="BD492" s="49" t="str">
        <f>IFERROR(VLOOKUP($BJ$5,Ledger!C492:K492,3,0),"-")</f>
        <v>-</v>
      </c>
      <c r="BE492" s="49" t="str">
        <f>IFERROR(VLOOKUP($BJ$5,Ledger!C492:K492,4,0),"-")</f>
        <v>-</v>
      </c>
      <c r="BF492" s="49" t="str">
        <f>IFERROR(VLOOKUP($BJ$5,Ledger!C492:K492,5,0),"-")</f>
        <v>-</v>
      </c>
      <c r="BG492" s="49" t="str">
        <f>IFERROR(VLOOKUP($BJ$5,Ledger!C492:K492,6,0),"-")</f>
        <v>-</v>
      </c>
      <c r="BH492" s="45">
        <f t="shared" si="110"/>
        <v>0</v>
      </c>
      <c r="BI492" s="45" t="str">
        <f>IFERROR(VLOOKUP($BJ$5,Ledger!C492:K492,9,0),"-")</f>
        <v>-</v>
      </c>
      <c r="BJ492" s="45" t="str">
        <f t="shared" si="111"/>
        <v>-</v>
      </c>
    </row>
    <row r="493" spans="1:62" ht="24" x14ac:dyDescent="0.2">
      <c r="A493" s="25" t="str">
        <f>IFERROR(VLOOKUP($H$5,Ledger!C493:K493,2,0),"-")</f>
        <v>-</v>
      </c>
      <c r="B493" s="49" t="str">
        <f>IFERROR(VLOOKUP($H$5,Ledger!C493:K493,3,0),"-")</f>
        <v>-</v>
      </c>
      <c r="C493" s="49" t="str">
        <f>IFERROR(VLOOKUP($H$5,Ledger!C493:K493,4,0),"-")</f>
        <v>-</v>
      </c>
      <c r="D493" s="49" t="str">
        <f>IFERROR(VLOOKUP($H$5,Ledger!C493:K493,5,0),"-")</f>
        <v>-</v>
      </c>
      <c r="E493" s="49" t="str">
        <f>IFERROR(VLOOKUP($H$5,Ledger!C493:K493,6,0),"-")</f>
        <v>-</v>
      </c>
      <c r="F493" s="45">
        <f t="shared" si="98"/>
        <v>0</v>
      </c>
      <c r="G493" s="45" t="str">
        <f>IFERROR(VLOOKUP($H$5,Ledger!C493:K493,9,0),"-")</f>
        <v>-</v>
      </c>
      <c r="H493" s="45" t="str">
        <f t="shared" si="99"/>
        <v>-</v>
      </c>
      <c r="J493" s="25" t="str">
        <f>IFERROR(VLOOKUP($Q$5,Ledger!C493:K493,2,0),"-")</f>
        <v>-</v>
      </c>
      <c r="K493" s="49" t="str">
        <f>IFERROR(VLOOKUP($Q$5,Ledger!C493:K493,3,0),"-")</f>
        <v>-</v>
      </c>
      <c r="L493" s="49" t="str">
        <f>IFERROR(VLOOKUP($Q$5,Ledger!C493:K493,4,0),"-")</f>
        <v>-</v>
      </c>
      <c r="M493" s="49" t="str">
        <f>IFERROR(VLOOKUP($Q$5,Ledger!C493:K493,5,0),"-")</f>
        <v>-</v>
      </c>
      <c r="N493" s="49" t="str">
        <f>IFERROR(VLOOKUP($Q$5,Ledger!C493:K493,6,0),"-")</f>
        <v>-</v>
      </c>
      <c r="O493" s="45">
        <f t="shared" si="100"/>
        <v>0</v>
      </c>
      <c r="P493" s="45" t="str">
        <f>IFERROR(VLOOKUP($Q$5,Ledger!C493:K493,9,0),"-")</f>
        <v>-</v>
      </c>
      <c r="Q493" s="45" t="str">
        <f t="shared" si="101"/>
        <v>-</v>
      </c>
      <c r="S493" s="25" t="str">
        <f>IFERROR(VLOOKUP($Z$5,Ledger!C493:K493,2,0),"-")</f>
        <v>-</v>
      </c>
      <c r="T493" s="49" t="str">
        <f>IFERROR(VLOOKUP($Z$5,Ledger!C493:K493,3,0),"-")</f>
        <v>-</v>
      </c>
      <c r="U493" s="49" t="str">
        <f>IFERROR(VLOOKUP($Z$5,Ledger!C493:K493,4,0),"-")</f>
        <v>-</v>
      </c>
      <c r="V493" s="49" t="str">
        <f>IFERROR(VLOOKUP($Z$5,Ledger!C493:K493,5,0),"-")</f>
        <v>-</v>
      </c>
      <c r="W493" s="49" t="str">
        <f>IFERROR(VLOOKUP($Z$5,Ledger!C493:K493,6,0),"-")</f>
        <v>-</v>
      </c>
      <c r="X493" s="45">
        <f t="shared" si="102"/>
        <v>0</v>
      </c>
      <c r="Y493" s="45" t="str">
        <f>IFERROR(VLOOKUP($Z$5,Ledger!C493:K493,9,0),"-")</f>
        <v>-</v>
      </c>
      <c r="Z493" s="45" t="str">
        <f t="shared" si="103"/>
        <v>-</v>
      </c>
      <c r="AB493" s="25" t="str">
        <f>IFERROR(VLOOKUP($AI$5,Ledger!C493:K493,2,0),"-")</f>
        <v>-</v>
      </c>
      <c r="AC493" s="49" t="str">
        <f>IFERROR(VLOOKUP($AI$5,Ledger!C493:K493,3,0),"-")</f>
        <v>-</v>
      </c>
      <c r="AD493" s="49" t="str">
        <f>IFERROR(VLOOKUP($AI$5,Ledger!C493:K493,4,0),"-")</f>
        <v>-</v>
      </c>
      <c r="AE493" s="49" t="str">
        <f>IFERROR(VLOOKUP($AI$5,Ledger!C493:K493,5,0),"-")</f>
        <v>-</v>
      </c>
      <c r="AF493" s="49" t="str">
        <f>IFERROR(VLOOKUP($AI$5,Ledger!C493:K493,6,0),"-")</f>
        <v>-</v>
      </c>
      <c r="AG493" s="45">
        <f t="shared" si="104"/>
        <v>0</v>
      </c>
      <c r="AH493" s="45" t="str">
        <f>IFERROR(VLOOKUP($AI$5,Ledger!C493:K493,9,0),"-")</f>
        <v>-</v>
      </c>
      <c r="AI493" s="45" t="str">
        <f t="shared" si="105"/>
        <v>-</v>
      </c>
      <c r="AK493" s="25" t="str">
        <f>IFERROR(VLOOKUP($AR$5,Ledger!C493:K493,2,0),"-")</f>
        <v>-</v>
      </c>
      <c r="AL493" s="49" t="str">
        <f>IFERROR(VLOOKUP($AR$5,Ledger!C493:K493,3,0),"-")</f>
        <v>-</v>
      </c>
      <c r="AM493" s="49" t="str">
        <f>IFERROR(VLOOKUP($AR$5,Ledger!C493:K493,4,0),"-")</f>
        <v>-</v>
      </c>
      <c r="AN493" s="49" t="str">
        <f>IFERROR(VLOOKUP($AR$5,Ledger!C493:K493,5,0),"-")</f>
        <v>-</v>
      </c>
      <c r="AO493" s="49" t="str">
        <f>IFERROR(VLOOKUP($AR$5,Ledger!C493:K493,6,0),"-")</f>
        <v>-</v>
      </c>
      <c r="AP493" s="45">
        <f t="shared" si="106"/>
        <v>0</v>
      </c>
      <c r="AQ493" s="45" t="str">
        <f>IFERROR(VLOOKUP($AR$5,Ledger!C493:K493,9,0),"-")</f>
        <v>-</v>
      </c>
      <c r="AR493" s="45" t="str">
        <f t="shared" si="107"/>
        <v>-</v>
      </c>
      <c r="AT493" s="25" t="str">
        <f>IFERROR(VLOOKUP($BA$5,Ledger!C493:K493,2,0),"-")</f>
        <v>-</v>
      </c>
      <c r="AU493" s="49" t="str">
        <f>IFERROR(VLOOKUP($BA$5,Ledger!C493:K493,3,0),"-")</f>
        <v>-</v>
      </c>
      <c r="AV493" s="49" t="str">
        <f>IFERROR(VLOOKUP($BA$5,Ledger!C493:K493,4,0),"-")</f>
        <v>-</v>
      </c>
      <c r="AW493" s="49" t="str">
        <f>IFERROR(VLOOKUP($BA$5,Ledger!C493:K493,5,0),"-")</f>
        <v>-</v>
      </c>
      <c r="AX493" s="49" t="str">
        <f>IFERROR(VLOOKUP($BA$5,Ledger!C493:K493,6,0),"-")</f>
        <v>-</v>
      </c>
      <c r="AY493" s="45">
        <f t="shared" si="108"/>
        <v>0</v>
      </c>
      <c r="AZ493" s="45" t="str">
        <f>IFERROR(VLOOKUP($BA$5,Ledger!C493:K493,9,0),"-")</f>
        <v>-</v>
      </c>
      <c r="BA493" s="45" t="str">
        <f t="shared" si="109"/>
        <v>-</v>
      </c>
      <c r="BC493" s="25" t="str">
        <f>IFERROR(VLOOKUP($BJ$5,Ledger!C493:K493,2,0),"-")</f>
        <v>-</v>
      </c>
      <c r="BD493" s="49" t="str">
        <f>IFERROR(VLOOKUP($BJ$5,Ledger!C493:K493,3,0),"-")</f>
        <v>-</v>
      </c>
      <c r="BE493" s="49" t="str">
        <f>IFERROR(VLOOKUP($BJ$5,Ledger!C493:K493,4,0),"-")</f>
        <v>-</v>
      </c>
      <c r="BF493" s="49" t="str">
        <f>IFERROR(VLOOKUP($BJ$5,Ledger!C493:K493,5,0),"-")</f>
        <v>-</v>
      </c>
      <c r="BG493" s="49" t="str">
        <f>IFERROR(VLOOKUP($BJ$5,Ledger!C493:K493,6,0),"-")</f>
        <v>-</v>
      </c>
      <c r="BH493" s="45">
        <f t="shared" si="110"/>
        <v>0</v>
      </c>
      <c r="BI493" s="45" t="str">
        <f>IFERROR(VLOOKUP($BJ$5,Ledger!C493:K493,9,0),"-")</f>
        <v>-</v>
      </c>
      <c r="BJ493" s="45" t="str">
        <f t="shared" si="111"/>
        <v>-</v>
      </c>
    </row>
    <row r="494" spans="1:62" ht="24" x14ac:dyDescent="0.2">
      <c r="A494" s="25" t="str">
        <f>IFERROR(VLOOKUP($H$5,Ledger!C494:K494,2,0),"-")</f>
        <v>-</v>
      </c>
      <c r="B494" s="49" t="str">
        <f>IFERROR(VLOOKUP($H$5,Ledger!C494:K494,3,0),"-")</f>
        <v>-</v>
      </c>
      <c r="C494" s="49" t="str">
        <f>IFERROR(VLOOKUP($H$5,Ledger!C494:K494,4,0),"-")</f>
        <v>-</v>
      </c>
      <c r="D494" s="49" t="str">
        <f>IFERROR(VLOOKUP($H$5,Ledger!C494:K494,5,0),"-")</f>
        <v>-</v>
      </c>
      <c r="E494" s="49" t="str">
        <f>IFERROR(VLOOKUP($H$5,Ledger!C494:K494,6,0),"-")</f>
        <v>-</v>
      </c>
      <c r="F494" s="45">
        <f t="shared" si="98"/>
        <v>0</v>
      </c>
      <c r="G494" s="45" t="str">
        <f>IFERROR(VLOOKUP($H$5,Ledger!C494:K494,9,0),"-")</f>
        <v>-</v>
      </c>
      <c r="H494" s="45" t="str">
        <f t="shared" si="99"/>
        <v>-</v>
      </c>
      <c r="J494" s="25" t="str">
        <f>IFERROR(VLOOKUP($Q$5,Ledger!C494:K494,2,0),"-")</f>
        <v>-</v>
      </c>
      <c r="K494" s="49" t="str">
        <f>IFERROR(VLOOKUP($Q$5,Ledger!C494:K494,3,0),"-")</f>
        <v>-</v>
      </c>
      <c r="L494" s="49" t="str">
        <f>IFERROR(VLOOKUP($Q$5,Ledger!C494:K494,4,0),"-")</f>
        <v>-</v>
      </c>
      <c r="M494" s="49" t="str">
        <f>IFERROR(VLOOKUP($Q$5,Ledger!C494:K494,5,0),"-")</f>
        <v>-</v>
      </c>
      <c r="N494" s="49" t="str">
        <f>IFERROR(VLOOKUP($Q$5,Ledger!C494:K494,6,0),"-")</f>
        <v>-</v>
      </c>
      <c r="O494" s="45">
        <f t="shared" si="100"/>
        <v>0</v>
      </c>
      <c r="P494" s="45" t="str">
        <f>IFERROR(VLOOKUP($Q$5,Ledger!C494:K494,9,0),"-")</f>
        <v>-</v>
      </c>
      <c r="Q494" s="45" t="str">
        <f t="shared" si="101"/>
        <v>-</v>
      </c>
      <c r="S494" s="25" t="str">
        <f>IFERROR(VLOOKUP($Z$5,Ledger!C494:K494,2,0),"-")</f>
        <v>-</v>
      </c>
      <c r="T494" s="49" t="str">
        <f>IFERROR(VLOOKUP($Z$5,Ledger!C494:K494,3,0),"-")</f>
        <v>-</v>
      </c>
      <c r="U494" s="49" t="str">
        <f>IFERROR(VLOOKUP($Z$5,Ledger!C494:K494,4,0),"-")</f>
        <v>-</v>
      </c>
      <c r="V494" s="49" t="str">
        <f>IFERROR(VLOOKUP($Z$5,Ledger!C494:K494,5,0),"-")</f>
        <v>-</v>
      </c>
      <c r="W494" s="49" t="str">
        <f>IFERROR(VLOOKUP($Z$5,Ledger!C494:K494,6,0),"-")</f>
        <v>-</v>
      </c>
      <c r="X494" s="45">
        <f t="shared" si="102"/>
        <v>0</v>
      </c>
      <c r="Y494" s="45" t="str">
        <f>IFERROR(VLOOKUP($Z$5,Ledger!C494:K494,9,0),"-")</f>
        <v>-</v>
      </c>
      <c r="Z494" s="45" t="str">
        <f t="shared" si="103"/>
        <v>-</v>
      </c>
      <c r="AB494" s="25" t="str">
        <f>IFERROR(VLOOKUP($AI$5,Ledger!C494:K494,2,0),"-")</f>
        <v>-</v>
      </c>
      <c r="AC494" s="49" t="str">
        <f>IFERROR(VLOOKUP($AI$5,Ledger!C494:K494,3,0),"-")</f>
        <v>-</v>
      </c>
      <c r="AD494" s="49" t="str">
        <f>IFERROR(VLOOKUP($AI$5,Ledger!C494:K494,4,0),"-")</f>
        <v>-</v>
      </c>
      <c r="AE494" s="49" t="str">
        <f>IFERROR(VLOOKUP($AI$5,Ledger!C494:K494,5,0),"-")</f>
        <v>-</v>
      </c>
      <c r="AF494" s="49" t="str">
        <f>IFERROR(VLOOKUP($AI$5,Ledger!C494:K494,6,0),"-")</f>
        <v>-</v>
      </c>
      <c r="AG494" s="45">
        <f t="shared" si="104"/>
        <v>0</v>
      </c>
      <c r="AH494" s="45" t="str">
        <f>IFERROR(VLOOKUP($AI$5,Ledger!C494:K494,9,0),"-")</f>
        <v>-</v>
      </c>
      <c r="AI494" s="45" t="str">
        <f t="shared" si="105"/>
        <v>-</v>
      </c>
      <c r="AK494" s="25" t="str">
        <f>IFERROR(VLOOKUP($AR$5,Ledger!C494:K494,2,0),"-")</f>
        <v>-</v>
      </c>
      <c r="AL494" s="49" t="str">
        <f>IFERROR(VLOOKUP($AR$5,Ledger!C494:K494,3,0),"-")</f>
        <v>-</v>
      </c>
      <c r="AM494" s="49" t="str">
        <f>IFERROR(VLOOKUP($AR$5,Ledger!C494:K494,4,0),"-")</f>
        <v>-</v>
      </c>
      <c r="AN494" s="49" t="str">
        <f>IFERROR(VLOOKUP($AR$5,Ledger!C494:K494,5,0),"-")</f>
        <v>-</v>
      </c>
      <c r="AO494" s="49" t="str">
        <f>IFERROR(VLOOKUP($AR$5,Ledger!C494:K494,6,0),"-")</f>
        <v>-</v>
      </c>
      <c r="AP494" s="45">
        <f t="shared" si="106"/>
        <v>0</v>
      </c>
      <c r="AQ494" s="45" t="str">
        <f>IFERROR(VLOOKUP($AR$5,Ledger!C494:K494,9,0),"-")</f>
        <v>-</v>
      </c>
      <c r="AR494" s="45" t="str">
        <f t="shared" si="107"/>
        <v>-</v>
      </c>
      <c r="AT494" s="25" t="str">
        <f>IFERROR(VLOOKUP($BA$5,Ledger!C494:K494,2,0),"-")</f>
        <v>-</v>
      </c>
      <c r="AU494" s="49" t="str">
        <f>IFERROR(VLOOKUP($BA$5,Ledger!C494:K494,3,0),"-")</f>
        <v>-</v>
      </c>
      <c r="AV494" s="49" t="str">
        <f>IFERROR(VLOOKUP($BA$5,Ledger!C494:K494,4,0),"-")</f>
        <v>-</v>
      </c>
      <c r="AW494" s="49" t="str">
        <f>IFERROR(VLOOKUP($BA$5,Ledger!C494:K494,5,0),"-")</f>
        <v>-</v>
      </c>
      <c r="AX494" s="49" t="str">
        <f>IFERROR(VLOOKUP($BA$5,Ledger!C494:K494,6,0),"-")</f>
        <v>-</v>
      </c>
      <c r="AY494" s="45">
        <f t="shared" si="108"/>
        <v>0</v>
      </c>
      <c r="AZ494" s="45" t="str">
        <f>IFERROR(VLOOKUP($BA$5,Ledger!C494:K494,9,0),"-")</f>
        <v>-</v>
      </c>
      <c r="BA494" s="45" t="str">
        <f t="shared" si="109"/>
        <v>-</v>
      </c>
      <c r="BC494" s="25" t="str">
        <f>IFERROR(VLOOKUP($BJ$5,Ledger!C494:K494,2,0),"-")</f>
        <v>-</v>
      </c>
      <c r="BD494" s="49" t="str">
        <f>IFERROR(VLOOKUP($BJ$5,Ledger!C494:K494,3,0),"-")</f>
        <v>-</v>
      </c>
      <c r="BE494" s="49" t="str">
        <f>IFERROR(VLOOKUP($BJ$5,Ledger!C494:K494,4,0),"-")</f>
        <v>-</v>
      </c>
      <c r="BF494" s="49" t="str">
        <f>IFERROR(VLOOKUP($BJ$5,Ledger!C494:K494,5,0),"-")</f>
        <v>-</v>
      </c>
      <c r="BG494" s="49" t="str">
        <f>IFERROR(VLOOKUP($BJ$5,Ledger!C494:K494,6,0),"-")</f>
        <v>-</v>
      </c>
      <c r="BH494" s="45">
        <f t="shared" si="110"/>
        <v>0</v>
      </c>
      <c r="BI494" s="45" t="str">
        <f>IFERROR(VLOOKUP($BJ$5,Ledger!C494:K494,9,0),"-")</f>
        <v>-</v>
      </c>
      <c r="BJ494" s="45" t="str">
        <f t="shared" si="111"/>
        <v>-</v>
      </c>
    </row>
    <row r="495" spans="1:62" ht="24" x14ac:dyDescent="0.2">
      <c r="A495" s="25" t="str">
        <f>IFERROR(VLOOKUP($H$5,Ledger!C495:K495,2,0),"-")</f>
        <v>-</v>
      </c>
      <c r="B495" s="49" t="str">
        <f>IFERROR(VLOOKUP($H$5,Ledger!C495:K495,3,0),"-")</f>
        <v>-</v>
      </c>
      <c r="C495" s="49" t="str">
        <f>IFERROR(VLOOKUP($H$5,Ledger!C495:K495,4,0),"-")</f>
        <v>-</v>
      </c>
      <c r="D495" s="49" t="str">
        <f>IFERROR(VLOOKUP($H$5,Ledger!C495:K495,5,0),"-")</f>
        <v>-</v>
      </c>
      <c r="E495" s="49" t="str">
        <f>IFERROR(VLOOKUP($H$5,Ledger!C495:K495,6,0),"-")</f>
        <v>-</v>
      </c>
      <c r="F495" s="45">
        <f t="shared" si="98"/>
        <v>0</v>
      </c>
      <c r="G495" s="45" t="str">
        <f>IFERROR(VLOOKUP($H$5,Ledger!C495:K495,9,0),"-")</f>
        <v>-</v>
      </c>
      <c r="H495" s="45" t="str">
        <f t="shared" si="99"/>
        <v>-</v>
      </c>
      <c r="J495" s="25" t="str">
        <f>IFERROR(VLOOKUP($Q$5,Ledger!C495:K495,2,0),"-")</f>
        <v>-</v>
      </c>
      <c r="K495" s="49" t="str">
        <f>IFERROR(VLOOKUP($Q$5,Ledger!C495:K495,3,0),"-")</f>
        <v>-</v>
      </c>
      <c r="L495" s="49" t="str">
        <f>IFERROR(VLOOKUP($Q$5,Ledger!C495:K495,4,0),"-")</f>
        <v>-</v>
      </c>
      <c r="M495" s="49" t="str">
        <f>IFERROR(VLOOKUP($Q$5,Ledger!C495:K495,5,0),"-")</f>
        <v>-</v>
      </c>
      <c r="N495" s="49" t="str">
        <f>IFERROR(VLOOKUP($Q$5,Ledger!C495:K495,6,0),"-")</f>
        <v>-</v>
      </c>
      <c r="O495" s="45">
        <f t="shared" si="100"/>
        <v>0</v>
      </c>
      <c r="P495" s="45" t="str">
        <f>IFERROR(VLOOKUP($Q$5,Ledger!C495:K495,9,0),"-")</f>
        <v>-</v>
      </c>
      <c r="Q495" s="45" t="str">
        <f t="shared" si="101"/>
        <v>-</v>
      </c>
      <c r="S495" s="25" t="str">
        <f>IFERROR(VLOOKUP($Z$5,Ledger!C495:K495,2,0),"-")</f>
        <v>-</v>
      </c>
      <c r="T495" s="49" t="str">
        <f>IFERROR(VLOOKUP($Z$5,Ledger!C495:K495,3,0),"-")</f>
        <v>-</v>
      </c>
      <c r="U495" s="49" t="str">
        <f>IFERROR(VLOOKUP($Z$5,Ledger!C495:K495,4,0),"-")</f>
        <v>-</v>
      </c>
      <c r="V495" s="49" t="str">
        <f>IFERROR(VLOOKUP($Z$5,Ledger!C495:K495,5,0),"-")</f>
        <v>-</v>
      </c>
      <c r="W495" s="49" t="str">
        <f>IFERROR(VLOOKUP($Z$5,Ledger!C495:K495,6,0),"-")</f>
        <v>-</v>
      </c>
      <c r="X495" s="45">
        <f t="shared" si="102"/>
        <v>0</v>
      </c>
      <c r="Y495" s="45" t="str">
        <f>IFERROR(VLOOKUP($Z$5,Ledger!C495:K495,9,0),"-")</f>
        <v>-</v>
      </c>
      <c r="Z495" s="45" t="str">
        <f t="shared" si="103"/>
        <v>-</v>
      </c>
      <c r="AB495" s="25" t="str">
        <f>IFERROR(VLOOKUP($AI$5,Ledger!C495:K495,2,0),"-")</f>
        <v>-</v>
      </c>
      <c r="AC495" s="49" t="str">
        <f>IFERROR(VLOOKUP($AI$5,Ledger!C495:K495,3,0),"-")</f>
        <v>-</v>
      </c>
      <c r="AD495" s="49" t="str">
        <f>IFERROR(VLOOKUP($AI$5,Ledger!C495:K495,4,0),"-")</f>
        <v>-</v>
      </c>
      <c r="AE495" s="49" t="str">
        <f>IFERROR(VLOOKUP($AI$5,Ledger!C495:K495,5,0),"-")</f>
        <v>-</v>
      </c>
      <c r="AF495" s="49" t="str">
        <f>IFERROR(VLOOKUP($AI$5,Ledger!C495:K495,6,0),"-")</f>
        <v>-</v>
      </c>
      <c r="AG495" s="45">
        <f t="shared" si="104"/>
        <v>0</v>
      </c>
      <c r="AH495" s="45" t="str">
        <f>IFERROR(VLOOKUP($AI$5,Ledger!C495:K495,9,0),"-")</f>
        <v>-</v>
      </c>
      <c r="AI495" s="45" t="str">
        <f t="shared" si="105"/>
        <v>-</v>
      </c>
      <c r="AK495" s="25" t="str">
        <f>IFERROR(VLOOKUP($AR$5,Ledger!C495:K495,2,0),"-")</f>
        <v>-</v>
      </c>
      <c r="AL495" s="49" t="str">
        <f>IFERROR(VLOOKUP($AR$5,Ledger!C495:K495,3,0),"-")</f>
        <v>-</v>
      </c>
      <c r="AM495" s="49" t="str">
        <f>IFERROR(VLOOKUP($AR$5,Ledger!C495:K495,4,0),"-")</f>
        <v>-</v>
      </c>
      <c r="AN495" s="49" t="str">
        <f>IFERROR(VLOOKUP($AR$5,Ledger!C495:K495,5,0),"-")</f>
        <v>-</v>
      </c>
      <c r="AO495" s="49" t="str">
        <f>IFERROR(VLOOKUP($AR$5,Ledger!C495:K495,6,0),"-")</f>
        <v>-</v>
      </c>
      <c r="AP495" s="45">
        <f t="shared" si="106"/>
        <v>0</v>
      </c>
      <c r="AQ495" s="45" t="str">
        <f>IFERROR(VLOOKUP($AR$5,Ledger!C495:K495,9,0),"-")</f>
        <v>-</v>
      </c>
      <c r="AR495" s="45" t="str">
        <f t="shared" si="107"/>
        <v>-</v>
      </c>
      <c r="AT495" s="25" t="str">
        <f>IFERROR(VLOOKUP($BA$5,Ledger!C495:K495,2,0),"-")</f>
        <v>-</v>
      </c>
      <c r="AU495" s="49" t="str">
        <f>IFERROR(VLOOKUP($BA$5,Ledger!C495:K495,3,0),"-")</f>
        <v>-</v>
      </c>
      <c r="AV495" s="49" t="str">
        <f>IFERROR(VLOOKUP($BA$5,Ledger!C495:K495,4,0),"-")</f>
        <v>-</v>
      </c>
      <c r="AW495" s="49" t="str">
        <f>IFERROR(VLOOKUP($BA$5,Ledger!C495:K495,5,0),"-")</f>
        <v>-</v>
      </c>
      <c r="AX495" s="49" t="str">
        <f>IFERROR(VLOOKUP($BA$5,Ledger!C495:K495,6,0),"-")</f>
        <v>-</v>
      </c>
      <c r="AY495" s="45">
        <f t="shared" si="108"/>
        <v>0</v>
      </c>
      <c r="AZ495" s="45" t="str">
        <f>IFERROR(VLOOKUP($BA$5,Ledger!C495:K495,9,0),"-")</f>
        <v>-</v>
      </c>
      <c r="BA495" s="45" t="str">
        <f t="shared" si="109"/>
        <v>-</v>
      </c>
      <c r="BC495" s="25" t="str">
        <f>IFERROR(VLOOKUP($BJ$5,Ledger!C495:K495,2,0),"-")</f>
        <v>-</v>
      </c>
      <c r="BD495" s="49" t="str">
        <f>IFERROR(VLOOKUP($BJ$5,Ledger!C495:K495,3,0),"-")</f>
        <v>-</v>
      </c>
      <c r="BE495" s="49" t="str">
        <f>IFERROR(VLOOKUP($BJ$5,Ledger!C495:K495,4,0),"-")</f>
        <v>-</v>
      </c>
      <c r="BF495" s="49" t="str">
        <f>IFERROR(VLOOKUP($BJ$5,Ledger!C495:K495,5,0),"-")</f>
        <v>-</v>
      </c>
      <c r="BG495" s="49" t="str">
        <f>IFERROR(VLOOKUP($BJ$5,Ledger!C495:K495,6,0),"-")</f>
        <v>-</v>
      </c>
      <c r="BH495" s="45">
        <f t="shared" si="110"/>
        <v>0</v>
      </c>
      <c r="BI495" s="45" t="str">
        <f>IFERROR(VLOOKUP($BJ$5,Ledger!C495:K495,9,0),"-")</f>
        <v>-</v>
      </c>
      <c r="BJ495" s="45" t="str">
        <f t="shared" si="111"/>
        <v>-</v>
      </c>
    </row>
    <row r="496" spans="1:62" ht="24" x14ac:dyDescent="0.2">
      <c r="A496" s="25" t="str">
        <f>IFERROR(VLOOKUP($H$5,Ledger!C496:K496,2,0),"-")</f>
        <v>-</v>
      </c>
      <c r="B496" s="49" t="str">
        <f>IFERROR(VLOOKUP($H$5,Ledger!C496:K496,3,0),"-")</f>
        <v>-</v>
      </c>
      <c r="C496" s="49" t="str">
        <f>IFERROR(VLOOKUP($H$5,Ledger!C496:K496,4,0),"-")</f>
        <v>-</v>
      </c>
      <c r="D496" s="49" t="str">
        <f>IFERROR(VLOOKUP($H$5,Ledger!C496:K496,5,0),"-")</f>
        <v>-</v>
      </c>
      <c r="E496" s="49" t="str">
        <f>IFERROR(VLOOKUP($H$5,Ledger!C496:K496,6,0),"-")</f>
        <v>-</v>
      </c>
      <c r="F496" s="45">
        <f t="shared" si="98"/>
        <v>0</v>
      </c>
      <c r="G496" s="45" t="str">
        <f>IFERROR(VLOOKUP($H$5,Ledger!C496:K496,9,0),"-")</f>
        <v>-</v>
      </c>
      <c r="H496" s="45" t="str">
        <f t="shared" si="99"/>
        <v>-</v>
      </c>
      <c r="J496" s="25" t="str">
        <f>IFERROR(VLOOKUP($Q$5,Ledger!C496:K496,2,0),"-")</f>
        <v>-</v>
      </c>
      <c r="K496" s="49" t="str">
        <f>IFERROR(VLOOKUP($Q$5,Ledger!C496:K496,3,0),"-")</f>
        <v>-</v>
      </c>
      <c r="L496" s="49" t="str">
        <f>IFERROR(VLOOKUP($Q$5,Ledger!C496:K496,4,0),"-")</f>
        <v>-</v>
      </c>
      <c r="M496" s="49" t="str">
        <f>IFERROR(VLOOKUP($Q$5,Ledger!C496:K496,5,0),"-")</f>
        <v>-</v>
      </c>
      <c r="N496" s="49" t="str">
        <f>IFERROR(VLOOKUP($Q$5,Ledger!C496:K496,6,0),"-")</f>
        <v>-</v>
      </c>
      <c r="O496" s="45">
        <f t="shared" si="100"/>
        <v>0</v>
      </c>
      <c r="P496" s="45" t="str">
        <f>IFERROR(VLOOKUP($Q$5,Ledger!C496:K496,9,0),"-")</f>
        <v>-</v>
      </c>
      <c r="Q496" s="45" t="str">
        <f t="shared" si="101"/>
        <v>-</v>
      </c>
      <c r="S496" s="25" t="str">
        <f>IFERROR(VLOOKUP($Z$5,Ledger!C496:K496,2,0),"-")</f>
        <v>-</v>
      </c>
      <c r="T496" s="49" t="str">
        <f>IFERROR(VLOOKUP($Z$5,Ledger!C496:K496,3,0),"-")</f>
        <v>-</v>
      </c>
      <c r="U496" s="49" t="str">
        <f>IFERROR(VLOOKUP($Z$5,Ledger!C496:K496,4,0),"-")</f>
        <v>-</v>
      </c>
      <c r="V496" s="49" t="str">
        <f>IFERROR(VLOOKUP($Z$5,Ledger!C496:K496,5,0),"-")</f>
        <v>-</v>
      </c>
      <c r="W496" s="49" t="str">
        <f>IFERROR(VLOOKUP($Z$5,Ledger!C496:K496,6,0),"-")</f>
        <v>-</v>
      </c>
      <c r="X496" s="45">
        <f t="shared" si="102"/>
        <v>0</v>
      </c>
      <c r="Y496" s="45" t="str">
        <f>IFERROR(VLOOKUP($Z$5,Ledger!C496:K496,9,0),"-")</f>
        <v>-</v>
      </c>
      <c r="Z496" s="45" t="str">
        <f t="shared" si="103"/>
        <v>-</v>
      </c>
      <c r="AB496" s="25" t="str">
        <f>IFERROR(VLOOKUP($AI$5,Ledger!C496:K496,2,0),"-")</f>
        <v>-</v>
      </c>
      <c r="AC496" s="49" t="str">
        <f>IFERROR(VLOOKUP($AI$5,Ledger!C496:K496,3,0),"-")</f>
        <v>-</v>
      </c>
      <c r="AD496" s="49" t="str">
        <f>IFERROR(VLOOKUP($AI$5,Ledger!C496:K496,4,0),"-")</f>
        <v>-</v>
      </c>
      <c r="AE496" s="49" t="str">
        <f>IFERROR(VLOOKUP($AI$5,Ledger!C496:K496,5,0),"-")</f>
        <v>-</v>
      </c>
      <c r="AF496" s="49" t="str">
        <f>IFERROR(VLOOKUP($AI$5,Ledger!C496:K496,6,0),"-")</f>
        <v>-</v>
      </c>
      <c r="AG496" s="45">
        <f t="shared" si="104"/>
        <v>0</v>
      </c>
      <c r="AH496" s="45" t="str">
        <f>IFERROR(VLOOKUP($AI$5,Ledger!C496:K496,9,0),"-")</f>
        <v>-</v>
      </c>
      <c r="AI496" s="45" t="str">
        <f t="shared" si="105"/>
        <v>-</v>
      </c>
      <c r="AK496" s="25" t="str">
        <f>IFERROR(VLOOKUP($AR$5,Ledger!C496:K496,2,0),"-")</f>
        <v>-</v>
      </c>
      <c r="AL496" s="49" t="str">
        <f>IFERROR(VLOOKUP($AR$5,Ledger!C496:K496,3,0),"-")</f>
        <v>-</v>
      </c>
      <c r="AM496" s="49" t="str">
        <f>IFERROR(VLOOKUP($AR$5,Ledger!C496:K496,4,0),"-")</f>
        <v>-</v>
      </c>
      <c r="AN496" s="49" t="str">
        <f>IFERROR(VLOOKUP($AR$5,Ledger!C496:K496,5,0),"-")</f>
        <v>-</v>
      </c>
      <c r="AO496" s="49" t="str">
        <f>IFERROR(VLOOKUP($AR$5,Ledger!C496:K496,6,0),"-")</f>
        <v>-</v>
      </c>
      <c r="AP496" s="45">
        <f t="shared" si="106"/>
        <v>0</v>
      </c>
      <c r="AQ496" s="45" t="str">
        <f>IFERROR(VLOOKUP($AR$5,Ledger!C496:K496,9,0),"-")</f>
        <v>-</v>
      </c>
      <c r="AR496" s="45" t="str">
        <f t="shared" si="107"/>
        <v>-</v>
      </c>
      <c r="AT496" s="25" t="str">
        <f>IFERROR(VLOOKUP($BA$5,Ledger!C496:K496,2,0),"-")</f>
        <v>-</v>
      </c>
      <c r="AU496" s="49" t="str">
        <f>IFERROR(VLOOKUP($BA$5,Ledger!C496:K496,3,0),"-")</f>
        <v>-</v>
      </c>
      <c r="AV496" s="49" t="str">
        <f>IFERROR(VLOOKUP($BA$5,Ledger!C496:K496,4,0),"-")</f>
        <v>-</v>
      </c>
      <c r="AW496" s="49" t="str">
        <f>IFERROR(VLOOKUP($BA$5,Ledger!C496:K496,5,0),"-")</f>
        <v>-</v>
      </c>
      <c r="AX496" s="49" t="str">
        <f>IFERROR(VLOOKUP($BA$5,Ledger!C496:K496,6,0),"-")</f>
        <v>-</v>
      </c>
      <c r="AY496" s="45">
        <f t="shared" si="108"/>
        <v>0</v>
      </c>
      <c r="AZ496" s="45" t="str">
        <f>IFERROR(VLOOKUP($BA$5,Ledger!C496:K496,9,0),"-")</f>
        <v>-</v>
      </c>
      <c r="BA496" s="45" t="str">
        <f t="shared" si="109"/>
        <v>-</v>
      </c>
      <c r="BC496" s="25" t="str">
        <f>IFERROR(VLOOKUP($BJ$5,Ledger!C496:K496,2,0),"-")</f>
        <v>-</v>
      </c>
      <c r="BD496" s="49" t="str">
        <f>IFERROR(VLOOKUP($BJ$5,Ledger!C496:K496,3,0),"-")</f>
        <v>-</v>
      </c>
      <c r="BE496" s="49" t="str">
        <f>IFERROR(VLOOKUP($BJ$5,Ledger!C496:K496,4,0),"-")</f>
        <v>-</v>
      </c>
      <c r="BF496" s="49" t="str">
        <f>IFERROR(VLOOKUP($BJ$5,Ledger!C496:K496,5,0),"-")</f>
        <v>-</v>
      </c>
      <c r="BG496" s="49" t="str">
        <f>IFERROR(VLOOKUP($BJ$5,Ledger!C496:K496,6,0),"-")</f>
        <v>-</v>
      </c>
      <c r="BH496" s="45">
        <f t="shared" si="110"/>
        <v>0</v>
      </c>
      <c r="BI496" s="45" t="str">
        <f>IFERROR(VLOOKUP($BJ$5,Ledger!C496:K496,9,0),"-")</f>
        <v>-</v>
      </c>
      <c r="BJ496" s="45" t="str">
        <f t="shared" si="111"/>
        <v>-</v>
      </c>
    </row>
    <row r="497" spans="1:62" ht="24" x14ac:dyDescent="0.2">
      <c r="A497" s="25" t="str">
        <f>IFERROR(VLOOKUP($H$5,Ledger!C497:K497,2,0),"-")</f>
        <v>-</v>
      </c>
      <c r="B497" s="49" t="str">
        <f>IFERROR(VLOOKUP($H$5,Ledger!C497:K497,3,0),"-")</f>
        <v>-</v>
      </c>
      <c r="C497" s="49" t="str">
        <f>IFERROR(VLOOKUP($H$5,Ledger!C497:K497,4,0),"-")</f>
        <v>-</v>
      </c>
      <c r="D497" s="49" t="str">
        <f>IFERROR(VLOOKUP($H$5,Ledger!C497:K497,5,0),"-")</f>
        <v>-</v>
      </c>
      <c r="E497" s="49" t="str">
        <f>IFERROR(VLOOKUP($H$5,Ledger!C497:K497,6,0),"-")</f>
        <v>-</v>
      </c>
      <c r="F497" s="45">
        <f t="shared" si="98"/>
        <v>0</v>
      </c>
      <c r="G497" s="45" t="str">
        <f>IFERROR(VLOOKUP($H$5,Ledger!C497:K497,9,0),"-")</f>
        <v>-</v>
      </c>
      <c r="H497" s="45" t="str">
        <f t="shared" si="99"/>
        <v>-</v>
      </c>
      <c r="J497" s="25" t="str">
        <f>IFERROR(VLOOKUP($Q$5,Ledger!C497:K497,2,0),"-")</f>
        <v>-</v>
      </c>
      <c r="K497" s="49" t="str">
        <f>IFERROR(VLOOKUP($Q$5,Ledger!C497:K497,3,0),"-")</f>
        <v>-</v>
      </c>
      <c r="L497" s="49" t="str">
        <f>IFERROR(VLOOKUP($Q$5,Ledger!C497:K497,4,0),"-")</f>
        <v>-</v>
      </c>
      <c r="M497" s="49" t="str">
        <f>IFERROR(VLOOKUP($Q$5,Ledger!C497:K497,5,0),"-")</f>
        <v>-</v>
      </c>
      <c r="N497" s="49" t="str">
        <f>IFERROR(VLOOKUP($Q$5,Ledger!C497:K497,6,0),"-")</f>
        <v>-</v>
      </c>
      <c r="O497" s="45">
        <f t="shared" si="100"/>
        <v>0</v>
      </c>
      <c r="P497" s="45" t="str">
        <f>IFERROR(VLOOKUP($Q$5,Ledger!C497:K497,9,0),"-")</f>
        <v>-</v>
      </c>
      <c r="Q497" s="45" t="str">
        <f t="shared" si="101"/>
        <v>-</v>
      </c>
      <c r="S497" s="25" t="str">
        <f>IFERROR(VLOOKUP($Z$5,Ledger!C497:K497,2,0),"-")</f>
        <v>-</v>
      </c>
      <c r="T497" s="49" t="str">
        <f>IFERROR(VLOOKUP($Z$5,Ledger!C497:K497,3,0),"-")</f>
        <v>-</v>
      </c>
      <c r="U497" s="49" t="str">
        <f>IFERROR(VLOOKUP($Z$5,Ledger!C497:K497,4,0),"-")</f>
        <v>-</v>
      </c>
      <c r="V497" s="49" t="str">
        <f>IFERROR(VLOOKUP($Z$5,Ledger!C497:K497,5,0),"-")</f>
        <v>-</v>
      </c>
      <c r="W497" s="49" t="str">
        <f>IFERROR(VLOOKUP($Z$5,Ledger!C497:K497,6,0),"-")</f>
        <v>-</v>
      </c>
      <c r="X497" s="45">
        <f t="shared" si="102"/>
        <v>0</v>
      </c>
      <c r="Y497" s="45" t="str">
        <f>IFERROR(VLOOKUP($Z$5,Ledger!C497:K497,9,0),"-")</f>
        <v>-</v>
      </c>
      <c r="Z497" s="45" t="str">
        <f t="shared" si="103"/>
        <v>-</v>
      </c>
      <c r="AB497" s="25" t="str">
        <f>IFERROR(VLOOKUP($AI$5,Ledger!C497:K497,2,0),"-")</f>
        <v>-</v>
      </c>
      <c r="AC497" s="49" t="str">
        <f>IFERROR(VLOOKUP($AI$5,Ledger!C497:K497,3,0),"-")</f>
        <v>-</v>
      </c>
      <c r="AD497" s="49" t="str">
        <f>IFERROR(VLOOKUP($AI$5,Ledger!C497:K497,4,0),"-")</f>
        <v>-</v>
      </c>
      <c r="AE497" s="49" t="str">
        <f>IFERROR(VLOOKUP($AI$5,Ledger!C497:K497,5,0),"-")</f>
        <v>-</v>
      </c>
      <c r="AF497" s="49" t="str">
        <f>IFERROR(VLOOKUP($AI$5,Ledger!C497:K497,6,0),"-")</f>
        <v>-</v>
      </c>
      <c r="AG497" s="45">
        <f t="shared" si="104"/>
        <v>0</v>
      </c>
      <c r="AH497" s="45" t="str">
        <f>IFERROR(VLOOKUP($AI$5,Ledger!C497:K497,9,0),"-")</f>
        <v>-</v>
      </c>
      <c r="AI497" s="45" t="str">
        <f t="shared" si="105"/>
        <v>-</v>
      </c>
      <c r="AK497" s="25" t="str">
        <f>IFERROR(VLOOKUP($AR$5,Ledger!C497:K497,2,0),"-")</f>
        <v>-</v>
      </c>
      <c r="AL497" s="49" t="str">
        <f>IFERROR(VLOOKUP($AR$5,Ledger!C497:K497,3,0),"-")</f>
        <v>-</v>
      </c>
      <c r="AM497" s="49" t="str">
        <f>IFERROR(VLOOKUP($AR$5,Ledger!C497:K497,4,0),"-")</f>
        <v>-</v>
      </c>
      <c r="AN497" s="49" t="str">
        <f>IFERROR(VLOOKUP($AR$5,Ledger!C497:K497,5,0),"-")</f>
        <v>-</v>
      </c>
      <c r="AO497" s="49" t="str">
        <f>IFERROR(VLOOKUP($AR$5,Ledger!C497:K497,6,0),"-")</f>
        <v>-</v>
      </c>
      <c r="AP497" s="45">
        <f t="shared" si="106"/>
        <v>0</v>
      </c>
      <c r="AQ497" s="45" t="str">
        <f>IFERROR(VLOOKUP($AR$5,Ledger!C497:K497,9,0),"-")</f>
        <v>-</v>
      </c>
      <c r="AR497" s="45" t="str">
        <f t="shared" si="107"/>
        <v>-</v>
      </c>
      <c r="AT497" s="25" t="str">
        <f>IFERROR(VLOOKUP($BA$5,Ledger!C497:K497,2,0),"-")</f>
        <v>-</v>
      </c>
      <c r="AU497" s="49" t="str">
        <f>IFERROR(VLOOKUP($BA$5,Ledger!C497:K497,3,0),"-")</f>
        <v>-</v>
      </c>
      <c r="AV497" s="49" t="str">
        <f>IFERROR(VLOOKUP($BA$5,Ledger!C497:K497,4,0),"-")</f>
        <v>-</v>
      </c>
      <c r="AW497" s="49" t="str">
        <f>IFERROR(VLOOKUP($BA$5,Ledger!C497:K497,5,0),"-")</f>
        <v>-</v>
      </c>
      <c r="AX497" s="49" t="str">
        <f>IFERROR(VLOOKUP($BA$5,Ledger!C497:K497,6,0),"-")</f>
        <v>-</v>
      </c>
      <c r="AY497" s="45">
        <f t="shared" si="108"/>
        <v>0</v>
      </c>
      <c r="AZ497" s="45" t="str">
        <f>IFERROR(VLOOKUP($BA$5,Ledger!C497:K497,9,0),"-")</f>
        <v>-</v>
      </c>
      <c r="BA497" s="45" t="str">
        <f t="shared" si="109"/>
        <v>-</v>
      </c>
      <c r="BC497" s="25" t="str">
        <f>IFERROR(VLOOKUP($BJ$5,Ledger!C497:K497,2,0),"-")</f>
        <v>-</v>
      </c>
      <c r="BD497" s="49" t="str">
        <f>IFERROR(VLOOKUP($BJ$5,Ledger!C497:K497,3,0),"-")</f>
        <v>-</v>
      </c>
      <c r="BE497" s="49" t="str">
        <f>IFERROR(VLOOKUP($BJ$5,Ledger!C497:K497,4,0),"-")</f>
        <v>-</v>
      </c>
      <c r="BF497" s="49" t="str">
        <f>IFERROR(VLOOKUP($BJ$5,Ledger!C497:K497,5,0),"-")</f>
        <v>-</v>
      </c>
      <c r="BG497" s="49" t="str">
        <f>IFERROR(VLOOKUP($BJ$5,Ledger!C497:K497,6,0),"-")</f>
        <v>-</v>
      </c>
      <c r="BH497" s="45">
        <f t="shared" si="110"/>
        <v>0</v>
      </c>
      <c r="BI497" s="45" t="str">
        <f>IFERROR(VLOOKUP($BJ$5,Ledger!C497:K497,9,0),"-")</f>
        <v>-</v>
      </c>
      <c r="BJ497" s="45" t="str">
        <f t="shared" si="111"/>
        <v>-</v>
      </c>
    </row>
    <row r="498" spans="1:62" ht="24" x14ac:dyDescent="0.2">
      <c r="A498" s="25" t="str">
        <f>IFERROR(VLOOKUP($H$5,Ledger!C498:K498,2,0),"-")</f>
        <v>-</v>
      </c>
      <c r="B498" s="49" t="str">
        <f>IFERROR(VLOOKUP($H$5,Ledger!C498:K498,3,0),"-")</f>
        <v>-</v>
      </c>
      <c r="C498" s="49" t="str">
        <f>IFERROR(VLOOKUP($H$5,Ledger!C498:K498,4,0),"-")</f>
        <v>-</v>
      </c>
      <c r="D498" s="49" t="str">
        <f>IFERROR(VLOOKUP($H$5,Ledger!C498:K498,5,0),"-")</f>
        <v>-</v>
      </c>
      <c r="E498" s="49" t="str">
        <f>IFERROR(VLOOKUP($H$5,Ledger!C498:K498,6,0),"-")</f>
        <v>-</v>
      </c>
      <c r="F498" s="45">
        <f t="shared" si="98"/>
        <v>0</v>
      </c>
      <c r="G498" s="45" t="str">
        <f>IFERROR(VLOOKUP($H$5,Ledger!C498:K498,9,0),"-")</f>
        <v>-</v>
      </c>
      <c r="H498" s="45" t="str">
        <f t="shared" si="99"/>
        <v>-</v>
      </c>
      <c r="J498" s="25" t="str">
        <f>IFERROR(VLOOKUP($Q$5,Ledger!C498:K498,2,0),"-")</f>
        <v>-</v>
      </c>
      <c r="K498" s="49" t="str">
        <f>IFERROR(VLOOKUP($Q$5,Ledger!C498:K498,3,0),"-")</f>
        <v>-</v>
      </c>
      <c r="L498" s="49" t="str">
        <f>IFERROR(VLOOKUP($Q$5,Ledger!C498:K498,4,0),"-")</f>
        <v>-</v>
      </c>
      <c r="M498" s="49" t="str">
        <f>IFERROR(VLOOKUP($Q$5,Ledger!C498:K498,5,0),"-")</f>
        <v>-</v>
      </c>
      <c r="N498" s="49" t="str">
        <f>IFERROR(VLOOKUP($Q$5,Ledger!C498:K498,6,0),"-")</f>
        <v>-</v>
      </c>
      <c r="O498" s="45">
        <f t="shared" si="100"/>
        <v>0</v>
      </c>
      <c r="P498" s="45" t="str">
        <f>IFERROR(VLOOKUP($Q$5,Ledger!C498:K498,9,0),"-")</f>
        <v>-</v>
      </c>
      <c r="Q498" s="45" t="str">
        <f t="shared" si="101"/>
        <v>-</v>
      </c>
      <c r="S498" s="25" t="str">
        <f>IFERROR(VLOOKUP($Z$5,Ledger!C498:K498,2,0),"-")</f>
        <v>-</v>
      </c>
      <c r="T498" s="49" t="str">
        <f>IFERROR(VLOOKUP($Z$5,Ledger!C498:K498,3,0),"-")</f>
        <v>-</v>
      </c>
      <c r="U498" s="49" t="str">
        <f>IFERROR(VLOOKUP($Z$5,Ledger!C498:K498,4,0),"-")</f>
        <v>-</v>
      </c>
      <c r="V498" s="49" t="str">
        <f>IFERROR(VLOOKUP($Z$5,Ledger!C498:K498,5,0),"-")</f>
        <v>-</v>
      </c>
      <c r="W498" s="49" t="str">
        <f>IFERROR(VLOOKUP($Z$5,Ledger!C498:K498,6,0),"-")</f>
        <v>-</v>
      </c>
      <c r="X498" s="45">
        <f t="shared" si="102"/>
        <v>0</v>
      </c>
      <c r="Y498" s="45" t="str">
        <f>IFERROR(VLOOKUP($Z$5,Ledger!C498:K498,9,0),"-")</f>
        <v>-</v>
      </c>
      <c r="Z498" s="45" t="str">
        <f t="shared" si="103"/>
        <v>-</v>
      </c>
      <c r="AB498" s="25" t="str">
        <f>IFERROR(VLOOKUP($AI$5,Ledger!C498:K498,2,0),"-")</f>
        <v>-</v>
      </c>
      <c r="AC498" s="49" t="str">
        <f>IFERROR(VLOOKUP($AI$5,Ledger!C498:K498,3,0),"-")</f>
        <v>-</v>
      </c>
      <c r="AD498" s="49" t="str">
        <f>IFERROR(VLOOKUP($AI$5,Ledger!C498:K498,4,0),"-")</f>
        <v>-</v>
      </c>
      <c r="AE498" s="49" t="str">
        <f>IFERROR(VLOOKUP($AI$5,Ledger!C498:K498,5,0),"-")</f>
        <v>-</v>
      </c>
      <c r="AF498" s="49" t="str">
        <f>IFERROR(VLOOKUP($AI$5,Ledger!C498:K498,6,0),"-")</f>
        <v>-</v>
      </c>
      <c r="AG498" s="45">
        <f t="shared" si="104"/>
        <v>0</v>
      </c>
      <c r="AH498" s="45" t="str">
        <f>IFERROR(VLOOKUP($AI$5,Ledger!C498:K498,9,0),"-")</f>
        <v>-</v>
      </c>
      <c r="AI498" s="45" t="str">
        <f t="shared" si="105"/>
        <v>-</v>
      </c>
      <c r="AK498" s="25" t="str">
        <f>IFERROR(VLOOKUP($AR$5,Ledger!C498:K498,2,0),"-")</f>
        <v>-</v>
      </c>
      <c r="AL498" s="49" t="str">
        <f>IFERROR(VLOOKUP($AR$5,Ledger!C498:K498,3,0),"-")</f>
        <v>-</v>
      </c>
      <c r="AM498" s="49" t="str">
        <f>IFERROR(VLOOKUP($AR$5,Ledger!C498:K498,4,0),"-")</f>
        <v>-</v>
      </c>
      <c r="AN498" s="49" t="str">
        <f>IFERROR(VLOOKUP($AR$5,Ledger!C498:K498,5,0),"-")</f>
        <v>-</v>
      </c>
      <c r="AO498" s="49" t="str">
        <f>IFERROR(VLOOKUP($AR$5,Ledger!C498:K498,6,0),"-")</f>
        <v>-</v>
      </c>
      <c r="AP498" s="45">
        <f t="shared" si="106"/>
        <v>0</v>
      </c>
      <c r="AQ498" s="45" t="str">
        <f>IFERROR(VLOOKUP($AR$5,Ledger!C498:K498,9,0),"-")</f>
        <v>-</v>
      </c>
      <c r="AR498" s="45" t="str">
        <f t="shared" si="107"/>
        <v>-</v>
      </c>
      <c r="AT498" s="25" t="str">
        <f>IFERROR(VLOOKUP($BA$5,Ledger!C498:K498,2,0),"-")</f>
        <v>-</v>
      </c>
      <c r="AU498" s="49" t="str">
        <f>IFERROR(VLOOKUP($BA$5,Ledger!C498:K498,3,0),"-")</f>
        <v>-</v>
      </c>
      <c r="AV498" s="49" t="str">
        <f>IFERROR(VLOOKUP($BA$5,Ledger!C498:K498,4,0),"-")</f>
        <v>-</v>
      </c>
      <c r="AW498" s="49" t="str">
        <f>IFERROR(VLOOKUP($BA$5,Ledger!C498:K498,5,0),"-")</f>
        <v>-</v>
      </c>
      <c r="AX498" s="49" t="str">
        <f>IFERROR(VLOOKUP($BA$5,Ledger!C498:K498,6,0),"-")</f>
        <v>-</v>
      </c>
      <c r="AY498" s="45">
        <f t="shared" si="108"/>
        <v>0</v>
      </c>
      <c r="AZ498" s="45" t="str">
        <f>IFERROR(VLOOKUP($BA$5,Ledger!C498:K498,9,0),"-")</f>
        <v>-</v>
      </c>
      <c r="BA498" s="45" t="str">
        <f t="shared" si="109"/>
        <v>-</v>
      </c>
      <c r="BC498" s="25" t="str">
        <f>IFERROR(VLOOKUP($BJ$5,Ledger!C498:K498,2,0),"-")</f>
        <v>-</v>
      </c>
      <c r="BD498" s="49" t="str">
        <f>IFERROR(VLOOKUP($BJ$5,Ledger!C498:K498,3,0),"-")</f>
        <v>-</v>
      </c>
      <c r="BE498" s="49" t="str">
        <f>IFERROR(VLOOKUP($BJ$5,Ledger!C498:K498,4,0),"-")</f>
        <v>-</v>
      </c>
      <c r="BF498" s="49" t="str">
        <f>IFERROR(VLOOKUP($BJ$5,Ledger!C498:K498,5,0),"-")</f>
        <v>-</v>
      </c>
      <c r="BG498" s="49" t="str">
        <f>IFERROR(VLOOKUP($BJ$5,Ledger!C498:K498,6,0),"-")</f>
        <v>-</v>
      </c>
      <c r="BH498" s="45">
        <f t="shared" si="110"/>
        <v>0</v>
      </c>
      <c r="BI498" s="45" t="str">
        <f>IFERROR(VLOOKUP($BJ$5,Ledger!C498:K498,9,0),"-")</f>
        <v>-</v>
      </c>
      <c r="BJ498" s="45" t="str">
        <f t="shared" si="111"/>
        <v>-</v>
      </c>
    </row>
    <row r="499" spans="1:62" ht="24" x14ac:dyDescent="0.2">
      <c r="A499" s="25" t="str">
        <f>IFERROR(VLOOKUP($H$5,Ledger!C499:K499,2,0),"-")</f>
        <v>-</v>
      </c>
      <c r="B499" s="49" t="str">
        <f>IFERROR(VLOOKUP($H$5,Ledger!C499:K499,3,0),"-")</f>
        <v>-</v>
      </c>
      <c r="C499" s="49" t="str">
        <f>IFERROR(VLOOKUP($H$5,Ledger!C499:K499,4,0),"-")</f>
        <v>-</v>
      </c>
      <c r="D499" s="49" t="str">
        <f>IFERROR(VLOOKUP($H$5,Ledger!C499:K499,5,0),"-")</f>
        <v>-</v>
      </c>
      <c r="E499" s="49" t="str">
        <f>IFERROR(VLOOKUP($H$5,Ledger!C499:K499,6,0),"-")</f>
        <v>-</v>
      </c>
      <c r="F499" s="45">
        <f t="shared" si="98"/>
        <v>0</v>
      </c>
      <c r="G499" s="45" t="str">
        <f>IFERROR(VLOOKUP($H$5,Ledger!C499:K499,9,0),"-")</f>
        <v>-</v>
      </c>
      <c r="H499" s="45" t="str">
        <f t="shared" si="99"/>
        <v>-</v>
      </c>
      <c r="J499" s="25" t="str">
        <f>IFERROR(VLOOKUP($Q$5,Ledger!C499:K499,2,0),"-")</f>
        <v>-</v>
      </c>
      <c r="K499" s="49" t="str">
        <f>IFERROR(VLOOKUP($Q$5,Ledger!C499:K499,3,0),"-")</f>
        <v>-</v>
      </c>
      <c r="L499" s="49" t="str">
        <f>IFERROR(VLOOKUP($Q$5,Ledger!C499:K499,4,0),"-")</f>
        <v>-</v>
      </c>
      <c r="M499" s="49" t="str">
        <f>IFERROR(VLOOKUP($Q$5,Ledger!C499:K499,5,0),"-")</f>
        <v>-</v>
      </c>
      <c r="N499" s="49" t="str">
        <f>IFERROR(VLOOKUP($Q$5,Ledger!C499:K499,6,0),"-")</f>
        <v>-</v>
      </c>
      <c r="O499" s="45">
        <f t="shared" si="100"/>
        <v>0</v>
      </c>
      <c r="P499" s="45" t="str">
        <f>IFERROR(VLOOKUP($Q$5,Ledger!C499:K499,9,0),"-")</f>
        <v>-</v>
      </c>
      <c r="Q499" s="45" t="str">
        <f t="shared" si="101"/>
        <v>-</v>
      </c>
      <c r="S499" s="25" t="str">
        <f>IFERROR(VLOOKUP($Z$5,Ledger!C499:K499,2,0),"-")</f>
        <v>-</v>
      </c>
      <c r="T499" s="49" t="str">
        <f>IFERROR(VLOOKUP($Z$5,Ledger!C499:K499,3,0),"-")</f>
        <v>-</v>
      </c>
      <c r="U499" s="49" t="str">
        <f>IFERROR(VLOOKUP($Z$5,Ledger!C499:K499,4,0),"-")</f>
        <v>-</v>
      </c>
      <c r="V499" s="49" t="str">
        <f>IFERROR(VLOOKUP($Z$5,Ledger!C499:K499,5,0),"-")</f>
        <v>-</v>
      </c>
      <c r="W499" s="49" t="str">
        <f>IFERROR(VLOOKUP($Z$5,Ledger!C499:K499,6,0),"-")</f>
        <v>-</v>
      </c>
      <c r="X499" s="45">
        <f t="shared" si="102"/>
        <v>0</v>
      </c>
      <c r="Y499" s="45" t="str">
        <f>IFERROR(VLOOKUP($Z$5,Ledger!C499:K499,9,0),"-")</f>
        <v>-</v>
      </c>
      <c r="Z499" s="45" t="str">
        <f t="shared" si="103"/>
        <v>-</v>
      </c>
      <c r="AB499" s="25" t="str">
        <f>IFERROR(VLOOKUP($AI$5,Ledger!C499:K499,2,0),"-")</f>
        <v>-</v>
      </c>
      <c r="AC499" s="49" t="str">
        <f>IFERROR(VLOOKUP($AI$5,Ledger!C499:K499,3,0),"-")</f>
        <v>-</v>
      </c>
      <c r="AD499" s="49" t="str">
        <f>IFERROR(VLOOKUP($AI$5,Ledger!C499:K499,4,0),"-")</f>
        <v>-</v>
      </c>
      <c r="AE499" s="49" t="str">
        <f>IFERROR(VLOOKUP($AI$5,Ledger!C499:K499,5,0),"-")</f>
        <v>-</v>
      </c>
      <c r="AF499" s="49" t="str">
        <f>IFERROR(VLOOKUP($AI$5,Ledger!C499:K499,6,0),"-")</f>
        <v>-</v>
      </c>
      <c r="AG499" s="45">
        <f t="shared" si="104"/>
        <v>0</v>
      </c>
      <c r="AH499" s="45" t="str">
        <f>IFERROR(VLOOKUP($AI$5,Ledger!C499:K499,9,0),"-")</f>
        <v>-</v>
      </c>
      <c r="AI499" s="45" t="str">
        <f t="shared" si="105"/>
        <v>-</v>
      </c>
      <c r="AK499" s="25" t="str">
        <f>IFERROR(VLOOKUP($AR$5,Ledger!C499:K499,2,0),"-")</f>
        <v>-</v>
      </c>
      <c r="AL499" s="49" t="str">
        <f>IFERROR(VLOOKUP($AR$5,Ledger!C499:K499,3,0),"-")</f>
        <v>-</v>
      </c>
      <c r="AM499" s="49" t="str">
        <f>IFERROR(VLOOKUP($AR$5,Ledger!C499:K499,4,0),"-")</f>
        <v>-</v>
      </c>
      <c r="AN499" s="49" t="str">
        <f>IFERROR(VLOOKUP($AR$5,Ledger!C499:K499,5,0),"-")</f>
        <v>-</v>
      </c>
      <c r="AO499" s="49" t="str">
        <f>IFERROR(VLOOKUP($AR$5,Ledger!C499:K499,6,0),"-")</f>
        <v>-</v>
      </c>
      <c r="AP499" s="45">
        <f t="shared" si="106"/>
        <v>0</v>
      </c>
      <c r="AQ499" s="45" t="str">
        <f>IFERROR(VLOOKUP($AR$5,Ledger!C499:K499,9,0),"-")</f>
        <v>-</v>
      </c>
      <c r="AR499" s="45" t="str">
        <f t="shared" si="107"/>
        <v>-</v>
      </c>
      <c r="AT499" s="25" t="str">
        <f>IFERROR(VLOOKUP($BA$5,Ledger!C499:K499,2,0),"-")</f>
        <v>-</v>
      </c>
      <c r="AU499" s="49" t="str">
        <f>IFERROR(VLOOKUP($BA$5,Ledger!C499:K499,3,0),"-")</f>
        <v>-</v>
      </c>
      <c r="AV499" s="49" t="str">
        <f>IFERROR(VLOOKUP($BA$5,Ledger!C499:K499,4,0),"-")</f>
        <v>-</v>
      </c>
      <c r="AW499" s="49" t="str">
        <f>IFERROR(VLOOKUP($BA$5,Ledger!C499:K499,5,0),"-")</f>
        <v>-</v>
      </c>
      <c r="AX499" s="49" t="str">
        <f>IFERROR(VLOOKUP($BA$5,Ledger!C499:K499,6,0),"-")</f>
        <v>-</v>
      </c>
      <c r="AY499" s="45">
        <f t="shared" si="108"/>
        <v>0</v>
      </c>
      <c r="AZ499" s="45" t="str">
        <f>IFERROR(VLOOKUP($BA$5,Ledger!C499:K499,9,0),"-")</f>
        <v>-</v>
      </c>
      <c r="BA499" s="45" t="str">
        <f t="shared" si="109"/>
        <v>-</v>
      </c>
      <c r="BC499" s="25" t="str">
        <f>IFERROR(VLOOKUP($BJ$5,Ledger!C499:K499,2,0),"-")</f>
        <v>-</v>
      </c>
      <c r="BD499" s="49" t="str">
        <f>IFERROR(VLOOKUP($BJ$5,Ledger!C499:K499,3,0),"-")</f>
        <v>-</v>
      </c>
      <c r="BE499" s="49" t="str">
        <f>IFERROR(VLOOKUP($BJ$5,Ledger!C499:K499,4,0),"-")</f>
        <v>-</v>
      </c>
      <c r="BF499" s="49" t="str">
        <f>IFERROR(VLOOKUP($BJ$5,Ledger!C499:K499,5,0),"-")</f>
        <v>-</v>
      </c>
      <c r="BG499" s="49" t="str">
        <f>IFERROR(VLOOKUP($BJ$5,Ledger!C499:K499,6,0),"-")</f>
        <v>-</v>
      </c>
      <c r="BH499" s="45">
        <f t="shared" si="110"/>
        <v>0</v>
      </c>
      <c r="BI499" s="45" t="str">
        <f>IFERROR(VLOOKUP($BJ$5,Ledger!C499:K499,9,0),"-")</f>
        <v>-</v>
      </c>
      <c r="BJ499" s="45" t="str">
        <f t="shared" si="111"/>
        <v>-</v>
      </c>
    </row>
    <row r="500" spans="1:62" ht="24" x14ac:dyDescent="0.2">
      <c r="A500" s="25" t="str">
        <f>IFERROR(VLOOKUP($H$5,Ledger!C500:K500,2,0),"-")</f>
        <v>-</v>
      </c>
      <c r="B500" s="49" t="str">
        <f>IFERROR(VLOOKUP($H$5,Ledger!C500:K500,3,0),"-")</f>
        <v>-</v>
      </c>
      <c r="C500" s="49" t="str">
        <f>IFERROR(VLOOKUP($H$5,Ledger!C500:K500,4,0),"-")</f>
        <v>-</v>
      </c>
      <c r="D500" s="49" t="str">
        <f>IFERROR(VLOOKUP($H$5,Ledger!C500:K500,5,0),"-")</f>
        <v>-</v>
      </c>
      <c r="E500" s="49" t="str">
        <f>IFERROR(VLOOKUP($H$5,Ledger!C500:K500,6,0),"-")</f>
        <v>-</v>
      </c>
      <c r="F500" s="45">
        <f t="shared" si="98"/>
        <v>0</v>
      </c>
      <c r="G500" s="45" t="str">
        <f>IFERROR(VLOOKUP($H$5,Ledger!C500:K500,9,0),"-")</f>
        <v>-</v>
      </c>
      <c r="H500" s="45" t="str">
        <f t="shared" si="99"/>
        <v>-</v>
      </c>
      <c r="J500" s="25" t="str">
        <f>IFERROR(VLOOKUP($Q$5,Ledger!C500:K500,2,0),"-")</f>
        <v>-</v>
      </c>
      <c r="K500" s="49" t="str">
        <f>IFERROR(VLOOKUP($Q$5,Ledger!C500:K500,3,0),"-")</f>
        <v>-</v>
      </c>
      <c r="L500" s="49" t="str">
        <f>IFERROR(VLOOKUP($Q$5,Ledger!C500:K500,4,0),"-")</f>
        <v>-</v>
      </c>
      <c r="M500" s="49" t="str">
        <f>IFERROR(VLOOKUP($Q$5,Ledger!C500:K500,5,0),"-")</f>
        <v>-</v>
      </c>
      <c r="N500" s="49" t="str">
        <f>IFERROR(VLOOKUP($Q$5,Ledger!C500:K500,6,0),"-")</f>
        <v>-</v>
      </c>
      <c r="O500" s="45">
        <f t="shared" si="100"/>
        <v>0</v>
      </c>
      <c r="P500" s="45" t="str">
        <f>IFERROR(VLOOKUP($Q$5,Ledger!C500:K500,9,0),"-")</f>
        <v>-</v>
      </c>
      <c r="Q500" s="45" t="str">
        <f t="shared" si="101"/>
        <v>-</v>
      </c>
      <c r="S500" s="25" t="str">
        <f>IFERROR(VLOOKUP($Z$5,Ledger!C500:K500,2,0),"-")</f>
        <v>-</v>
      </c>
      <c r="T500" s="49" t="str">
        <f>IFERROR(VLOOKUP($Z$5,Ledger!C500:K500,3,0),"-")</f>
        <v>-</v>
      </c>
      <c r="U500" s="49" t="str">
        <f>IFERROR(VLOOKUP($Z$5,Ledger!C500:K500,4,0),"-")</f>
        <v>-</v>
      </c>
      <c r="V500" s="49" t="str">
        <f>IFERROR(VLOOKUP($Z$5,Ledger!C500:K500,5,0),"-")</f>
        <v>-</v>
      </c>
      <c r="W500" s="49" t="str">
        <f>IFERROR(VLOOKUP($Z$5,Ledger!C500:K500,6,0),"-")</f>
        <v>-</v>
      </c>
      <c r="X500" s="45">
        <f t="shared" si="102"/>
        <v>0</v>
      </c>
      <c r="Y500" s="45" t="str">
        <f>IFERROR(VLOOKUP($Z$5,Ledger!C500:K500,9,0),"-")</f>
        <v>-</v>
      </c>
      <c r="Z500" s="45" t="str">
        <f t="shared" si="103"/>
        <v>-</v>
      </c>
      <c r="AB500" s="25" t="str">
        <f>IFERROR(VLOOKUP($AI$5,Ledger!C500:K500,2,0),"-")</f>
        <v>-</v>
      </c>
      <c r="AC500" s="49" t="str">
        <f>IFERROR(VLOOKUP($AI$5,Ledger!C500:K500,3,0),"-")</f>
        <v>-</v>
      </c>
      <c r="AD500" s="49" t="str">
        <f>IFERROR(VLOOKUP($AI$5,Ledger!C500:K500,4,0),"-")</f>
        <v>-</v>
      </c>
      <c r="AE500" s="49" t="str">
        <f>IFERROR(VLOOKUP($AI$5,Ledger!C500:K500,5,0),"-")</f>
        <v>-</v>
      </c>
      <c r="AF500" s="49" t="str">
        <f>IFERROR(VLOOKUP($AI$5,Ledger!C500:K500,6,0),"-")</f>
        <v>-</v>
      </c>
      <c r="AG500" s="45">
        <f t="shared" si="104"/>
        <v>0</v>
      </c>
      <c r="AH500" s="45" t="str">
        <f>IFERROR(VLOOKUP($AI$5,Ledger!C500:K500,9,0),"-")</f>
        <v>-</v>
      </c>
      <c r="AI500" s="45" t="str">
        <f t="shared" si="105"/>
        <v>-</v>
      </c>
      <c r="AK500" s="25" t="str">
        <f>IFERROR(VLOOKUP($AR$5,Ledger!C500:K500,2,0),"-")</f>
        <v>-</v>
      </c>
      <c r="AL500" s="49" t="str">
        <f>IFERROR(VLOOKUP($AR$5,Ledger!C500:K500,3,0),"-")</f>
        <v>-</v>
      </c>
      <c r="AM500" s="49" t="str">
        <f>IFERROR(VLOOKUP($AR$5,Ledger!C500:K500,4,0),"-")</f>
        <v>-</v>
      </c>
      <c r="AN500" s="49" t="str">
        <f>IFERROR(VLOOKUP($AR$5,Ledger!C500:K500,5,0),"-")</f>
        <v>-</v>
      </c>
      <c r="AO500" s="49" t="str">
        <f>IFERROR(VLOOKUP($AR$5,Ledger!C500:K500,6,0),"-")</f>
        <v>-</v>
      </c>
      <c r="AP500" s="45">
        <f t="shared" si="106"/>
        <v>0</v>
      </c>
      <c r="AQ500" s="45" t="str">
        <f>IFERROR(VLOOKUP($AR$5,Ledger!C500:K500,9,0),"-")</f>
        <v>-</v>
      </c>
      <c r="AR500" s="45" t="str">
        <f t="shared" si="107"/>
        <v>-</v>
      </c>
      <c r="AT500" s="25" t="str">
        <f>IFERROR(VLOOKUP($BA$5,Ledger!C500:K500,2,0),"-")</f>
        <v>-</v>
      </c>
      <c r="AU500" s="49" t="str">
        <f>IFERROR(VLOOKUP($BA$5,Ledger!C500:K500,3,0),"-")</f>
        <v>-</v>
      </c>
      <c r="AV500" s="49" t="str">
        <f>IFERROR(VLOOKUP($BA$5,Ledger!C500:K500,4,0),"-")</f>
        <v>-</v>
      </c>
      <c r="AW500" s="49" t="str">
        <f>IFERROR(VLOOKUP($BA$5,Ledger!C500:K500,5,0),"-")</f>
        <v>-</v>
      </c>
      <c r="AX500" s="49" t="str">
        <f>IFERROR(VLOOKUP($BA$5,Ledger!C500:K500,6,0),"-")</f>
        <v>-</v>
      </c>
      <c r="AY500" s="45">
        <f t="shared" si="108"/>
        <v>0</v>
      </c>
      <c r="AZ500" s="45" t="str">
        <f>IFERROR(VLOOKUP($BA$5,Ledger!C500:K500,9,0),"-")</f>
        <v>-</v>
      </c>
      <c r="BA500" s="45" t="str">
        <f t="shared" si="109"/>
        <v>-</v>
      </c>
      <c r="BC500" s="25" t="str">
        <f>IFERROR(VLOOKUP($BJ$5,Ledger!C500:K500,2,0),"-")</f>
        <v>-</v>
      </c>
      <c r="BD500" s="49" t="str">
        <f>IFERROR(VLOOKUP($BJ$5,Ledger!C500:K500,3,0),"-")</f>
        <v>-</v>
      </c>
      <c r="BE500" s="49" t="str">
        <f>IFERROR(VLOOKUP($BJ$5,Ledger!C500:K500,4,0),"-")</f>
        <v>-</v>
      </c>
      <c r="BF500" s="49" t="str">
        <f>IFERROR(VLOOKUP($BJ$5,Ledger!C500:K500,5,0),"-")</f>
        <v>-</v>
      </c>
      <c r="BG500" s="49" t="str">
        <f>IFERROR(VLOOKUP($BJ$5,Ledger!C500:K500,6,0),"-")</f>
        <v>-</v>
      </c>
      <c r="BH500" s="45">
        <f t="shared" si="110"/>
        <v>0</v>
      </c>
      <c r="BI500" s="45" t="str">
        <f>IFERROR(VLOOKUP($BJ$5,Ledger!C500:K500,9,0),"-")</f>
        <v>-</v>
      </c>
      <c r="BJ500" s="45" t="str">
        <f t="shared" si="111"/>
        <v>-</v>
      </c>
    </row>
    <row r="501" spans="1:62" ht="24" x14ac:dyDescent="0.2">
      <c r="A501" s="25" t="str">
        <f>IFERROR(VLOOKUP($H$5,Ledger!C501:K501,2,0),"-")</f>
        <v>-</v>
      </c>
      <c r="B501" s="49" t="str">
        <f>IFERROR(VLOOKUP($H$5,Ledger!C501:K501,3,0),"-")</f>
        <v>-</v>
      </c>
      <c r="C501" s="49" t="str">
        <f>IFERROR(VLOOKUP($H$5,Ledger!C501:K501,4,0),"-")</f>
        <v>-</v>
      </c>
      <c r="D501" s="49" t="str">
        <f>IFERROR(VLOOKUP($H$5,Ledger!C501:K501,5,0),"-")</f>
        <v>-</v>
      </c>
      <c r="E501" s="49" t="str">
        <f>IFERROR(VLOOKUP($H$5,Ledger!C501:K501,6,0),"-")</f>
        <v>-</v>
      </c>
      <c r="F501" s="45">
        <f t="shared" si="98"/>
        <v>0</v>
      </c>
      <c r="G501" s="45" t="str">
        <f>IFERROR(VLOOKUP($H$5,Ledger!C501:K501,9,0),"-")</f>
        <v>-</v>
      </c>
      <c r="H501" s="45" t="str">
        <f t="shared" si="99"/>
        <v>-</v>
      </c>
      <c r="J501" s="25" t="str">
        <f>IFERROR(VLOOKUP($Q$5,Ledger!C501:K501,2,0),"-")</f>
        <v>-</v>
      </c>
      <c r="K501" s="49" t="str">
        <f>IFERROR(VLOOKUP($Q$5,Ledger!C501:K501,3,0),"-")</f>
        <v>-</v>
      </c>
      <c r="L501" s="49" t="str">
        <f>IFERROR(VLOOKUP($Q$5,Ledger!C501:K501,4,0),"-")</f>
        <v>-</v>
      </c>
      <c r="M501" s="49" t="str">
        <f>IFERROR(VLOOKUP($Q$5,Ledger!C501:K501,5,0),"-")</f>
        <v>-</v>
      </c>
      <c r="N501" s="49" t="str">
        <f>IFERROR(VLOOKUP($Q$5,Ledger!C501:K501,6,0),"-")</f>
        <v>-</v>
      </c>
      <c r="O501" s="45">
        <f t="shared" si="100"/>
        <v>0</v>
      </c>
      <c r="P501" s="45" t="str">
        <f>IFERROR(VLOOKUP($Q$5,Ledger!C501:K501,9,0),"-")</f>
        <v>-</v>
      </c>
      <c r="Q501" s="45" t="str">
        <f t="shared" si="101"/>
        <v>-</v>
      </c>
      <c r="S501" s="25" t="str">
        <f>IFERROR(VLOOKUP($Z$5,Ledger!C501:K501,2,0),"-")</f>
        <v>-</v>
      </c>
      <c r="T501" s="49" t="str">
        <f>IFERROR(VLOOKUP($Z$5,Ledger!C501:K501,3,0),"-")</f>
        <v>-</v>
      </c>
      <c r="U501" s="49" t="str">
        <f>IFERROR(VLOOKUP($Z$5,Ledger!C501:K501,4,0),"-")</f>
        <v>-</v>
      </c>
      <c r="V501" s="49" t="str">
        <f>IFERROR(VLOOKUP($Z$5,Ledger!C501:K501,5,0),"-")</f>
        <v>-</v>
      </c>
      <c r="W501" s="49" t="str">
        <f>IFERROR(VLOOKUP($Z$5,Ledger!C501:K501,6,0),"-")</f>
        <v>-</v>
      </c>
      <c r="X501" s="45">
        <f t="shared" si="102"/>
        <v>0</v>
      </c>
      <c r="Y501" s="45" t="str">
        <f>IFERROR(VLOOKUP($Z$5,Ledger!C501:K501,9,0),"-")</f>
        <v>-</v>
      </c>
      <c r="Z501" s="45" t="str">
        <f t="shared" si="103"/>
        <v>-</v>
      </c>
      <c r="AB501" s="25" t="str">
        <f>IFERROR(VLOOKUP($AI$5,Ledger!C501:K501,2,0),"-")</f>
        <v>-</v>
      </c>
      <c r="AC501" s="49" t="str">
        <f>IFERROR(VLOOKUP($AI$5,Ledger!C501:K501,3,0),"-")</f>
        <v>-</v>
      </c>
      <c r="AD501" s="49" t="str">
        <f>IFERROR(VLOOKUP($AI$5,Ledger!C501:K501,4,0),"-")</f>
        <v>-</v>
      </c>
      <c r="AE501" s="49" t="str">
        <f>IFERROR(VLOOKUP($AI$5,Ledger!C501:K501,5,0),"-")</f>
        <v>-</v>
      </c>
      <c r="AF501" s="49" t="str">
        <f>IFERROR(VLOOKUP($AI$5,Ledger!C501:K501,6,0),"-")</f>
        <v>-</v>
      </c>
      <c r="AG501" s="45">
        <f t="shared" si="104"/>
        <v>0</v>
      </c>
      <c r="AH501" s="45" t="str">
        <f>IFERROR(VLOOKUP($AI$5,Ledger!C501:K501,9,0),"-")</f>
        <v>-</v>
      </c>
      <c r="AI501" s="45" t="str">
        <f t="shared" si="105"/>
        <v>-</v>
      </c>
      <c r="AK501" s="25" t="str">
        <f>IFERROR(VLOOKUP($AR$5,Ledger!C501:K501,2,0),"-")</f>
        <v>-</v>
      </c>
      <c r="AL501" s="49" t="str">
        <f>IFERROR(VLOOKUP($AR$5,Ledger!C501:K501,3,0),"-")</f>
        <v>-</v>
      </c>
      <c r="AM501" s="49" t="str">
        <f>IFERROR(VLOOKUP($AR$5,Ledger!C501:K501,4,0),"-")</f>
        <v>-</v>
      </c>
      <c r="AN501" s="49" t="str">
        <f>IFERROR(VLOOKUP($AR$5,Ledger!C501:K501,5,0),"-")</f>
        <v>-</v>
      </c>
      <c r="AO501" s="49" t="str">
        <f>IFERROR(VLOOKUP($AR$5,Ledger!C501:K501,6,0),"-")</f>
        <v>-</v>
      </c>
      <c r="AP501" s="45">
        <f t="shared" si="106"/>
        <v>0</v>
      </c>
      <c r="AQ501" s="45" t="str">
        <f>IFERROR(VLOOKUP($AR$5,Ledger!C501:K501,9,0),"-")</f>
        <v>-</v>
      </c>
      <c r="AR501" s="45" t="str">
        <f t="shared" si="107"/>
        <v>-</v>
      </c>
      <c r="AT501" s="25" t="str">
        <f>IFERROR(VLOOKUP($BA$5,Ledger!C501:K501,2,0),"-")</f>
        <v>-</v>
      </c>
      <c r="AU501" s="49" t="str">
        <f>IFERROR(VLOOKUP($BA$5,Ledger!C501:K501,3,0),"-")</f>
        <v>-</v>
      </c>
      <c r="AV501" s="49" t="str">
        <f>IFERROR(VLOOKUP($BA$5,Ledger!C501:K501,4,0),"-")</f>
        <v>-</v>
      </c>
      <c r="AW501" s="49" t="str">
        <f>IFERROR(VLOOKUP($BA$5,Ledger!C501:K501,5,0),"-")</f>
        <v>-</v>
      </c>
      <c r="AX501" s="49" t="str">
        <f>IFERROR(VLOOKUP($BA$5,Ledger!C501:K501,6,0),"-")</f>
        <v>-</v>
      </c>
      <c r="AY501" s="45">
        <f t="shared" si="108"/>
        <v>0</v>
      </c>
      <c r="AZ501" s="45" t="str">
        <f>IFERROR(VLOOKUP($BA$5,Ledger!C501:K501,9,0),"-")</f>
        <v>-</v>
      </c>
      <c r="BA501" s="45" t="str">
        <f t="shared" si="109"/>
        <v>-</v>
      </c>
      <c r="BC501" s="25" t="str">
        <f>IFERROR(VLOOKUP($BJ$5,Ledger!C501:K501,2,0),"-")</f>
        <v>-</v>
      </c>
      <c r="BD501" s="49" t="str">
        <f>IFERROR(VLOOKUP($BJ$5,Ledger!C501:K501,3,0),"-")</f>
        <v>-</v>
      </c>
      <c r="BE501" s="49" t="str">
        <f>IFERROR(VLOOKUP($BJ$5,Ledger!C501:K501,4,0),"-")</f>
        <v>-</v>
      </c>
      <c r="BF501" s="49" t="str">
        <f>IFERROR(VLOOKUP($BJ$5,Ledger!C501:K501,5,0),"-")</f>
        <v>-</v>
      </c>
      <c r="BG501" s="49" t="str">
        <f>IFERROR(VLOOKUP($BJ$5,Ledger!C501:K501,6,0),"-")</f>
        <v>-</v>
      </c>
      <c r="BH501" s="45">
        <f t="shared" si="110"/>
        <v>0</v>
      </c>
      <c r="BI501" s="45" t="str">
        <f>IFERROR(VLOOKUP($BJ$5,Ledger!C501:K501,9,0),"-")</f>
        <v>-</v>
      </c>
      <c r="BJ501" s="45" t="str">
        <f t="shared" si="111"/>
        <v>-</v>
      </c>
    </row>
    <row r="502" spans="1:62" ht="24" x14ac:dyDescent="0.2">
      <c r="A502" s="25" t="str">
        <f>IFERROR(VLOOKUP($H$5,Ledger!C502:K502,2,0),"-")</f>
        <v>-</v>
      </c>
      <c r="B502" s="49" t="str">
        <f>IFERROR(VLOOKUP($H$5,Ledger!C502:K502,3,0),"-")</f>
        <v>-</v>
      </c>
      <c r="C502" s="49" t="str">
        <f>IFERROR(VLOOKUP($H$5,Ledger!C502:K502,4,0),"-")</f>
        <v>-</v>
      </c>
      <c r="D502" s="49" t="str">
        <f>IFERROR(VLOOKUP($H$5,Ledger!C502:K502,5,0),"-")</f>
        <v>-</v>
      </c>
      <c r="E502" s="49" t="str">
        <f>IFERROR(VLOOKUP($H$5,Ledger!C502:K502,6,0),"-")</f>
        <v>-</v>
      </c>
      <c r="F502" s="45">
        <f t="shared" si="98"/>
        <v>0</v>
      </c>
      <c r="G502" s="45" t="str">
        <f>IFERROR(VLOOKUP($H$5,Ledger!C502:K502,9,0),"-")</f>
        <v>-</v>
      </c>
      <c r="H502" s="45" t="str">
        <f t="shared" si="99"/>
        <v>-</v>
      </c>
      <c r="J502" s="25" t="str">
        <f>IFERROR(VLOOKUP($Q$5,Ledger!C502:K502,2,0),"-")</f>
        <v>-</v>
      </c>
      <c r="K502" s="49" t="str">
        <f>IFERROR(VLOOKUP($Q$5,Ledger!C502:K502,3,0),"-")</f>
        <v>-</v>
      </c>
      <c r="L502" s="49" t="str">
        <f>IFERROR(VLOOKUP($Q$5,Ledger!C502:K502,4,0),"-")</f>
        <v>-</v>
      </c>
      <c r="M502" s="49" t="str">
        <f>IFERROR(VLOOKUP($Q$5,Ledger!C502:K502,5,0),"-")</f>
        <v>-</v>
      </c>
      <c r="N502" s="49" t="str">
        <f>IFERROR(VLOOKUP($Q$5,Ledger!C502:K502,6,0),"-")</f>
        <v>-</v>
      </c>
      <c r="O502" s="45">
        <f t="shared" si="100"/>
        <v>0</v>
      </c>
      <c r="P502" s="45" t="str">
        <f>IFERROR(VLOOKUP($Q$5,Ledger!C502:K502,9,0),"-")</f>
        <v>-</v>
      </c>
      <c r="Q502" s="45" t="str">
        <f t="shared" si="101"/>
        <v>-</v>
      </c>
      <c r="S502" s="25" t="str">
        <f>IFERROR(VLOOKUP($Z$5,Ledger!C502:K502,2,0),"-")</f>
        <v>-</v>
      </c>
      <c r="T502" s="49" t="str">
        <f>IFERROR(VLOOKUP($Z$5,Ledger!C502:K502,3,0),"-")</f>
        <v>-</v>
      </c>
      <c r="U502" s="49" t="str">
        <f>IFERROR(VLOOKUP($Z$5,Ledger!C502:K502,4,0),"-")</f>
        <v>-</v>
      </c>
      <c r="V502" s="49" t="str">
        <f>IFERROR(VLOOKUP($Z$5,Ledger!C502:K502,5,0),"-")</f>
        <v>-</v>
      </c>
      <c r="W502" s="49" t="str">
        <f>IFERROR(VLOOKUP($Z$5,Ledger!C502:K502,6,0),"-")</f>
        <v>-</v>
      </c>
      <c r="X502" s="45">
        <f t="shared" si="102"/>
        <v>0</v>
      </c>
      <c r="Y502" s="45" t="str">
        <f>IFERROR(VLOOKUP($Z$5,Ledger!C502:K502,9,0),"-")</f>
        <v>-</v>
      </c>
      <c r="Z502" s="45" t="str">
        <f t="shared" si="103"/>
        <v>-</v>
      </c>
      <c r="AB502" s="25" t="str">
        <f>IFERROR(VLOOKUP($AI$5,Ledger!C502:K502,2,0),"-")</f>
        <v>-</v>
      </c>
      <c r="AC502" s="49" t="str">
        <f>IFERROR(VLOOKUP($AI$5,Ledger!C502:K502,3,0),"-")</f>
        <v>-</v>
      </c>
      <c r="AD502" s="49" t="str">
        <f>IFERROR(VLOOKUP($AI$5,Ledger!C502:K502,4,0),"-")</f>
        <v>-</v>
      </c>
      <c r="AE502" s="49" t="str">
        <f>IFERROR(VLOOKUP($AI$5,Ledger!C502:K502,5,0),"-")</f>
        <v>-</v>
      </c>
      <c r="AF502" s="49" t="str">
        <f>IFERROR(VLOOKUP($AI$5,Ledger!C502:K502,6,0),"-")</f>
        <v>-</v>
      </c>
      <c r="AG502" s="45">
        <f t="shared" si="104"/>
        <v>0</v>
      </c>
      <c r="AH502" s="45" t="str">
        <f>IFERROR(VLOOKUP($AI$5,Ledger!C502:K502,9,0),"-")</f>
        <v>-</v>
      </c>
      <c r="AI502" s="45" t="str">
        <f t="shared" si="105"/>
        <v>-</v>
      </c>
      <c r="AK502" s="25" t="str">
        <f>IFERROR(VLOOKUP($AR$5,Ledger!C502:K502,2,0),"-")</f>
        <v>-</v>
      </c>
      <c r="AL502" s="49" t="str">
        <f>IFERROR(VLOOKUP($AR$5,Ledger!C502:K502,3,0),"-")</f>
        <v>-</v>
      </c>
      <c r="AM502" s="49" t="str">
        <f>IFERROR(VLOOKUP($AR$5,Ledger!C502:K502,4,0),"-")</f>
        <v>-</v>
      </c>
      <c r="AN502" s="49" t="str">
        <f>IFERROR(VLOOKUP($AR$5,Ledger!C502:K502,5,0),"-")</f>
        <v>-</v>
      </c>
      <c r="AO502" s="49" t="str">
        <f>IFERROR(VLOOKUP($AR$5,Ledger!C502:K502,6,0),"-")</f>
        <v>-</v>
      </c>
      <c r="AP502" s="45">
        <f t="shared" si="106"/>
        <v>0</v>
      </c>
      <c r="AQ502" s="45" t="str">
        <f>IFERROR(VLOOKUP($AR$5,Ledger!C502:K502,9,0),"-")</f>
        <v>-</v>
      </c>
      <c r="AR502" s="45" t="str">
        <f t="shared" si="107"/>
        <v>-</v>
      </c>
      <c r="AT502" s="25" t="str">
        <f>IFERROR(VLOOKUP($BA$5,Ledger!C502:K502,2,0),"-")</f>
        <v>-</v>
      </c>
      <c r="AU502" s="49" t="str">
        <f>IFERROR(VLOOKUP($BA$5,Ledger!C502:K502,3,0),"-")</f>
        <v>-</v>
      </c>
      <c r="AV502" s="49" t="str">
        <f>IFERROR(VLOOKUP($BA$5,Ledger!C502:K502,4,0),"-")</f>
        <v>-</v>
      </c>
      <c r="AW502" s="49" t="str">
        <f>IFERROR(VLOOKUP($BA$5,Ledger!C502:K502,5,0),"-")</f>
        <v>-</v>
      </c>
      <c r="AX502" s="49" t="str">
        <f>IFERROR(VLOOKUP($BA$5,Ledger!C502:K502,6,0),"-")</f>
        <v>-</v>
      </c>
      <c r="AY502" s="45">
        <f t="shared" si="108"/>
        <v>0</v>
      </c>
      <c r="AZ502" s="45" t="str">
        <f>IFERROR(VLOOKUP($BA$5,Ledger!C502:K502,9,0),"-")</f>
        <v>-</v>
      </c>
      <c r="BA502" s="45" t="str">
        <f t="shared" si="109"/>
        <v>-</v>
      </c>
      <c r="BC502" s="25" t="str">
        <f>IFERROR(VLOOKUP($BJ$5,Ledger!C502:K502,2,0),"-")</f>
        <v>-</v>
      </c>
      <c r="BD502" s="49" t="str">
        <f>IFERROR(VLOOKUP($BJ$5,Ledger!C502:K502,3,0),"-")</f>
        <v>-</v>
      </c>
      <c r="BE502" s="49" t="str">
        <f>IFERROR(VLOOKUP($BJ$5,Ledger!C502:K502,4,0),"-")</f>
        <v>-</v>
      </c>
      <c r="BF502" s="49" t="str">
        <f>IFERROR(VLOOKUP($BJ$5,Ledger!C502:K502,5,0),"-")</f>
        <v>-</v>
      </c>
      <c r="BG502" s="49" t="str">
        <f>IFERROR(VLOOKUP($BJ$5,Ledger!C502:K502,6,0),"-")</f>
        <v>-</v>
      </c>
      <c r="BH502" s="45">
        <f t="shared" si="110"/>
        <v>0</v>
      </c>
      <c r="BI502" s="45" t="str">
        <f>IFERROR(VLOOKUP($BJ$5,Ledger!C502:K502,9,0),"-")</f>
        <v>-</v>
      </c>
      <c r="BJ502" s="45" t="str">
        <f t="shared" si="111"/>
        <v>-</v>
      </c>
    </row>
    <row r="503" spans="1:62" ht="24" x14ac:dyDescent="0.2">
      <c r="A503" s="25" t="str">
        <f>IFERROR(VLOOKUP($H$5,Ledger!C503:K503,2,0),"-")</f>
        <v>-</v>
      </c>
      <c r="B503" s="49" t="str">
        <f>IFERROR(VLOOKUP($H$5,Ledger!C503:K503,3,0),"-")</f>
        <v>-</v>
      </c>
      <c r="C503" s="49" t="str">
        <f>IFERROR(VLOOKUP($H$5,Ledger!C503:K503,4,0),"-")</f>
        <v>-</v>
      </c>
      <c r="D503" s="49" t="str">
        <f>IFERROR(VLOOKUP($H$5,Ledger!C503:K503,5,0),"-")</f>
        <v>-</v>
      </c>
      <c r="E503" s="49" t="str">
        <f>IFERROR(VLOOKUP($H$5,Ledger!C503:K503,6,0),"-")</f>
        <v>-</v>
      </c>
      <c r="F503" s="45">
        <f t="shared" si="98"/>
        <v>0</v>
      </c>
      <c r="G503" s="45" t="str">
        <f>IFERROR(VLOOKUP($H$5,Ledger!C503:K503,9,0),"-")</f>
        <v>-</v>
      </c>
      <c r="H503" s="45" t="str">
        <f t="shared" si="99"/>
        <v>-</v>
      </c>
      <c r="J503" s="25" t="str">
        <f>IFERROR(VLOOKUP($Q$5,Ledger!C503:K503,2,0),"-")</f>
        <v>-</v>
      </c>
      <c r="K503" s="49" t="str">
        <f>IFERROR(VLOOKUP($Q$5,Ledger!C503:K503,3,0),"-")</f>
        <v>-</v>
      </c>
      <c r="L503" s="49" t="str">
        <f>IFERROR(VLOOKUP($Q$5,Ledger!C503:K503,4,0),"-")</f>
        <v>-</v>
      </c>
      <c r="M503" s="49" t="str">
        <f>IFERROR(VLOOKUP($Q$5,Ledger!C503:K503,5,0),"-")</f>
        <v>-</v>
      </c>
      <c r="N503" s="49" t="str">
        <f>IFERROR(VLOOKUP($Q$5,Ledger!C503:K503,6,0),"-")</f>
        <v>-</v>
      </c>
      <c r="O503" s="45">
        <f t="shared" si="100"/>
        <v>0</v>
      </c>
      <c r="P503" s="45" t="str">
        <f>IFERROR(VLOOKUP($Q$5,Ledger!C503:K503,9,0),"-")</f>
        <v>-</v>
      </c>
      <c r="Q503" s="45" t="str">
        <f t="shared" si="101"/>
        <v>-</v>
      </c>
      <c r="S503" s="25" t="str">
        <f>IFERROR(VLOOKUP($Z$5,Ledger!C503:K503,2,0),"-")</f>
        <v>-</v>
      </c>
      <c r="T503" s="49" t="str">
        <f>IFERROR(VLOOKUP($Z$5,Ledger!C503:K503,3,0),"-")</f>
        <v>-</v>
      </c>
      <c r="U503" s="49" t="str">
        <f>IFERROR(VLOOKUP($Z$5,Ledger!C503:K503,4,0),"-")</f>
        <v>-</v>
      </c>
      <c r="V503" s="49" t="str">
        <f>IFERROR(VLOOKUP($Z$5,Ledger!C503:K503,5,0),"-")</f>
        <v>-</v>
      </c>
      <c r="W503" s="49" t="str">
        <f>IFERROR(VLOOKUP($Z$5,Ledger!C503:K503,6,0),"-")</f>
        <v>-</v>
      </c>
      <c r="X503" s="45">
        <f t="shared" si="102"/>
        <v>0</v>
      </c>
      <c r="Y503" s="45" t="str">
        <f>IFERROR(VLOOKUP($Z$5,Ledger!C503:K503,9,0),"-")</f>
        <v>-</v>
      </c>
      <c r="Z503" s="45" t="str">
        <f t="shared" si="103"/>
        <v>-</v>
      </c>
      <c r="AB503" s="25" t="str">
        <f>IFERROR(VLOOKUP($AI$5,Ledger!C503:K503,2,0),"-")</f>
        <v>-</v>
      </c>
      <c r="AC503" s="49" t="str">
        <f>IFERROR(VLOOKUP($AI$5,Ledger!C503:K503,3,0),"-")</f>
        <v>-</v>
      </c>
      <c r="AD503" s="49" t="str">
        <f>IFERROR(VLOOKUP($AI$5,Ledger!C503:K503,4,0),"-")</f>
        <v>-</v>
      </c>
      <c r="AE503" s="49" t="str">
        <f>IFERROR(VLOOKUP($AI$5,Ledger!C503:K503,5,0),"-")</f>
        <v>-</v>
      </c>
      <c r="AF503" s="49" t="str">
        <f>IFERROR(VLOOKUP($AI$5,Ledger!C503:K503,6,0),"-")</f>
        <v>-</v>
      </c>
      <c r="AG503" s="45">
        <f t="shared" si="104"/>
        <v>0</v>
      </c>
      <c r="AH503" s="45" t="str">
        <f>IFERROR(VLOOKUP($AI$5,Ledger!C503:K503,9,0),"-")</f>
        <v>-</v>
      </c>
      <c r="AI503" s="45" t="str">
        <f t="shared" si="105"/>
        <v>-</v>
      </c>
      <c r="AK503" s="25" t="str">
        <f>IFERROR(VLOOKUP($AR$5,Ledger!C503:K503,2,0),"-")</f>
        <v>-</v>
      </c>
      <c r="AL503" s="49" t="str">
        <f>IFERROR(VLOOKUP($AR$5,Ledger!C503:K503,3,0),"-")</f>
        <v>-</v>
      </c>
      <c r="AM503" s="49" t="str">
        <f>IFERROR(VLOOKUP($AR$5,Ledger!C503:K503,4,0),"-")</f>
        <v>-</v>
      </c>
      <c r="AN503" s="49" t="str">
        <f>IFERROR(VLOOKUP($AR$5,Ledger!C503:K503,5,0),"-")</f>
        <v>-</v>
      </c>
      <c r="AO503" s="49" t="str">
        <f>IFERROR(VLOOKUP($AR$5,Ledger!C503:K503,6,0),"-")</f>
        <v>-</v>
      </c>
      <c r="AP503" s="45">
        <f t="shared" si="106"/>
        <v>0</v>
      </c>
      <c r="AQ503" s="45" t="str">
        <f>IFERROR(VLOOKUP($AR$5,Ledger!C503:K503,9,0),"-")</f>
        <v>-</v>
      </c>
      <c r="AR503" s="45" t="str">
        <f t="shared" si="107"/>
        <v>-</v>
      </c>
      <c r="AT503" s="25" t="str">
        <f>IFERROR(VLOOKUP($BA$5,Ledger!C503:K503,2,0),"-")</f>
        <v>-</v>
      </c>
      <c r="AU503" s="49" t="str">
        <f>IFERROR(VLOOKUP($BA$5,Ledger!C503:K503,3,0),"-")</f>
        <v>-</v>
      </c>
      <c r="AV503" s="49" t="str">
        <f>IFERROR(VLOOKUP($BA$5,Ledger!C503:K503,4,0),"-")</f>
        <v>-</v>
      </c>
      <c r="AW503" s="49" t="str">
        <f>IFERROR(VLOOKUP($BA$5,Ledger!C503:K503,5,0),"-")</f>
        <v>-</v>
      </c>
      <c r="AX503" s="49" t="str">
        <f>IFERROR(VLOOKUP($BA$5,Ledger!C503:K503,6,0),"-")</f>
        <v>-</v>
      </c>
      <c r="AY503" s="45">
        <f t="shared" si="108"/>
        <v>0</v>
      </c>
      <c r="AZ503" s="45" t="str">
        <f>IFERROR(VLOOKUP($BA$5,Ledger!C503:K503,9,0),"-")</f>
        <v>-</v>
      </c>
      <c r="BA503" s="45" t="str">
        <f t="shared" si="109"/>
        <v>-</v>
      </c>
      <c r="BC503" s="25" t="str">
        <f>IFERROR(VLOOKUP($BJ$5,Ledger!C503:K503,2,0),"-")</f>
        <v>-</v>
      </c>
      <c r="BD503" s="49" t="str">
        <f>IFERROR(VLOOKUP($BJ$5,Ledger!C503:K503,3,0),"-")</f>
        <v>-</v>
      </c>
      <c r="BE503" s="49" t="str">
        <f>IFERROR(VLOOKUP($BJ$5,Ledger!C503:K503,4,0),"-")</f>
        <v>-</v>
      </c>
      <c r="BF503" s="49" t="str">
        <f>IFERROR(VLOOKUP($BJ$5,Ledger!C503:K503,5,0),"-")</f>
        <v>-</v>
      </c>
      <c r="BG503" s="49" t="str">
        <f>IFERROR(VLOOKUP($BJ$5,Ledger!C503:K503,6,0),"-")</f>
        <v>-</v>
      </c>
      <c r="BH503" s="45">
        <f t="shared" si="110"/>
        <v>0</v>
      </c>
      <c r="BI503" s="45" t="str">
        <f>IFERROR(VLOOKUP($BJ$5,Ledger!C503:K503,9,0),"-")</f>
        <v>-</v>
      </c>
      <c r="BJ503" s="45" t="str">
        <f t="shared" si="111"/>
        <v>-</v>
      </c>
    </row>
    <row r="504" spans="1:62" ht="24" x14ac:dyDescent="0.2">
      <c r="A504" s="25" t="str">
        <f>IFERROR(VLOOKUP($H$5,Ledger!C504:K504,2,0),"-")</f>
        <v>-</v>
      </c>
      <c r="B504" s="49" t="str">
        <f>IFERROR(VLOOKUP($H$5,Ledger!C504:K504,3,0),"-")</f>
        <v>-</v>
      </c>
      <c r="C504" s="49" t="str">
        <f>IFERROR(VLOOKUP($H$5,Ledger!C504:K504,4,0),"-")</f>
        <v>-</v>
      </c>
      <c r="D504" s="49" t="str">
        <f>IFERROR(VLOOKUP($H$5,Ledger!C504:K504,5,0),"-")</f>
        <v>-</v>
      </c>
      <c r="E504" s="49" t="str">
        <f>IFERROR(VLOOKUP($H$5,Ledger!C504:K504,6,0),"-")</f>
        <v>-</v>
      </c>
      <c r="F504" s="45">
        <f t="shared" si="98"/>
        <v>0</v>
      </c>
      <c r="G504" s="45" t="str">
        <f>IFERROR(VLOOKUP($H$5,Ledger!C504:K504,9,0),"-")</f>
        <v>-</v>
      </c>
      <c r="H504" s="45" t="str">
        <f t="shared" si="99"/>
        <v>-</v>
      </c>
      <c r="J504" s="25" t="str">
        <f>IFERROR(VLOOKUP($Q$5,Ledger!C504:K504,2,0),"-")</f>
        <v>-</v>
      </c>
      <c r="K504" s="49" t="str">
        <f>IFERROR(VLOOKUP($Q$5,Ledger!C504:K504,3,0),"-")</f>
        <v>-</v>
      </c>
      <c r="L504" s="49" t="str">
        <f>IFERROR(VLOOKUP($Q$5,Ledger!C504:K504,4,0),"-")</f>
        <v>-</v>
      </c>
      <c r="M504" s="49" t="str">
        <f>IFERROR(VLOOKUP($Q$5,Ledger!C504:K504,5,0),"-")</f>
        <v>-</v>
      </c>
      <c r="N504" s="49" t="str">
        <f>IFERROR(VLOOKUP($Q$5,Ledger!C504:K504,6,0),"-")</f>
        <v>-</v>
      </c>
      <c r="O504" s="45">
        <f t="shared" si="100"/>
        <v>0</v>
      </c>
      <c r="P504" s="45" t="str">
        <f>IFERROR(VLOOKUP($Q$5,Ledger!C504:K504,9,0),"-")</f>
        <v>-</v>
      </c>
      <c r="Q504" s="45" t="str">
        <f t="shared" si="101"/>
        <v>-</v>
      </c>
      <c r="S504" s="25" t="str">
        <f>IFERROR(VLOOKUP($Z$5,Ledger!C504:K504,2,0),"-")</f>
        <v>-</v>
      </c>
      <c r="T504" s="49" t="str">
        <f>IFERROR(VLOOKUP($Z$5,Ledger!C504:K504,3,0),"-")</f>
        <v>-</v>
      </c>
      <c r="U504" s="49" t="str">
        <f>IFERROR(VLOOKUP($Z$5,Ledger!C504:K504,4,0),"-")</f>
        <v>-</v>
      </c>
      <c r="V504" s="49" t="str">
        <f>IFERROR(VLOOKUP($Z$5,Ledger!C504:K504,5,0),"-")</f>
        <v>-</v>
      </c>
      <c r="W504" s="49" t="str">
        <f>IFERROR(VLOOKUP($Z$5,Ledger!C504:K504,6,0),"-")</f>
        <v>-</v>
      </c>
      <c r="X504" s="45">
        <f t="shared" si="102"/>
        <v>0</v>
      </c>
      <c r="Y504" s="45" t="str">
        <f>IFERROR(VLOOKUP($Z$5,Ledger!C504:K504,9,0),"-")</f>
        <v>-</v>
      </c>
      <c r="Z504" s="45" t="str">
        <f t="shared" si="103"/>
        <v>-</v>
      </c>
      <c r="AB504" s="25" t="str">
        <f>IFERROR(VLOOKUP($AI$5,Ledger!C504:K504,2,0),"-")</f>
        <v>-</v>
      </c>
      <c r="AC504" s="49" t="str">
        <f>IFERROR(VLOOKUP($AI$5,Ledger!C504:K504,3,0),"-")</f>
        <v>-</v>
      </c>
      <c r="AD504" s="49" t="str">
        <f>IFERROR(VLOOKUP($AI$5,Ledger!C504:K504,4,0),"-")</f>
        <v>-</v>
      </c>
      <c r="AE504" s="49" t="str">
        <f>IFERROR(VLOOKUP($AI$5,Ledger!C504:K504,5,0),"-")</f>
        <v>-</v>
      </c>
      <c r="AF504" s="49" t="str">
        <f>IFERROR(VLOOKUP($AI$5,Ledger!C504:K504,6,0),"-")</f>
        <v>-</v>
      </c>
      <c r="AG504" s="45">
        <f t="shared" si="104"/>
        <v>0</v>
      </c>
      <c r="AH504" s="45" t="str">
        <f>IFERROR(VLOOKUP($AI$5,Ledger!C504:K504,9,0),"-")</f>
        <v>-</v>
      </c>
      <c r="AI504" s="45" t="str">
        <f t="shared" si="105"/>
        <v>-</v>
      </c>
      <c r="AK504" s="25" t="str">
        <f>IFERROR(VLOOKUP($AR$5,Ledger!C504:K504,2,0),"-")</f>
        <v>-</v>
      </c>
      <c r="AL504" s="49" t="str">
        <f>IFERROR(VLOOKUP($AR$5,Ledger!C504:K504,3,0),"-")</f>
        <v>-</v>
      </c>
      <c r="AM504" s="49" t="str">
        <f>IFERROR(VLOOKUP($AR$5,Ledger!C504:K504,4,0),"-")</f>
        <v>-</v>
      </c>
      <c r="AN504" s="49" t="str">
        <f>IFERROR(VLOOKUP($AR$5,Ledger!C504:K504,5,0),"-")</f>
        <v>-</v>
      </c>
      <c r="AO504" s="49" t="str">
        <f>IFERROR(VLOOKUP($AR$5,Ledger!C504:K504,6,0),"-")</f>
        <v>-</v>
      </c>
      <c r="AP504" s="45">
        <f t="shared" si="106"/>
        <v>0</v>
      </c>
      <c r="AQ504" s="45" t="str">
        <f>IFERROR(VLOOKUP($AR$5,Ledger!C504:K504,9,0),"-")</f>
        <v>-</v>
      </c>
      <c r="AR504" s="45" t="str">
        <f t="shared" si="107"/>
        <v>-</v>
      </c>
      <c r="AT504" s="25" t="str">
        <f>IFERROR(VLOOKUP($BA$5,Ledger!C504:K504,2,0),"-")</f>
        <v>-</v>
      </c>
      <c r="AU504" s="49" t="str">
        <f>IFERROR(VLOOKUP($BA$5,Ledger!C504:K504,3,0),"-")</f>
        <v>-</v>
      </c>
      <c r="AV504" s="49" t="str">
        <f>IFERROR(VLOOKUP($BA$5,Ledger!C504:K504,4,0),"-")</f>
        <v>-</v>
      </c>
      <c r="AW504" s="49" t="str">
        <f>IFERROR(VLOOKUP($BA$5,Ledger!C504:K504,5,0),"-")</f>
        <v>-</v>
      </c>
      <c r="AX504" s="49" t="str">
        <f>IFERROR(VLOOKUP($BA$5,Ledger!C504:K504,6,0),"-")</f>
        <v>-</v>
      </c>
      <c r="AY504" s="45">
        <f t="shared" si="108"/>
        <v>0</v>
      </c>
      <c r="AZ504" s="45" t="str">
        <f>IFERROR(VLOOKUP($BA$5,Ledger!C504:K504,9,0),"-")</f>
        <v>-</v>
      </c>
      <c r="BA504" s="45" t="str">
        <f t="shared" si="109"/>
        <v>-</v>
      </c>
      <c r="BC504" s="25" t="str">
        <f>IFERROR(VLOOKUP($BJ$5,Ledger!C504:K504,2,0),"-")</f>
        <v>-</v>
      </c>
      <c r="BD504" s="49" t="str">
        <f>IFERROR(VLOOKUP($BJ$5,Ledger!C504:K504,3,0),"-")</f>
        <v>-</v>
      </c>
      <c r="BE504" s="49" t="str">
        <f>IFERROR(VLOOKUP($BJ$5,Ledger!C504:K504,4,0),"-")</f>
        <v>-</v>
      </c>
      <c r="BF504" s="49" t="str">
        <f>IFERROR(VLOOKUP($BJ$5,Ledger!C504:K504,5,0),"-")</f>
        <v>-</v>
      </c>
      <c r="BG504" s="49" t="str">
        <f>IFERROR(VLOOKUP($BJ$5,Ledger!C504:K504,6,0),"-")</f>
        <v>-</v>
      </c>
      <c r="BH504" s="45">
        <f t="shared" si="110"/>
        <v>0</v>
      </c>
      <c r="BI504" s="45" t="str">
        <f>IFERROR(VLOOKUP($BJ$5,Ledger!C504:K504,9,0),"-")</f>
        <v>-</v>
      </c>
      <c r="BJ504" s="45" t="str">
        <f t="shared" si="111"/>
        <v>-</v>
      </c>
    </row>
    <row r="505" spans="1:62" ht="24" x14ac:dyDescent="0.2">
      <c r="A505" s="25" t="str">
        <f>IFERROR(VLOOKUP($H$5,Ledger!C505:K505,2,0),"-")</f>
        <v>-</v>
      </c>
      <c r="B505" s="49" t="str">
        <f>IFERROR(VLOOKUP($H$5,Ledger!C505:K505,3,0),"-")</f>
        <v>-</v>
      </c>
      <c r="C505" s="49" t="str">
        <f>IFERROR(VLOOKUP($H$5,Ledger!C505:K505,4,0),"-")</f>
        <v>-</v>
      </c>
      <c r="D505" s="49" t="str">
        <f>IFERROR(VLOOKUP($H$5,Ledger!C505:K505,5,0),"-")</f>
        <v>-</v>
      </c>
      <c r="E505" s="49" t="str">
        <f>IFERROR(VLOOKUP($H$5,Ledger!C505:K505,6,0),"-")</f>
        <v>-</v>
      </c>
      <c r="F505" s="45">
        <f t="shared" si="98"/>
        <v>0</v>
      </c>
      <c r="G505" s="45" t="str">
        <f>IFERROR(VLOOKUP($H$5,Ledger!C505:K505,9,0),"-")</f>
        <v>-</v>
      </c>
      <c r="H505" s="45" t="str">
        <f t="shared" si="99"/>
        <v>-</v>
      </c>
      <c r="J505" s="25" t="str">
        <f>IFERROR(VLOOKUP($Q$5,Ledger!C505:K505,2,0),"-")</f>
        <v>-</v>
      </c>
      <c r="K505" s="49" t="str">
        <f>IFERROR(VLOOKUP($Q$5,Ledger!C505:K505,3,0),"-")</f>
        <v>-</v>
      </c>
      <c r="L505" s="49" t="str">
        <f>IFERROR(VLOOKUP($Q$5,Ledger!C505:K505,4,0),"-")</f>
        <v>-</v>
      </c>
      <c r="M505" s="49" t="str">
        <f>IFERROR(VLOOKUP($Q$5,Ledger!C505:K505,5,0),"-")</f>
        <v>-</v>
      </c>
      <c r="N505" s="49" t="str">
        <f>IFERROR(VLOOKUP($Q$5,Ledger!C505:K505,6,0),"-")</f>
        <v>-</v>
      </c>
      <c r="O505" s="45">
        <f t="shared" si="100"/>
        <v>0</v>
      </c>
      <c r="P505" s="45" t="str">
        <f>IFERROR(VLOOKUP($Q$5,Ledger!C505:K505,9,0),"-")</f>
        <v>-</v>
      </c>
      <c r="Q505" s="45" t="str">
        <f t="shared" si="101"/>
        <v>-</v>
      </c>
      <c r="S505" s="25" t="str">
        <f>IFERROR(VLOOKUP($Z$5,Ledger!C505:K505,2,0),"-")</f>
        <v>-</v>
      </c>
      <c r="T505" s="49" t="str">
        <f>IFERROR(VLOOKUP($Z$5,Ledger!C505:K505,3,0),"-")</f>
        <v>-</v>
      </c>
      <c r="U505" s="49" t="str">
        <f>IFERROR(VLOOKUP($Z$5,Ledger!C505:K505,4,0),"-")</f>
        <v>-</v>
      </c>
      <c r="V505" s="49" t="str">
        <f>IFERROR(VLOOKUP($Z$5,Ledger!C505:K505,5,0),"-")</f>
        <v>-</v>
      </c>
      <c r="W505" s="49" t="str">
        <f>IFERROR(VLOOKUP($Z$5,Ledger!C505:K505,6,0),"-")</f>
        <v>-</v>
      </c>
      <c r="X505" s="45">
        <f t="shared" si="102"/>
        <v>0</v>
      </c>
      <c r="Y505" s="45" t="str">
        <f>IFERROR(VLOOKUP($Z$5,Ledger!C505:K505,9,0),"-")</f>
        <v>-</v>
      </c>
      <c r="Z505" s="45" t="str">
        <f t="shared" si="103"/>
        <v>-</v>
      </c>
      <c r="AB505" s="25" t="str">
        <f>IFERROR(VLOOKUP($AI$5,Ledger!C505:K505,2,0),"-")</f>
        <v>-</v>
      </c>
      <c r="AC505" s="49" t="str">
        <f>IFERROR(VLOOKUP($AI$5,Ledger!C505:K505,3,0),"-")</f>
        <v>-</v>
      </c>
      <c r="AD505" s="49" t="str">
        <f>IFERROR(VLOOKUP($AI$5,Ledger!C505:K505,4,0),"-")</f>
        <v>-</v>
      </c>
      <c r="AE505" s="49" t="str">
        <f>IFERROR(VLOOKUP($AI$5,Ledger!C505:K505,5,0),"-")</f>
        <v>-</v>
      </c>
      <c r="AF505" s="49" t="str">
        <f>IFERROR(VLOOKUP($AI$5,Ledger!C505:K505,6,0),"-")</f>
        <v>-</v>
      </c>
      <c r="AG505" s="45">
        <f t="shared" si="104"/>
        <v>0</v>
      </c>
      <c r="AH505" s="45" t="str">
        <f>IFERROR(VLOOKUP($AI$5,Ledger!C505:K505,9,0),"-")</f>
        <v>-</v>
      </c>
      <c r="AI505" s="45" t="str">
        <f t="shared" si="105"/>
        <v>-</v>
      </c>
      <c r="AK505" s="25" t="str">
        <f>IFERROR(VLOOKUP($AR$5,Ledger!C505:K505,2,0),"-")</f>
        <v>-</v>
      </c>
      <c r="AL505" s="49" t="str">
        <f>IFERROR(VLOOKUP($AR$5,Ledger!C505:K505,3,0),"-")</f>
        <v>-</v>
      </c>
      <c r="AM505" s="49" t="str">
        <f>IFERROR(VLOOKUP($AR$5,Ledger!C505:K505,4,0),"-")</f>
        <v>-</v>
      </c>
      <c r="AN505" s="49" t="str">
        <f>IFERROR(VLOOKUP($AR$5,Ledger!C505:K505,5,0),"-")</f>
        <v>-</v>
      </c>
      <c r="AO505" s="49" t="str">
        <f>IFERROR(VLOOKUP($AR$5,Ledger!C505:K505,6,0),"-")</f>
        <v>-</v>
      </c>
      <c r="AP505" s="45">
        <f t="shared" si="106"/>
        <v>0</v>
      </c>
      <c r="AQ505" s="45" t="str">
        <f>IFERROR(VLOOKUP($AR$5,Ledger!C505:K505,9,0),"-")</f>
        <v>-</v>
      </c>
      <c r="AR505" s="45" t="str">
        <f t="shared" si="107"/>
        <v>-</v>
      </c>
      <c r="AT505" s="25" t="str">
        <f>IFERROR(VLOOKUP($BA$5,Ledger!C505:K505,2,0),"-")</f>
        <v>-</v>
      </c>
      <c r="AU505" s="49" t="str">
        <f>IFERROR(VLOOKUP($BA$5,Ledger!C505:K505,3,0),"-")</f>
        <v>-</v>
      </c>
      <c r="AV505" s="49" t="str">
        <f>IFERROR(VLOOKUP($BA$5,Ledger!C505:K505,4,0),"-")</f>
        <v>-</v>
      </c>
      <c r="AW505" s="49" t="str">
        <f>IFERROR(VLOOKUP($BA$5,Ledger!C505:K505,5,0),"-")</f>
        <v>-</v>
      </c>
      <c r="AX505" s="49" t="str">
        <f>IFERROR(VLOOKUP($BA$5,Ledger!C505:K505,6,0),"-")</f>
        <v>-</v>
      </c>
      <c r="AY505" s="45">
        <f t="shared" si="108"/>
        <v>0</v>
      </c>
      <c r="AZ505" s="45" t="str">
        <f>IFERROR(VLOOKUP($BA$5,Ledger!C505:K505,9,0),"-")</f>
        <v>-</v>
      </c>
      <c r="BA505" s="45" t="str">
        <f t="shared" si="109"/>
        <v>-</v>
      </c>
      <c r="BC505" s="25" t="str">
        <f>IFERROR(VLOOKUP($BJ$5,Ledger!C505:K505,2,0),"-")</f>
        <v>-</v>
      </c>
      <c r="BD505" s="49" t="str">
        <f>IFERROR(VLOOKUP($BJ$5,Ledger!C505:K505,3,0),"-")</f>
        <v>-</v>
      </c>
      <c r="BE505" s="49" t="str">
        <f>IFERROR(VLOOKUP($BJ$5,Ledger!C505:K505,4,0),"-")</f>
        <v>-</v>
      </c>
      <c r="BF505" s="49" t="str">
        <f>IFERROR(VLOOKUP($BJ$5,Ledger!C505:K505,5,0),"-")</f>
        <v>-</v>
      </c>
      <c r="BG505" s="49" t="str">
        <f>IFERROR(VLOOKUP($BJ$5,Ledger!C505:K505,6,0),"-")</f>
        <v>-</v>
      </c>
      <c r="BH505" s="45">
        <f t="shared" si="110"/>
        <v>0</v>
      </c>
      <c r="BI505" s="45" t="str">
        <f>IFERROR(VLOOKUP($BJ$5,Ledger!C505:K505,9,0),"-")</f>
        <v>-</v>
      </c>
      <c r="BJ505" s="45" t="str">
        <f t="shared" si="111"/>
        <v>-</v>
      </c>
    </row>
    <row r="506" spans="1:62" ht="24" x14ac:dyDescent="0.2">
      <c r="A506" s="25" t="str">
        <f>IFERROR(VLOOKUP($H$5,Ledger!C506:K506,2,0),"-")</f>
        <v>-</v>
      </c>
      <c r="B506" s="49" t="str">
        <f>IFERROR(VLOOKUP($H$5,Ledger!C506:K506,3,0),"-")</f>
        <v>-</v>
      </c>
      <c r="C506" s="49" t="str">
        <f>IFERROR(VLOOKUP($H$5,Ledger!C506:K506,4,0),"-")</f>
        <v>-</v>
      </c>
      <c r="D506" s="49" t="str">
        <f>IFERROR(VLOOKUP($H$5,Ledger!C506:K506,5,0),"-")</f>
        <v>-</v>
      </c>
      <c r="E506" s="49" t="str">
        <f>IFERROR(VLOOKUP($H$5,Ledger!C506:K506,6,0),"-")</f>
        <v>-</v>
      </c>
      <c r="F506" s="45">
        <f t="shared" si="98"/>
        <v>0</v>
      </c>
      <c r="G506" s="45" t="str">
        <f>IFERROR(VLOOKUP($H$5,Ledger!C506:K506,9,0),"-")</f>
        <v>-</v>
      </c>
      <c r="H506" s="45" t="str">
        <f t="shared" si="99"/>
        <v>-</v>
      </c>
      <c r="J506" s="25" t="str">
        <f>IFERROR(VLOOKUP($Q$5,Ledger!C506:K506,2,0),"-")</f>
        <v>-</v>
      </c>
      <c r="K506" s="49" t="str">
        <f>IFERROR(VLOOKUP($Q$5,Ledger!C506:K506,3,0),"-")</f>
        <v>-</v>
      </c>
      <c r="L506" s="49" t="str">
        <f>IFERROR(VLOOKUP($Q$5,Ledger!C506:K506,4,0),"-")</f>
        <v>-</v>
      </c>
      <c r="M506" s="49" t="str">
        <f>IFERROR(VLOOKUP($Q$5,Ledger!C506:K506,5,0),"-")</f>
        <v>-</v>
      </c>
      <c r="N506" s="49" t="str">
        <f>IFERROR(VLOOKUP($Q$5,Ledger!C506:K506,6,0),"-")</f>
        <v>-</v>
      </c>
      <c r="O506" s="45">
        <f t="shared" si="100"/>
        <v>0</v>
      </c>
      <c r="P506" s="45" t="str">
        <f>IFERROR(VLOOKUP($Q$5,Ledger!C506:K506,9,0),"-")</f>
        <v>-</v>
      </c>
      <c r="Q506" s="45" t="str">
        <f t="shared" si="101"/>
        <v>-</v>
      </c>
      <c r="S506" s="25" t="str">
        <f>IFERROR(VLOOKUP($Z$5,Ledger!C506:K506,2,0),"-")</f>
        <v>-</v>
      </c>
      <c r="T506" s="49" t="str">
        <f>IFERROR(VLOOKUP($Z$5,Ledger!C506:K506,3,0),"-")</f>
        <v>-</v>
      </c>
      <c r="U506" s="49" t="str">
        <f>IFERROR(VLOOKUP($Z$5,Ledger!C506:K506,4,0),"-")</f>
        <v>-</v>
      </c>
      <c r="V506" s="49" t="str">
        <f>IFERROR(VLOOKUP($Z$5,Ledger!C506:K506,5,0),"-")</f>
        <v>-</v>
      </c>
      <c r="W506" s="49" t="str">
        <f>IFERROR(VLOOKUP($Z$5,Ledger!C506:K506,6,0),"-")</f>
        <v>-</v>
      </c>
      <c r="X506" s="45">
        <f t="shared" si="102"/>
        <v>0</v>
      </c>
      <c r="Y506" s="45" t="str">
        <f>IFERROR(VLOOKUP($Z$5,Ledger!C506:K506,9,0),"-")</f>
        <v>-</v>
      </c>
      <c r="Z506" s="45" t="str">
        <f t="shared" si="103"/>
        <v>-</v>
      </c>
      <c r="AB506" s="25" t="str">
        <f>IFERROR(VLOOKUP($AI$5,Ledger!C506:K506,2,0),"-")</f>
        <v>-</v>
      </c>
      <c r="AC506" s="49" t="str">
        <f>IFERROR(VLOOKUP($AI$5,Ledger!C506:K506,3,0),"-")</f>
        <v>-</v>
      </c>
      <c r="AD506" s="49" t="str">
        <f>IFERROR(VLOOKUP($AI$5,Ledger!C506:K506,4,0),"-")</f>
        <v>-</v>
      </c>
      <c r="AE506" s="49" t="str">
        <f>IFERROR(VLOOKUP($AI$5,Ledger!C506:K506,5,0),"-")</f>
        <v>-</v>
      </c>
      <c r="AF506" s="49" t="str">
        <f>IFERROR(VLOOKUP($AI$5,Ledger!C506:K506,6,0),"-")</f>
        <v>-</v>
      </c>
      <c r="AG506" s="45">
        <f t="shared" si="104"/>
        <v>0</v>
      </c>
      <c r="AH506" s="45" t="str">
        <f>IFERROR(VLOOKUP($AI$5,Ledger!C506:K506,9,0),"-")</f>
        <v>-</v>
      </c>
      <c r="AI506" s="45" t="str">
        <f t="shared" si="105"/>
        <v>-</v>
      </c>
      <c r="AK506" s="25" t="str">
        <f>IFERROR(VLOOKUP($AR$5,Ledger!C506:K506,2,0),"-")</f>
        <v>-</v>
      </c>
      <c r="AL506" s="49" t="str">
        <f>IFERROR(VLOOKUP($AR$5,Ledger!C506:K506,3,0),"-")</f>
        <v>-</v>
      </c>
      <c r="AM506" s="49" t="str">
        <f>IFERROR(VLOOKUP($AR$5,Ledger!C506:K506,4,0),"-")</f>
        <v>-</v>
      </c>
      <c r="AN506" s="49" t="str">
        <f>IFERROR(VLOOKUP($AR$5,Ledger!C506:K506,5,0),"-")</f>
        <v>-</v>
      </c>
      <c r="AO506" s="49" t="str">
        <f>IFERROR(VLOOKUP($AR$5,Ledger!C506:K506,6,0),"-")</f>
        <v>-</v>
      </c>
      <c r="AP506" s="45">
        <f t="shared" si="106"/>
        <v>0</v>
      </c>
      <c r="AQ506" s="45" t="str">
        <f>IFERROR(VLOOKUP($AR$5,Ledger!C506:K506,9,0),"-")</f>
        <v>-</v>
      </c>
      <c r="AR506" s="45" t="str">
        <f t="shared" si="107"/>
        <v>-</v>
      </c>
      <c r="AT506" s="25" t="str">
        <f>IFERROR(VLOOKUP($BA$5,Ledger!C506:K506,2,0),"-")</f>
        <v>-</v>
      </c>
      <c r="AU506" s="49" t="str">
        <f>IFERROR(VLOOKUP($BA$5,Ledger!C506:K506,3,0),"-")</f>
        <v>-</v>
      </c>
      <c r="AV506" s="49" t="str">
        <f>IFERROR(VLOOKUP($BA$5,Ledger!C506:K506,4,0),"-")</f>
        <v>-</v>
      </c>
      <c r="AW506" s="49" t="str">
        <f>IFERROR(VLOOKUP($BA$5,Ledger!C506:K506,5,0),"-")</f>
        <v>-</v>
      </c>
      <c r="AX506" s="49" t="str">
        <f>IFERROR(VLOOKUP($BA$5,Ledger!C506:K506,6,0),"-")</f>
        <v>-</v>
      </c>
      <c r="AY506" s="45">
        <f t="shared" si="108"/>
        <v>0</v>
      </c>
      <c r="AZ506" s="45" t="str">
        <f>IFERROR(VLOOKUP($BA$5,Ledger!C506:K506,9,0),"-")</f>
        <v>-</v>
      </c>
      <c r="BA506" s="45" t="str">
        <f t="shared" si="109"/>
        <v>-</v>
      </c>
      <c r="BC506" s="25" t="str">
        <f>IFERROR(VLOOKUP($BJ$5,Ledger!C506:K506,2,0),"-")</f>
        <v>-</v>
      </c>
      <c r="BD506" s="49" t="str">
        <f>IFERROR(VLOOKUP($BJ$5,Ledger!C506:K506,3,0),"-")</f>
        <v>-</v>
      </c>
      <c r="BE506" s="49" t="str">
        <f>IFERROR(VLOOKUP($BJ$5,Ledger!C506:K506,4,0),"-")</f>
        <v>-</v>
      </c>
      <c r="BF506" s="49" t="str">
        <f>IFERROR(VLOOKUP($BJ$5,Ledger!C506:K506,5,0),"-")</f>
        <v>-</v>
      </c>
      <c r="BG506" s="49" t="str">
        <f>IFERROR(VLOOKUP($BJ$5,Ledger!C506:K506,6,0),"-")</f>
        <v>-</v>
      </c>
      <c r="BH506" s="45">
        <f t="shared" si="110"/>
        <v>0</v>
      </c>
      <c r="BI506" s="45" t="str">
        <f>IFERROR(VLOOKUP($BJ$5,Ledger!C506:K506,9,0),"-")</f>
        <v>-</v>
      </c>
      <c r="BJ506" s="45" t="str">
        <f t="shared" si="111"/>
        <v>-</v>
      </c>
    </row>
    <row r="507" spans="1:62" ht="24" x14ac:dyDescent="0.2">
      <c r="A507" s="25" t="str">
        <f>IFERROR(VLOOKUP($H$5,Ledger!C507:K507,2,0),"-")</f>
        <v>-</v>
      </c>
      <c r="B507" s="49" t="str">
        <f>IFERROR(VLOOKUP($H$5,Ledger!C507:K507,3,0),"-")</f>
        <v>-</v>
      </c>
      <c r="C507" s="49" t="str">
        <f>IFERROR(VLOOKUP($H$5,Ledger!C507:K507,4,0),"-")</f>
        <v>-</v>
      </c>
      <c r="D507" s="49" t="str">
        <f>IFERROR(VLOOKUP($H$5,Ledger!C507:K507,5,0),"-")</f>
        <v>-</v>
      </c>
      <c r="E507" s="49" t="str">
        <f>IFERROR(VLOOKUP($H$5,Ledger!C507:K507,6,0),"-")</f>
        <v>-</v>
      </c>
      <c r="F507" s="45">
        <f t="shared" si="98"/>
        <v>0</v>
      </c>
      <c r="G507" s="45" t="str">
        <f>IFERROR(VLOOKUP($H$5,Ledger!C507:K507,9,0),"-")</f>
        <v>-</v>
      </c>
      <c r="H507" s="45" t="str">
        <f t="shared" si="99"/>
        <v>-</v>
      </c>
      <c r="J507" s="25" t="str">
        <f>IFERROR(VLOOKUP($Q$5,Ledger!C507:K507,2,0),"-")</f>
        <v>-</v>
      </c>
      <c r="K507" s="49" t="str">
        <f>IFERROR(VLOOKUP($Q$5,Ledger!C507:K507,3,0),"-")</f>
        <v>-</v>
      </c>
      <c r="L507" s="49" t="str">
        <f>IFERROR(VLOOKUP($Q$5,Ledger!C507:K507,4,0),"-")</f>
        <v>-</v>
      </c>
      <c r="M507" s="49" t="str">
        <f>IFERROR(VLOOKUP($Q$5,Ledger!C507:K507,5,0),"-")</f>
        <v>-</v>
      </c>
      <c r="N507" s="49" t="str">
        <f>IFERROR(VLOOKUP($Q$5,Ledger!C507:K507,6,0),"-")</f>
        <v>-</v>
      </c>
      <c r="O507" s="45">
        <f t="shared" si="100"/>
        <v>0</v>
      </c>
      <c r="P507" s="45" t="str">
        <f>IFERROR(VLOOKUP($Q$5,Ledger!C507:K507,9,0),"-")</f>
        <v>-</v>
      </c>
      <c r="Q507" s="45" t="str">
        <f t="shared" si="101"/>
        <v>-</v>
      </c>
      <c r="S507" s="25" t="str">
        <f>IFERROR(VLOOKUP($Z$5,Ledger!C507:K507,2,0),"-")</f>
        <v>-</v>
      </c>
      <c r="T507" s="49" t="str">
        <f>IFERROR(VLOOKUP($Z$5,Ledger!C507:K507,3,0),"-")</f>
        <v>-</v>
      </c>
      <c r="U507" s="49" t="str">
        <f>IFERROR(VLOOKUP($Z$5,Ledger!C507:K507,4,0),"-")</f>
        <v>-</v>
      </c>
      <c r="V507" s="49" t="str">
        <f>IFERROR(VLOOKUP($Z$5,Ledger!C507:K507,5,0),"-")</f>
        <v>-</v>
      </c>
      <c r="W507" s="49" t="str">
        <f>IFERROR(VLOOKUP($Z$5,Ledger!C507:K507,6,0),"-")</f>
        <v>-</v>
      </c>
      <c r="X507" s="45">
        <f t="shared" si="102"/>
        <v>0</v>
      </c>
      <c r="Y507" s="45" t="str">
        <f>IFERROR(VLOOKUP($Z$5,Ledger!C507:K507,9,0),"-")</f>
        <v>-</v>
      </c>
      <c r="Z507" s="45" t="str">
        <f t="shared" si="103"/>
        <v>-</v>
      </c>
      <c r="AB507" s="25" t="str">
        <f>IFERROR(VLOOKUP($AI$5,Ledger!C507:K507,2,0),"-")</f>
        <v>-</v>
      </c>
      <c r="AC507" s="49" t="str">
        <f>IFERROR(VLOOKUP($AI$5,Ledger!C507:K507,3,0),"-")</f>
        <v>-</v>
      </c>
      <c r="AD507" s="49" t="str">
        <f>IFERROR(VLOOKUP($AI$5,Ledger!C507:K507,4,0),"-")</f>
        <v>-</v>
      </c>
      <c r="AE507" s="49" t="str">
        <f>IFERROR(VLOOKUP($AI$5,Ledger!C507:K507,5,0),"-")</f>
        <v>-</v>
      </c>
      <c r="AF507" s="49" t="str">
        <f>IFERROR(VLOOKUP($AI$5,Ledger!C507:K507,6,0),"-")</f>
        <v>-</v>
      </c>
      <c r="AG507" s="45">
        <f t="shared" si="104"/>
        <v>0</v>
      </c>
      <c r="AH507" s="45" t="str">
        <f>IFERROR(VLOOKUP($AI$5,Ledger!C507:K507,9,0),"-")</f>
        <v>-</v>
      </c>
      <c r="AI507" s="45" t="str">
        <f t="shared" si="105"/>
        <v>-</v>
      </c>
      <c r="AK507" s="25" t="str">
        <f>IFERROR(VLOOKUP($AR$5,Ledger!C507:K507,2,0),"-")</f>
        <v>-</v>
      </c>
      <c r="AL507" s="49" t="str">
        <f>IFERROR(VLOOKUP($AR$5,Ledger!C507:K507,3,0),"-")</f>
        <v>-</v>
      </c>
      <c r="AM507" s="49" t="str">
        <f>IFERROR(VLOOKUP($AR$5,Ledger!C507:K507,4,0),"-")</f>
        <v>-</v>
      </c>
      <c r="AN507" s="49" t="str">
        <f>IFERROR(VLOOKUP($AR$5,Ledger!C507:K507,5,0),"-")</f>
        <v>-</v>
      </c>
      <c r="AO507" s="49" t="str">
        <f>IFERROR(VLOOKUP($AR$5,Ledger!C507:K507,6,0),"-")</f>
        <v>-</v>
      </c>
      <c r="AP507" s="45">
        <f t="shared" si="106"/>
        <v>0</v>
      </c>
      <c r="AQ507" s="45" t="str">
        <f>IFERROR(VLOOKUP($AR$5,Ledger!C507:K507,9,0),"-")</f>
        <v>-</v>
      </c>
      <c r="AR507" s="45" t="str">
        <f t="shared" si="107"/>
        <v>-</v>
      </c>
      <c r="AT507" s="25" t="str">
        <f>IFERROR(VLOOKUP($BA$5,Ledger!C507:K507,2,0),"-")</f>
        <v>-</v>
      </c>
      <c r="AU507" s="49" t="str">
        <f>IFERROR(VLOOKUP($BA$5,Ledger!C507:K507,3,0),"-")</f>
        <v>-</v>
      </c>
      <c r="AV507" s="49" t="str">
        <f>IFERROR(VLOOKUP($BA$5,Ledger!C507:K507,4,0),"-")</f>
        <v>-</v>
      </c>
      <c r="AW507" s="49" t="str">
        <f>IFERROR(VLOOKUP($BA$5,Ledger!C507:K507,5,0),"-")</f>
        <v>-</v>
      </c>
      <c r="AX507" s="49" t="str">
        <f>IFERROR(VLOOKUP($BA$5,Ledger!C507:K507,6,0),"-")</f>
        <v>-</v>
      </c>
      <c r="AY507" s="45">
        <f t="shared" si="108"/>
        <v>0</v>
      </c>
      <c r="AZ507" s="45" t="str">
        <f>IFERROR(VLOOKUP($BA$5,Ledger!C507:K507,9,0),"-")</f>
        <v>-</v>
      </c>
      <c r="BA507" s="45" t="str">
        <f t="shared" si="109"/>
        <v>-</v>
      </c>
      <c r="BC507" s="25" t="str">
        <f>IFERROR(VLOOKUP($BJ$5,Ledger!C507:K507,2,0),"-")</f>
        <v>-</v>
      </c>
      <c r="BD507" s="49" t="str">
        <f>IFERROR(VLOOKUP($BJ$5,Ledger!C507:K507,3,0),"-")</f>
        <v>-</v>
      </c>
      <c r="BE507" s="49" t="str">
        <f>IFERROR(VLOOKUP($BJ$5,Ledger!C507:K507,4,0),"-")</f>
        <v>-</v>
      </c>
      <c r="BF507" s="49" t="str">
        <f>IFERROR(VLOOKUP($BJ$5,Ledger!C507:K507,5,0),"-")</f>
        <v>-</v>
      </c>
      <c r="BG507" s="49" t="str">
        <f>IFERROR(VLOOKUP($BJ$5,Ledger!C507:K507,6,0),"-")</f>
        <v>-</v>
      </c>
      <c r="BH507" s="45">
        <f t="shared" si="110"/>
        <v>0</v>
      </c>
      <c r="BI507" s="45" t="str">
        <f>IFERROR(VLOOKUP($BJ$5,Ledger!C507:K507,9,0),"-")</f>
        <v>-</v>
      </c>
      <c r="BJ507" s="45" t="str">
        <f t="shared" si="111"/>
        <v>-</v>
      </c>
    </row>
    <row r="508" spans="1:62" ht="24" x14ac:dyDescent="0.2">
      <c r="A508" s="25" t="str">
        <f>IFERROR(VLOOKUP($H$5,Ledger!C508:K508,2,0),"-")</f>
        <v>-</v>
      </c>
      <c r="B508" s="49" t="str">
        <f>IFERROR(VLOOKUP($H$5,Ledger!C508:K508,3,0),"-")</f>
        <v>-</v>
      </c>
      <c r="C508" s="49" t="str">
        <f>IFERROR(VLOOKUP($H$5,Ledger!C508:K508,4,0),"-")</f>
        <v>-</v>
      </c>
      <c r="D508" s="49" t="str">
        <f>IFERROR(VLOOKUP($H$5,Ledger!C508:K508,5,0),"-")</f>
        <v>-</v>
      </c>
      <c r="E508" s="49" t="str">
        <f>IFERROR(VLOOKUP($H$5,Ledger!C508:K508,6,0),"-")</f>
        <v>-</v>
      </c>
      <c r="F508" s="45">
        <f t="shared" si="98"/>
        <v>0</v>
      </c>
      <c r="G508" s="45" t="str">
        <f>IFERROR(VLOOKUP($H$5,Ledger!C508:K508,9,0),"-")</f>
        <v>-</v>
      </c>
      <c r="H508" s="45" t="str">
        <f t="shared" si="99"/>
        <v>-</v>
      </c>
      <c r="J508" s="25" t="str">
        <f>IFERROR(VLOOKUP($Q$5,Ledger!C508:K508,2,0),"-")</f>
        <v>-</v>
      </c>
      <c r="K508" s="49" t="str">
        <f>IFERROR(VLOOKUP($Q$5,Ledger!C508:K508,3,0),"-")</f>
        <v>-</v>
      </c>
      <c r="L508" s="49" t="str">
        <f>IFERROR(VLOOKUP($Q$5,Ledger!C508:K508,4,0),"-")</f>
        <v>-</v>
      </c>
      <c r="M508" s="49" t="str">
        <f>IFERROR(VLOOKUP($Q$5,Ledger!C508:K508,5,0),"-")</f>
        <v>-</v>
      </c>
      <c r="N508" s="49" t="str">
        <f>IFERROR(VLOOKUP($Q$5,Ledger!C508:K508,6,0),"-")</f>
        <v>-</v>
      </c>
      <c r="O508" s="45">
        <f t="shared" si="100"/>
        <v>0</v>
      </c>
      <c r="P508" s="45" t="str">
        <f>IFERROR(VLOOKUP($Q$5,Ledger!C508:K508,9,0),"-")</f>
        <v>-</v>
      </c>
      <c r="Q508" s="45" t="str">
        <f t="shared" si="101"/>
        <v>-</v>
      </c>
      <c r="S508" s="25" t="str">
        <f>IFERROR(VLOOKUP($Z$5,Ledger!C508:K508,2,0),"-")</f>
        <v>-</v>
      </c>
      <c r="T508" s="49" t="str">
        <f>IFERROR(VLOOKUP($Z$5,Ledger!C508:K508,3,0),"-")</f>
        <v>-</v>
      </c>
      <c r="U508" s="49" t="str">
        <f>IFERROR(VLOOKUP($Z$5,Ledger!C508:K508,4,0),"-")</f>
        <v>-</v>
      </c>
      <c r="V508" s="49" t="str">
        <f>IFERROR(VLOOKUP($Z$5,Ledger!C508:K508,5,0),"-")</f>
        <v>-</v>
      </c>
      <c r="W508" s="49" t="str">
        <f>IFERROR(VLOOKUP($Z$5,Ledger!C508:K508,6,0),"-")</f>
        <v>-</v>
      </c>
      <c r="X508" s="45">
        <f t="shared" si="102"/>
        <v>0</v>
      </c>
      <c r="Y508" s="45" t="str">
        <f>IFERROR(VLOOKUP($Z$5,Ledger!C508:K508,9,0),"-")</f>
        <v>-</v>
      </c>
      <c r="Z508" s="45" t="str">
        <f t="shared" si="103"/>
        <v>-</v>
      </c>
      <c r="AB508" s="25" t="str">
        <f>IFERROR(VLOOKUP($AI$5,Ledger!C508:K508,2,0),"-")</f>
        <v>-</v>
      </c>
      <c r="AC508" s="49" t="str">
        <f>IFERROR(VLOOKUP($AI$5,Ledger!C508:K508,3,0),"-")</f>
        <v>-</v>
      </c>
      <c r="AD508" s="49" t="str">
        <f>IFERROR(VLOOKUP($AI$5,Ledger!C508:K508,4,0),"-")</f>
        <v>-</v>
      </c>
      <c r="AE508" s="49" t="str">
        <f>IFERROR(VLOOKUP($AI$5,Ledger!C508:K508,5,0),"-")</f>
        <v>-</v>
      </c>
      <c r="AF508" s="49" t="str">
        <f>IFERROR(VLOOKUP($AI$5,Ledger!C508:K508,6,0),"-")</f>
        <v>-</v>
      </c>
      <c r="AG508" s="45">
        <f t="shared" si="104"/>
        <v>0</v>
      </c>
      <c r="AH508" s="45" t="str">
        <f>IFERROR(VLOOKUP($AI$5,Ledger!C508:K508,9,0),"-")</f>
        <v>-</v>
      </c>
      <c r="AI508" s="45" t="str">
        <f t="shared" si="105"/>
        <v>-</v>
      </c>
      <c r="AK508" s="25" t="str">
        <f>IFERROR(VLOOKUP($AR$5,Ledger!C508:K508,2,0),"-")</f>
        <v>-</v>
      </c>
      <c r="AL508" s="49" t="str">
        <f>IFERROR(VLOOKUP($AR$5,Ledger!C508:K508,3,0),"-")</f>
        <v>-</v>
      </c>
      <c r="AM508" s="49" t="str">
        <f>IFERROR(VLOOKUP($AR$5,Ledger!C508:K508,4,0),"-")</f>
        <v>-</v>
      </c>
      <c r="AN508" s="49" t="str">
        <f>IFERROR(VLOOKUP($AR$5,Ledger!C508:K508,5,0),"-")</f>
        <v>-</v>
      </c>
      <c r="AO508" s="49" t="str">
        <f>IFERROR(VLOOKUP($AR$5,Ledger!C508:K508,6,0),"-")</f>
        <v>-</v>
      </c>
      <c r="AP508" s="45">
        <f t="shared" si="106"/>
        <v>0</v>
      </c>
      <c r="AQ508" s="45" t="str">
        <f>IFERROR(VLOOKUP($AR$5,Ledger!C508:K508,9,0),"-")</f>
        <v>-</v>
      </c>
      <c r="AR508" s="45" t="str">
        <f t="shared" si="107"/>
        <v>-</v>
      </c>
      <c r="AT508" s="25" t="str">
        <f>IFERROR(VLOOKUP($BA$5,Ledger!C508:K508,2,0),"-")</f>
        <v>-</v>
      </c>
      <c r="AU508" s="49" t="str">
        <f>IFERROR(VLOOKUP($BA$5,Ledger!C508:K508,3,0),"-")</f>
        <v>-</v>
      </c>
      <c r="AV508" s="49" t="str">
        <f>IFERROR(VLOOKUP($BA$5,Ledger!C508:K508,4,0),"-")</f>
        <v>-</v>
      </c>
      <c r="AW508" s="49" t="str">
        <f>IFERROR(VLOOKUP($BA$5,Ledger!C508:K508,5,0),"-")</f>
        <v>-</v>
      </c>
      <c r="AX508" s="49" t="str">
        <f>IFERROR(VLOOKUP($BA$5,Ledger!C508:K508,6,0),"-")</f>
        <v>-</v>
      </c>
      <c r="AY508" s="45">
        <f t="shared" si="108"/>
        <v>0</v>
      </c>
      <c r="AZ508" s="45" t="str">
        <f>IFERROR(VLOOKUP($BA$5,Ledger!C508:K508,9,0),"-")</f>
        <v>-</v>
      </c>
      <c r="BA508" s="45" t="str">
        <f t="shared" si="109"/>
        <v>-</v>
      </c>
      <c r="BC508" s="25" t="str">
        <f>IFERROR(VLOOKUP($BJ$5,Ledger!C508:K508,2,0),"-")</f>
        <v>-</v>
      </c>
      <c r="BD508" s="49" t="str">
        <f>IFERROR(VLOOKUP($BJ$5,Ledger!C508:K508,3,0),"-")</f>
        <v>-</v>
      </c>
      <c r="BE508" s="49" t="str">
        <f>IFERROR(VLOOKUP($BJ$5,Ledger!C508:K508,4,0),"-")</f>
        <v>-</v>
      </c>
      <c r="BF508" s="49" t="str">
        <f>IFERROR(VLOOKUP($BJ$5,Ledger!C508:K508,5,0),"-")</f>
        <v>-</v>
      </c>
      <c r="BG508" s="49" t="str">
        <f>IFERROR(VLOOKUP($BJ$5,Ledger!C508:K508,6,0),"-")</f>
        <v>-</v>
      </c>
      <c r="BH508" s="45">
        <f t="shared" si="110"/>
        <v>0</v>
      </c>
      <c r="BI508" s="45" t="str">
        <f>IFERROR(VLOOKUP($BJ$5,Ledger!C508:K508,9,0),"-")</f>
        <v>-</v>
      </c>
      <c r="BJ508" s="45" t="str">
        <f t="shared" si="111"/>
        <v>-</v>
      </c>
    </row>
    <row r="509" spans="1:62" ht="24" x14ac:dyDescent="0.2">
      <c r="A509" s="25" t="str">
        <f>IFERROR(VLOOKUP($H$5,Ledger!C509:K509,2,0),"-")</f>
        <v>-</v>
      </c>
      <c r="B509" s="49" t="str">
        <f>IFERROR(VLOOKUP($H$5,Ledger!C509:K509,3,0),"-")</f>
        <v>-</v>
      </c>
      <c r="C509" s="49" t="str">
        <f>IFERROR(VLOOKUP($H$5,Ledger!C509:K509,4,0),"-")</f>
        <v>-</v>
      </c>
      <c r="D509" s="49" t="str">
        <f>IFERROR(VLOOKUP($H$5,Ledger!C509:K509,5,0),"-")</f>
        <v>-</v>
      </c>
      <c r="E509" s="49" t="str">
        <f>IFERROR(VLOOKUP($H$5,Ledger!C509:K509,6,0),"-")</f>
        <v>-</v>
      </c>
      <c r="F509" s="45">
        <f t="shared" si="98"/>
        <v>0</v>
      </c>
      <c r="G509" s="45" t="str">
        <f>IFERROR(VLOOKUP($H$5,Ledger!C509:K509,9,0),"-")</f>
        <v>-</v>
      </c>
      <c r="H509" s="45" t="str">
        <f t="shared" si="99"/>
        <v>-</v>
      </c>
      <c r="J509" s="25" t="str">
        <f>IFERROR(VLOOKUP($Q$5,Ledger!C509:K509,2,0),"-")</f>
        <v>-</v>
      </c>
      <c r="K509" s="49" t="str">
        <f>IFERROR(VLOOKUP($Q$5,Ledger!C509:K509,3,0),"-")</f>
        <v>-</v>
      </c>
      <c r="L509" s="49" t="str">
        <f>IFERROR(VLOOKUP($Q$5,Ledger!C509:K509,4,0),"-")</f>
        <v>-</v>
      </c>
      <c r="M509" s="49" t="str">
        <f>IFERROR(VLOOKUP($Q$5,Ledger!C509:K509,5,0),"-")</f>
        <v>-</v>
      </c>
      <c r="N509" s="49" t="str">
        <f>IFERROR(VLOOKUP($Q$5,Ledger!C509:K509,6,0),"-")</f>
        <v>-</v>
      </c>
      <c r="O509" s="45">
        <f t="shared" si="100"/>
        <v>0</v>
      </c>
      <c r="P509" s="45" t="str">
        <f>IFERROR(VLOOKUP($Q$5,Ledger!C509:K509,9,0),"-")</f>
        <v>-</v>
      </c>
      <c r="Q509" s="45" t="str">
        <f t="shared" si="101"/>
        <v>-</v>
      </c>
      <c r="S509" s="25" t="str">
        <f>IFERROR(VLOOKUP($Z$5,Ledger!C509:K509,2,0),"-")</f>
        <v>-</v>
      </c>
      <c r="T509" s="49" t="str">
        <f>IFERROR(VLOOKUP($Z$5,Ledger!C509:K509,3,0),"-")</f>
        <v>-</v>
      </c>
      <c r="U509" s="49" t="str">
        <f>IFERROR(VLOOKUP($Z$5,Ledger!C509:K509,4,0),"-")</f>
        <v>-</v>
      </c>
      <c r="V509" s="49" t="str">
        <f>IFERROR(VLOOKUP($Z$5,Ledger!C509:K509,5,0),"-")</f>
        <v>-</v>
      </c>
      <c r="W509" s="49" t="str">
        <f>IFERROR(VLOOKUP($Z$5,Ledger!C509:K509,6,0),"-")</f>
        <v>-</v>
      </c>
      <c r="X509" s="45">
        <f t="shared" si="102"/>
        <v>0</v>
      </c>
      <c r="Y509" s="45" t="str">
        <f>IFERROR(VLOOKUP($Z$5,Ledger!C509:K509,9,0),"-")</f>
        <v>-</v>
      </c>
      <c r="Z509" s="45" t="str">
        <f t="shared" si="103"/>
        <v>-</v>
      </c>
      <c r="AB509" s="25" t="str">
        <f>IFERROR(VLOOKUP($AI$5,Ledger!C509:K509,2,0),"-")</f>
        <v>-</v>
      </c>
      <c r="AC509" s="49" t="str">
        <f>IFERROR(VLOOKUP($AI$5,Ledger!C509:K509,3,0),"-")</f>
        <v>-</v>
      </c>
      <c r="AD509" s="49" t="str">
        <f>IFERROR(VLOOKUP($AI$5,Ledger!C509:K509,4,0),"-")</f>
        <v>-</v>
      </c>
      <c r="AE509" s="49" t="str">
        <f>IFERROR(VLOOKUP($AI$5,Ledger!C509:K509,5,0),"-")</f>
        <v>-</v>
      </c>
      <c r="AF509" s="49" t="str">
        <f>IFERROR(VLOOKUP($AI$5,Ledger!C509:K509,6,0),"-")</f>
        <v>-</v>
      </c>
      <c r="AG509" s="45">
        <f t="shared" si="104"/>
        <v>0</v>
      </c>
      <c r="AH509" s="45" t="str">
        <f>IFERROR(VLOOKUP($AI$5,Ledger!C509:K509,9,0),"-")</f>
        <v>-</v>
      </c>
      <c r="AI509" s="45" t="str">
        <f t="shared" si="105"/>
        <v>-</v>
      </c>
      <c r="AK509" s="25" t="str">
        <f>IFERROR(VLOOKUP($AR$5,Ledger!C509:K509,2,0),"-")</f>
        <v>-</v>
      </c>
      <c r="AL509" s="49" t="str">
        <f>IFERROR(VLOOKUP($AR$5,Ledger!C509:K509,3,0),"-")</f>
        <v>-</v>
      </c>
      <c r="AM509" s="49" t="str">
        <f>IFERROR(VLOOKUP($AR$5,Ledger!C509:K509,4,0),"-")</f>
        <v>-</v>
      </c>
      <c r="AN509" s="49" t="str">
        <f>IFERROR(VLOOKUP($AR$5,Ledger!C509:K509,5,0),"-")</f>
        <v>-</v>
      </c>
      <c r="AO509" s="49" t="str">
        <f>IFERROR(VLOOKUP($AR$5,Ledger!C509:K509,6,0),"-")</f>
        <v>-</v>
      </c>
      <c r="AP509" s="45">
        <f t="shared" si="106"/>
        <v>0</v>
      </c>
      <c r="AQ509" s="45" t="str">
        <f>IFERROR(VLOOKUP($AR$5,Ledger!C509:K509,9,0),"-")</f>
        <v>-</v>
      </c>
      <c r="AR509" s="45" t="str">
        <f t="shared" si="107"/>
        <v>-</v>
      </c>
      <c r="AT509" s="25" t="str">
        <f>IFERROR(VLOOKUP($BA$5,Ledger!C509:K509,2,0),"-")</f>
        <v>-</v>
      </c>
      <c r="AU509" s="49" t="str">
        <f>IFERROR(VLOOKUP($BA$5,Ledger!C509:K509,3,0),"-")</f>
        <v>-</v>
      </c>
      <c r="AV509" s="49" t="str">
        <f>IFERROR(VLOOKUP($BA$5,Ledger!C509:K509,4,0),"-")</f>
        <v>-</v>
      </c>
      <c r="AW509" s="49" t="str">
        <f>IFERROR(VLOOKUP($BA$5,Ledger!C509:K509,5,0),"-")</f>
        <v>-</v>
      </c>
      <c r="AX509" s="49" t="str">
        <f>IFERROR(VLOOKUP($BA$5,Ledger!C509:K509,6,0),"-")</f>
        <v>-</v>
      </c>
      <c r="AY509" s="45">
        <f t="shared" si="108"/>
        <v>0</v>
      </c>
      <c r="AZ509" s="45" t="str">
        <f>IFERROR(VLOOKUP($BA$5,Ledger!C509:K509,9,0),"-")</f>
        <v>-</v>
      </c>
      <c r="BA509" s="45" t="str">
        <f t="shared" si="109"/>
        <v>-</v>
      </c>
      <c r="BC509" s="25" t="str">
        <f>IFERROR(VLOOKUP($BJ$5,Ledger!C509:K509,2,0),"-")</f>
        <v>-</v>
      </c>
      <c r="BD509" s="49" t="str">
        <f>IFERROR(VLOOKUP($BJ$5,Ledger!C509:K509,3,0),"-")</f>
        <v>-</v>
      </c>
      <c r="BE509" s="49" t="str">
        <f>IFERROR(VLOOKUP($BJ$5,Ledger!C509:K509,4,0),"-")</f>
        <v>-</v>
      </c>
      <c r="BF509" s="49" t="str">
        <f>IFERROR(VLOOKUP($BJ$5,Ledger!C509:K509,5,0),"-")</f>
        <v>-</v>
      </c>
      <c r="BG509" s="49" t="str">
        <f>IFERROR(VLOOKUP($BJ$5,Ledger!C509:K509,6,0),"-")</f>
        <v>-</v>
      </c>
      <c r="BH509" s="45">
        <f t="shared" si="110"/>
        <v>0</v>
      </c>
      <c r="BI509" s="45" t="str">
        <f>IFERROR(VLOOKUP($BJ$5,Ledger!C509:K509,9,0),"-")</f>
        <v>-</v>
      </c>
      <c r="BJ509" s="45" t="str">
        <f t="shared" si="111"/>
        <v>-</v>
      </c>
    </row>
    <row r="510" spans="1:62" ht="24" x14ac:dyDescent="0.2">
      <c r="A510" s="25" t="str">
        <f>IFERROR(VLOOKUP($H$5,Ledger!C510:K510,2,0),"-")</f>
        <v>-</v>
      </c>
      <c r="B510" s="49" t="str">
        <f>IFERROR(VLOOKUP($H$5,Ledger!C510:K510,3,0),"-")</f>
        <v>-</v>
      </c>
      <c r="C510" s="49" t="str">
        <f>IFERROR(VLOOKUP($H$5,Ledger!C510:K510,4,0),"-")</f>
        <v>-</v>
      </c>
      <c r="D510" s="49" t="str">
        <f>IFERROR(VLOOKUP($H$5,Ledger!C510:K510,5,0),"-")</f>
        <v>-</v>
      </c>
      <c r="E510" s="49" t="str">
        <f>IFERROR(VLOOKUP($H$5,Ledger!C510:K510,6,0),"-")</f>
        <v>-</v>
      </c>
      <c r="F510" s="45">
        <f t="shared" si="98"/>
        <v>0</v>
      </c>
      <c r="G510" s="45" t="str">
        <f>IFERROR(VLOOKUP($H$5,Ledger!C510:K510,9,0),"-")</f>
        <v>-</v>
      </c>
      <c r="H510" s="45" t="str">
        <f t="shared" si="99"/>
        <v>-</v>
      </c>
      <c r="J510" s="25" t="str">
        <f>IFERROR(VLOOKUP($Q$5,Ledger!C510:K510,2,0),"-")</f>
        <v>-</v>
      </c>
      <c r="K510" s="49" t="str">
        <f>IFERROR(VLOOKUP($Q$5,Ledger!C510:K510,3,0),"-")</f>
        <v>-</v>
      </c>
      <c r="L510" s="49" t="str">
        <f>IFERROR(VLOOKUP($Q$5,Ledger!C510:K510,4,0),"-")</f>
        <v>-</v>
      </c>
      <c r="M510" s="49" t="str">
        <f>IFERROR(VLOOKUP($Q$5,Ledger!C510:K510,5,0),"-")</f>
        <v>-</v>
      </c>
      <c r="N510" s="49" t="str">
        <f>IFERROR(VLOOKUP($Q$5,Ledger!C510:K510,6,0),"-")</f>
        <v>-</v>
      </c>
      <c r="O510" s="45">
        <f t="shared" si="100"/>
        <v>0</v>
      </c>
      <c r="P510" s="45" t="str">
        <f>IFERROR(VLOOKUP($Q$5,Ledger!C510:K510,9,0),"-")</f>
        <v>-</v>
      </c>
      <c r="Q510" s="45" t="str">
        <f t="shared" si="101"/>
        <v>-</v>
      </c>
      <c r="S510" s="25" t="str">
        <f>IFERROR(VLOOKUP($Z$5,Ledger!C510:K510,2,0),"-")</f>
        <v>-</v>
      </c>
      <c r="T510" s="49" t="str">
        <f>IFERROR(VLOOKUP($Z$5,Ledger!C510:K510,3,0),"-")</f>
        <v>-</v>
      </c>
      <c r="U510" s="49" t="str">
        <f>IFERROR(VLOOKUP($Z$5,Ledger!C510:K510,4,0),"-")</f>
        <v>-</v>
      </c>
      <c r="V510" s="49" t="str">
        <f>IFERROR(VLOOKUP($Z$5,Ledger!C510:K510,5,0),"-")</f>
        <v>-</v>
      </c>
      <c r="W510" s="49" t="str">
        <f>IFERROR(VLOOKUP($Z$5,Ledger!C510:K510,6,0),"-")</f>
        <v>-</v>
      </c>
      <c r="X510" s="45">
        <f t="shared" si="102"/>
        <v>0</v>
      </c>
      <c r="Y510" s="45" t="str">
        <f>IFERROR(VLOOKUP($Z$5,Ledger!C510:K510,9,0),"-")</f>
        <v>-</v>
      </c>
      <c r="Z510" s="45" t="str">
        <f t="shared" si="103"/>
        <v>-</v>
      </c>
      <c r="AB510" s="25" t="str">
        <f>IFERROR(VLOOKUP($AI$5,Ledger!C510:K510,2,0),"-")</f>
        <v>-</v>
      </c>
      <c r="AC510" s="49" t="str">
        <f>IFERROR(VLOOKUP($AI$5,Ledger!C510:K510,3,0),"-")</f>
        <v>-</v>
      </c>
      <c r="AD510" s="49" t="str">
        <f>IFERROR(VLOOKUP($AI$5,Ledger!C510:K510,4,0),"-")</f>
        <v>-</v>
      </c>
      <c r="AE510" s="49" t="str">
        <f>IFERROR(VLOOKUP($AI$5,Ledger!C510:K510,5,0),"-")</f>
        <v>-</v>
      </c>
      <c r="AF510" s="49" t="str">
        <f>IFERROR(VLOOKUP($AI$5,Ledger!C510:K510,6,0),"-")</f>
        <v>-</v>
      </c>
      <c r="AG510" s="45">
        <f t="shared" si="104"/>
        <v>0</v>
      </c>
      <c r="AH510" s="45" t="str">
        <f>IFERROR(VLOOKUP($AI$5,Ledger!C510:K510,9,0),"-")</f>
        <v>-</v>
      </c>
      <c r="AI510" s="45" t="str">
        <f t="shared" si="105"/>
        <v>-</v>
      </c>
      <c r="AK510" s="25" t="str">
        <f>IFERROR(VLOOKUP($AR$5,Ledger!C510:K510,2,0),"-")</f>
        <v>-</v>
      </c>
      <c r="AL510" s="49" t="str">
        <f>IFERROR(VLOOKUP($AR$5,Ledger!C510:K510,3,0),"-")</f>
        <v>-</v>
      </c>
      <c r="AM510" s="49" t="str">
        <f>IFERROR(VLOOKUP($AR$5,Ledger!C510:K510,4,0),"-")</f>
        <v>-</v>
      </c>
      <c r="AN510" s="49" t="str">
        <f>IFERROR(VLOOKUP($AR$5,Ledger!C510:K510,5,0),"-")</f>
        <v>-</v>
      </c>
      <c r="AO510" s="49" t="str">
        <f>IFERROR(VLOOKUP($AR$5,Ledger!C510:K510,6,0),"-")</f>
        <v>-</v>
      </c>
      <c r="AP510" s="45">
        <f t="shared" si="106"/>
        <v>0</v>
      </c>
      <c r="AQ510" s="45" t="str">
        <f>IFERROR(VLOOKUP($AR$5,Ledger!C510:K510,9,0),"-")</f>
        <v>-</v>
      </c>
      <c r="AR510" s="45" t="str">
        <f t="shared" si="107"/>
        <v>-</v>
      </c>
      <c r="AT510" s="25" t="str">
        <f>IFERROR(VLOOKUP($BA$5,Ledger!C510:K510,2,0),"-")</f>
        <v>-</v>
      </c>
      <c r="AU510" s="49" t="str">
        <f>IFERROR(VLOOKUP($BA$5,Ledger!C510:K510,3,0),"-")</f>
        <v>-</v>
      </c>
      <c r="AV510" s="49" t="str">
        <f>IFERROR(VLOOKUP($BA$5,Ledger!C510:K510,4,0),"-")</f>
        <v>-</v>
      </c>
      <c r="AW510" s="49" t="str">
        <f>IFERROR(VLOOKUP($BA$5,Ledger!C510:K510,5,0),"-")</f>
        <v>-</v>
      </c>
      <c r="AX510" s="49" t="str">
        <f>IFERROR(VLOOKUP($BA$5,Ledger!C510:K510,6,0),"-")</f>
        <v>-</v>
      </c>
      <c r="AY510" s="45">
        <f t="shared" si="108"/>
        <v>0</v>
      </c>
      <c r="AZ510" s="45" t="str">
        <f>IFERROR(VLOOKUP($BA$5,Ledger!C510:K510,9,0),"-")</f>
        <v>-</v>
      </c>
      <c r="BA510" s="45" t="str">
        <f t="shared" si="109"/>
        <v>-</v>
      </c>
      <c r="BC510" s="25" t="str">
        <f>IFERROR(VLOOKUP($BJ$5,Ledger!C510:K510,2,0),"-")</f>
        <v>-</v>
      </c>
      <c r="BD510" s="49" t="str">
        <f>IFERROR(VLOOKUP($BJ$5,Ledger!C510:K510,3,0),"-")</f>
        <v>-</v>
      </c>
      <c r="BE510" s="49" t="str">
        <f>IFERROR(VLOOKUP($BJ$5,Ledger!C510:K510,4,0),"-")</f>
        <v>-</v>
      </c>
      <c r="BF510" s="49" t="str">
        <f>IFERROR(VLOOKUP($BJ$5,Ledger!C510:K510,5,0),"-")</f>
        <v>-</v>
      </c>
      <c r="BG510" s="49" t="str">
        <f>IFERROR(VLOOKUP($BJ$5,Ledger!C510:K510,6,0),"-")</f>
        <v>-</v>
      </c>
      <c r="BH510" s="45">
        <f t="shared" si="110"/>
        <v>0</v>
      </c>
      <c r="BI510" s="45" t="str">
        <f>IFERROR(VLOOKUP($BJ$5,Ledger!C510:K510,9,0),"-")</f>
        <v>-</v>
      </c>
      <c r="BJ510" s="45" t="str">
        <f t="shared" si="111"/>
        <v>-</v>
      </c>
    </row>
    <row r="511" spans="1:62" ht="24" x14ac:dyDescent="0.2">
      <c r="A511" s="25" t="str">
        <f>IFERROR(VLOOKUP($H$5,Ledger!C511:K511,2,0),"-")</f>
        <v>-</v>
      </c>
      <c r="B511" s="49" t="str">
        <f>IFERROR(VLOOKUP($H$5,Ledger!C511:K511,3,0),"-")</f>
        <v>-</v>
      </c>
      <c r="C511" s="49" t="str">
        <f>IFERROR(VLOOKUP($H$5,Ledger!C511:K511,4,0),"-")</f>
        <v>-</v>
      </c>
      <c r="D511" s="49" t="str">
        <f>IFERROR(VLOOKUP($H$5,Ledger!C511:K511,5,0),"-")</f>
        <v>-</v>
      </c>
      <c r="E511" s="49" t="str">
        <f>IFERROR(VLOOKUP($H$5,Ledger!C511:K511,6,0),"-")</f>
        <v>-</v>
      </c>
      <c r="F511" s="45">
        <f t="shared" si="98"/>
        <v>0</v>
      </c>
      <c r="G511" s="45" t="str">
        <f>IFERROR(VLOOKUP($H$5,Ledger!C511:K511,9,0),"-")</f>
        <v>-</v>
      </c>
      <c r="H511" s="45" t="str">
        <f t="shared" si="99"/>
        <v>-</v>
      </c>
      <c r="J511" s="25" t="str">
        <f>IFERROR(VLOOKUP($Q$5,Ledger!C511:K511,2,0),"-")</f>
        <v>-</v>
      </c>
      <c r="K511" s="49" t="str">
        <f>IFERROR(VLOOKUP($Q$5,Ledger!C511:K511,3,0),"-")</f>
        <v>-</v>
      </c>
      <c r="L511" s="49" t="str">
        <f>IFERROR(VLOOKUP($Q$5,Ledger!C511:K511,4,0),"-")</f>
        <v>-</v>
      </c>
      <c r="M511" s="49" t="str">
        <f>IFERROR(VLOOKUP($Q$5,Ledger!C511:K511,5,0),"-")</f>
        <v>-</v>
      </c>
      <c r="N511" s="49" t="str">
        <f>IFERROR(VLOOKUP($Q$5,Ledger!C511:K511,6,0),"-")</f>
        <v>-</v>
      </c>
      <c r="O511" s="45">
        <f t="shared" si="100"/>
        <v>0</v>
      </c>
      <c r="P511" s="45" t="str">
        <f>IFERROR(VLOOKUP($Q$5,Ledger!C511:K511,9,0),"-")</f>
        <v>-</v>
      </c>
      <c r="Q511" s="45" t="str">
        <f t="shared" si="101"/>
        <v>-</v>
      </c>
      <c r="S511" s="25" t="str">
        <f>IFERROR(VLOOKUP($Z$5,Ledger!C511:K511,2,0),"-")</f>
        <v>-</v>
      </c>
      <c r="T511" s="49" t="str">
        <f>IFERROR(VLOOKUP($Z$5,Ledger!C511:K511,3,0),"-")</f>
        <v>-</v>
      </c>
      <c r="U511" s="49" t="str">
        <f>IFERROR(VLOOKUP($Z$5,Ledger!C511:K511,4,0),"-")</f>
        <v>-</v>
      </c>
      <c r="V511" s="49" t="str">
        <f>IFERROR(VLOOKUP($Z$5,Ledger!C511:K511,5,0),"-")</f>
        <v>-</v>
      </c>
      <c r="W511" s="49" t="str">
        <f>IFERROR(VLOOKUP($Z$5,Ledger!C511:K511,6,0),"-")</f>
        <v>-</v>
      </c>
      <c r="X511" s="45">
        <f t="shared" si="102"/>
        <v>0</v>
      </c>
      <c r="Y511" s="45" t="str">
        <f>IFERROR(VLOOKUP($Z$5,Ledger!C511:K511,9,0),"-")</f>
        <v>-</v>
      </c>
      <c r="Z511" s="45" t="str">
        <f t="shared" si="103"/>
        <v>-</v>
      </c>
      <c r="AB511" s="25" t="str">
        <f>IFERROR(VLOOKUP($AI$5,Ledger!C511:K511,2,0),"-")</f>
        <v>-</v>
      </c>
      <c r="AC511" s="49" t="str">
        <f>IFERROR(VLOOKUP($AI$5,Ledger!C511:K511,3,0),"-")</f>
        <v>-</v>
      </c>
      <c r="AD511" s="49" t="str">
        <f>IFERROR(VLOOKUP($AI$5,Ledger!C511:K511,4,0),"-")</f>
        <v>-</v>
      </c>
      <c r="AE511" s="49" t="str">
        <f>IFERROR(VLOOKUP($AI$5,Ledger!C511:K511,5,0),"-")</f>
        <v>-</v>
      </c>
      <c r="AF511" s="49" t="str">
        <f>IFERROR(VLOOKUP($AI$5,Ledger!C511:K511,6,0),"-")</f>
        <v>-</v>
      </c>
      <c r="AG511" s="45">
        <f t="shared" si="104"/>
        <v>0</v>
      </c>
      <c r="AH511" s="45" t="str">
        <f>IFERROR(VLOOKUP($AI$5,Ledger!C511:K511,9,0),"-")</f>
        <v>-</v>
      </c>
      <c r="AI511" s="45" t="str">
        <f t="shared" si="105"/>
        <v>-</v>
      </c>
      <c r="AK511" s="25" t="str">
        <f>IFERROR(VLOOKUP($AR$5,Ledger!C511:K511,2,0),"-")</f>
        <v>-</v>
      </c>
      <c r="AL511" s="49" t="str">
        <f>IFERROR(VLOOKUP($AR$5,Ledger!C511:K511,3,0),"-")</f>
        <v>-</v>
      </c>
      <c r="AM511" s="49" t="str">
        <f>IFERROR(VLOOKUP($AR$5,Ledger!C511:K511,4,0),"-")</f>
        <v>-</v>
      </c>
      <c r="AN511" s="49" t="str">
        <f>IFERROR(VLOOKUP($AR$5,Ledger!C511:K511,5,0),"-")</f>
        <v>-</v>
      </c>
      <c r="AO511" s="49" t="str">
        <f>IFERROR(VLOOKUP($AR$5,Ledger!C511:K511,6,0),"-")</f>
        <v>-</v>
      </c>
      <c r="AP511" s="45">
        <f t="shared" si="106"/>
        <v>0</v>
      </c>
      <c r="AQ511" s="45" t="str">
        <f>IFERROR(VLOOKUP($AR$5,Ledger!C511:K511,9,0),"-")</f>
        <v>-</v>
      </c>
      <c r="AR511" s="45" t="str">
        <f t="shared" si="107"/>
        <v>-</v>
      </c>
      <c r="AT511" s="25" t="str">
        <f>IFERROR(VLOOKUP($BA$5,Ledger!C511:K511,2,0),"-")</f>
        <v>-</v>
      </c>
      <c r="AU511" s="49" t="str">
        <f>IFERROR(VLOOKUP($BA$5,Ledger!C511:K511,3,0),"-")</f>
        <v>-</v>
      </c>
      <c r="AV511" s="49" t="str">
        <f>IFERROR(VLOOKUP($BA$5,Ledger!C511:K511,4,0),"-")</f>
        <v>-</v>
      </c>
      <c r="AW511" s="49" t="str">
        <f>IFERROR(VLOOKUP($BA$5,Ledger!C511:K511,5,0),"-")</f>
        <v>-</v>
      </c>
      <c r="AX511" s="49" t="str">
        <f>IFERROR(VLOOKUP($BA$5,Ledger!C511:K511,6,0),"-")</f>
        <v>-</v>
      </c>
      <c r="AY511" s="45">
        <f t="shared" si="108"/>
        <v>0</v>
      </c>
      <c r="AZ511" s="45" t="str">
        <f>IFERROR(VLOOKUP($BA$5,Ledger!C511:K511,9,0),"-")</f>
        <v>-</v>
      </c>
      <c r="BA511" s="45" t="str">
        <f t="shared" si="109"/>
        <v>-</v>
      </c>
      <c r="BC511" s="25" t="str">
        <f>IFERROR(VLOOKUP($BJ$5,Ledger!C511:K511,2,0),"-")</f>
        <v>-</v>
      </c>
      <c r="BD511" s="49" t="str">
        <f>IFERROR(VLOOKUP($BJ$5,Ledger!C511:K511,3,0),"-")</f>
        <v>-</v>
      </c>
      <c r="BE511" s="49" t="str">
        <f>IFERROR(VLOOKUP($BJ$5,Ledger!C511:K511,4,0),"-")</f>
        <v>-</v>
      </c>
      <c r="BF511" s="49" t="str">
        <f>IFERROR(VLOOKUP($BJ$5,Ledger!C511:K511,5,0),"-")</f>
        <v>-</v>
      </c>
      <c r="BG511" s="49" t="str">
        <f>IFERROR(VLOOKUP($BJ$5,Ledger!C511:K511,6,0),"-")</f>
        <v>-</v>
      </c>
      <c r="BH511" s="45">
        <f t="shared" si="110"/>
        <v>0</v>
      </c>
      <c r="BI511" s="45" t="str">
        <f>IFERROR(VLOOKUP($BJ$5,Ledger!C511:K511,9,0),"-")</f>
        <v>-</v>
      </c>
      <c r="BJ511" s="45" t="str">
        <f t="shared" si="111"/>
        <v>-</v>
      </c>
    </row>
    <row r="512" spans="1:62" ht="24" x14ac:dyDescent="0.2">
      <c r="A512" s="25" t="str">
        <f>IFERROR(VLOOKUP($H$5,Ledger!C512:K512,2,0),"-")</f>
        <v>-</v>
      </c>
      <c r="B512" s="49" t="str">
        <f>IFERROR(VLOOKUP($H$5,Ledger!C512:K512,3,0),"-")</f>
        <v>-</v>
      </c>
      <c r="C512" s="49" t="str">
        <f>IFERROR(VLOOKUP($H$5,Ledger!C512:K512,4,0),"-")</f>
        <v>-</v>
      </c>
      <c r="D512" s="49" t="str">
        <f>IFERROR(VLOOKUP($H$5,Ledger!C512:K512,5,0),"-")</f>
        <v>-</v>
      </c>
      <c r="E512" s="49" t="str">
        <f>IFERROR(VLOOKUP($H$5,Ledger!C512:K512,6,0),"-")</f>
        <v>-</v>
      </c>
      <c r="F512" s="45">
        <f t="shared" si="98"/>
        <v>0</v>
      </c>
      <c r="G512" s="45" t="str">
        <f>IFERROR(VLOOKUP($H$5,Ledger!C512:K512,9,0),"-")</f>
        <v>-</v>
      </c>
      <c r="H512" s="45" t="str">
        <f t="shared" si="99"/>
        <v>-</v>
      </c>
      <c r="J512" s="25" t="str">
        <f>IFERROR(VLOOKUP($Q$5,Ledger!C512:K512,2,0),"-")</f>
        <v>-</v>
      </c>
      <c r="K512" s="49" t="str">
        <f>IFERROR(VLOOKUP($Q$5,Ledger!C512:K512,3,0),"-")</f>
        <v>-</v>
      </c>
      <c r="L512" s="49" t="str">
        <f>IFERROR(VLOOKUP($Q$5,Ledger!C512:K512,4,0),"-")</f>
        <v>-</v>
      </c>
      <c r="M512" s="49" t="str">
        <f>IFERROR(VLOOKUP($Q$5,Ledger!C512:K512,5,0),"-")</f>
        <v>-</v>
      </c>
      <c r="N512" s="49" t="str">
        <f>IFERROR(VLOOKUP($Q$5,Ledger!C512:K512,6,0),"-")</f>
        <v>-</v>
      </c>
      <c r="O512" s="45">
        <f t="shared" si="100"/>
        <v>0</v>
      </c>
      <c r="P512" s="45" t="str">
        <f>IFERROR(VLOOKUP($Q$5,Ledger!C512:K512,9,0),"-")</f>
        <v>-</v>
      </c>
      <c r="Q512" s="45" t="str">
        <f t="shared" si="101"/>
        <v>-</v>
      </c>
      <c r="S512" s="25" t="str">
        <f>IFERROR(VLOOKUP($Z$5,Ledger!C512:K512,2,0),"-")</f>
        <v>-</v>
      </c>
      <c r="T512" s="49" t="str">
        <f>IFERROR(VLOOKUP($Z$5,Ledger!C512:K512,3,0),"-")</f>
        <v>-</v>
      </c>
      <c r="U512" s="49" t="str">
        <f>IFERROR(VLOOKUP($Z$5,Ledger!C512:K512,4,0),"-")</f>
        <v>-</v>
      </c>
      <c r="V512" s="49" t="str">
        <f>IFERROR(VLOOKUP($Z$5,Ledger!C512:K512,5,0),"-")</f>
        <v>-</v>
      </c>
      <c r="W512" s="49" t="str">
        <f>IFERROR(VLOOKUP($Z$5,Ledger!C512:K512,6,0),"-")</f>
        <v>-</v>
      </c>
      <c r="X512" s="45">
        <f t="shared" si="102"/>
        <v>0</v>
      </c>
      <c r="Y512" s="45" t="str">
        <f>IFERROR(VLOOKUP($Z$5,Ledger!C512:K512,9,0),"-")</f>
        <v>-</v>
      </c>
      <c r="Z512" s="45" t="str">
        <f t="shared" si="103"/>
        <v>-</v>
      </c>
      <c r="AB512" s="25" t="str">
        <f>IFERROR(VLOOKUP($AI$5,Ledger!C512:K512,2,0),"-")</f>
        <v>-</v>
      </c>
      <c r="AC512" s="49" t="str">
        <f>IFERROR(VLOOKUP($AI$5,Ledger!C512:K512,3,0),"-")</f>
        <v>-</v>
      </c>
      <c r="AD512" s="49" t="str">
        <f>IFERROR(VLOOKUP($AI$5,Ledger!C512:K512,4,0),"-")</f>
        <v>-</v>
      </c>
      <c r="AE512" s="49" t="str">
        <f>IFERROR(VLOOKUP($AI$5,Ledger!C512:K512,5,0),"-")</f>
        <v>-</v>
      </c>
      <c r="AF512" s="49" t="str">
        <f>IFERROR(VLOOKUP($AI$5,Ledger!C512:K512,6,0),"-")</f>
        <v>-</v>
      </c>
      <c r="AG512" s="45">
        <f t="shared" si="104"/>
        <v>0</v>
      </c>
      <c r="AH512" s="45" t="str">
        <f>IFERROR(VLOOKUP($AI$5,Ledger!C512:K512,9,0),"-")</f>
        <v>-</v>
      </c>
      <c r="AI512" s="45" t="str">
        <f t="shared" si="105"/>
        <v>-</v>
      </c>
      <c r="AK512" s="25" t="str">
        <f>IFERROR(VLOOKUP($AR$5,Ledger!C512:K512,2,0),"-")</f>
        <v>-</v>
      </c>
      <c r="AL512" s="49" t="str">
        <f>IFERROR(VLOOKUP($AR$5,Ledger!C512:K512,3,0),"-")</f>
        <v>-</v>
      </c>
      <c r="AM512" s="49" t="str">
        <f>IFERROR(VLOOKUP($AR$5,Ledger!C512:K512,4,0),"-")</f>
        <v>-</v>
      </c>
      <c r="AN512" s="49" t="str">
        <f>IFERROR(VLOOKUP($AR$5,Ledger!C512:K512,5,0),"-")</f>
        <v>-</v>
      </c>
      <c r="AO512" s="49" t="str">
        <f>IFERROR(VLOOKUP($AR$5,Ledger!C512:K512,6,0),"-")</f>
        <v>-</v>
      </c>
      <c r="AP512" s="45">
        <f t="shared" si="106"/>
        <v>0</v>
      </c>
      <c r="AQ512" s="45" t="str">
        <f>IFERROR(VLOOKUP($AR$5,Ledger!C512:K512,9,0),"-")</f>
        <v>-</v>
      </c>
      <c r="AR512" s="45" t="str">
        <f t="shared" si="107"/>
        <v>-</v>
      </c>
      <c r="AT512" s="25" t="str">
        <f>IFERROR(VLOOKUP($BA$5,Ledger!C512:K512,2,0),"-")</f>
        <v>-</v>
      </c>
      <c r="AU512" s="49" t="str">
        <f>IFERROR(VLOOKUP($BA$5,Ledger!C512:K512,3,0),"-")</f>
        <v>-</v>
      </c>
      <c r="AV512" s="49" t="str">
        <f>IFERROR(VLOOKUP($BA$5,Ledger!C512:K512,4,0),"-")</f>
        <v>-</v>
      </c>
      <c r="AW512" s="49" t="str">
        <f>IFERROR(VLOOKUP($BA$5,Ledger!C512:K512,5,0),"-")</f>
        <v>-</v>
      </c>
      <c r="AX512" s="49" t="str">
        <f>IFERROR(VLOOKUP($BA$5,Ledger!C512:K512,6,0),"-")</f>
        <v>-</v>
      </c>
      <c r="AY512" s="45">
        <f t="shared" si="108"/>
        <v>0</v>
      </c>
      <c r="AZ512" s="45" t="str">
        <f>IFERROR(VLOOKUP($BA$5,Ledger!C512:K512,9,0),"-")</f>
        <v>-</v>
      </c>
      <c r="BA512" s="45" t="str">
        <f t="shared" si="109"/>
        <v>-</v>
      </c>
      <c r="BC512" s="25" t="str">
        <f>IFERROR(VLOOKUP($BJ$5,Ledger!C512:K512,2,0),"-")</f>
        <v>-</v>
      </c>
      <c r="BD512" s="49" t="str">
        <f>IFERROR(VLOOKUP($BJ$5,Ledger!C512:K512,3,0),"-")</f>
        <v>-</v>
      </c>
      <c r="BE512" s="49" t="str">
        <f>IFERROR(VLOOKUP($BJ$5,Ledger!C512:K512,4,0),"-")</f>
        <v>-</v>
      </c>
      <c r="BF512" s="49" t="str">
        <f>IFERROR(VLOOKUP($BJ$5,Ledger!C512:K512,5,0),"-")</f>
        <v>-</v>
      </c>
      <c r="BG512" s="49" t="str">
        <f>IFERROR(VLOOKUP($BJ$5,Ledger!C512:K512,6,0),"-")</f>
        <v>-</v>
      </c>
      <c r="BH512" s="45">
        <f t="shared" si="110"/>
        <v>0</v>
      </c>
      <c r="BI512" s="45" t="str">
        <f>IFERROR(VLOOKUP($BJ$5,Ledger!C512:K512,9,0),"-")</f>
        <v>-</v>
      </c>
      <c r="BJ512" s="45" t="str">
        <f t="shared" si="111"/>
        <v>-</v>
      </c>
    </row>
    <row r="513" spans="1:62" ht="24" x14ac:dyDescent="0.2">
      <c r="A513" s="25" t="str">
        <f>IFERROR(VLOOKUP($H$5,Ledger!C513:K513,2,0),"-")</f>
        <v>-</v>
      </c>
      <c r="B513" s="49" t="str">
        <f>IFERROR(VLOOKUP($H$5,Ledger!C513:K513,3,0),"-")</f>
        <v>-</v>
      </c>
      <c r="C513" s="49" t="str">
        <f>IFERROR(VLOOKUP($H$5,Ledger!C513:K513,4,0),"-")</f>
        <v>-</v>
      </c>
      <c r="D513" s="49" t="str">
        <f>IFERROR(VLOOKUP($H$5,Ledger!C513:K513,5,0),"-")</f>
        <v>-</v>
      </c>
      <c r="E513" s="49" t="str">
        <f>IFERROR(VLOOKUP($H$5,Ledger!C513:K513,6,0),"-")</f>
        <v>-</v>
      </c>
      <c r="F513" s="45">
        <f t="shared" si="98"/>
        <v>0</v>
      </c>
      <c r="G513" s="45" t="str">
        <f>IFERROR(VLOOKUP($H$5,Ledger!C513:K513,9,0),"-")</f>
        <v>-</v>
      </c>
      <c r="H513" s="45" t="str">
        <f t="shared" si="99"/>
        <v>-</v>
      </c>
      <c r="J513" s="25" t="str">
        <f>IFERROR(VLOOKUP($Q$5,Ledger!C513:K513,2,0),"-")</f>
        <v>-</v>
      </c>
      <c r="K513" s="49" t="str">
        <f>IFERROR(VLOOKUP($Q$5,Ledger!C513:K513,3,0),"-")</f>
        <v>-</v>
      </c>
      <c r="L513" s="49" t="str">
        <f>IFERROR(VLOOKUP($Q$5,Ledger!C513:K513,4,0),"-")</f>
        <v>-</v>
      </c>
      <c r="M513" s="49" t="str">
        <f>IFERROR(VLOOKUP($Q$5,Ledger!C513:K513,5,0),"-")</f>
        <v>-</v>
      </c>
      <c r="N513" s="49" t="str">
        <f>IFERROR(VLOOKUP($Q$5,Ledger!C513:K513,6,0),"-")</f>
        <v>-</v>
      </c>
      <c r="O513" s="45">
        <f t="shared" si="100"/>
        <v>0</v>
      </c>
      <c r="P513" s="45" t="str">
        <f>IFERROR(VLOOKUP($Q$5,Ledger!C513:K513,9,0),"-")</f>
        <v>-</v>
      </c>
      <c r="Q513" s="45" t="str">
        <f t="shared" si="101"/>
        <v>-</v>
      </c>
      <c r="S513" s="25" t="str">
        <f>IFERROR(VLOOKUP($Z$5,Ledger!C513:K513,2,0),"-")</f>
        <v>-</v>
      </c>
      <c r="T513" s="49" t="str">
        <f>IFERROR(VLOOKUP($Z$5,Ledger!C513:K513,3,0),"-")</f>
        <v>-</v>
      </c>
      <c r="U513" s="49" t="str">
        <f>IFERROR(VLOOKUP($Z$5,Ledger!C513:K513,4,0),"-")</f>
        <v>-</v>
      </c>
      <c r="V513" s="49" t="str">
        <f>IFERROR(VLOOKUP($Z$5,Ledger!C513:K513,5,0),"-")</f>
        <v>-</v>
      </c>
      <c r="W513" s="49" t="str">
        <f>IFERROR(VLOOKUP($Z$5,Ledger!C513:K513,6,0),"-")</f>
        <v>-</v>
      </c>
      <c r="X513" s="45">
        <f t="shared" si="102"/>
        <v>0</v>
      </c>
      <c r="Y513" s="45" t="str">
        <f>IFERROR(VLOOKUP($Z$5,Ledger!C513:K513,9,0),"-")</f>
        <v>-</v>
      </c>
      <c r="Z513" s="45" t="str">
        <f t="shared" si="103"/>
        <v>-</v>
      </c>
      <c r="AB513" s="25" t="str">
        <f>IFERROR(VLOOKUP($AI$5,Ledger!C513:K513,2,0),"-")</f>
        <v>-</v>
      </c>
      <c r="AC513" s="49" t="str">
        <f>IFERROR(VLOOKUP($AI$5,Ledger!C513:K513,3,0),"-")</f>
        <v>-</v>
      </c>
      <c r="AD513" s="49" t="str">
        <f>IFERROR(VLOOKUP($AI$5,Ledger!C513:K513,4,0),"-")</f>
        <v>-</v>
      </c>
      <c r="AE513" s="49" t="str">
        <f>IFERROR(VLOOKUP($AI$5,Ledger!C513:K513,5,0),"-")</f>
        <v>-</v>
      </c>
      <c r="AF513" s="49" t="str">
        <f>IFERROR(VLOOKUP($AI$5,Ledger!C513:K513,6,0),"-")</f>
        <v>-</v>
      </c>
      <c r="AG513" s="45">
        <f t="shared" si="104"/>
        <v>0</v>
      </c>
      <c r="AH513" s="45" t="str">
        <f>IFERROR(VLOOKUP($AI$5,Ledger!C513:K513,9,0),"-")</f>
        <v>-</v>
      </c>
      <c r="AI513" s="45" t="str">
        <f t="shared" si="105"/>
        <v>-</v>
      </c>
      <c r="AK513" s="25" t="str">
        <f>IFERROR(VLOOKUP($AR$5,Ledger!C513:K513,2,0),"-")</f>
        <v>-</v>
      </c>
      <c r="AL513" s="49" t="str">
        <f>IFERROR(VLOOKUP($AR$5,Ledger!C513:K513,3,0),"-")</f>
        <v>-</v>
      </c>
      <c r="AM513" s="49" t="str">
        <f>IFERROR(VLOOKUP($AR$5,Ledger!C513:K513,4,0),"-")</f>
        <v>-</v>
      </c>
      <c r="AN513" s="49" t="str">
        <f>IFERROR(VLOOKUP($AR$5,Ledger!C513:K513,5,0),"-")</f>
        <v>-</v>
      </c>
      <c r="AO513" s="49" t="str">
        <f>IFERROR(VLOOKUP($AR$5,Ledger!C513:K513,6,0),"-")</f>
        <v>-</v>
      </c>
      <c r="AP513" s="45">
        <f t="shared" si="106"/>
        <v>0</v>
      </c>
      <c r="AQ513" s="45" t="str">
        <f>IFERROR(VLOOKUP($AR$5,Ledger!C513:K513,9,0),"-")</f>
        <v>-</v>
      </c>
      <c r="AR513" s="45" t="str">
        <f t="shared" si="107"/>
        <v>-</v>
      </c>
      <c r="AT513" s="25" t="str">
        <f>IFERROR(VLOOKUP($BA$5,Ledger!C513:K513,2,0),"-")</f>
        <v>-</v>
      </c>
      <c r="AU513" s="49" t="str">
        <f>IFERROR(VLOOKUP($BA$5,Ledger!C513:K513,3,0),"-")</f>
        <v>-</v>
      </c>
      <c r="AV513" s="49" t="str">
        <f>IFERROR(VLOOKUP($BA$5,Ledger!C513:K513,4,0),"-")</f>
        <v>-</v>
      </c>
      <c r="AW513" s="49" t="str">
        <f>IFERROR(VLOOKUP($BA$5,Ledger!C513:K513,5,0),"-")</f>
        <v>-</v>
      </c>
      <c r="AX513" s="49" t="str">
        <f>IFERROR(VLOOKUP($BA$5,Ledger!C513:K513,6,0),"-")</f>
        <v>-</v>
      </c>
      <c r="AY513" s="45">
        <f t="shared" si="108"/>
        <v>0</v>
      </c>
      <c r="AZ513" s="45" t="str">
        <f>IFERROR(VLOOKUP($BA$5,Ledger!C513:K513,9,0),"-")</f>
        <v>-</v>
      </c>
      <c r="BA513" s="45" t="str">
        <f t="shared" si="109"/>
        <v>-</v>
      </c>
      <c r="BC513" s="25" t="str">
        <f>IFERROR(VLOOKUP($BJ$5,Ledger!C513:K513,2,0),"-")</f>
        <v>-</v>
      </c>
      <c r="BD513" s="49" t="str">
        <f>IFERROR(VLOOKUP($BJ$5,Ledger!C513:K513,3,0),"-")</f>
        <v>-</v>
      </c>
      <c r="BE513" s="49" t="str">
        <f>IFERROR(VLOOKUP($BJ$5,Ledger!C513:K513,4,0),"-")</f>
        <v>-</v>
      </c>
      <c r="BF513" s="49" t="str">
        <f>IFERROR(VLOOKUP($BJ$5,Ledger!C513:K513,5,0),"-")</f>
        <v>-</v>
      </c>
      <c r="BG513" s="49" t="str">
        <f>IFERROR(VLOOKUP($BJ$5,Ledger!C513:K513,6,0),"-")</f>
        <v>-</v>
      </c>
      <c r="BH513" s="45">
        <f t="shared" si="110"/>
        <v>0</v>
      </c>
      <c r="BI513" s="45" t="str">
        <f>IFERROR(VLOOKUP($BJ$5,Ledger!C513:K513,9,0),"-")</f>
        <v>-</v>
      </c>
      <c r="BJ513" s="45" t="str">
        <f t="shared" si="111"/>
        <v>-</v>
      </c>
    </row>
    <row r="514" spans="1:62" ht="24" x14ac:dyDescent="0.2">
      <c r="A514" s="25" t="str">
        <f>IFERROR(VLOOKUP($H$5,Ledger!C514:K514,2,0),"-")</f>
        <v>-</v>
      </c>
      <c r="B514" s="49" t="str">
        <f>IFERROR(VLOOKUP($H$5,Ledger!C514:K514,3,0),"-")</f>
        <v>-</v>
      </c>
      <c r="C514" s="49" t="str">
        <f>IFERROR(VLOOKUP($H$5,Ledger!C514:K514,4,0),"-")</f>
        <v>-</v>
      </c>
      <c r="D514" s="49" t="str">
        <f>IFERROR(VLOOKUP($H$5,Ledger!C514:K514,5,0),"-")</f>
        <v>-</v>
      </c>
      <c r="E514" s="49" t="str">
        <f>IFERROR(VLOOKUP($H$5,Ledger!C514:K514,6,0),"-")</f>
        <v>-</v>
      </c>
      <c r="F514" s="45">
        <f t="shared" si="98"/>
        <v>0</v>
      </c>
      <c r="G514" s="45" t="str">
        <f>IFERROR(VLOOKUP($H$5,Ledger!C514:K514,9,0),"-")</f>
        <v>-</v>
      </c>
      <c r="H514" s="45" t="str">
        <f t="shared" si="99"/>
        <v>-</v>
      </c>
      <c r="J514" s="25" t="str">
        <f>IFERROR(VLOOKUP($Q$5,Ledger!C514:K514,2,0),"-")</f>
        <v>-</v>
      </c>
      <c r="K514" s="49" t="str">
        <f>IFERROR(VLOOKUP($Q$5,Ledger!C514:K514,3,0),"-")</f>
        <v>-</v>
      </c>
      <c r="L514" s="49" t="str">
        <f>IFERROR(VLOOKUP($Q$5,Ledger!C514:K514,4,0),"-")</f>
        <v>-</v>
      </c>
      <c r="M514" s="49" t="str">
        <f>IFERROR(VLOOKUP($Q$5,Ledger!C514:K514,5,0),"-")</f>
        <v>-</v>
      </c>
      <c r="N514" s="49" t="str">
        <f>IFERROR(VLOOKUP($Q$5,Ledger!C514:K514,6,0),"-")</f>
        <v>-</v>
      </c>
      <c r="O514" s="45">
        <f t="shared" si="100"/>
        <v>0</v>
      </c>
      <c r="P514" s="45" t="str">
        <f>IFERROR(VLOOKUP($Q$5,Ledger!C514:K514,9,0),"-")</f>
        <v>-</v>
      </c>
      <c r="Q514" s="45" t="str">
        <f t="shared" si="101"/>
        <v>-</v>
      </c>
      <c r="S514" s="25" t="str">
        <f>IFERROR(VLOOKUP($Z$5,Ledger!C514:K514,2,0),"-")</f>
        <v>-</v>
      </c>
      <c r="T514" s="49" t="str">
        <f>IFERROR(VLOOKUP($Z$5,Ledger!C514:K514,3,0),"-")</f>
        <v>-</v>
      </c>
      <c r="U514" s="49" t="str">
        <f>IFERROR(VLOOKUP($Z$5,Ledger!C514:K514,4,0),"-")</f>
        <v>-</v>
      </c>
      <c r="V514" s="49" t="str">
        <f>IFERROR(VLOOKUP($Z$5,Ledger!C514:K514,5,0),"-")</f>
        <v>-</v>
      </c>
      <c r="W514" s="49" t="str">
        <f>IFERROR(VLOOKUP($Z$5,Ledger!C514:K514,6,0),"-")</f>
        <v>-</v>
      </c>
      <c r="X514" s="45">
        <f t="shared" si="102"/>
        <v>0</v>
      </c>
      <c r="Y514" s="45" t="str">
        <f>IFERROR(VLOOKUP($Z$5,Ledger!C514:K514,9,0),"-")</f>
        <v>-</v>
      </c>
      <c r="Z514" s="45" t="str">
        <f t="shared" si="103"/>
        <v>-</v>
      </c>
      <c r="AB514" s="25" t="str">
        <f>IFERROR(VLOOKUP($AI$5,Ledger!C514:K514,2,0),"-")</f>
        <v>-</v>
      </c>
      <c r="AC514" s="49" t="str">
        <f>IFERROR(VLOOKUP($AI$5,Ledger!C514:K514,3,0),"-")</f>
        <v>-</v>
      </c>
      <c r="AD514" s="49" t="str">
        <f>IFERROR(VLOOKUP($AI$5,Ledger!C514:K514,4,0),"-")</f>
        <v>-</v>
      </c>
      <c r="AE514" s="49" t="str">
        <f>IFERROR(VLOOKUP($AI$5,Ledger!C514:K514,5,0),"-")</f>
        <v>-</v>
      </c>
      <c r="AF514" s="49" t="str">
        <f>IFERROR(VLOOKUP($AI$5,Ledger!C514:K514,6,0),"-")</f>
        <v>-</v>
      </c>
      <c r="AG514" s="45">
        <f t="shared" si="104"/>
        <v>0</v>
      </c>
      <c r="AH514" s="45" t="str">
        <f>IFERROR(VLOOKUP($AI$5,Ledger!C514:K514,9,0),"-")</f>
        <v>-</v>
      </c>
      <c r="AI514" s="45" t="str">
        <f t="shared" si="105"/>
        <v>-</v>
      </c>
      <c r="AK514" s="25" t="str">
        <f>IFERROR(VLOOKUP($AR$5,Ledger!C514:K514,2,0),"-")</f>
        <v>-</v>
      </c>
      <c r="AL514" s="49" t="str">
        <f>IFERROR(VLOOKUP($AR$5,Ledger!C514:K514,3,0),"-")</f>
        <v>-</v>
      </c>
      <c r="AM514" s="49" t="str">
        <f>IFERROR(VLOOKUP($AR$5,Ledger!C514:K514,4,0),"-")</f>
        <v>-</v>
      </c>
      <c r="AN514" s="49" t="str">
        <f>IFERROR(VLOOKUP($AR$5,Ledger!C514:K514,5,0),"-")</f>
        <v>-</v>
      </c>
      <c r="AO514" s="49" t="str">
        <f>IFERROR(VLOOKUP($AR$5,Ledger!C514:K514,6,0),"-")</f>
        <v>-</v>
      </c>
      <c r="AP514" s="45">
        <f t="shared" si="106"/>
        <v>0</v>
      </c>
      <c r="AQ514" s="45" t="str">
        <f>IFERROR(VLOOKUP($AR$5,Ledger!C514:K514,9,0),"-")</f>
        <v>-</v>
      </c>
      <c r="AR514" s="45" t="str">
        <f t="shared" si="107"/>
        <v>-</v>
      </c>
      <c r="AT514" s="25" t="str">
        <f>IFERROR(VLOOKUP($BA$5,Ledger!C514:K514,2,0),"-")</f>
        <v>-</v>
      </c>
      <c r="AU514" s="49" t="str">
        <f>IFERROR(VLOOKUP($BA$5,Ledger!C514:K514,3,0),"-")</f>
        <v>-</v>
      </c>
      <c r="AV514" s="49" t="str">
        <f>IFERROR(VLOOKUP($BA$5,Ledger!C514:K514,4,0),"-")</f>
        <v>-</v>
      </c>
      <c r="AW514" s="49" t="str">
        <f>IFERROR(VLOOKUP($BA$5,Ledger!C514:K514,5,0),"-")</f>
        <v>-</v>
      </c>
      <c r="AX514" s="49" t="str">
        <f>IFERROR(VLOOKUP($BA$5,Ledger!C514:K514,6,0),"-")</f>
        <v>-</v>
      </c>
      <c r="AY514" s="45">
        <f t="shared" si="108"/>
        <v>0</v>
      </c>
      <c r="AZ514" s="45" t="str">
        <f>IFERROR(VLOOKUP($BA$5,Ledger!C514:K514,9,0),"-")</f>
        <v>-</v>
      </c>
      <c r="BA514" s="45" t="str">
        <f t="shared" si="109"/>
        <v>-</v>
      </c>
      <c r="BC514" s="25" t="str">
        <f>IFERROR(VLOOKUP($BJ$5,Ledger!C514:K514,2,0),"-")</f>
        <v>-</v>
      </c>
      <c r="BD514" s="49" t="str">
        <f>IFERROR(VLOOKUP($BJ$5,Ledger!C514:K514,3,0),"-")</f>
        <v>-</v>
      </c>
      <c r="BE514" s="49" t="str">
        <f>IFERROR(VLOOKUP($BJ$5,Ledger!C514:K514,4,0),"-")</f>
        <v>-</v>
      </c>
      <c r="BF514" s="49" t="str">
        <f>IFERROR(VLOOKUP($BJ$5,Ledger!C514:K514,5,0),"-")</f>
        <v>-</v>
      </c>
      <c r="BG514" s="49" t="str">
        <f>IFERROR(VLOOKUP($BJ$5,Ledger!C514:K514,6,0),"-")</f>
        <v>-</v>
      </c>
      <c r="BH514" s="45">
        <f t="shared" si="110"/>
        <v>0</v>
      </c>
      <c r="BI514" s="45" t="str">
        <f>IFERROR(VLOOKUP($BJ$5,Ledger!C514:K514,9,0),"-")</f>
        <v>-</v>
      </c>
      <c r="BJ514" s="45" t="str">
        <f t="shared" si="111"/>
        <v>-</v>
      </c>
    </row>
    <row r="515" spans="1:62" ht="24" x14ac:dyDescent="0.2">
      <c r="A515" s="25" t="str">
        <f>IFERROR(VLOOKUP($H$5,Ledger!C515:K515,2,0),"-")</f>
        <v>-</v>
      </c>
      <c r="B515" s="49" t="str">
        <f>IFERROR(VLOOKUP($H$5,Ledger!C515:K515,3,0),"-")</f>
        <v>-</v>
      </c>
      <c r="C515" s="49" t="str">
        <f>IFERROR(VLOOKUP($H$5,Ledger!C515:K515,4,0),"-")</f>
        <v>-</v>
      </c>
      <c r="D515" s="49" t="str">
        <f>IFERROR(VLOOKUP($H$5,Ledger!C515:K515,5,0),"-")</f>
        <v>-</v>
      </c>
      <c r="E515" s="49" t="str">
        <f>IFERROR(VLOOKUP($H$5,Ledger!C515:K515,6,0),"-")</f>
        <v>-</v>
      </c>
      <c r="F515" s="45">
        <f t="shared" si="98"/>
        <v>0</v>
      </c>
      <c r="G515" s="45" t="str">
        <f>IFERROR(VLOOKUP($H$5,Ledger!C515:K515,9,0),"-")</f>
        <v>-</v>
      </c>
      <c r="H515" s="45" t="str">
        <f t="shared" si="99"/>
        <v>-</v>
      </c>
      <c r="J515" s="25" t="str">
        <f>IFERROR(VLOOKUP($Q$5,Ledger!C515:K515,2,0),"-")</f>
        <v>-</v>
      </c>
      <c r="K515" s="49" t="str">
        <f>IFERROR(VLOOKUP($Q$5,Ledger!C515:K515,3,0),"-")</f>
        <v>-</v>
      </c>
      <c r="L515" s="49" t="str">
        <f>IFERROR(VLOOKUP($Q$5,Ledger!C515:K515,4,0),"-")</f>
        <v>-</v>
      </c>
      <c r="M515" s="49" t="str">
        <f>IFERROR(VLOOKUP($Q$5,Ledger!C515:K515,5,0),"-")</f>
        <v>-</v>
      </c>
      <c r="N515" s="49" t="str">
        <f>IFERROR(VLOOKUP($Q$5,Ledger!C515:K515,6,0),"-")</f>
        <v>-</v>
      </c>
      <c r="O515" s="45">
        <f t="shared" si="100"/>
        <v>0</v>
      </c>
      <c r="P515" s="45" t="str">
        <f>IFERROR(VLOOKUP($Q$5,Ledger!C515:K515,9,0),"-")</f>
        <v>-</v>
      </c>
      <c r="Q515" s="45" t="str">
        <f t="shared" si="101"/>
        <v>-</v>
      </c>
      <c r="S515" s="25" t="str">
        <f>IFERROR(VLOOKUP($Z$5,Ledger!C515:K515,2,0),"-")</f>
        <v>-</v>
      </c>
      <c r="T515" s="49" t="str">
        <f>IFERROR(VLOOKUP($Z$5,Ledger!C515:K515,3,0),"-")</f>
        <v>-</v>
      </c>
      <c r="U515" s="49" t="str">
        <f>IFERROR(VLOOKUP($Z$5,Ledger!C515:K515,4,0),"-")</f>
        <v>-</v>
      </c>
      <c r="V515" s="49" t="str">
        <f>IFERROR(VLOOKUP($Z$5,Ledger!C515:K515,5,0),"-")</f>
        <v>-</v>
      </c>
      <c r="W515" s="49" t="str">
        <f>IFERROR(VLOOKUP($Z$5,Ledger!C515:K515,6,0),"-")</f>
        <v>-</v>
      </c>
      <c r="X515" s="45">
        <f t="shared" si="102"/>
        <v>0</v>
      </c>
      <c r="Y515" s="45" t="str">
        <f>IFERROR(VLOOKUP($Z$5,Ledger!C515:K515,9,0),"-")</f>
        <v>-</v>
      </c>
      <c r="Z515" s="45" t="str">
        <f t="shared" si="103"/>
        <v>-</v>
      </c>
      <c r="AB515" s="25" t="str">
        <f>IFERROR(VLOOKUP($AI$5,Ledger!C515:K515,2,0),"-")</f>
        <v>-</v>
      </c>
      <c r="AC515" s="49" t="str">
        <f>IFERROR(VLOOKUP($AI$5,Ledger!C515:K515,3,0),"-")</f>
        <v>-</v>
      </c>
      <c r="AD515" s="49" t="str">
        <f>IFERROR(VLOOKUP($AI$5,Ledger!C515:K515,4,0),"-")</f>
        <v>-</v>
      </c>
      <c r="AE515" s="49" t="str">
        <f>IFERROR(VLOOKUP($AI$5,Ledger!C515:K515,5,0),"-")</f>
        <v>-</v>
      </c>
      <c r="AF515" s="49" t="str">
        <f>IFERROR(VLOOKUP($AI$5,Ledger!C515:K515,6,0),"-")</f>
        <v>-</v>
      </c>
      <c r="AG515" s="45">
        <f t="shared" si="104"/>
        <v>0</v>
      </c>
      <c r="AH515" s="45" t="str">
        <f>IFERROR(VLOOKUP($AI$5,Ledger!C515:K515,9,0),"-")</f>
        <v>-</v>
      </c>
      <c r="AI515" s="45" t="str">
        <f t="shared" si="105"/>
        <v>-</v>
      </c>
      <c r="AK515" s="25" t="str">
        <f>IFERROR(VLOOKUP($AR$5,Ledger!C515:K515,2,0),"-")</f>
        <v>-</v>
      </c>
      <c r="AL515" s="49" t="str">
        <f>IFERROR(VLOOKUP($AR$5,Ledger!C515:K515,3,0),"-")</f>
        <v>-</v>
      </c>
      <c r="AM515" s="49" t="str">
        <f>IFERROR(VLOOKUP($AR$5,Ledger!C515:K515,4,0),"-")</f>
        <v>-</v>
      </c>
      <c r="AN515" s="49" t="str">
        <f>IFERROR(VLOOKUP($AR$5,Ledger!C515:K515,5,0),"-")</f>
        <v>-</v>
      </c>
      <c r="AO515" s="49" t="str">
        <f>IFERROR(VLOOKUP($AR$5,Ledger!C515:K515,6,0),"-")</f>
        <v>-</v>
      </c>
      <c r="AP515" s="45">
        <f t="shared" si="106"/>
        <v>0</v>
      </c>
      <c r="AQ515" s="45" t="str">
        <f>IFERROR(VLOOKUP($AR$5,Ledger!C515:K515,9,0),"-")</f>
        <v>-</v>
      </c>
      <c r="AR515" s="45" t="str">
        <f t="shared" si="107"/>
        <v>-</v>
      </c>
      <c r="AT515" s="25" t="str">
        <f>IFERROR(VLOOKUP($BA$5,Ledger!C515:K515,2,0),"-")</f>
        <v>-</v>
      </c>
      <c r="AU515" s="49" t="str">
        <f>IFERROR(VLOOKUP($BA$5,Ledger!C515:K515,3,0),"-")</f>
        <v>-</v>
      </c>
      <c r="AV515" s="49" t="str">
        <f>IFERROR(VLOOKUP($BA$5,Ledger!C515:K515,4,0),"-")</f>
        <v>-</v>
      </c>
      <c r="AW515" s="49" t="str">
        <f>IFERROR(VLOOKUP($BA$5,Ledger!C515:K515,5,0),"-")</f>
        <v>-</v>
      </c>
      <c r="AX515" s="49" t="str">
        <f>IFERROR(VLOOKUP($BA$5,Ledger!C515:K515,6,0),"-")</f>
        <v>-</v>
      </c>
      <c r="AY515" s="45">
        <f t="shared" si="108"/>
        <v>0</v>
      </c>
      <c r="AZ515" s="45" t="str">
        <f>IFERROR(VLOOKUP($BA$5,Ledger!C515:K515,9,0),"-")</f>
        <v>-</v>
      </c>
      <c r="BA515" s="45" t="str">
        <f t="shared" si="109"/>
        <v>-</v>
      </c>
      <c r="BC515" s="25" t="str">
        <f>IFERROR(VLOOKUP($BJ$5,Ledger!C515:K515,2,0),"-")</f>
        <v>-</v>
      </c>
      <c r="BD515" s="49" t="str">
        <f>IFERROR(VLOOKUP($BJ$5,Ledger!C515:K515,3,0),"-")</f>
        <v>-</v>
      </c>
      <c r="BE515" s="49" t="str">
        <f>IFERROR(VLOOKUP($BJ$5,Ledger!C515:K515,4,0),"-")</f>
        <v>-</v>
      </c>
      <c r="BF515" s="49" t="str">
        <f>IFERROR(VLOOKUP($BJ$5,Ledger!C515:K515,5,0),"-")</f>
        <v>-</v>
      </c>
      <c r="BG515" s="49" t="str">
        <f>IFERROR(VLOOKUP($BJ$5,Ledger!C515:K515,6,0),"-")</f>
        <v>-</v>
      </c>
      <c r="BH515" s="45">
        <f t="shared" si="110"/>
        <v>0</v>
      </c>
      <c r="BI515" s="45" t="str">
        <f>IFERROR(VLOOKUP($BJ$5,Ledger!C515:K515,9,0),"-")</f>
        <v>-</v>
      </c>
      <c r="BJ515" s="45" t="str">
        <f t="shared" si="111"/>
        <v>-</v>
      </c>
    </row>
    <row r="516" spans="1:62" ht="24" x14ac:dyDescent="0.2">
      <c r="A516" s="25" t="str">
        <f>IFERROR(VLOOKUP($H$5,Ledger!C516:K516,2,0),"-")</f>
        <v>-</v>
      </c>
      <c r="B516" s="49" t="str">
        <f>IFERROR(VLOOKUP($H$5,Ledger!C516:K516,3,0),"-")</f>
        <v>-</v>
      </c>
      <c r="C516" s="49" t="str">
        <f>IFERROR(VLOOKUP($H$5,Ledger!C516:K516,4,0),"-")</f>
        <v>-</v>
      </c>
      <c r="D516" s="49" t="str">
        <f>IFERROR(VLOOKUP($H$5,Ledger!C516:K516,5,0),"-")</f>
        <v>-</v>
      </c>
      <c r="E516" s="49" t="str">
        <f>IFERROR(VLOOKUP($H$5,Ledger!C516:K516,6,0),"-")</f>
        <v>-</v>
      </c>
      <c r="F516" s="45">
        <f t="shared" si="98"/>
        <v>0</v>
      </c>
      <c r="G516" s="45" t="str">
        <f>IFERROR(VLOOKUP($H$5,Ledger!C516:K516,9,0),"-")</f>
        <v>-</v>
      </c>
      <c r="H516" s="45" t="str">
        <f t="shared" si="99"/>
        <v>-</v>
      </c>
      <c r="J516" s="25" t="str">
        <f>IFERROR(VLOOKUP($Q$5,Ledger!C516:K516,2,0),"-")</f>
        <v>-</v>
      </c>
      <c r="K516" s="49" t="str">
        <f>IFERROR(VLOOKUP($Q$5,Ledger!C516:K516,3,0),"-")</f>
        <v>-</v>
      </c>
      <c r="L516" s="49" t="str">
        <f>IFERROR(VLOOKUP($Q$5,Ledger!C516:K516,4,0),"-")</f>
        <v>-</v>
      </c>
      <c r="M516" s="49" t="str">
        <f>IFERROR(VLOOKUP($Q$5,Ledger!C516:K516,5,0),"-")</f>
        <v>-</v>
      </c>
      <c r="N516" s="49" t="str">
        <f>IFERROR(VLOOKUP($Q$5,Ledger!C516:K516,6,0),"-")</f>
        <v>-</v>
      </c>
      <c r="O516" s="45">
        <f t="shared" si="100"/>
        <v>0</v>
      </c>
      <c r="P516" s="45" t="str">
        <f>IFERROR(VLOOKUP($Q$5,Ledger!C516:K516,9,0),"-")</f>
        <v>-</v>
      </c>
      <c r="Q516" s="45" t="str">
        <f t="shared" si="101"/>
        <v>-</v>
      </c>
      <c r="S516" s="25" t="str">
        <f>IFERROR(VLOOKUP($Z$5,Ledger!C516:K516,2,0),"-")</f>
        <v>-</v>
      </c>
      <c r="T516" s="49" t="str">
        <f>IFERROR(VLOOKUP($Z$5,Ledger!C516:K516,3,0),"-")</f>
        <v>-</v>
      </c>
      <c r="U516" s="49" t="str">
        <f>IFERROR(VLOOKUP($Z$5,Ledger!C516:K516,4,0),"-")</f>
        <v>-</v>
      </c>
      <c r="V516" s="49" t="str">
        <f>IFERROR(VLOOKUP($Z$5,Ledger!C516:K516,5,0),"-")</f>
        <v>-</v>
      </c>
      <c r="W516" s="49" t="str">
        <f>IFERROR(VLOOKUP($Z$5,Ledger!C516:K516,6,0),"-")</f>
        <v>-</v>
      </c>
      <c r="X516" s="45">
        <f t="shared" si="102"/>
        <v>0</v>
      </c>
      <c r="Y516" s="45" t="str">
        <f>IFERROR(VLOOKUP($Z$5,Ledger!C516:K516,9,0),"-")</f>
        <v>-</v>
      </c>
      <c r="Z516" s="45" t="str">
        <f t="shared" si="103"/>
        <v>-</v>
      </c>
      <c r="AB516" s="25" t="str">
        <f>IFERROR(VLOOKUP($AI$5,Ledger!C516:K516,2,0),"-")</f>
        <v>-</v>
      </c>
      <c r="AC516" s="49" t="str">
        <f>IFERROR(VLOOKUP($AI$5,Ledger!C516:K516,3,0),"-")</f>
        <v>-</v>
      </c>
      <c r="AD516" s="49" t="str">
        <f>IFERROR(VLOOKUP($AI$5,Ledger!C516:K516,4,0),"-")</f>
        <v>-</v>
      </c>
      <c r="AE516" s="49" t="str">
        <f>IFERROR(VLOOKUP($AI$5,Ledger!C516:K516,5,0),"-")</f>
        <v>-</v>
      </c>
      <c r="AF516" s="49" t="str">
        <f>IFERROR(VLOOKUP($AI$5,Ledger!C516:K516,6,0),"-")</f>
        <v>-</v>
      </c>
      <c r="AG516" s="45">
        <f t="shared" si="104"/>
        <v>0</v>
      </c>
      <c r="AH516" s="45" t="str">
        <f>IFERROR(VLOOKUP($AI$5,Ledger!C516:K516,9,0),"-")</f>
        <v>-</v>
      </c>
      <c r="AI516" s="45" t="str">
        <f t="shared" si="105"/>
        <v>-</v>
      </c>
      <c r="AK516" s="25" t="str">
        <f>IFERROR(VLOOKUP($AR$5,Ledger!C516:K516,2,0),"-")</f>
        <v>-</v>
      </c>
      <c r="AL516" s="49" t="str">
        <f>IFERROR(VLOOKUP($AR$5,Ledger!C516:K516,3,0),"-")</f>
        <v>-</v>
      </c>
      <c r="AM516" s="49" t="str">
        <f>IFERROR(VLOOKUP($AR$5,Ledger!C516:K516,4,0),"-")</f>
        <v>-</v>
      </c>
      <c r="AN516" s="49" t="str">
        <f>IFERROR(VLOOKUP($AR$5,Ledger!C516:K516,5,0),"-")</f>
        <v>-</v>
      </c>
      <c r="AO516" s="49" t="str">
        <f>IFERROR(VLOOKUP($AR$5,Ledger!C516:K516,6,0),"-")</f>
        <v>-</v>
      </c>
      <c r="AP516" s="45">
        <f t="shared" si="106"/>
        <v>0</v>
      </c>
      <c r="AQ516" s="45" t="str">
        <f>IFERROR(VLOOKUP($AR$5,Ledger!C516:K516,9,0),"-")</f>
        <v>-</v>
      </c>
      <c r="AR516" s="45" t="str">
        <f t="shared" si="107"/>
        <v>-</v>
      </c>
      <c r="AT516" s="25" t="str">
        <f>IFERROR(VLOOKUP($BA$5,Ledger!C516:K516,2,0),"-")</f>
        <v>-</v>
      </c>
      <c r="AU516" s="49" t="str">
        <f>IFERROR(VLOOKUP($BA$5,Ledger!C516:K516,3,0),"-")</f>
        <v>-</v>
      </c>
      <c r="AV516" s="49" t="str">
        <f>IFERROR(VLOOKUP($BA$5,Ledger!C516:K516,4,0),"-")</f>
        <v>-</v>
      </c>
      <c r="AW516" s="49" t="str">
        <f>IFERROR(VLOOKUP($BA$5,Ledger!C516:K516,5,0),"-")</f>
        <v>-</v>
      </c>
      <c r="AX516" s="49" t="str">
        <f>IFERROR(VLOOKUP($BA$5,Ledger!C516:K516,6,0),"-")</f>
        <v>-</v>
      </c>
      <c r="AY516" s="45">
        <f t="shared" si="108"/>
        <v>0</v>
      </c>
      <c r="AZ516" s="45" t="str">
        <f>IFERROR(VLOOKUP($BA$5,Ledger!C516:K516,9,0),"-")</f>
        <v>-</v>
      </c>
      <c r="BA516" s="45" t="str">
        <f t="shared" si="109"/>
        <v>-</v>
      </c>
      <c r="BC516" s="25" t="str">
        <f>IFERROR(VLOOKUP($BJ$5,Ledger!C516:K516,2,0),"-")</f>
        <v>-</v>
      </c>
      <c r="BD516" s="49" t="str">
        <f>IFERROR(VLOOKUP($BJ$5,Ledger!C516:K516,3,0),"-")</f>
        <v>-</v>
      </c>
      <c r="BE516" s="49" t="str">
        <f>IFERROR(VLOOKUP($BJ$5,Ledger!C516:K516,4,0),"-")</f>
        <v>-</v>
      </c>
      <c r="BF516" s="49" t="str">
        <f>IFERROR(VLOOKUP($BJ$5,Ledger!C516:K516,5,0),"-")</f>
        <v>-</v>
      </c>
      <c r="BG516" s="49" t="str">
        <f>IFERROR(VLOOKUP($BJ$5,Ledger!C516:K516,6,0),"-")</f>
        <v>-</v>
      </c>
      <c r="BH516" s="45">
        <f t="shared" si="110"/>
        <v>0</v>
      </c>
      <c r="BI516" s="45" t="str">
        <f>IFERROR(VLOOKUP($BJ$5,Ledger!C516:K516,9,0),"-")</f>
        <v>-</v>
      </c>
      <c r="BJ516" s="45" t="str">
        <f t="shared" si="111"/>
        <v>-</v>
      </c>
    </row>
    <row r="517" spans="1:62" ht="24" x14ac:dyDescent="0.2">
      <c r="A517" s="25" t="str">
        <f>IFERROR(VLOOKUP($H$5,Ledger!C517:K517,2,0),"-")</f>
        <v>-</v>
      </c>
      <c r="B517" s="49" t="str">
        <f>IFERROR(VLOOKUP($H$5,Ledger!C517:K517,3,0),"-")</f>
        <v>-</v>
      </c>
      <c r="C517" s="49" t="str">
        <f>IFERROR(VLOOKUP($H$5,Ledger!C517:K517,4,0),"-")</f>
        <v>-</v>
      </c>
      <c r="D517" s="49" t="str">
        <f>IFERROR(VLOOKUP($H$5,Ledger!C517:K517,5,0),"-")</f>
        <v>-</v>
      </c>
      <c r="E517" s="49" t="str">
        <f>IFERROR(VLOOKUP($H$5,Ledger!C517:K517,6,0),"-")</f>
        <v>-</v>
      </c>
      <c r="F517" s="45">
        <f t="shared" si="98"/>
        <v>0</v>
      </c>
      <c r="G517" s="45" t="str">
        <f>IFERROR(VLOOKUP($H$5,Ledger!C517:K517,9,0),"-")</f>
        <v>-</v>
      </c>
      <c r="H517" s="45" t="str">
        <f t="shared" si="99"/>
        <v>-</v>
      </c>
      <c r="J517" s="25" t="str">
        <f>IFERROR(VLOOKUP($Q$5,Ledger!C517:K517,2,0),"-")</f>
        <v>-</v>
      </c>
      <c r="K517" s="49" t="str">
        <f>IFERROR(VLOOKUP($Q$5,Ledger!C517:K517,3,0),"-")</f>
        <v>-</v>
      </c>
      <c r="L517" s="49" t="str">
        <f>IFERROR(VLOOKUP($Q$5,Ledger!C517:K517,4,0),"-")</f>
        <v>-</v>
      </c>
      <c r="M517" s="49" t="str">
        <f>IFERROR(VLOOKUP($Q$5,Ledger!C517:K517,5,0),"-")</f>
        <v>-</v>
      </c>
      <c r="N517" s="49" t="str">
        <f>IFERROR(VLOOKUP($Q$5,Ledger!C517:K517,6,0),"-")</f>
        <v>-</v>
      </c>
      <c r="O517" s="45">
        <f t="shared" si="100"/>
        <v>0</v>
      </c>
      <c r="P517" s="45" t="str">
        <f>IFERROR(VLOOKUP($Q$5,Ledger!C517:K517,9,0),"-")</f>
        <v>-</v>
      </c>
      <c r="Q517" s="45" t="str">
        <f t="shared" si="101"/>
        <v>-</v>
      </c>
      <c r="S517" s="25" t="str">
        <f>IFERROR(VLOOKUP($Z$5,Ledger!C517:K517,2,0),"-")</f>
        <v>-</v>
      </c>
      <c r="T517" s="49" t="str">
        <f>IFERROR(VLOOKUP($Z$5,Ledger!C517:K517,3,0),"-")</f>
        <v>-</v>
      </c>
      <c r="U517" s="49" t="str">
        <f>IFERROR(VLOOKUP($Z$5,Ledger!C517:K517,4,0),"-")</f>
        <v>-</v>
      </c>
      <c r="V517" s="49" t="str">
        <f>IFERROR(VLOOKUP($Z$5,Ledger!C517:K517,5,0),"-")</f>
        <v>-</v>
      </c>
      <c r="W517" s="49" t="str">
        <f>IFERROR(VLOOKUP($Z$5,Ledger!C517:K517,6,0),"-")</f>
        <v>-</v>
      </c>
      <c r="X517" s="45">
        <f t="shared" si="102"/>
        <v>0</v>
      </c>
      <c r="Y517" s="45" t="str">
        <f>IFERROR(VLOOKUP($Z$5,Ledger!C517:K517,9,0),"-")</f>
        <v>-</v>
      </c>
      <c r="Z517" s="45" t="str">
        <f t="shared" si="103"/>
        <v>-</v>
      </c>
      <c r="AB517" s="25" t="str">
        <f>IFERROR(VLOOKUP($AI$5,Ledger!C517:K517,2,0),"-")</f>
        <v>-</v>
      </c>
      <c r="AC517" s="49" t="str">
        <f>IFERROR(VLOOKUP($AI$5,Ledger!C517:K517,3,0),"-")</f>
        <v>-</v>
      </c>
      <c r="AD517" s="49" t="str">
        <f>IFERROR(VLOOKUP($AI$5,Ledger!C517:K517,4,0),"-")</f>
        <v>-</v>
      </c>
      <c r="AE517" s="49" t="str">
        <f>IFERROR(VLOOKUP($AI$5,Ledger!C517:K517,5,0),"-")</f>
        <v>-</v>
      </c>
      <c r="AF517" s="49" t="str">
        <f>IFERROR(VLOOKUP($AI$5,Ledger!C517:K517,6,0),"-")</f>
        <v>-</v>
      </c>
      <c r="AG517" s="45">
        <f t="shared" si="104"/>
        <v>0</v>
      </c>
      <c r="AH517" s="45" t="str">
        <f>IFERROR(VLOOKUP($AI$5,Ledger!C517:K517,9,0),"-")</f>
        <v>-</v>
      </c>
      <c r="AI517" s="45" t="str">
        <f t="shared" si="105"/>
        <v>-</v>
      </c>
      <c r="AK517" s="25" t="str">
        <f>IFERROR(VLOOKUP($AR$5,Ledger!C517:K517,2,0),"-")</f>
        <v>-</v>
      </c>
      <c r="AL517" s="49" t="str">
        <f>IFERROR(VLOOKUP($AR$5,Ledger!C517:K517,3,0),"-")</f>
        <v>-</v>
      </c>
      <c r="AM517" s="49" t="str">
        <f>IFERROR(VLOOKUP($AR$5,Ledger!C517:K517,4,0),"-")</f>
        <v>-</v>
      </c>
      <c r="AN517" s="49" t="str">
        <f>IFERROR(VLOOKUP($AR$5,Ledger!C517:K517,5,0),"-")</f>
        <v>-</v>
      </c>
      <c r="AO517" s="49" t="str">
        <f>IFERROR(VLOOKUP($AR$5,Ledger!C517:K517,6,0),"-")</f>
        <v>-</v>
      </c>
      <c r="AP517" s="45">
        <f t="shared" si="106"/>
        <v>0</v>
      </c>
      <c r="AQ517" s="45" t="str">
        <f>IFERROR(VLOOKUP($AR$5,Ledger!C517:K517,9,0),"-")</f>
        <v>-</v>
      </c>
      <c r="AR517" s="45" t="str">
        <f t="shared" si="107"/>
        <v>-</v>
      </c>
      <c r="AT517" s="25" t="str">
        <f>IFERROR(VLOOKUP($BA$5,Ledger!C517:K517,2,0),"-")</f>
        <v>-</v>
      </c>
      <c r="AU517" s="49" t="str">
        <f>IFERROR(VLOOKUP($BA$5,Ledger!C517:K517,3,0),"-")</f>
        <v>-</v>
      </c>
      <c r="AV517" s="49" t="str">
        <f>IFERROR(VLOOKUP($BA$5,Ledger!C517:K517,4,0),"-")</f>
        <v>-</v>
      </c>
      <c r="AW517" s="49" t="str">
        <f>IFERROR(VLOOKUP($BA$5,Ledger!C517:K517,5,0),"-")</f>
        <v>-</v>
      </c>
      <c r="AX517" s="49" t="str">
        <f>IFERROR(VLOOKUP($BA$5,Ledger!C517:K517,6,0),"-")</f>
        <v>-</v>
      </c>
      <c r="AY517" s="45">
        <f t="shared" si="108"/>
        <v>0</v>
      </c>
      <c r="AZ517" s="45" t="str">
        <f>IFERROR(VLOOKUP($BA$5,Ledger!C517:K517,9,0),"-")</f>
        <v>-</v>
      </c>
      <c r="BA517" s="45" t="str">
        <f t="shared" si="109"/>
        <v>-</v>
      </c>
      <c r="BC517" s="25" t="str">
        <f>IFERROR(VLOOKUP($BJ$5,Ledger!C517:K517,2,0),"-")</f>
        <v>-</v>
      </c>
      <c r="BD517" s="49" t="str">
        <f>IFERROR(VLOOKUP($BJ$5,Ledger!C517:K517,3,0),"-")</f>
        <v>-</v>
      </c>
      <c r="BE517" s="49" t="str">
        <f>IFERROR(VLOOKUP($BJ$5,Ledger!C517:K517,4,0),"-")</f>
        <v>-</v>
      </c>
      <c r="BF517" s="49" t="str">
        <f>IFERROR(VLOOKUP($BJ$5,Ledger!C517:K517,5,0),"-")</f>
        <v>-</v>
      </c>
      <c r="BG517" s="49" t="str">
        <f>IFERROR(VLOOKUP($BJ$5,Ledger!C517:K517,6,0),"-")</f>
        <v>-</v>
      </c>
      <c r="BH517" s="45">
        <f t="shared" si="110"/>
        <v>0</v>
      </c>
      <c r="BI517" s="45" t="str">
        <f>IFERROR(VLOOKUP($BJ$5,Ledger!C517:K517,9,0),"-")</f>
        <v>-</v>
      </c>
      <c r="BJ517" s="45" t="str">
        <f t="shared" si="111"/>
        <v>-</v>
      </c>
    </row>
    <row r="518" spans="1:62" ht="24" x14ac:dyDescent="0.2">
      <c r="A518" s="25" t="str">
        <f>IFERROR(VLOOKUP($H$5,Ledger!C518:K518,2,0),"-")</f>
        <v>-</v>
      </c>
      <c r="B518" s="49" t="str">
        <f>IFERROR(VLOOKUP($H$5,Ledger!C518:K518,3,0),"-")</f>
        <v>-</v>
      </c>
      <c r="C518" s="49" t="str">
        <f>IFERROR(VLOOKUP($H$5,Ledger!C518:K518,4,0),"-")</f>
        <v>-</v>
      </c>
      <c r="D518" s="49" t="str">
        <f>IFERROR(VLOOKUP($H$5,Ledger!C518:K518,5,0),"-")</f>
        <v>-</v>
      </c>
      <c r="E518" s="49" t="str">
        <f>IFERROR(VLOOKUP($H$5,Ledger!C518:K518,6,0),"-")</f>
        <v>-</v>
      </c>
      <c r="F518" s="45">
        <f t="shared" si="98"/>
        <v>0</v>
      </c>
      <c r="G518" s="45" t="str">
        <f>IFERROR(VLOOKUP($H$5,Ledger!C518:K518,9,0),"-")</f>
        <v>-</v>
      </c>
      <c r="H518" s="45" t="str">
        <f t="shared" si="99"/>
        <v>-</v>
      </c>
      <c r="J518" s="25" t="str">
        <f>IFERROR(VLOOKUP($Q$5,Ledger!C518:K518,2,0),"-")</f>
        <v>-</v>
      </c>
      <c r="K518" s="49" t="str">
        <f>IFERROR(VLOOKUP($Q$5,Ledger!C518:K518,3,0),"-")</f>
        <v>-</v>
      </c>
      <c r="L518" s="49" t="str">
        <f>IFERROR(VLOOKUP($Q$5,Ledger!C518:K518,4,0),"-")</f>
        <v>-</v>
      </c>
      <c r="M518" s="49" t="str">
        <f>IFERROR(VLOOKUP($Q$5,Ledger!C518:K518,5,0),"-")</f>
        <v>-</v>
      </c>
      <c r="N518" s="49" t="str">
        <f>IFERROR(VLOOKUP($Q$5,Ledger!C518:K518,6,0),"-")</f>
        <v>-</v>
      </c>
      <c r="O518" s="45">
        <f t="shared" si="100"/>
        <v>0</v>
      </c>
      <c r="P518" s="45" t="str">
        <f>IFERROR(VLOOKUP($Q$5,Ledger!C518:K518,9,0),"-")</f>
        <v>-</v>
      </c>
      <c r="Q518" s="45" t="str">
        <f t="shared" si="101"/>
        <v>-</v>
      </c>
      <c r="S518" s="25" t="str">
        <f>IFERROR(VLOOKUP($Z$5,Ledger!C518:K518,2,0),"-")</f>
        <v>-</v>
      </c>
      <c r="T518" s="49" t="str">
        <f>IFERROR(VLOOKUP($Z$5,Ledger!C518:K518,3,0),"-")</f>
        <v>-</v>
      </c>
      <c r="U518" s="49" t="str">
        <f>IFERROR(VLOOKUP($Z$5,Ledger!C518:K518,4,0),"-")</f>
        <v>-</v>
      </c>
      <c r="V518" s="49" t="str">
        <f>IFERROR(VLOOKUP($Z$5,Ledger!C518:K518,5,0),"-")</f>
        <v>-</v>
      </c>
      <c r="W518" s="49" t="str">
        <f>IFERROR(VLOOKUP($Z$5,Ledger!C518:K518,6,0),"-")</f>
        <v>-</v>
      </c>
      <c r="X518" s="45">
        <f t="shared" si="102"/>
        <v>0</v>
      </c>
      <c r="Y518" s="45" t="str">
        <f>IFERROR(VLOOKUP($Z$5,Ledger!C518:K518,9,0),"-")</f>
        <v>-</v>
      </c>
      <c r="Z518" s="45" t="str">
        <f t="shared" si="103"/>
        <v>-</v>
      </c>
      <c r="AB518" s="25" t="str">
        <f>IFERROR(VLOOKUP($AI$5,Ledger!C518:K518,2,0),"-")</f>
        <v>-</v>
      </c>
      <c r="AC518" s="49" t="str">
        <f>IFERROR(VLOOKUP($AI$5,Ledger!C518:K518,3,0),"-")</f>
        <v>-</v>
      </c>
      <c r="AD518" s="49" t="str">
        <f>IFERROR(VLOOKUP($AI$5,Ledger!C518:K518,4,0),"-")</f>
        <v>-</v>
      </c>
      <c r="AE518" s="49" t="str">
        <f>IFERROR(VLOOKUP($AI$5,Ledger!C518:K518,5,0),"-")</f>
        <v>-</v>
      </c>
      <c r="AF518" s="49" t="str">
        <f>IFERROR(VLOOKUP($AI$5,Ledger!C518:K518,6,0),"-")</f>
        <v>-</v>
      </c>
      <c r="AG518" s="45">
        <f t="shared" si="104"/>
        <v>0</v>
      </c>
      <c r="AH518" s="45" t="str">
        <f>IFERROR(VLOOKUP($AI$5,Ledger!C518:K518,9,0),"-")</f>
        <v>-</v>
      </c>
      <c r="AI518" s="45" t="str">
        <f t="shared" si="105"/>
        <v>-</v>
      </c>
      <c r="AK518" s="25" t="str">
        <f>IFERROR(VLOOKUP($AR$5,Ledger!C518:K518,2,0),"-")</f>
        <v>-</v>
      </c>
      <c r="AL518" s="49" t="str">
        <f>IFERROR(VLOOKUP($AR$5,Ledger!C518:K518,3,0),"-")</f>
        <v>-</v>
      </c>
      <c r="AM518" s="49" t="str">
        <f>IFERROR(VLOOKUP($AR$5,Ledger!C518:K518,4,0),"-")</f>
        <v>-</v>
      </c>
      <c r="AN518" s="49" t="str">
        <f>IFERROR(VLOOKUP($AR$5,Ledger!C518:K518,5,0),"-")</f>
        <v>-</v>
      </c>
      <c r="AO518" s="49" t="str">
        <f>IFERROR(VLOOKUP($AR$5,Ledger!C518:K518,6,0),"-")</f>
        <v>-</v>
      </c>
      <c r="AP518" s="45">
        <f t="shared" si="106"/>
        <v>0</v>
      </c>
      <c r="AQ518" s="45" t="str">
        <f>IFERROR(VLOOKUP($AR$5,Ledger!C518:K518,9,0),"-")</f>
        <v>-</v>
      </c>
      <c r="AR518" s="45" t="str">
        <f t="shared" si="107"/>
        <v>-</v>
      </c>
      <c r="AT518" s="25" t="str">
        <f>IFERROR(VLOOKUP($BA$5,Ledger!C518:K518,2,0),"-")</f>
        <v>-</v>
      </c>
      <c r="AU518" s="49" t="str">
        <f>IFERROR(VLOOKUP($BA$5,Ledger!C518:K518,3,0),"-")</f>
        <v>-</v>
      </c>
      <c r="AV518" s="49" t="str">
        <f>IFERROR(VLOOKUP($BA$5,Ledger!C518:K518,4,0),"-")</f>
        <v>-</v>
      </c>
      <c r="AW518" s="49" t="str">
        <f>IFERROR(VLOOKUP($BA$5,Ledger!C518:K518,5,0),"-")</f>
        <v>-</v>
      </c>
      <c r="AX518" s="49" t="str">
        <f>IFERROR(VLOOKUP($BA$5,Ledger!C518:K518,6,0),"-")</f>
        <v>-</v>
      </c>
      <c r="AY518" s="45">
        <f t="shared" si="108"/>
        <v>0</v>
      </c>
      <c r="AZ518" s="45" t="str">
        <f>IFERROR(VLOOKUP($BA$5,Ledger!C518:K518,9,0),"-")</f>
        <v>-</v>
      </c>
      <c r="BA518" s="45" t="str">
        <f t="shared" si="109"/>
        <v>-</v>
      </c>
      <c r="BC518" s="25" t="str">
        <f>IFERROR(VLOOKUP($BJ$5,Ledger!C518:K518,2,0),"-")</f>
        <v>-</v>
      </c>
      <c r="BD518" s="49" t="str">
        <f>IFERROR(VLOOKUP($BJ$5,Ledger!C518:K518,3,0),"-")</f>
        <v>-</v>
      </c>
      <c r="BE518" s="49" t="str">
        <f>IFERROR(VLOOKUP($BJ$5,Ledger!C518:K518,4,0),"-")</f>
        <v>-</v>
      </c>
      <c r="BF518" s="49" t="str">
        <f>IFERROR(VLOOKUP($BJ$5,Ledger!C518:K518,5,0),"-")</f>
        <v>-</v>
      </c>
      <c r="BG518" s="49" t="str">
        <f>IFERROR(VLOOKUP($BJ$5,Ledger!C518:K518,6,0),"-")</f>
        <v>-</v>
      </c>
      <c r="BH518" s="45">
        <f t="shared" si="110"/>
        <v>0</v>
      </c>
      <c r="BI518" s="45" t="str">
        <f>IFERROR(VLOOKUP($BJ$5,Ledger!C518:K518,9,0),"-")</f>
        <v>-</v>
      </c>
      <c r="BJ518" s="45" t="str">
        <f t="shared" si="111"/>
        <v>-</v>
      </c>
    </row>
    <row r="519" spans="1:62" ht="24" x14ac:dyDescent="0.2">
      <c r="A519" s="25" t="str">
        <f>IFERROR(VLOOKUP($H$5,Ledger!C519:K519,2,0),"-")</f>
        <v>-</v>
      </c>
      <c r="B519" s="49" t="str">
        <f>IFERROR(VLOOKUP($H$5,Ledger!C519:K519,3,0),"-")</f>
        <v>-</v>
      </c>
      <c r="C519" s="49" t="str">
        <f>IFERROR(VLOOKUP($H$5,Ledger!C519:K519,4,0),"-")</f>
        <v>-</v>
      </c>
      <c r="D519" s="49" t="str">
        <f>IFERROR(VLOOKUP($H$5,Ledger!C519:K519,5,0),"-")</f>
        <v>-</v>
      </c>
      <c r="E519" s="49" t="str">
        <f>IFERROR(VLOOKUP($H$5,Ledger!C519:K519,6,0),"-")</f>
        <v>-</v>
      </c>
      <c r="F519" s="45">
        <f t="shared" si="98"/>
        <v>0</v>
      </c>
      <c r="G519" s="45" t="str">
        <f>IFERROR(VLOOKUP($H$5,Ledger!C519:K519,9,0),"-")</f>
        <v>-</v>
      </c>
      <c r="H519" s="45" t="str">
        <f t="shared" si="99"/>
        <v>-</v>
      </c>
      <c r="J519" s="25" t="str">
        <f>IFERROR(VLOOKUP($Q$5,Ledger!C519:K519,2,0),"-")</f>
        <v>-</v>
      </c>
      <c r="K519" s="49" t="str">
        <f>IFERROR(VLOOKUP($Q$5,Ledger!C519:K519,3,0),"-")</f>
        <v>-</v>
      </c>
      <c r="L519" s="49" t="str">
        <f>IFERROR(VLOOKUP($Q$5,Ledger!C519:K519,4,0),"-")</f>
        <v>-</v>
      </c>
      <c r="M519" s="49" t="str">
        <f>IFERROR(VLOOKUP($Q$5,Ledger!C519:K519,5,0),"-")</f>
        <v>-</v>
      </c>
      <c r="N519" s="49" t="str">
        <f>IFERROR(VLOOKUP($Q$5,Ledger!C519:K519,6,0),"-")</f>
        <v>-</v>
      </c>
      <c r="O519" s="45">
        <f t="shared" si="100"/>
        <v>0</v>
      </c>
      <c r="P519" s="45" t="str">
        <f>IFERROR(VLOOKUP($Q$5,Ledger!C519:K519,9,0),"-")</f>
        <v>-</v>
      </c>
      <c r="Q519" s="45" t="str">
        <f t="shared" si="101"/>
        <v>-</v>
      </c>
      <c r="S519" s="25" t="str">
        <f>IFERROR(VLOOKUP($Z$5,Ledger!C519:K519,2,0),"-")</f>
        <v>-</v>
      </c>
      <c r="T519" s="49" t="str">
        <f>IFERROR(VLOOKUP($Z$5,Ledger!C519:K519,3,0),"-")</f>
        <v>-</v>
      </c>
      <c r="U519" s="49" t="str">
        <f>IFERROR(VLOOKUP($Z$5,Ledger!C519:K519,4,0),"-")</f>
        <v>-</v>
      </c>
      <c r="V519" s="49" t="str">
        <f>IFERROR(VLOOKUP($Z$5,Ledger!C519:K519,5,0),"-")</f>
        <v>-</v>
      </c>
      <c r="W519" s="49" t="str">
        <f>IFERROR(VLOOKUP($Z$5,Ledger!C519:K519,6,0),"-")</f>
        <v>-</v>
      </c>
      <c r="X519" s="45">
        <f t="shared" si="102"/>
        <v>0</v>
      </c>
      <c r="Y519" s="45" t="str">
        <f>IFERROR(VLOOKUP($Z$5,Ledger!C519:K519,9,0),"-")</f>
        <v>-</v>
      </c>
      <c r="Z519" s="45" t="str">
        <f t="shared" si="103"/>
        <v>-</v>
      </c>
      <c r="AB519" s="25" t="str">
        <f>IFERROR(VLOOKUP($AI$5,Ledger!C519:K519,2,0),"-")</f>
        <v>-</v>
      </c>
      <c r="AC519" s="49" t="str">
        <f>IFERROR(VLOOKUP($AI$5,Ledger!C519:K519,3,0),"-")</f>
        <v>-</v>
      </c>
      <c r="AD519" s="49" t="str">
        <f>IFERROR(VLOOKUP($AI$5,Ledger!C519:K519,4,0),"-")</f>
        <v>-</v>
      </c>
      <c r="AE519" s="49" t="str">
        <f>IFERROR(VLOOKUP($AI$5,Ledger!C519:K519,5,0),"-")</f>
        <v>-</v>
      </c>
      <c r="AF519" s="49" t="str">
        <f>IFERROR(VLOOKUP($AI$5,Ledger!C519:K519,6,0),"-")</f>
        <v>-</v>
      </c>
      <c r="AG519" s="45">
        <f t="shared" si="104"/>
        <v>0</v>
      </c>
      <c r="AH519" s="45" t="str">
        <f>IFERROR(VLOOKUP($AI$5,Ledger!C519:K519,9,0),"-")</f>
        <v>-</v>
      </c>
      <c r="AI519" s="45" t="str">
        <f t="shared" si="105"/>
        <v>-</v>
      </c>
      <c r="AK519" s="25" t="str">
        <f>IFERROR(VLOOKUP($AR$5,Ledger!C519:K519,2,0),"-")</f>
        <v>-</v>
      </c>
      <c r="AL519" s="49" t="str">
        <f>IFERROR(VLOOKUP($AR$5,Ledger!C519:K519,3,0),"-")</f>
        <v>-</v>
      </c>
      <c r="AM519" s="49" t="str">
        <f>IFERROR(VLOOKUP($AR$5,Ledger!C519:K519,4,0),"-")</f>
        <v>-</v>
      </c>
      <c r="AN519" s="49" t="str">
        <f>IFERROR(VLOOKUP($AR$5,Ledger!C519:K519,5,0),"-")</f>
        <v>-</v>
      </c>
      <c r="AO519" s="49" t="str">
        <f>IFERROR(VLOOKUP($AR$5,Ledger!C519:K519,6,0),"-")</f>
        <v>-</v>
      </c>
      <c r="AP519" s="45">
        <f t="shared" si="106"/>
        <v>0</v>
      </c>
      <c r="AQ519" s="45" t="str">
        <f>IFERROR(VLOOKUP($AR$5,Ledger!C519:K519,9,0),"-")</f>
        <v>-</v>
      </c>
      <c r="AR519" s="45" t="str">
        <f t="shared" si="107"/>
        <v>-</v>
      </c>
      <c r="AT519" s="25" t="str">
        <f>IFERROR(VLOOKUP($BA$5,Ledger!C519:K519,2,0),"-")</f>
        <v>-</v>
      </c>
      <c r="AU519" s="49" t="str">
        <f>IFERROR(VLOOKUP($BA$5,Ledger!C519:K519,3,0),"-")</f>
        <v>-</v>
      </c>
      <c r="AV519" s="49" t="str">
        <f>IFERROR(VLOOKUP($BA$5,Ledger!C519:K519,4,0),"-")</f>
        <v>-</v>
      </c>
      <c r="AW519" s="49" t="str">
        <f>IFERROR(VLOOKUP($BA$5,Ledger!C519:K519,5,0),"-")</f>
        <v>-</v>
      </c>
      <c r="AX519" s="49" t="str">
        <f>IFERROR(VLOOKUP($BA$5,Ledger!C519:K519,6,0),"-")</f>
        <v>-</v>
      </c>
      <c r="AY519" s="45">
        <f t="shared" si="108"/>
        <v>0</v>
      </c>
      <c r="AZ519" s="45" t="str">
        <f>IFERROR(VLOOKUP($BA$5,Ledger!C519:K519,9,0),"-")</f>
        <v>-</v>
      </c>
      <c r="BA519" s="45" t="str">
        <f t="shared" si="109"/>
        <v>-</v>
      </c>
      <c r="BC519" s="25" t="str">
        <f>IFERROR(VLOOKUP($BJ$5,Ledger!C519:K519,2,0),"-")</f>
        <v>-</v>
      </c>
      <c r="BD519" s="49" t="str">
        <f>IFERROR(VLOOKUP($BJ$5,Ledger!C519:K519,3,0),"-")</f>
        <v>-</v>
      </c>
      <c r="BE519" s="49" t="str">
        <f>IFERROR(VLOOKUP($BJ$5,Ledger!C519:K519,4,0),"-")</f>
        <v>-</v>
      </c>
      <c r="BF519" s="49" t="str">
        <f>IFERROR(VLOOKUP($BJ$5,Ledger!C519:K519,5,0),"-")</f>
        <v>-</v>
      </c>
      <c r="BG519" s="49" t="str">
        <f>IFERROR(VLOOKUP($BJ$5,Ledger!C519:K519,6,0),"-")</f>
        <v>-</v>
      </c>
      <c r="BH519" s="45">
        <f t="shared" si="110"/>
        <v>0</v>
      </c>
      <c r="BI519" s="45" t="str">
        <f>IFERROR(VLOOKUP($BJ$5,Ledger!C519:K519,9,0),"-")</f>
        <v>-</v>
      </c>
      <c r="BJ519" s="45" t="str">
        <f t="shared" si="111"/>
        <v>-</v>
      </c>
    </row>
    <row r="520" spans="1:62" ht="24" x14ac:dyDescent="0.2">
      <c r="A520" s="25" t="str">
        <f>IFERROR(VLOOKUP($H$5,Ledger!C520:K520,2,0),"-")</f>
        <v>-</v>
      </c>
      <c r="B520" s="49" t="str">
        <f>IFERROR(VLOOKUP($H$5,Ledger!C520:K520,3,0),"-")</f>
        <v>-</v>
      </c>
      <c r="C520" s="49" t="str">
        <f>IFERROR(VLOOKUP($H$5,Ledger!C520:K520,4,0),"-")</f>
        <v>-</v>
      </c>
      <c r="D520" s="49" t="str">
        <f>IFERROR(VLOOKUP($H$5,Ledger!C520:K520,5,0),"-")</f>
        <v>-</v>
      </c>
      <c r="E520" s="49" t="str">
        <f>IFERROR(VLOOKUP($H$5,Ledger!C520:K520,6,0),"-")</f>
        <v>-</v>
      </c>
      <c r="F520" s="45">
        <f t="shared" ref="F520:F548" si="112">PRODUCT(D520:E520)</f>
        <v>0</v>
      </c>
      <c r="G520" s="45" t="str">
        <f>IFERROR(VLOOKUP($H$5,Ledger!C520:K520,9,0),"-")</f>
        <v>-</v>
      </c>
      <c r="H520" s="45" t="str">
        <f t="shared" ref="H520:H548" si="113">IFERROR((F520-G520),"-")</f>
        <v>-</v>
      </c>
      <c r="J520" s="25" t="str">
        <f>IFERROR(VLOOKUP($Q$5,Ledger!C520:K520,2,0),"-")</f>
        <v>-</v>
      </c>
      <c r="K520" s="49" t="str">
        <f>IFERROR(VLOOKUP($Q$5,Ledger!C520:K520,3,0),"-")</f>
        <v>-</v>
      </c>
      <c r="L520" s="49" t="str">
        <f>IFERROR(VLOOKUP($Q$5,Ledger!C520:K520,4,0),"-")</f>
        <v>-</v>
      </c>
      <c r="M520" s="49" t="str">
        <f>IFERROR(VLOOKUP($Q$5,Ledger!C520:K520,5,0),"-")</f>
        <v>-</v>
      </c>
      <c r="N520" s="49" t="str">
        <f>IFERROR(VLOOKUP($Q$5,Ledger!C520:K520,6,0),"-")</f>
        <v>-</v>
      </c>
      <c r="O520" s="45">
        <f t="shared" ref="O520:O548" si="114">PRODUCT(M520:N520)</f>
        <v>0</v>
      </c>
      <c r="P520" s="45" t="str">
        <f>IFERROR(VLOOKUP($Q$5,Ledger!C520:K520,9,0),"-")</f>
        <v>-</v>
      </c>
      <c r="Q520" s="45" t="str">
        <f t="shared" ref="Q520:Q548" si="115">IFERROR((O520-P520),"-")</f>
        <v>-</v>
      </c>
      <c r="S520" s="25" t="str">
        <f>IFERROR(VLOOKUP($Z$5,Ledger!C520:K520,2,0),"-")</f>
        <v>-</v>
      </c>
      <c r="T520" s="49" t="str">
        <f>IFERROR(VLOOKUP($Z$5,Ledger!C520:K520,3,0),"-")</f>
        <v>-</v>
      </c>
      <c r="U520" s="49" t="str">
        <f>IFERROR(VLOOKUP($Z$5,Ledger!C520:K520,4,0),"-")</f>
        <v>-</v>
      </c>
      <c r="V520" s="49" t="str">
        <f>IFERROR(VLOOKUP($Z$5,Ledger!C520:K520,5,0),"-")</f>
        <v>-</v>
      </c>
      <c r="W520" s="49" t="str">
        <f>IFERROR(VLOOKUP($Z$5,Ledger!C520:K520,6,0),"-")</f>
        <v>-</v>
      </c>
      <c r="X520" s="45">
        <f t="shared" ref="X520:X548" si="116">PRODUCT(V520:W520)</f>
        <v>0</v>
      </c>
      <c r="Y520" s="45" t="str">
        <f>IFERROR(VLOOKUP($Z$5,Ledger!C520:K520,9,0),"-")</f>
        <v>-</v>
      </c>
      <c r="Z520" s="45" t="str">
        <f t="shared" ref="Z520:Z548" si="117">IFERROR((X520-Y520),"-")</f>
        <v>-</v>
      </c>
      <c r="AB520" s="25" t="str">
        <f>IFERROR(VLOOKUP($AI$5,Ledger!C520:K520,2,0),"-")</f>
        <v>-</v>
      </c>
      <c r="AC520" s="49" t="str">
        <f>IFERROR(VLOOKUP($AI$5,Ledger!C520:K520,3,0),"-")</f>
        <v>-</v>
      </c>
      <c r="AD520" s="49" t="str">
        <f>IFERROR(VLOOKUP($AI$5,Ledger!C520:K520,4,0),"-")</f>
        <v>-</v>
      </c>
      <c r="AE520" s="49" t="str">
        <f>IFERROR(VLOOKUP($AI$5,Ledger!C520:K520,5,0),"-")</f>
        <v>-</v>
      </c>
      <c r="AF520" s="49" t="str">
        <f>IFERROR(VLOOKUP($AI$5,Ledger!C520:K520,6,0),"-")</f>
        <v>-</v>
      </c>
      <c r="AG520" s="45">
        <f t="shared" ref="AG520:AG548" si="118">PRODUCT(AE520:AF520)</f>
        <v>0</v>
      </c>
      <c r="AH520" s="45" t="str">
        <f>IFERROR(VLOOKUP($AI$5,Ledger!C520:K520,9,0),"-")</f>
        <v>-</v>
      </c>
      <c r="AI520" s="45" t="str">
        <f t="shared" ref="AI520:AI548" si="119">IFERROR((AG520-AH520),"-")</f>
        <v>-</v>
      </c>
      <c r="AK520" s="25" t="str">
        <f>IFERROR(VLOOKUP($AR$5,Ledger!C520:K520,2,0),"-")</f>
        <v>-</v>
      </c>
      <c r="AL520" s="49" t="str">
        <f>IFERROR(VLOOKUP($AR$5,Ledger!C520:K520,3,0),"-")</f>
        <v>-</v>
      </c>
      <c r="AM520" s="49" t="str">
        <f>IFERROR(VLOOKUP($AR$5,Ledger!C520:K520,4,0),"-")</f>
        <v>-</v>
      </c>
      <c r="AN520" s="49" t="str">
        <f>IFERROR(VLOOKUP($AR$5,Ledger!C520:K520,5,0),"-")</f>
        <v>-</v>
      </c>
      <c r="AO520" s="49" t="str">
        <f>IFERROR(VLOOKUP($AR$5,Ledger!C520:K520,6,0),"-")</f>
        <v>-</v>
      </c>
      <c r="AP520" s="45">
        <f t="shared" ref="AP520:AP548" si="120">PRODUCT(AN520:AO520)</f>
        <v>0</v>
      </c>
      <c r="AQ520" s="45" t="str">
        <f>IFERROR(VLOOKUP($AR$5,Ledger!C520:K520,9,0),"-")</f>
        <v>-</v>
      </c>
      <c r="AR520" s="45" t="str">
        <f t="shared" ref="AR520:AR548" si="121">IFERROR((AP520-AQ520),"-")</f>
        <v>-</v>
      </c>
      <c r="AT520" s="25" t="str">
        <f>IFERROR(VLOOKUP($BA$5,Ledger!C520:K520,2,0),"-")</f>
        <v>-</v>
      </c>
      <c r="AU520" s="49" t="str">
        <f>IFERROR(VLOOKUP($BA$5,Ledger!C520:K520,3,0),"-")</f>
        <v>-</v>
      </c>
      <c r="AV520" s="49" t="str">
        <f>IFERROR(VLOOKUP($BA$5,Ledger!C520:K520,4,0),"-")</f>
        <v>-</v>
      </c>
      <c r="AW520" s="49" t="str">
        <f>IFERROR(VLOOKUP($BA$5,Ledger!C520:K520,5,0),"-")</f>
        <v>-</v>
      </c>
      <c r="AX520" s="49" t="str">
        <f>IFERROR(VLOOKUP($BA$5,Ledger!C520:K520,6,0),"-")</f>
        <v>-</v>
      </c>
      <c r="AY520" s="45">
        <f t="shared" ref="AY520:AY548" si="122">PRODUCT(AW520:AX520)</f>
        <v>0</v>
      </c>
      <c r="AZ520" s="45" t="str">
        <f>IFERROR(VLOOKUP($BA$5,Ledger!C520:K520,9,0),"-")</f>
        <v>-</v>
      </c>
      <c r="BA520" s="45" t="str">
        <f t="shared" ref="BA520:BA548" si="123">IFERROR((AY520-AZ520),"-")</f>
        <v>-</v>
      </c>
      <c r="BC520" s="25" t="str">
        <f>IFERROR(VLOOKUP($BJ$5,Ledger!C520:K520,2,0),"-")</f>
        <v>-</v>
      </c>
      <c r="BD520" s="49" t="str">
        <f>IFERROR(VLOOKUP($BJ$5,Ledger!C520:K520,3,0),"-")</f>
        <v>-</v>
      </c>
      <c r="BE520" s="49" t="str">
        <f>IFERROR(VLOOKUP($BJ$5,Ledger!C520:K520,4,0),"-")</f>
        <v>-</v>
      </c>
      <c r="BF520" s="49" t="str">
        <f>IFERROR(VLOOKUP($BJ$5,Ledger!C520:K520,5,0),"-")</f>
        <v>-</v>
      </c>
      <c r="BG520" s="49" t="str">
        <f>IFERROR(VLOOKUP($BJ$5,Ledger!C520:K520,6,0),"-")</f>
        <v>-</v>
      </c>
      <c r="BH520" s="45">
        <f t="shared" ref="BH520:BH548" si="124">PRODUCT(BF520:BG520)</f>
        <v>0</v>
      </c>
      <c r="BI520" s="45" t="str">
        <f>IFERROR(VLOOKUP($BJ$5,Ledger!C520:K520,9,0),"-")</f>
        <v>-</v>
      </c>
      <c r="BJ520" s="45" t="str">
        <f t="shared" ref="BJ520:BJ548" si="125">IFERROR((BH520-BI520),"-")</f>
        <v>-</v>
      </c>
    </row>
    <row r="521" spans="1:62" ht="24" x14ac:dyDescent="0.2">
      <c r="A521" s="25" t="str">
        <f>IFERROR(VLOOKUP($H$5,Ledger!C521:K521,2,0),"-")</f>
        <v>-</v>
      </c>
      <c r="B521" s="49" t="str">
        <f>IFERROR(VLOOKUP($H$5,Ledger!C521:K521,3,0),"-")</f>
        <v>-</v>
      </c>
      <c r="C521" s="49" t="str">
        <f>IFERROR(VLOOKUP($H$5,Ledger!C521:K521,4,0),"-")</f>
        <v>-</v>
      </c>
      <c r="D521" s="49" t="str">
        <f>IFERROR(VLOOKUP($H$5,Ledger!C521:K521,5,0),"-")</f>
        <v>-</v>
      </c>
      <c r="E521" s="49" t="str">
        <f>IFERROR(VLOOKUP($H$5,Ledger!C521:K521,6,0),"-")</f>
        <v>-</v>
      </c>
      <c r="F521" s="45">
        <f t="shared" si="112"/>
        <v>0</v>
      </c>
      <c r="G521" s="45" t="str">
        <f>IFERROR(VLOOKUP($H$5,Ledger!C521:K521,9,0),"-")</f>
        <v>-</v>
      </c>
      <c r="H521" s="45" t="str">
        <f t="shared" si="113"/>
        <v>-</v>
      </c>
      <c r="J521" s="25" t="str">
        <f>IFERROR(VLOOKUP($Q$5,Ledger!C521:K521,2,0),"-")</f>
        <v>-</v>
      </c>
      <c r="K521" s="49" t="str">
        <f>IFERROR(VLOOKUP($Q$5,Ledger!C521:K521,3,0),"-")</f>
        <v>-</v>
      </c>
      <c r="L521" s="49" t="str">
        <f>IFERROR(VLOOKUP($Q$5,Ledger!C521:K521,4,0),"-")</f>
        <v>-</v>
      </c>
      <c r="M521" s="49" t="str">
        <f>IFERROR(VLOOKUP($Q$5,Ledger!C521:K521,5,0),"-")</f>
        <v>-</v>
      </c>
      <c r="N521" s="49" t="str">
        <f>IFERROR(VLOOKUP($Q$5,Ledger!C521:K521,6,0),"-")</f>
        <v>-</v>
      </c>
      <c r="O521" s="45">
        <f t="shared" si="114"/>
        <v>0</v>
      </c>
      <c r="P521" s="45" t="str">
        <f>IFERROR(VLOOKUP($Q$5,Ledger!C521:K521,9,0),"-")</f>
        <v>-</v>
      </c>
      <c r="Q521" s="45" t="str">
        <f t="shared" si="115"/>
        <v>-</v>
      </c>
      <c r="S521" s="25" t="str">
        <f>IFERROR(VLOOKUP($Z$5,Ledger!C521:K521,2,0),"-")</f>
        <v>-</v>
      </c>
      <c r="T521" s="49" t="str">
        <f>IFERROR(VLOOKUP($Z$5,Ledger!C521:K521,3,0),"-")</f>
        <v>-</v>
      </c>
      <c r="U521" s="49" t="str">
        <f>IFERROR(VLOOKUP($Z$5,Ledger!C521:K521,4,0),"-")</f>
        <v>-</v>
      </c>
      <c r="V521" s="49" t="str">
        <f>IFERROR(VLOOKUP($Z$5,Ledger!C521:K521,5,0),"-")</f>
        <v>-</v>
      </c>
      <c r="W521" s="49" t="str">
        <f>IFERROR(VLOOKUP($Z$5,Ledger!C521:K521,6,0),"-")</f>
        <v>-</v>
      </c>
      <c r="X521" s="45">
        <f t="shared" si="116"/>
        <v>0</v>
      </c>
      <c r="Y521" s="45" t="str">
        <f>IFERROR(VLOOKUP($Z$5,Ledger!C521:K521,9,0),"-")</f>
        <v>-</v>
      </c>
      <c r="Z521" s="45" t="str">
        <f t="shared" si="117"/>
        <v>-</v>
      </c>
      <c r="AB521" s="25" t="str">
        <f>IFERROR(VLOOKUP($AI$5,Ledger!C521:K521,2,0),"-")</f>
        <v>-</v>
      </c>
      <c r="AC521" s="49" t="str">
        <f>IFERROR(VLOOKUP($AI$5,Ledger!C521:K521,3,0),"-")</f>
        <v>-</v>
      </c>
      <c r="AD521" s="49" t="str">
        <f>IFERROR(VLOOKUP($AI$5,Ledger!C521:K521,4,0),"-")</f>
        <v>-</v>
      </c>
      <c r="AE521" s="49" t="str">
        <f>IFERROR(VLOOKUP($AI$5,Ledger!C521:K521,5,0),"-")</f>
        <v>-</v>
      </c>
      <c r="AF521" s="49" t="str">
        <f>IFERROR(VLOOKUP($AI$5,Ledger!C521:K521,6,0),"-")</f>
        <v>-</v>
      </c>
      <c r="AG521" s="45">
        <f t="shared" si="118"/>
        <v>0</v>
      </c>
      <c r="AH521" s="45" t="str">
        <f>IFERROR(VLOOKUP($AI$5,Ledger!C521:K521,9,0),"-")</f>
        <v>-</v>
      </c>
      <c r="AI521" s="45" t="str">
        <f t="shared" si="119"/>
        <v>-</v>
      </c>
      <c r="AK521" s="25" t="str">
        <f>IFERROR(VLOOKUP($AR$5,Ledger!C521:K521,2,0),"-")</f>
        <v>-</v>
      </c>
      <c r="AL521" s="49" t="str">
        <f>IFERROR(VLOOKUP($AR$5,Ledger!C521:K521,3,0),"-")</f>
        <v>-</v>
      </c>
      <c r="AM521" s="49" t="str">
        <f>IFERROR(VLOOKUP($AR$5,Ledger!C521:K521,4,0),"-")</f>
        <v>-</v>
      </c>
      <c r="AN521" s="49" t="str">
        <f>IFERROR(VLOOKUP($AR$5,Ledger!C521:K521,5,0),"-")</f>
        <v>-</v>
      </c>
      <c r="AO521" s="49" t="str">
        <f>IFERROR(VLOOKUP($AR$5,Ledger!C521:K521,6,0),"-")</f>
        <v>-</v>
      </c>
      <c r="AP521" s="45">
        <f t="shared" si="120"/>
        <v>0</v>
      </c>
      <c r="AQ521" s="45" t="str">
        <f>IFERROR(VLOOKUP($AR$5,Ledger!C521:K521,9,0),"-")</f>
        <v>-</v>
      </c>
      <c r="AR521" s="45" t="str">
        <f t="shared" si="121"/>
        <v>-</v>
      </c>
      <c r="AT521" s="25" t="str">
        <f>IFERROR(VLOOKUP($BA$5,Ledger!C521:K521,2,0),"-")</f>
        <v>-</v>
      </c>
      <c r="AU521" s="49" t="str">
        <f>IFERROR(VLOOKUP($BA$5,Ledger!C521:K521,3,0),"-")</f>
        <v>-</v>
      </c>
      <c r="AV521" s="49" t="str">
        <f>IFERROR(VLOOKUP($BA$5,Ledger!C521:K521,4,0),"-")</f>
        <v>-</v>
      </c>
      <c r="AW521" s="49" t="str">
        <f>IFERROR(VLOOKUP($BA$5,Ledger!C521:K521,5,0),"-")</f>
        <v>-</v>
      </c>
      <c r="AX521" s="49" t="str">
        <f>IFERROR(VLOOKUP($BA$5,Ledger!C521:K521,6,0),"-")</f>
        <v>-</v>
      </c>
      <c r="AY521" s="45">
        <f t="shared" si="122"/>
        <v>0</v>
      </c>
      <c r="AZ521" s="45" t="str">
        <f>IFERROR(VLOOKUP($BA$5,Ledger!C521:K521,9,0),"-")</f>
        <v>-</v>
      </c>
      <c r="BA521" s="45" t="str">
        <f t="shared" si="123"/>
        <v>-</v>
      </c>
      <c r="BC521" s="25" t="str">
        <f>IFERROR(VLOOKUP($BJ$5,Ledger!C521:K521,2,0),"-")</f>
        <v>-</v>
      </c>
      <c r="BD521" s="49" t="str">
        <f>IFERROR(VLOOKUP($BJ$5,Ledger!C521:K521,3,0),"-")</f>
        <v>-</v>
      </c>
      <c r="BE521" s="49" t="str">
        <f>IFERROR(VLOOKUP($BJ$5,Ledger!C521:K521,4,0),"-")</f>
        <v>-</v>
      </c>
      <c r="BF521" s="49" t="str">
        <f>IFERROR(VLOOKUP($BJ$5,Ledger!C521:K521,5,0),"-")</f>
        <v>-</v>
      </c>
      <c r="BG521" s="49" t="str">
        <f>IFERROR(VLOOKUP($BJ$5,Ledger!C521:K521,6,0),"-")</f>
        <v>-</v>
      </c>
      <c r="BH521" s="45">
        <f t="shared" si="124"/>
        <v>0</v>
      </c>
      <c r="BI521" s="45" t="str">
        <f>IFERROR(VLOOKUP($BJ$5,Ledger!C521:K521,9,0),"-")</f>
        <v>-</v>
      </c>
      <c r="BJ521" s="45" t="str">
        <f t="shared" si="125"/>
        <v>-</v>
      </c>
    </row>
    <row r="522" spans="1:62" ht="24" x14ac:dyDescent="0.2">
      <c r="A522" s="25" t="str">
        <f>IFERROR(VLOOKUP($H$5,Ledger!C522:K522,2,0),"-")</f>
        <v>-</v>
      </c>
      <c r="B522" s="49" t="str">
        <f>IFERROR(VLOOKUP($H$5,Ledger!C522:K522,3,0),"-")</f>
        <v>-</v>
      </c>
      <c r="C522" s="49" t="str">
        <f>IFERROR(VLOOKUP($H$5,Ledger!C522:K522,4,0),"-")</f>
        <v>-</v>
      </c>
      <c r="D522" s="49" t="str">
        <f>IFERROR(VLOOKUP($H$5,Ledger!C522:K522,5,0),"-")</f>
        <v>-</v>
      </c>
      <c r="E522" s="49" t="str">
        <f>IFERROR(VLOOKUP($H$5,Ledger!C522:K522,6,0),"-")</f>
        <v>-</v>
      </c>
      <c r="F522" s="45">
        <f t="shared" si="112"/>
        <v>0</v>
      </c>
      <c r="G522" s="45" t="str">
        <f>IFERROR(VLOOKUP($H$5,Ledger!C522:K522,9,0),"-")</f>
        <v>-</v>
      </c>
      <c r="H522" s="45" t="str">
        <f t="shared" si="113"/>
        <v>-</v>
      </c>
      <c r="J522" s="25" t="str">
        <f>IFERROR(VLOOKUP($Q$5,Ledger!C522:K522,2,0),"-")</f>
        <v>-</v>
      </c>
      <c r="K522" s="49" t="str">
        <f>IFERROR(VLOOKUP($Q$5,Ledger!C522:K522,3,0),"-")</f>
        <v>-</v>
      </c>
      <c r="L522" s="49" t="str">
        <f>IFERROR(VLOOKUP($Q$5,Ledger!C522:K522,4,0),"-")</f>
        <v>-</v>
      </c>
      <c r="M522" s="49" t="str">
        <f>IFERROR(VLOOKUP($Q$5,Ledger!C522:K522,5,0),"-")</f>
        <v>-</v>
      </c>
      <c r="N522" s="49" t="str">
        <f>IFERROR(VLOOKUP($Q$5,Ledger!C522:K522,6,0),"-")</f>
        <v>-</v>
      </c>
      <c r="O522" s="45">
        <f t="shared" si="114"/>
        <v>0</v>
      </c>
      <c r="P522" s="45" t="str">
        <f>IFERROR(VLOOKUP($Q$5,Ledger!C522:K522,9,0),"-")</f>
        <v>-</v>
      </c>
      <c r="Q522" s="45" t="str">
        <f t="shared" si="115"/>
        <v>-</v>
      </c>
      <c r="S522" s="25" t="str">
        <f>IFERROR(VLOOKUP($Z$5,Ledger!C522:K522,2,0),"-")</f>
        <v>-</v>
      </c>
      <c r="T522" s="49" t="str">
        <f>IFERROR(VLOOKUP($Z$5,Ledger!C522:K522,3,0),"-")</f>
        <v>-</v>
      </c>
      <c r="U522" s="49" t="str">
        <f>IFERROR(VLOOKUP($Z$5,Ledger!C522:K522,4,0),"-")</f>
        <v>-</v>
      </c>
      <c r="V522" s="49" t="str">
        <f>IFERROR(VLOOKUP($Z$5,Ledger!C522:K522,5,0),"-")</f>
        <v>-</v>
      </c>
      <c r="W522" s="49" t="str">
        <f>IFERROR(VLOOKUP($Z$5,Ledger!C522:K522,6,0),"-")</f>
        <v>-</v>
      </c>
      <c r="X522" s="45">
        <f t="shared" si="116"/>
        <v>0</v>
      </c>
      <c r="Y522" s="45" t="str">
        <f>IFERROR(VLOOKUP($Z$5,Ledger!C522:K522,9,0),"-")</f>
        <v>-</v>
      </c>
      <c r="Z522" s="45" t="str">
        <f t="shared" si="117"/>
        <v>-</v>
      </c>
      <c r="AB522" s="25" t="str">
        <f>IFERROR(VLOOKUP($AI$5,Ledger!C522:K522,2,0),"-")</f>
        <v>-</v>
      </c>
      <c r="AC522" s="49" t="str">
        <f>IFERROR(VLOOKUP($AI$5,Ledger!C522:K522,3,0),"-")</f>
        <v>-</v>
      </c>
      <c r="AD522" s="49" t="str">
        <f>IFERROR(VLOOKUP($AI$5,Ledger!C522:K522,4,0),"-")</f>
        <v>-</v>
      </c>
      <c r="AE522" s="49" t="str">
        <f>IFERROR(VLOOKUP($AI$5,Ledger!C522:K522,5,0),"-")</f>
        <v>-</v>
      </c>
      <c r="AF522" s="49" t="str">
        <f>IFERROR(VLOOKUP($AI$5,Ledger!C522:K522,6,0),"-")</f>
        <v>-</v>
      </c>
      <c r="AG522" s="45">
        <f t="shared" si="118"/>
        <v>0</v>
      </c>
      <c r="AH522" s="45" t="str">
        <f>IFERROR(VLOOKUP($AI$5,Ledger!C522:K522,9,0),"-")</f>
        <v>-</v>
      </c>
      <c r="AI522" s="45" t="str">
        <f t="shared" si="119"/>
        <v>-</v>
      </c>
      <c r="AK522" s="25" t="str">
        <f>IFERROR(VLOOKUP($AR$5,Ledger!C522:K522,2,0),"-")</f>
        <v>-</v>
      </c>
      <c r="AL522" s="49" t="str">
        <f>IFERROR(VLOOKUP($AR$5,Ledger!C522:K522,3,0),"-")</f>
        <v>-</v>
      </c>
      <c r="AM522" s="49" t="str">
        <f>IFERROR(VLOOKUP($AR$5,Ledger!C522:K522,4,0),"-")</f>
        <v>-</v>
      </c>
      <c r="AN522" s="49" t="str">
        <f>IFERROR(VLOOKUP($AR$5,Ledger!C522:K522,5,0),"-")</f>
        <v>-</v>
      </c>
      <c r="AO522" s="49" t="str">
        <f>IFERROR(VLOOKUP($AR$5,Ledger!C522:K522,6,0),"-")</f>
        <v>-</v>
      </c>
      <c r="AP522" s="45">
        <f t="shared" si="120"/>
        <v>0</v>
      </c>
      <c r="AQ522" s="45" t="str">
        <f>IFERROR(VLOOKUP($AR$5,Ledger!C522:K522,9,0),"-")</f>
        <v>-</v>
      </c>
      <c r="AR522" s="45" t="str">
        <f t="shared" si="121"/>
        <v>-</v>
      </c>
      <c r="AT522" s="25" t="str">
        <f>IFERROR(VLOOKUP($BA$5,Ledger!C522:K522,2,0),"-")</f>
        <v>-</v>
      </c>
      <c r="AU522" s="49" t="str">
        <f>IFERROR(VLOOKUP($BA$5,Ledger!C522:K522,3,0),"-")</f>
        <v>-</v>
      </c>
      <c r="AV522" s="49" t="str">
        <f>IFERROR(VLOOKUP($BA$5,Ledger!C522:K522,4,0),"-")</f>
        <v>-</v>
      </c>
      <c r="AW522" s="49" t="str">
        <f>IFERROR(VLOOKUP($BA$5,Ledger!C522:K522,5,0),"-")</f>
        <v>-</v>
      </c>
      <c r="AX522" s="49" t="str">
        <f>IFERROR(VLOOKUP($BA$5,Ledger!C522:K522,6,0),"-")</f>
        <v>-</v>
      </c>
      <c r="AY522" s="45">
        <f t="shared" si="122"/>
        <v>0</v>
      </c>
      <c r="AZ522" s="45" t="str">
        <f>IFERROR(VLOOKUP($BA$5,Ledger!C522:K522,9,0),"-")</f>
        <v>-</v>
      </c>
      <c r="BA522" s="45" t="str">
        <f t="shared" si="123"/>
        <v>-</v>
      </c>
      <c r="BC522" s="25" t="str">
        <f>IFERROR(VLOOKUP($BJ$5,Ledger!C522:K522,2,0),"-")</f>
        <v>-</v>
      </c>
      <c r="BD522" s="49" t="str">
        <f>IFERROR(VLOOKUP($BJ$5,Ledger!C522:K522,3,0),"-")</f>
        <v>-</v>
      </c>
      <c r="BE522" s="49" t="str">
        <f>IFERROR(VLOOKUP($BJ$5,Ledger!C522:K522,4,0),"-")</f>
        <v>-</v>
      </c>
      <c r="BF522" s="49" t="str">
        <f>IFERROR(VLOOKUP($BJ$5,Ledger!C522:K522,5,0),"-")</f>
        <v>-</v>
      </c>
      <c r="BG522" s="49" t="str">
        <f>IFERROR(VLOOKUP($BJ$5,Ledger!C522:K522,6,0),"-")</f>
        <v>-</v>
      </c>
      <c r="BH522" s="45">
        <f t="shared" si="124"/>
        <v>0</v>
      </c>
      <c r="BI522" s="45" t="str">
        <f>IFERROR(VLOOKUP($BJ$5,Ledger!C522:K522,9,0),"-")</f>
        <v>-</v>
      </c>
      <c r="BJ522" s="45" t="str">
        <f t="shared" si="125"/>
        <v>-</v>
      </c>
    </row>
    <row r="523" spans="1:62" ht="24" x14ac:dyDescent="0.2">
      <c r="A523" s="25" t="str">
        <f>IFERROR(VLOOKUP($H$5,Ledger!C523:K523,2,0),"-")</f>
        <v>-</v>
      </c>
      <c r="B523" s="49" t="str">
        <f>IFERROR(VLOOKUP($H$5,Ledger!C523:K523,3,0),"-")</f>
        <v>-</v>
      </c>
      <c r="C523" s="49" t="str">
        <f>IFERROR(VLOOKUP($H$5,Ledger!C523:K523,4,0),"-")</f>
        <v>-</v>
      </c>
      <c r="D523" s="49" t="str">
        <f>IFERROR(VLOOKUP($H$5,Ledger!C523:K523,5,0),"-")</f>
        <v>-</v>
      </c>
      <c r="E523" s="49" t="str">
        <f>IFERROR(VLOOKUP($H$5,Ledger!C523:K523,6,0),"-")</f>
        <v>-</v>
      </c>
      <c r="F523" s="45">
        <f t="shared" si="112"/>
        <v>0</v>
      </c>
      <c r="G523" s="45" t="str">
        <f>IFERROR(VLOOKUP($H$5,Ledger!C523:K523,9,0),"-")</f>
        <v>-</v>
      </c>
      <c r="H523" s="45" t="str">
        <f t="shared" si="113"/>
        <v>-</v>
      </c>
      <c r="J523" s="25" t="str">
        <f>IFERROR(VLOOKUP($Q$5,Ledger!C523:K523,2,0),"-")</f>
        <v>-</v>
      </c>
      <c r="K523" s="49" t="str">
        <f>IFERROR(VLOOKUP($Q$5,Ledger!C523:K523,3,0),"-")</f>
        <v>-</v>
      </c>
      <c r="L523" s="49" t="str">
        <f>IFERROR(VLOOKUP($Q$5,Ledger!C523:K523,4,0),"-")</f>
        <v>-</v>
      </c>
      <c r="M523" s="49" t="str">
        <f>IFERROR(VLOOKUP($Q$5,Ledger!C523:K523,5,0),"-")</f>
        <v>-</v>
      </c>
      <c r="N523" s="49" t="str">
        <f>IFERROR(VLOOKUP($Q$5,Ledger!C523:K523,6,0),"-")</f>
        <v>-</v>
      </c>
      <c r="O523" s="45">
        <f t="shared" si="114"/>
        <v>0</v>
      </c>
      <c r="P523" s="45" t="str">
        <f>IFERROR(VLOOKUP($Q$5,Ledger!C523:K523,9,0),"-")</f>
        <v>-</v>
      </c>
      <c r="Q523" s="45" t="str">
        <f t="shared" si="115"/>
        <v>-</v>
      </c>
      <c r="S523" s="25" t="str">
        <f>IFERROR(VLOOKUP($Z$5,Ledger!C523:K523,2,0),"-")</f>
        <v>-</v>
      </c>
      <c r="T523" s="49" t="str">
        <f>IFERROR(VLOOKUP($Z$5,Ledger!C523:K523,3,0),"-")</f>
        <v>-</v>
      </c>
      <c r="U523" s="49" t="str">
        <f>IFERROR(VLOOKUP($Z$5,Ledger!C523:K523,4,0),"-")</f>
        <v>-</v>
      </c>
      <c r="V523" s="49" t="str">
        <f>IFERROR(VLOOKUP($Z$5,Ledger!C523:K523,5,0),"-")</f>
        <v>-</v>
      </c>
      <c r="W523" s="49" t="str">
        <f>IFERROR(VLOOKUP($Z$5,Ledger!C523:K523,6,0),"-")</f>
        <v>-</v>
      </c>
      <c r="X523" s="45">
        <f t="shared" si="116"/>
        <v>0</v>
      </c>
      <c r="Y523" s="45" t="str">
        <f>IFERROR(VLOOKUP($Z$5,Ledger!C523:K523,9,0),"-")</f>
        <v>-</v>
      </c>
      <c r="Z523" s="45" t="str">
        <f t="shared" si="117"/>
        <v>-</v>
      </c>
      <c r="AB523" s="25" t="str">
        <f>IFERROR(VLOOKUP($AI$5,Ledger!C523:K523,2,0),"-")</f>
        <v>-</v>
      </c>
      <c r="AC523" s="49" t="str">
        <f>IFERROR(VLOOKUP($AI$5,Ledger!C523:K523,3,0),"-")</f>
        <v>-</v>
      </c>
      <c r="AD523" s="49" t="str">
        <f>IFERROR(VLOOKUP($AI$5,Ledger!C523:K523,4,0),"-")</f>
        <v>-</v>
      </c>
      <c r="AE523" s="49" t="str">
        <f>IFERROR(VLOOKUP($AI$5,Ledger!C523:K523,5,0),"-")</f>
        <v>-</v>
      </c>
      <c r="AF523" s="49" t="str">
        <f>IFERROR(VLOOKUP($AI$5,Ledger!C523:K523,6,0),"-")</f>
        <v>-</v>
      </c>
      <c r="AG523" s="45">
        <f t="shared" si="118"/>
        <v>0</v>
      </c>
      <c r="AH523" s="45" t="str">
        <f>IFERROR(VLOOKUP($AI$5,Ledger!C523:K523,9,0),"-")</f>
        <v>-</v>
      </c>
      <c r="AI523" s="45" t="str">
        <f t="shared" si="119"/>
        <v>-</v>
      </c>
      <c r="AK523" s="25" t="str">
        <f>IFERROR(VLOOKUP($AR$5,Ledger!C523:K523,2,0),"-")</f>
        <v>-</v>
      </c>
      <c r="AL523" s="49" t="str">
        <f>IFERROR(VLOOKUP($AR$5,Ledger!C523:K523,3,0),"-")</f>
        <v>-</v>
      </c>
      <c r="AM523" s="49" t="str">
        <f>IFERROR(VLOOKUP($AR$5,Ledger!C523:K523,4,0),"-")</f>
        <v>-</v>
      </c>
      <c r="AN523" s="49" t="str">
        <f>IFERROR(VLOOKUP($AR$5,Ledger!C523:K523,5,0),"-")</f>
        <v>-</v>
      </c>
      <c r="AO523" s="49" t="str">
        <f>IFERROR(VLOOKUP($AR$5,Ledger!C523:K523,6,0),"-")</f>
        <v>-</v>
      </c>
      <c r="AP523" s="45">
        <f t="shared" si="120"/>
        <v>0</v>
      </c>
      <c r="AQ523" s="45" t="str">
        <f>IFERROR(VLOOKUP($AR$5,Ledger!C523:K523,9,0),"-")</f>
        <v>-</v>
      </c>
      <c r="AR523" s="45" t="str">
        <f t="shared" si="121"/>
        <v>-</v>
      </c>
      <c r="AT523" s="25" t="str">
        <f>IFERROR(VLOOKUP($BA$5,Ledger!C523:K523,2,0),"-")</f>
        <v>-</v>
      </c>
      <c r="AU523" s="49" t="str">
        <f>IFERROR(VLOOKUP($BA$5,Ledger!C523:K523,3,0),"-")</f>
        <v>-</v>
      </c>
      <c r="AV523" s="49" t="str">
        <f>IFERROR(VLOOKUP($BA$5,Ledger!C523:K523,4,0),"-")</f>
        <v>-</v>
      </c>
      <c r="AW523" s="49" t="str">
        <f>IFERROR(VLOOKUP($BA$5,Ledger!C523:K523,5,0),"-")</f>
        <v>-</v>
      </c>
      <c r="AX523" s="49" t="str">
        <f>IFERROR(VLOOKUP($BA$5,Ledger!C523:K523,6,0),"-")</f>
        <v>-</v>
      </c>
      <c r="AY523" s="45">
        <f t="shared" si="122"/>
        <v>0</v>
      </c>
      <c r="AZ523" s="45" t="str">
        <f>IFERROR(VLOOKUP($BA$5,Ledger!C523:K523,9,0),"-")</f>
        <v>-</v>
      </c>
      <c r="BA523" s="45" t="str">
        <f t="shared" si="123"/>
        <v>-</v>
      </c>
      <c r="BC523" s="25" t="str">
        <f>IFERROR(VLOOKUP($BJ$5,Ledger!C523:K523,2,0),"-")</f>
        <v>-</v>
      </c>
      <c r="BD523" s="49" t="str">
        <f>IFERROR(VLOOKUP($BJ$5,Ledger!C523:K523,3,0),"-")</f>
        <v>-</v>
      </c>
      <c r="BE523" s="49" t="str">
        <f>IFERROR(VLOOKUP($BJ$5,Ledger!C523:K523,4,0),"-")</f>
        <v>-</v>
      </c>
      <c r="BF523" s="49" t="str">
        <f>IFERROR(VLOOKUP($BJ$5,Ledger!C523:K523,5,0),"-")</f>
        <v>-</v>
      </c>
      <c r="BG523" s="49" t="str">
        <f>IFERROR(VLOOKUP($BJ$5,Ledger!C523:K523,6,0),"-")</f>
        <v>-</v>
      </c>
      <c r="BH523" s="45">
        <f t="shared" si="124"/>
        <v>0</v>
      </c>
      <c r="BI523" s="45" t="str">
        <f>IFERROR(VLOOKUP($BJ$5,Ledger!C523:K523,9,0),"-")</f>
        <v>-</v>
      </c>
      <c r="BJ523" s="45" t="str">
        <f t="shared" si="125"/>
        <v>-</v>
      </c>
    </row>
    <row r="524" spans="1:62" ht="24" x14ac:dyDescent="0.2">
      <c r="A524" s="25" t="str">
        <f>IFERROR(VLOOKUP($H$5,Ledger!C524:K524,2,0),"-")</f>
        <v>-</v>
      </c>
      <c r="B524" s="49" t="str">
        <f>IFERROR(VLOOKUP($H$5,Ledger!C524:K524,3,0),"-")</f>
        <v>-</v>
      </c>
      <c r="C524" s="49" t="str">
        <f>IFERROR(VLOOKUP($H$5,Ledger!C524:K524,4,0),"-")</f>
        <v>-</v>
      </c>
      <c r="D524" s="49" t="str">
        <f>IFERROR(VLOOKUP($H$5,Ledger!C524:K524,5,0),"-")</f>
        <v>-</v>
      </c>
      <c r="E524" s="49" t="str">
        <f>IFERROR(VLOOKUP($H$5,Ledger!C524:K524,6,0),"-")</f>
        <v>-</v>
      </c>
      <c r="F524" s="45">
        <f t="shared" si="112"/>
        <v>0</v>
      </c>
      <c r="G524" s="45" t="str">
        <f>IFERROR(VLOOKUP($H$5,Ledger!C524:K524,9,0),"-")</f>
        <v>-</v>
      </c>
      <c r="H524" s="45" t="str">
        <f t="shared" si="113"/>
        <v>-</v>
      </c>
      <c r="J524" s="25" t="str">
        <f>IFERROR(VLOOKUP($Q$5,Ledger!C524:K524,2,0),"-")</f>
        <v>-</v>
      </c>
      <c r="K524" s="49" t="str">
        <f>IFERROR(VLOOKUP($Q$5,Ledger!C524:K524,3,0),"-")</f>
        <v>-</v>
      </c>
      <c r="L524" s="49" t="str">
        <f>IFERROR(VLOOKUP($Q$5,Ledger!C524:K524,4,0),"-")</f>
        <v>-</v>
      </c>
      <c r="M524" s="49" t="str">
        <f>IFERROR(VLOOKUP($Q$5,Ledger!C524:K524,5,0),"-")</f>
        <v>-</v>
      </c>
      <c r="N524" s="49" t="str">
        <f>IFERROR(VLOOKUP($Q$5,Ledger!C524:K524,6,0),"-")</f>
        <v>-</v>
      </c>
      <c r="O524" s="45">
        <f t="shared" si="114"/>
        <v>0</v>
      </c>
      <c r="P524" s="45" t="str">
        <f>IFERROR(VLOOKUP($Q$5,Ledger!C524:K524,9,0),"-")</f>
        <v>-</v>
      </c>
      <c r="Q524" s="45" t="str">
        <f t="shared" si="115"/>
        <v>-</v>
      </c>
      <c r="S524" s="25" t="str">
        <f>IFERROR(VLOOKUP($Z$5,Ledger!C524:K524,2,0),"-")</f>
        <v>-</v>
      </c>
      <c r="T524" s="49" t="str">
        <f>IFERROR(VLOOKUP($Z$5,Ledger!C524:K524,3,0),"-")</f>
        <v>-</v>
      </c>
      <c r="U524" s="49" t="str">
        <f>IFERROR(VLOOKUP($Z$5,Ledger!C524:K524,4,0),"-")</f>
        <v>-</v>
      </c>
      <c r="V524" s="49" t="str">
        <f>IFERROR(VLOOKUP($Z$5,Ledger!C524:K524,5,0),"-")</f>
        <v>-</v>
      </c>
      <c r="W524" s="49" t="str">
        <f>IFERROR(VLOOKUP($Z$5,Ledger!C524:K524,6,0),"-")</f>
        <v>-</v>
      </c>
      <c r="X524" s="45">
        <f t="shared" si="116"/>
        <v>0</v>
      </c>
      <c r="Y524" s="45" t="str">
        <f>IFERROR(VLOOKUP($Z$5,Ledger!C524:K524,9,0),"-")</f>
        <v>-</v>
      </c>
      <c r="Z524" s="45" t="str">
        <f t="shared" si="117"/>
        <v>-</v>
      </c>
      <c r="AB524" s="25" t="str">
        <f>IFERROR(VLOOKUP($AI$5,Ledger!C524:K524,2,0),"-")</f>
        <v>-</v>
      </c>
      <c r="AC524" s="49" t="str">
        <f>IFERROR(VLOOKUP($AI$5,Ledger!C524:K524,3,0),"-")</f>
        <v>-</v>
      </c>
      <c r="AD524" s="49" t="str">
        <f>IFERROR(VLOOKUP($AI$5,Ledger!C524:K524,4,0),"-")</f>
        <v>-</v>
      </c>
      <c r="AE524" s="49" t="str">
        <f>IFERROR(VLOOKUP($AI$5,Ledger!C524:K524,5,0),"-")</f>
        <v>-</v>
      </c>
      <c r="AF524" s="49" t="str">
        <f>IFERROR(VLOOKUP($AI$5,Ledger!C524:K524,6,0),"-")</f>
        <v>-</v>
      </c>
      <c r="AG524" s="45">
        <f t="shared" si="118"/>
        <v>0</v>
      </c>
      <c r="AH524" s="45" t="str">
        <f>IFERROR(VLOOKUP($AI$5,Ledger!C524:K524,9,0),"-")</f>
        <v>-</v>
      </c>
      <c r="AI524" s="45" t="str">
        <f t="shared" si="119"/>
        <v>-</v>
      </c>
      <c r="AK524" s="25" t="str">
        <f>IFERROR(VLOOKUP($AR$5,Ledger!C524:K524,2,0),"-")</f>
        <v>-</v>
      </c>
      <c r="AL524" s="49" t="str">
        <f>IFERROR(VLOOKUP($AR$5,Ledger!C524:K524,3,0),"-")</f>
        <v>-</v>
      </c>
      <c r="AM524" s="49" t="str">
        <f>IFERROR(VLOOKUP($AR$5,Ledger!C524:K524,4,0),"-")</f>
        <v>-</v>
      </c>
      <c r="AN524" s="49" t="str">
        <f>IFERROR(VLOOKUP($AR$5,Ledger!C524:K524,5,0),"-")</f>
        <v>-</v>
      </c>
      <c r="AO524" s="49" t="str">
        <f>IFERROR(VLOOKUP($AR$5,Ledger!C524:K524,6,0),"-")</f>
        <v>-</v>
      </c>
      <c r="AP524" s="45">
        <f t="shared" si="120"/>
        <v>0</v>
      </c>
      <c r="AQ524" s="45" t="str">
        <f>IFERROR(VLOOKUP($AR$5,Ledger!C524:K524,9,0),"-")</f>
        <v>-</v>
      </c>
      <c r="AR524" s="45" t="str">
        <f t="shared" si="121"/>
        <v>-</v>
      </c>
      <c r="AT524" s="25" t="str">
        <f>IFERROR(VLOOKUP($BA$5,Ledger!C524:K524,2,0),"-")</f>
        <v>-</v>
      </c>
      <c r="AU524" s="49" t="str">
        <f>IFERROR(VLOOKUP($BA$5,Ledger!C524:K524,3,0),"-")</f>
        <v>-</v>
      </c>
      <c r="AV524" s="49" t="str">
        <f>IFERROR(VLOOKUP($BA$5,Ledger!C524:K524,4,0),"-")</f>
        <v>-</v>
      </c>
      <c r="AW524" s="49" t="str">
        <f>IFERROR(VLOOKUP($BA$5,Ledger!C524:K524,5,0),"-")</f>
        <v>-</v>
      </c>
      <c r="AX524" s="49" t="str">
        <f>IFERROR(VLOOKUP($BA$5,Ledger!C524:K524,6,0),"-")</f>
        <v>-</v>
      </c>
      <c r="AY524" s="45">
        <f t="shared" si="122"/>
        <v>0</v>
      </c>
      <c r="AZ524" s="45" t="str">
        <f>IFERROR(VLOOKUP($BA$5,Ledger!C524:K524,9,0),"-")</f>
        <v>-</v>
      </c>
      <c r="BA524" s="45" t="str">
        <f t="shared" si="123"/>
        <v>-</v>
      </c>
      <c r="BC524" s="25" t="str">
        <f>IFERROR(VLOOKUP($BJ$5,Ledger!C524:K524,2,0),"-")</f>
        <v>-</v>
      </c>
      <c r="BD524" s="49" t="str">
        <f>IFERROR(VLOOKUP($BJ$5,Ledger!C524:K524,3,0),"-")</f>
        <v>-</v>
      </c>
      <c r="BE524" s="49" t="str">
        <f>IFERROR(VLOOKUP($BJ$5,Ledger!C524:K524,4,0),"-")</f>
        <v>-</v>
      </c>
      <c r="BF524" s="49" t="str">
        <f>IFERROR(VLOOKUP($BJ$5,Ledger!C524:K524,5,0),"-")</f>
        <v>-</v>
      </c>
      <c r="BG524" s="49" t="str">
        <f>IFERROR(VLOOKUP($BJ$5,Ledger!C524:K524,6,0),"-")</f>
        <v>-</v>
      </c>
      <c r="BH524" s="45">
        <f t="shared" si="124"/>
        <v>0</v>
      </c>
      <c r="BI524" s="45" t="str">
        <f>IFERROR(VLOOKUP($BJ$5,Ledger!C524:K524,9,0),"-")</f>
        <v>-</v>
      </c>
      <c r="BJ524" s="45" t="str">
        <f t="shared" si="125"/>
        <v>-</v>
      </c>
    </row>
    <row r="525" spans="1:62" ht="24" x14ac:dyDescent="0.2">
      <c r="A525" s="25" t="str">
        <f>IFERROR(VLOOKUP($H$5,Ledger!C525:K525,2,0),"-")</f>
        <v>-</v>
      </c>
      <c r="B525" s="49" t="str">
        <f>IFERROR(VLOOKUP($H$5,Ledger!C525:K525,3,0),"-")</f>
        <v>-</v>
      </c>
      <c r="C525" s="49" t="str">
        <f>IFERROR(VLOOKUP($H$5,Ledger!C525:K525,4,0),"-")</f>
        <v>-</v>
      </c>
      <c r="D525" s="49" t="str">
        <f>IFERROR(VLOOKUP($H$5,Ledger!C525:K525,5,0),"-")</f>
        <v>-</v>
      </c>
      <c r="E525" s="49" t="str">
        <f>IFERROR(VLOOKUP($H$5,Ledger!C525:K525,6,0),"-")</f>
        <v>-</v>
      </c>
      <c r="F525" s="45">
        <f t="shared" si="112"/>
        <v>0</v>
      </c>
      <c r="G525" s="45" t="str">
        <f>IFERROR(VLOOKUP($H$5,Ledger!C525:K525,9,0),"-")</f>
        <v>-</v>
      </c>
      <c r="H525" s="45" t="str">
        <f t="shared" si="113"/>
        <v>-</v>
      </c>
      <c r="J525" s="25" t="str">
        <f>IFERROR(VLOOKUP($Q$5,Ledger!C525:K525,2,0),"-")</f>
        <v>-</v>
      </c>
      <c r="K525" s="49" t="str">
        <f>IFERROR(VLOOKUP($Q$5,Ledger!C525:K525,3,0),"-")</f>
        <v>-</v>
      </c>
      <c r="L525" s="49" t="str">
        <f>IFERROR(VLOOKUP($Q$5,Ledger!C525:K525,4,0),"-")</f>
        <v>-</v>
      </c>
      <c r="M525" s="49" t="str">
        <f>IFERROR(VLOOKUP($Q$5,Ledger!C525:K525,5,0),"-")</f>
        <v>-</v>
      </c>
      <c r="N525" s="49" t="str">
        <f>IFERROR(VLOOKUP($Q$5,Ledger!C525:K525,6,0),"-")</f>
        <v>-</v>
      </c>
      <c r="O525" s="45">
        <f t="shared" si="114"/>
        <v>0</v>
      </c>
      <c r="P525" s="45" t="str">
        <f>IFERROR(VLOOKUP($Q$5,Ledger!C525:K525,9,0),"-")</f>
        <v>-</v>
      </c>
      <c r="Q525" s="45" t="str">
        <f t="shared" si="115"/>
        <v>-</v>
      </c>
      <c r="S525" s="25" t="str">
        <f>IFERROR(VLOOKUP($Z$5,Ledger!C525:K525,2,0),"-")</f>
        <v>-</v>
      </c>
      <c r="T525" s="49" t="str">
        <f>IFERROR(VLOOKUP($Z$5,Ledger!C525:K525,3,0),"-")</f>
        <v>-</v>
      </c>
      <c r="U525" s="49" t="str">
        <f>IFERROR(VLOOKUP($Z$5,Ledger!C525:K525,4,0),"-")</f>
        <v>-</v>
      </c>
      <c r="V525" s="49" t="str">
        <f>IFERROR(VLOOKUP($Z$5,Ledger!C525:K525,5,0),"-")</f>
        <v>-</v>
      </c>
      <c r="W525" s="49" t="str">
        <f>IFERROR(VLOOKUP($Z$5,Ledger!C525:K525,6,0),"-")</f>
        <v>-</v>
      </c>
      <c r="X525" s="45">
        <f t="shared" si="116"/>
        <v>0</v>
      </c>
      <c r="Y525" s="45" t="str">
        <f>IFERROR(VLOOKUP($Z$5,Ledger!C525:K525,9,0),"-")</f>
        <v>-</v>
      </c>
      <c r="Z525" s="45" t="str">
        <f t="shared" si="117"/>
        <v>-</v>
      </c>
      <c r="AB525" s="25" t="str">
        <f>IFERROR(VLOOKUP($AI$5,Ledger!C525:K525,2,0),"-")</f>
        <v>-</v>
      </c>
      <c r="AC525" s="49" t="str">
        <f>IFERROR(VLOOKUP($AI$5,Ledger!C525:K525,3,0),"-")</f>
        <v>-</v>
      </c>
      <c r="AD525" s="49" t="str">
        <f>IFERROR(VLOOKUP($AI$5,Ledger!C525:K525,4,0),"-")</f>
        <v>-</v>
      </c>
      <c r="AE525" s="49" t="str">
        <f>IFERROR(VLOOKUP($AI$5,Ledger!C525:K525,5,0),"-")</f>
        <v>-</v>
      </c>
      <c r="AF525" s="49" t="str">
        <f>IFERROR(VLOOKUP($AI$5,Ledger!C525:K525,6,0),"-")</f>
        <v>-</v>
      </c>
      <c r="AG525" s="45">
        <f t="shared" si="118"/>
        <v>0</v>
      </c>
      <c r="AH525" s="45" t="str">
        <f>IFERROR(VLOOKUP($AI$5,Ledger!C525:K525,9,0),"-")</f>
        <v>-</v>
      </c>
      <c r="AI525" s="45" t="str">
        <f t="shared" si="119"/>
        <v>-</v>
      </c>
      <c r="AK525" s="25" t="str">
        <f>IFERROR(VLOOKUP($AR$5,Ledger!C525:K525,2,0),"-")</f>
        <v>-</v>
      </c>
      <c r="AL525" s="49" t="str">
        <f>IFERROR(VLOOKUP($AR$5,Ledger!C525:K525,3,0),"-")</f>
        <v>-</v>
      </c>
      <c r="AM525" s="49" t="str">
        <f>IFERROR(VLOOKUP($AR$5,Ledger!C525:K525,4,0),"-")</f>
        <v>-</v>
      </c>
      <c r="AN525" s="49" t="str">
        <f>IFERROR(VLOOKUP($AR$5,Ledger!C525:K525,5,0),"-")</f>
        <v>-</v>
      </c>
      <c r="AO525" s="49" t="str">
        <f>IFERROR(VLOOKUP($AR$5,Ledger!C525:K525,6,0),"-")</f>
        <v>-</v>
      </c>
      <c r="AP525" s="45">
        <f t="shared" si="120"/>
        <v>0</v>
      </c>
      <c r="AQ525" s="45" t="str">
        <f>IFERROR(VLOOKUP($AR$5,Ledger!C525:K525,9,0),"-")</f>
        <v>-</v>
      </c>
      <c r="AR525" s="45" t="str">
        <f t="shared" si="121"/>
        <v>-</v>
      </c>
      <c r="AT525" s="25" t="str">
        <f>IFERROR(VLOOKUP($BA$5,Ledger!C525:K525,2,0),"-")</f>
        <v>-</v>
      </c>
      <c r="AU525" s="49" t="str">
        <f>IFERROR(VLOOKUP($BA$5,Ledger!C525:K525,3,0),"-")</f>
        <v>-</v>
      </c>
      <c r="AV525" s="49" t="str">
        <f>IFERROR(VLOOKUP($BA$5,Ledger!C525:K525,4,0),"-")</f>
        <v>-</v>
      </c>
      <c r="AW525" s="49" t="str">
        <f>IFERROR(VLOOKUP($BA$5,Ledger!C525:K525,5,0),"-")</f>
        <v>-</v>
      </c>
      <c r="AX525" s="49" t="str">
        <f>IFERROR(VLOOKUP($BA$5,Ledger!C525:K525,6,0),"-")</f>
        <v>-</v>
      </c>
      <c r="AY525" s="45">
        <f t="shared" si="122"/>
        <v>0</v>
      </c>
      <c r="AZ525" s="45" t="str">
        <f>IFERROR(VLOOKUP($BA$5,Ledger!C525:K525,9,0),"-")</f>
        <v>-</v>
      </c>
      <c r="BA525" s="45" t="str">
        <f t="shared" si="123"/>
        <v>-</v>
      </c>
      <c r="BC525" s="25" t="str">
        <f>IFERROR(VLOOKUP($BJ$5,Ledger!C525:K525,2,0),"-")</f>
        <v>-</v>
      </c>
      <c r="BD525" s="49" t="str">
        <f>IFERROR(VLOOKUP($BJ$5,Ledger!C525:K525,3,0),"-")</f>
        <v>-</v>
      </c>
      <c r="BE525" s="49" t="str">
        <f>IFERROR(VLOOKUP($BJ$5,Ledger!C525:K525,4,0),"-")</f>
        <v>-</v>
      </c>
      <c r="BF525" s="49" t="str">
        <f>IFERROR(VLOOKUP($BJ$5,Ledger!C525:K525,5,0),"-")</f>
        <v>-</v>
      </c>
      <c r="BG525" s="49" t="str">
        <f>IFERROR(VLOOKUP($BJ$5,Ledger!C525:K525,6,0),"-")</f>
        <v>-</v>
      </c>
      <c r="BH525" s="45">
        <f t="shared" si="124"/>
        <v>0</v>
      </c>
      <c r="BI525" s="45" t="str">
        <f>IFERROR(VLOOKUP($BJ$5,Ledger!C525:K525,9,0),"-")</f>
        <v>-</v>
      </c>
      <c r="BJ525" s="45" t="str">
        <f t="shared" si="125"/>
        <v>-</v>
      </c>
    </row>
    <row r="526" spans="1:62" ht="24" x14ac:dyDescent="0.2">
      <c r="A526" s="25" t="str">
        <f>IFERROR(VLOOKUP($H$5,Ledger!C526:K526,2,0),"-")</f>
        <v>-</v>
      </c>
      <c r="B526" s="49" t="str">
        <f>IFERROR(VLOOKUP($H$5,Ledger!C526:K526,3,0),"-")</f>
        <v>-</v>
      </c>
      <c r="C526" s="49" t="str">
        <f>IFERROR(VLOOKUP($H$5,Ledger!C526:K526,4,0),"-")</f>
        <v>-</v>
      </c>
      <c r="D526" s="49" t="str">
        <f>IFERROR(VLOOKUP($H$5,Ledger!C526:K526,5,0),"-")</f>
        <v>-</v>
      </c>
      <c r="E526" s="49" t="str">
        <f>IFERROR(VLOOKUP($H$5,Ledger!C526:K526,6,0),"-")</f>
        <v>-</v>
      </c>
      <c r="F526" s="45">
        <f t="shared" si="112"/>
        <v>0</v>
      </c>
      <c r="G526" s="45" t="str">
        <f>IFERROR(VLOOKUP($H$5,Ledger!C526:K526,9,0),"-")</f>
        <v>-</v>
      </c>
      <c r="H526" s="45" t="str">
        <f t="shared" si="113"/>
        <v>-</v>
      </c>
      <c r="J526" s="25" t="str">
        <f>IFERROR(VLOOKUP($Q$5,Ledger!C526:K526,2,0),"-")</f>
        <v>-</v>
      </c>
      <c r="K526" s="49" t="str">
        <f>IFERROR(VLOOKUP($Q$5,Ledger!C526:K526,3,0),"-")</f>
        <v>-</v>
      </c>
      <c r="L526" s="49" t="str">
        <f>IFERROR(VLOOKUP($Q$5,Ledger!C526:K526,4,0),"-")</f>
        <v>-</v>
      </c>
      <c r="M526" s="49" t="str">
        <f>IFERROR(VLOOKUP($Q$5,Ledger!C526:K526,5,0),"-")</f>
        <v>-</v>
      </c>
      <c r="N526" s="49" t="str">
        <f>IFERROR(VLOOKUP($Q$5,Ledger!C526:K526,6,0),"-")</f>
        <v>-</v>
      </c>
      <c r="O526" s="45">
        <f t="shared" si="114"/>
        <v>0</v>
      </c>
      <c r="P526" s="45" t="str">
        <f>IFERROR(VLOOKUP($Q$5,Ledger!C526:K526,9,0),"-")</f>
        <v>-</v>
      </c>
      <c r="Q526" s="45" t="str">
        <f t="shared" si="115"/>
        <v>-</v>
      </c>
      <c r="S526" s="25" t="str">
        <f>IFERROR(VLOOKUP($Z$5,Ledger!C526:K526,2,0),"-")</f>
        <v>-</v>
      </c>
      <c r="T526" s="49" t="str">
        <f>IFERROR(VLOOKUP($Z$5,Ledger!C526:K526,3,0),"-")</f>
        <v>-</v>
      </c>
      <c r="U526" s="49" t="str">
        <f>IFERROR(VLOOKUP($Z$5,Ledger!C526:K526,4,0),"-")</f>
        <v>-</v>
      </c>
      <c r="V526" s="49" t="str">
        <f>IFERROR(VLOOKUP($Z$5,Ledger!C526:K526,5,0),"-")</f>
        <v>-</v>
      </c>
      <c r="W526" s="49" t="str">
        <f>IFERROR(VLOOKUP($Z$5,Ledger!C526:K526,6,0),"-")</f>
        <v>-</v>
      </c>
      <c r="X526" s="45">
        <f t="shared" si="116"/>
        <v>0</v>
      </c>
      <c r="Y526" s="45" t="str">
        <f>IFERROR(VLOOKUP($Z$5,Ledger!C526:K526,9,0),"-")</f>
        <v>-</v>
      </c>
      <c r="Z526" s="45" t="str">
        <f t="shared" si="117"/>
        <v>-</v>
      </c>
      <c r="AB526" s="25" t="str">
        <f>IFERROR(VLOOKUP($AI$5,Ledger!C526:K526,2,0),"-")</f>
        <v>-</v>
      </c>
      <c r="AC526" s="49" t="str">
        <f>IFERROR(VLOOKUP($AI$5,Ledger!C526:K526,3,0),"-")</f>
        <v>-</v>
      </c>
      <c r="AD526" s="49" t="str">
        <f>IFERROR(VLOOKUP($AI$5,Ledger!C526:K526,4,0),"-")</f>
        <v>-</v>
      </c>
      <c r="AE526" s="49" t="str">
        <f>IFERROR(VLOOKUP($AI$5,Ledger!C526:K526,5,0),"-")</f>
        <v>-</v>
      </c>
      <c r="AF526" s="49" t="str">
        <f>IFERROR(VLOOKUP($AI$5,Ledger!C526:K526,6,0),"-")</f>
        <v>-</v>
      </c>
      <c r="AG526" s="45">
        <f t="shared" si="118"/>
        <v>0</v>
      </c>
      <c r="AH526" s="45" t="str">
        <f>IFERROR(VLOOKUP($AI$5,Ledger!C526:K526,9,0),"-")</f>
        <v>-</v>
      </c>
      <c r="AI526" s="45" t="str">
        <f t="shared" si="119"/>
        <v>-</v>
      </c>
      <c r="AK526" s="25" t="str">
        <f>IFERROR(VLOOKUP($AR$5,Ledger!C526:K526,2,0),"-")</f>
        <v>-</v>
      </c>
      <c r="AL526" s="49" t="str">
        <f>IFERROR(VLOOKUP($AR$5,Ledger!C526:K526,3,0),"-")</f>
        <v>-</v>
      </c>
      <c r="AM526" s="49" t="str">
        <f>IFERROR(VLOOKUP($AR$5,Ledger!C526:K526,4,0),"-")</f>
        <v>-</v>
      </c>
      <c r="AN526" s="49" t="str">
        <f>IFERROR(VLOOKUP($AR$5,Ledger!C526:K526,5,0),"-")</f>
        <v>-</v>
      </c>
      <c r="AO526" s="49" t="str">
        <f>IFERROR(VLOOKUP($AR$5,Ledger!C526:K526,6,0),"-")</f>
        <v>-</v>
      </c>
      <c r="AP526" s="45">
        <f t="shared" si="120"/>
        <v>0</v>
      </c>
      <c r="AQ526" s="45" t="str">
        <f>IFERROR(VLOOKUP($AR$5,Ledger!C526:K526,9,0),"-")</f>
        <v>-</v>
      </c>
      <c r="AR526" s="45" t="str">
        <f t="shared" si="121"/>
        <v>-</v>
      </c>
      <c r="AT526" s="25" t="str">
        <f>IFERROR(VLOOKUP($BA$5,Ledger!C526:K526,2,0),"-")</f>
        <v>-</v>
      </c>
      <c r="AU526" s="49" t="str">
        <f>IFERROR(VLOOKUP($BA$5,Ledger!C526:K526,3,0),"-")</f>
        <v>-</v>
      </c>
      <c r="AV526" s="49" t="str">
        <f>IFERROR(VLOOKUP($BA$5,Ledger!C526:K526,4,0),"-")</f>
        <v>-</v>
      </c>
      <c r="AW526" s="49" t="str">
        <f>IFERROR(VLOOKUP($BA$5,Ledger!C526:K526,5,0),"-")</f>
        <v>-</v>
      </c>
      <c r="AX526" s="49" t="str">
        <f>IFERROR(VLOOKUP($BA$5,Ledger!C526:K526,6,0),"-")</f>
        <v>-</v>
      </c>
      <c r="AY526" s="45">
        <f t="shared" si="122"/>
        <v>0</v>
      </c>
      <c r="AZ526" s="45" t="str">
        <f>IFERROR(VLOOKUP($BA$5,Ledger!C526:K526,9,0),"-")</f>
        <v>-</v>
      </c>
      <c r="BA526" s="45" t="str">
        <f t="shared" si="123"/>
        <v>-</v>
      </c>
      <c r="BC526" s="25" t="str">
        <f>IFERROR(VLOOKUP($BJ$5,Ledger!C526:K526,2,0),"-")</f>
        <v>-</v>
      </c>
      <c r="BD526" s="49" t="str">
        <f>IFERROR(VLOOKUP($BJ$5,Ledger!C526:K526,3,0),"-")</f>
        <v>-</v>
      </c>
      <c r="BE526" s="49" t="str">
        <f>IFERROR(VLOOKUP($BJ$5,Ledger!C526:K526,4,0),"-")</f>
        <v>-</v>
      </c>
      <c r="BF526" s="49" t="str">
        <f>IFERROR(VLOOKUP($BJ$5,Ledger!C526:K526,5,0),"-")</f>
        <v>-</v>
      </c>
      <c r="BG526" s="49" t="str">
        <f>IFERROR(VLOOKUP($BJ$5,Ledger!C526:K526,6,0),"-")</f>
        <v>-</v>
      </c>
      <c r="BH526" s="45">
        <f t="shared" si="124"/>
        <v>0</v>
      </c>
      <c r="BI526" s="45" t="str">
        <f>IFERROR(VLOOKUP($BJ$5,Ledger!C526:K526,9,0),"-")</f>
        <v>-</v>
      </c>
      <c r="BJ526" s="45" t="str">
        <f t="shared" si="125"/>
        <v>-</v>
      </c>
    </row>
    <row r="527" spans="1:62" ht="24" x14ac:dyDescent="0.2">
      <c r="A527" s="25" t="str">
        <f>IFERROR(VLOOKUP($H$5,Ledger!C527:K527,2,0),"-")</f>
        <v>-</v>
      </c>
      <c r="B527" s="49" t="str">
        <f>IFERROR(VLOOKUP($H$5,Ledger!C527:K527,3,0),"-")</f>
        <v>-</v>
      </c>
      <c r="C527" s="49" t="str">
        <f>IFERROR(VLOOKUP($H$5,Ledger!C527:K527,4,0),"-")</f>
        <v>-</v>
      </c>
      <c r="D527" s="49" t="str">
        <f>IFERROR(VLOOKUP($H$5,Ledger!C527:K527,5,0),"-")</f>
        <v>-</v>
      </c>
      <c r="E527" s="49" t="str">
        <f>IFERROR(VLOOKUP($H$5,Ledger!C527:K527,6,0),"-")</f>
        <v>-</v>
      </c>
      <c r="F527" s="45">
        <f t="shared" si="112"/>
        <v>0</v>
      </c>
      <c r="G527" s="45" t="str">
        <f>IFERROR(VLOOKUP($H$5,Ledger!C527:K527,9,0),"-")</f>
        <v>-</v>
      </c>
      <c r="H527" s="45" t="str">
        <f t="shared" si="113"/>
        <v>-</v>
      </c>
      <c r="J527" s="25" t="str">
        <f>IFERROR(VLOOKUP($Q$5,Ledger!C527:K527,2,0),"-")</f>
        <v>-</v>
      </c>
      <c r="K527" s="49" t="str">
        <f>IFERROR(VLOOKUP($Q$5,Ledger!C527:K527,3,0),"-")</f>
        <v>-</v>
      </c>
      <c r="L527" s="49" t="str">
        <f>IFERROR(VLOOKUP($Q$5,Ledger!C527:K527,4,0),"-")</f>
        <v>-</v>
      </c>
      <c r="M527" s="49" t="str">
        <f>IFERROR(VLOOKUP($Q$5,Ledger!C527:K527,5,0),"-")</f>
        <v>-</v>
      </c>
      <c r="N527" s="49" t="str">
        <f>IFERROR(VLOOKUP($Q$5,Ledger!C527:K527,6,0),"-")</f>
        <v>-</v>
      </c>
      <c r="O527" s="45">
        <f t="shared" si="114"/>
        <v>0</v>
      </c>
      <c r="P527" s="45" t="str">
        <f>IFERROR(VLOOKUP($Q$5,Ledger!C527:K527,9,0),"-")</f>
        <v>-</v>
      </c>
      <c r="Q527" s="45" t="str">
        <f t="shared" si="115"/>
        <v>-</v>
      </c>
      <c r="S527" s="25" t="str">
        <f>IFERROR(VLOOKUP($Z$5,Ledger!C527:K527,2,0),"-")</f>
        <v>-</v>
      </c>
      <c r="T527" s="49" t="str">
        <f>IFERROR(VLOOKUP($Z$5,Ledger!C527:K527,3,0),"-")</f>
        <v>-</v>
      </c>
      <c r="U527" s="49" t="str">
        <f>IFERROR(VLOOKUP($Z$5,Ledger!C527:K527,4,0),"-")</f>
        <v>-</v>
      </c>
      <c r="V527" s="49" t="str">
        <f>IFERROR(VLOOKUP($Z$5,Ledger!C527:K527,5,0),"-")</f>
        <v>-</v>
      </c>
      <c r="W527" s="49" t="str">
        <f>IFERROR(VLOOKUP($Z$5,Ledger!C527:K527,6,0),"-")</f>
        <v>-</v>
      </c>
      <c r="X527" s="45">
        <f t="shared" si="116"/>
        <v>0</v>
      </c>
      <c r="Y527" s="45" t="str">
        <f>IFERROR(VLOOKUP($Z$5,Ledger!C527:K527,9,0),"-")</f>
        <v>-</v>
      </c>
      <c r="Z527" s="45" t="str">
        <f t="shared" si="117"/>
        <v>-</v>
      </c>
      <c r="AB527" s="25" t="str">
        <f>IFERROR(VLOOKUP($AI$5,Ledger!C527:K527,2,0),"-")</f>
        <v>-</v>
      </c>
      <c r="AC527" s="49" t="str">
        <f>IFERROR(VLOOKUP($AI$5,Ledger!C527:K527,3,0),"-")</f>
        <v>-</v>
      </c>
      <c r="AD527" s="49" t="str">
        <f>IFERROR(VLOOKUP($AI$5,Ledger!C527:K527,4,0),"-")</f>
        <v>-</v>
      </c>
      <c r="AE527" s="49" t="str">
        <f>IFERROR(VLOOKUP($AI$5,Ledger!C527:K527,5,0),"-")</f>
        <v>-</v>
      </c>
      <c r="AF527" s="49" t="str">
        <f>IFERROR(VLOOKUP($AI$5,Ledger!C527:K527,6,0),"-")</f>
        <v>-</v>
      </c>
      <c r="AG527" s="45">
        <f t="shared" si="118"/>
        <v>0</v>
      </c>
      <c r="AH527" s="45" t="str">
        <f>IFERROR(VLOOKUP($AI$5,Ledger!C527:K527,9,0),"-")</f>
        <v>-</v>
      </c>
      <c r="AI527" s="45" t="str">
        <f t="shared" si="119"/>
        <v>-</v>
      </c>
      <c r="AK527" s="25" t="str">
        <f>IFERROR(VLOOKUP($AR$5,Ledger!C527:K527,2,0),"-")</f>
        <v>-</v>
      </c>
      <c r="AL527" s="49" t="str">
        <f>IFERROR(VLOOKUP($AR$5,Ledger!C527:K527,3,0),"-")</f>
        <v>-</v>
      </c>
      <c r="AM527" s="49" t="str">
        <f>IFERROR(VLOOKUP($AR$5,Ledger!C527:K527,4,0),"-")</f>
        <v>-</v>
      </c>
      <c r="AN527" s="49" t="str">
        <f>IFERROR(VLOOKUP($AR$5,Ledger!C527:K527,5,0),"-")</f>
        <v>-</v>
      </c>
      <c r="AO527" s="49" t="str">
        <f>IFERROR(VLOOKUP($AR$5,Ledger!C527:K527,6,0),"-")</f>
        <v>-</v>
      </c>
      <c r="AP527" s="45">
        <f t="shared" si="120"/>
        <v>0</v>
      </c>
      <c r="AQ527" s="45" t="str">
        <f>IFERROR(VLOOKUP($AR$5,Ledger!C527:K527,9,0),"-")</f>
        <v>-</v>
      </c>
      <c r="AR527" s="45" t="str">
        <f t="shared" si="121"/>
        <v>-</v>
      </c>
      <c r="AT527" s="25" t="str">
        <f>IFERROR(VLOOKUP($BA$5,Ledger!C527:K527,2,0),"-")</f>
        <v>-</v>
      </c>
      <c r="AU527" s="49" t="str">
        <f>IFERROR(VLOOKUP($BA$5,Ledger!C527:K527,3,0),"-")</f>
        <v>-</v>
      </c>
      <c r="AV527" s="49" t="str">
        <f>IFERROR(VLOOKUP($BA$5,Ledger!C527:K527,4,0),"-")</f>
        <v>-</v>
      </c>
      <c r="AW527" s="49" t="str">
        <f>IFERROR(VLOOKUP($BA$5,Ledger!C527:K527,5,0),"-")</f>
        <v>-</v>
      </c>
      <c r="AX527" s="49" t="str">
        <f>IFERROR(VLOOKUP($BA$5,Ledger!C527:K527,6,0),"-")</f>
        <v>-</v>
      </c>
      <c r="AY527" s="45">
        <f t="shared" si="122"/>
        <v>0</v>
      </c>
      <c r="AZ527" s="45" t="str">
        <f>IFERROR(VLOOKUP($BA$5,Ledger!C527:K527,9,0),"-")</f>
        <v>-</v>
      </c>
      <c r="BA527" s="45" t="str">
        <f t="shared" si="123"/>
        <v>-</v>
      </c>
      <c r="BC527" s="25" t="str">
        <f>IFERROR(VLOOKUP($BJ$5,Ledger!C527:K527,2,0),"-")</f>
        <v>-</v>
      </c>
      <c r="BD527" s="49" t="str">
        <f>IFERROR(VLOOKUP($BJ$5,Ledger!C527:K527,3,0),"-")</f>
        <v>-</v>
      </c>
      <c r="BE527" s="49" t="str">
        <f>IFERROR(VLOOKUP($BJ$5,Ledger!C527:K527,4,0),"-")</f>
        <v>-</v>
      </c>
      <c r="BF527" s="49" t="str">
        <f>IFERROR(VLOOKUP($BJ$5,Ledger!C527:K527,5,0),"-")</f>
        <v>-</v>
      </c>
      <c r="BG527" s="49" t="str">
        <f>IFERROR(VLOOKUP($BJ$5,Ledger!C527:K527,6,0),"-")</f>
        <v>-</v>
      </c>
      <c r="BH527" s="45">
        <f t="shared" si="124"/>
        <v>0</v>
      </c>
      <c r="BI527" s="45" t="str">
        <f>IFERROR(VLOOKUP($BJ$5,Ledger!C527:K527,9,0),"-")</f>
        <v>-</v>
      </c>
      <c r="BJ527" s="45" t="str">
        <f t="shared" si="125"/>
        <v>-</v>
      </c>
    </row>
    <row r="528" spans="1:62" ht="24" x14ac:dyDescent="0.2">
      <c r="A528" s="25" t="str">
        <f>IFERROR(VLOOKUP($H$5,Ledger!C528:K528,2,0),"-")</f>
        <v>-</v>
      </c>
      <c r="B528" s="49" t="str">
        <f>IFERROR(VLOOKUP($H$5,Ledger!C528:K528,3,0),"-")</f>
        <v>-</v>
      </c>
      <c r="C528" s="49" t="str">
        <f>IFERROR(VLOOKUP($H$5,Ledger!C528:K528,4,0),"-")</f>
        <v>-</v>
      </c>
      <c r="D528" s="49" t="str">
        <f>IFERROR(VLOOKUP($H$5,Ledger!C528:K528,5,0),"-")</f>
        <v>-</v>
      </c>
      <c r="E528" s="49" t="str">
        <f>IFERROR(VLOOKUP($H$5,Ledger!C528:K528,6,0),"-")</f>
        <v>-</v>
      </c>
      <c r="F528" s="45">
        <f t="shared" si="112"/>
        <v>0</v>
      </c>
      <c r="G528" s="45" t="str">
        <f>IFERROR(VLOOKUP($H$5,Ledger!C528:K528,9,0),"-")</f>
        <v>-</v>
      </c>
      <c r="H528" s="45" t="str">
        <f t="shared" si="113"/>
        <v>-</v>
      </c>
      <c r="J528" s="25" t="str">
        <f>IFERROR(VLOOKUP($Q$5,Ledger!C528:K528,2,0),"-")</f>
        <v>-</v>
      </c>
      <c r="K528" s="49" t="str">
        <f>IFERROR(VLOOKUP($Q$5,Ledger!C528:K528,3,0),"-")</f>
        <v>-</v>
      </c>
      <c r="L528" s="49" t="str">
        <f>IFERROR(VLOOKUP($Q$5,Ledger!C528:K528,4,0),"-")</f>
        <v>-</v>
      </c>
      <c r="M528" s="49" t="str">
        <f>IFERROR(VLOOKUP($Q$5,Ledger!C528:K528,5,0),"-")</f>
        <v>-</v>
      </c>
      <c r="N528" s="49" t="str">
        <f>IFERROR(VLOOKUP($Q$5,Ledger!C528:K528,6,0),"-")</f>
        <v>-</v>
      </c>
      <c r="O528" s="45">
        <f t="shared" si="114"/>
        <v>0</v>
      </c>
      <c r="P528" s="45" t="str">
        <f>IFERROR(VLOOKUP($Q$5,Ledger!C528:K528,9,0),"-")</f>
        <v>-</v>
      </c>
      <c r="Q528" s="45" t="str">
        <f t="shared" si="115"/>
        <v>-</v>
      </c>
      <c r="S528" s="25" t="str">
        <f>IFERROR(VLOOKUP($Z$5,Ledger!C528:K528,2,0),"-")</f>
        <v>-</v>
      </c>
      <c r="T528" s="49" t="str">
        <f>IFERROR(VLOOKUP($Z$5,Ledger!C528:K528,3,0),"-")</f>
        <v>-</v>
      </c>
      <c r="U528" s="49" t="str">
        <f>IFERROR(VLOOKUP($Z$5,Ledger!C528:K528,4,0),"-")</f>
        <v>-</v>
      </c>
      <c r="V528" s="49" t="str">
        <f>IFERROR(VLOOKUP($Z$5,Ledger!C528:K528,5,0),"-")</f>
        <v>-</v>
      </c>
      <c r="W528" s="49" t="str">
        <f>IFERROR(VLOOKUP($Z$5,Ledger!C528:K528,6,0),"-")</f>
        <v>-</v>
      </c>
      <c r="X528" s="45">
        <f t="shared" si="116"/>
        <v>0</v>
      </c>
      <c r="Y528" s="45" t="str">
        <f>IFERROR(VLOOKUP($Z$5,Ledger!C528:K528,9,0),"-")</f>
        <v>-</v>
      </c>
      <c r="Z528" s="45" t="str">
        <f t="shared" si="117"/>
        <v>-</v>
      </c>
      <c r="AB528" s="25" t="str">
        <f>IFERROR(VLOOKUP($AI$5,Ledger!C528:K528,2,0),"-")</f>
        <v>-</v>
      </c>
      <c r="AC528" s="49" t="str">
        <f>IFERROR(VLOOKUP($AI$5,Ledger!C528:K528,3,0),"-")</f>
        <v>-</v>
      </c>
      <c r="AD528" s="49" t="str">
        <f>IFERROR(VLOOKUP($AI$5,Ledger!C528:K528,4,0),"-")</f>
        <v>-</v>
      </c>
      <c r="AE528" s="49" t="str">
        <f>IFERROR(VLOOKUP($AI$5,Ledger!C528:K528,5,0),"-")</f>
        <v>-</v>
      </c>
      <c r="AF528" s="49" t="str">
        <f>IFERROR(VLOOKUP($AI$5,Ledger!C528:K528,6,0),"-")</f>
        <v>-</v>
      </c>
      <c r="AG528" s="45">
        <f t="shared" si="118"/>
        <v>0</v>
      </c>
      <c r="AH528" s="45" t="str">
        <f>IFERROR(VLOOKUP($AI$5,Ledger!C528:K528,9,0),"-")</f>
        <v>-</v>
      </c>
      <c r="AI528" s="45" t="str">
        <f t="shared" si="119"/>
        <v>-</v>
      </c>
      <c r="AK528" s="25" t="str">
        <f>IFERROR(VLOOKUP($AR$5,Ledger!C528:K528,2,0),"-")</f>
        <v>-</v>
      </c>
      <c r="AL528" s="49" t="str">
        <f>IFERROR(VLOOKUP($AR$5,Ledger!C528:K528,3,0),"-")</f>
        <v>-</v>
      </c>
      <c r="AM528" s="49" t="str">
        <f>IFERROR(VLOOKUP($AR$5,Ledger!C528:K528,4,0),"-")</f>
        <v>-</v>
      </c>
      <c r="AN528" s="49" t="str">
        <f>IFERROR(VLOOKUP($AR$5,Ledger!C528:K528,5,0),"-")</f>
        <v>-</v>
      </c>
      <c r="AO528" s="49" t="str">
        <f>IFERROR(VLOOKUP($AR$5,Ledger!C528:K528,6,0),"-")</f>
        <v>-</v>
      </c>
      <c r="AP528" s="45">
        <f t="shared" si="120"/>
        <v>0</v>
      </c>
      <c r="AQ528" s="45" t="str">
        <f>IFERROR(VLOOKUP($AR$5,Ledger!C528:K528,9,0),"-")</f>
        <v>-</v>
      </c>
      <c r="AR528" s="45" t="str">
        <f t="shared" si="121"/>
        <v>-</v>
      </c>
      <c r="AT528" s="25" t="str">
        <f>IFERROR(VLOOKUP($BA$5,Ledger!C528:K528,2,0),"-")</f>
        <v>-</v>
      </c>
      <c r="AU528" s="49" t="str">
        <f>IFERROR(VLOOKUP($BA$5,Ledger!C528:K528,3,0),"-")</f>
        <v>-</v>
      </c>
      <c r="AV528" s="49" t="str">
        <f>IFERROR(VLOOKUP($BA$5,Ledger!C528:K528,4,0),"-")</f>
        <v>-</v>
      </c>
      <c r="AW528" s="49" t="str">
        <f>IFERROR(VLOOKUP($BA$5,Ledger!C528:K528,5,0),"-")</f>
        <v>-</v>
      </c>
      <c r="AX528" s="49" t="str">
        <f>IFERROR(VLOOKUP($BA$5,Ledger!C528:K528,6,0),"-")</f>
        <v>-</v>
      </c>
      <c r="AY528" s="45">
        <f t="shared" si="122"/>
        <v>0</v>
      </c>
      <c r="AZ528" s="45" t="str">
        <f>IFERROR(VLOOKUP($BA$5,Ledger!C528:K528,9,0),"-")</f>
        <v>-</v>
      </c>
      <c r="BA528" s="45" t="str">
        <f t="shared" si="123"/>
        <v>-</v>
      </c>
      <c r="BC528" s="25" t="str">
        <f>IFERROR(VLOOKUP($BJ$5,Ledger!C528:K528,2,0),"-")</f>
        <v>-</v>
      </c>
      <c r="BD528" s="49" t="str">
        <f>IFERROR(VLOOKUP($BJ$5,Ledger!C528:K528,3,0),"-")</f>
        <v>-</v>
      </c>
      <c r="BE528" s="49" t="str">
        <f>IFERROR(VLOOKUP($BJ$5,Ledger!C528:K528,4,0),"-")</f>
        <v>-</v>
      </c>
      <c r="BF528" s="49" t="str">
        <f>IFERROR(VLOOKUP($BJ$5,Ledger!C528:K528,5,0),"-")</f>
        <v>-</v>
      </c>
      <c r="BG528" s="49" t="str">
        <f>IFERROR(VLOOKUP($BJ$5,Ledger!C528:K528,6,0),"-")</f>
        <v>-</v>
      </c>
      <c r="BH528" s="45">
        <f t="shared" si="124"/>
        <v>0</v>
      </c>
      <c r="BI528" s="45" t="str">
        <f>IFERROR(VLOOKUP($BJ$5,Ledger!C528:K528,9,0),"-")</f>
        <v>-</v>
      </c>
      <c r="BJ528" s="45" t="str">
        <f t="shared" si="125"/>
        <v>-</v>
      </c>
    </row>
    <row r="529" spans="1:62" ht="24" x14ac:dyDescent="0.2">
      <c r="A529" s="25" t="str">
        <f>IFERROR(VLOOKUP($H$5,Ledger!C529:K529,2,0),"-")</f>
        <v>-</v>
      </c>
      <c r="B529" s="49" t="str">
        <f>IFERROR(VLOOKUP($H$5,Ledger!C529:K529,3,0),"-")</f>
        <v>-</v>
      </c>
      <c r="C529" s="49" t="str">
        <f>IFERROR(VLOOKUP($H$5,Ledger!C529:K529,4,0),"-")</f>
        <v>-</v>
      </c>
      <c r="D529" s="49" t="str">
        <f>IFERROR(VLOOKUP($H$5,Ledger!C529:K529,5,0),"-")</f>
        <v>-</v>
      </c>
      <c r="E529" s="49" t="str">
        <f>IFERROR(VLOOKUP($H$5,Ledger!C529:K529,6,0),"-")</f>
        <v>-</v>
      </c>
      <c r="F529" s="45">
        <f t="shared" si="112"/>
        <v>0</v>
      </c>
      <c r="G529" s="45" t="str">
        <f>IFERROR(VLOOKUP($H$5,Ledger!C529:K529,9,0),"-")</f>
        <v>-</v>
      </c>
      <c r="H529" s="45" t="str">
        <f t="shared" si="113"/>
        <v>-</v>
      </c>
      <c r="J529" s="25" t="str">
        <f>IFERROR(VLOOKUP($Q$5,Ledger!C529:K529,2,0),"-")</f>
        <v>-</v>
      </c>
      <c r="K529" s="49" t="str">
        <f>IFERROR(VLOOKUP($Q$5,Ledger!C529:K529,3,0),"-")</f>
        <v>-</v>
      </c>
      <c r="L529" s="49" t="str">
        <f>IFERROR(VLOOKUP($Q$5,Ledger!C529:K529,4,0),"-")</f>
        <v>-</v>
      </c>
      <c r="M529" s="49" t="str">
        <f>IFERROR(VLOOKUP($Q$5,Ledger!C529:K529,5,0),"-")</f>
        <v>-</v>
      </c>
      <c r="N529" s="49" t="str">
        <f>IFERROR(VLOOKUP($Q$5,Ledger!C529:K529,6,0),"-")</f>
        <v>-</v>
      </c>
      <c r="O529" s="45">
        <f t="shared" si="114"/>
        <v>0</v>
      </c>
      <c r="P529" s="45" t="str">
        <f>IFERROR(VLOOKUP($Q$5,Ledger!C529:K529,9,0),"-")</f>
        <v>-</v>
      </c>
      <c r="Q529" s="45" t="str">
        <f t="shared" si="115"/>
        <v>-</v>
      </c>
      <c r="S529" s="25" t="str">
        <f>IFERROR(VLOOKUP($Z$5,Ledger!C529:K529,2,0),"-")</f>
        <v>-</v>
      </c>
      <c r="T529" s="49" t="str">
        <f>IFERROR(VLOOKUP($Z$5,Ledger!C529:K529,3,0),"-")</f>
        <v>-</v>
      </c>
      <c r="U529" s="49" t="str">
        <f>IFERROR(VLOOKUP($Z$5,Ledger!C529:K529,4,0),"-")</f>
        <v>-</v>
      </c>
      <c r="V529" s="49" t="str">
        <f>IFERROR(VLOOKUP($Z$5,Ledger!C529:K529,5,0),"-")</f>
        <v>-</v>
      </c>
      <c r="W529" s="49" t="str">
        <f>IFERROR(VLOOKUP($Z$5,Ledger!C529:K529,6,0),"-")</f>
        <v>-</v>
      </c>
      <c r="X529" s="45">
        <f t="shared" si="116"/>
        <v>0</v>
      </c>
      <c r="Y529" s="45" t="str">
        <f>IFERROR(VLOOKUP($Z$5,Ledger!C529:K529,9,0),"-")</f>
        <v>-</v>
      </c>
      <c r="Z529" s="45" t="str">
        <f t="shared" si="117"/>
        <v>-</v>
      </c>
      <c r="AB529" s="25" t="str">
        <f>IFERROR(VLOOKUP($AI$5,Ledger!C529:K529,2,0),"-")</f>
        <v>-</v>
      </c>
      <c r="AC529" s="49" t="str">
        <f>IFERROR(VLOOKUP($AI$5,Ledger!C529:K529,3,0),"-")</f>
        <v>-</v>
      </c>
      <c r="AD529" s="49" t="str">
        <f>IFERROR(VLOOKUP($AI$5,Ledger!C529:K529,4,0),"-")</f>
        <v>-</v>
      </c>
      <c r="AE529" s="49" t="str">
        <f>IFERROR(VLOOKUP($AI$5,Ledger!C529:K529,5,0),"-")</f>
        <v>-</v>
      </c>
      <c r="AF529" s="49" t="str">
        <f>IFERROR(VLOOKUP($AI$5,Ledger!C529:K529,6,0),"-")</f>
        <v>-</v>
      </c>
      <c r="AG529" s="45">
        <f t="shared" si="118"/>
        <v>0</v>
      </c>
      <c r="AH529" s="45" t="str">
        <f>IFERROR(VLOOKUP($AI$5,Ledger!C529:K529,9,0),"-")</f>
        <v>-</v>
      </c>
      <c r="AI529" s="45" t="str">
        <f t="shared" si="119"/>
        <v>-</v>
      </c>
      <c r="AK529" s="25" t="str">
        <f>IFERROR(VLOOKUP($AR$5,Ledger!C529:K529,2,0),"-")</f>
        <v>-</v>
      </c>
      <c r="AL529" s="49" t="str">
        <f>IFERROR(VLOOKUP($AR$5,Ledger!C529:K529,3,0),"-")</f>
        <v>-</v>
      </c>
      <c r="AM529" s="49" t="str">
        <f>IFERROR(VLOOKUP($AR$5,Ledger!C529:K529,4,0),"-")</f>
        <v>-</v>
      </c>
      <c r="AN529" s="49" t="str">
        <f>IFERROR(VLOOKUP($AR$5,Ledger!C529:K529,5,0),"-")</f>
        <v>-</v>
      </c>
      <c r="AO529" s="49" t="str">
        <f>IFERROR(VLOOKUP($AR$5,Ledger!C529:K529,6,0),"-")</f>
        <v>-</v>
      </c>
      <c r="AP529" s="45">
        <f t="shared" si="120"/>
        <v>0</v>
      </c>
      <c r="AQ529" s="45" t="str">
        <f>IFERROR(VLOOKUP($AR$5,Ledger!C529:K529,9,0),"-")</f>
        <v>-</v>
      </c>
      <c r="AR529" s="45" t="str">
        <f t="shared" si="121"/>
        <v>-</v>
      </c>
      <c r="AT529" s="25" t="str">
        <f>IFERROR(VLOOKUP($BA$5,Ledger!C529:K529,2,0),"-")</f>
        <v>-</v>
      </c>
      <c r="AU529" s="49" t="str">
        <f>IFERROR(VLOOKUP($BA$5,Ledger!C529:K529,3,0),"-")</f>
        <v>-</v>
      </c>
      <c r="AV529" s="49" t="str">
        <f>IFERROR(VLOOKUP($BA$5,Ledger!C529:K529,4,0),"-")</f>
        <v>-</v>
      </c>
      <c r="AW529" s="49" t="str">
        <f>IFERROR(VLOOKUP($BA$5,Ledger!C529:K529,5,0),"-")</f>
        <v>-</v>
      </c>
      <c r="AX529" s="49" t="str">
        <f>IFERROR(VLOOKUP($BA$5,Ledger!C529:K529,6,0),"-")</f>
        <v>-</v>
      </c>
      <c r="AY529" s="45">
        <f t="shared" si="122"/>
        <v>0</v>
      </c>
      <c r="AZ529" s="45" t="str">
        <f>IFERROR(VLOOKUP($BA$5,Ledger!C529:K529,9,0),"-")</f>
        <v>-</v>
      </c>
      <c r="BA529" s="45" t="str">
        <f t="shared" si="123"/>
        <v>-</v>
      </c>
      <c r="BC529" s="25" t="str">
        <f>IFERROR(VLOOKUP($BJ$5,Ledger!C529:K529,2,0),"-")</f>
        <v>-</v>
      </c>
      <c r="BD529" s="49" t="str">
        <f>IFERROR(VLOOKUP($BJ$5,Ledger!C529:K529,3,0),"-")</f>
        <v>-</v>
      </c>
      <c r="BE529" s="49" t="str">
        <f>IFERROR(VLOOKUP($BJ$5,Ledger!C529:K529,4,0),"-")</f>
        <v>-</v>
      </c>
      <c r="BF529" s="49" t="str">
        <f>IFERROR(VLOOKUP($BJ$5,Ledger!C529:K529,5,0),"-")</f>
        <v>-</v>
      </c>
      <c r="BG529" s="49" t="str">
        <f>IFERROR(VLOOKUP($BJ$5,Ledger!C529:K529,6,0),"-")</f>
        <v>-</v>
      </c>
      <c r="BH529" s="45">
        <f t="shared" si="124"/>
        <v>0</v>
      </c>
      <c r="BI529" s="45" t="str">
        <f>IFERROR(VLOOKUP($BJ$5,Ledger!C529:K529,9,0),"-")</f>
        <v>-</v>
      </c>
      <c r="BJ529" s="45" t="str">
        <f t="shared" si="125"/>
        <v>-</v>
      </c>
    </row>
    <row r="530" spans="1:62" ht="24" x14ac:dyDescent="0.2">
      <c r="A530" s="25" t="str">
        <f>IFERROR(VLOOKUP($H$5,Ledger!C530:K530,2,0),"-")</f>
        <v>-</v>
      </c>
      <c r="B530" s="49" t="str">
        <f>IFERROR(VLOOKUP($H$5,Ledger!C530:K530,3,0),"-")</f>
        <v>-</v>
      </c>
      <c r="C530" s="49" t="str">
        <f>IFERROR(VLOOKUP($H$5,Ledger!C530:K530,4,0),"-")</f>
        <v>-</v>
      </c>
      <c r="D530" s="49" t="str">
        <f>IFERROR(VLOOKUP($H$5,Ledger!C530:K530,5,0),"-")</f>
        <v>-</v>
      </c>
      <c r="E530" s="49" t="str">
        <f>IFERROR(VLOOKUP($H$5,Ledger!C530:K530,6,0),"-")</f>
        <v>-</v>
      </c>
      <c r="F530" s="45">
        <f t="shared" si="112"/>
        <v>0</v>
      </c>
      <c r="G530" s="45" t="str">
        <f>IFERROR(VLOOKUP($H$5,Ledger!C530:K530,9,0),"-")</f>
        <v>-</v>
      </c>
      <c r="H530" s="45" t="str">
        <f t="shared" si="113"/>
        <v>-</v>
      </c>
      <c r="J530" s="25" t="str">
        <f>IFERROR(VLOOKUP($Q$5,Ledger!C530:K530,2,0),"-")</f>
        <v>-</v>
      </c>
      <c r="K530" s="49" t="str">
        <f>IFERROR(VLOOKUP($Q$5,Ledger!C530:K530,3,0),"-")</f>
        <v>-</v>
      </c>
      <c r="L530" s="49" t="str">
        <f>IFERROR(VLOOKUP($Q$5,Ledger!C530:K530,4,0),"-")</f>
        <v>-</v>
      </c>
      <c r="M530" s="49" t="str">
        <f>IFERROR(VLOOKUP($Q$5,Ledger!C530:K530,5,0),"-")</f>
        <v>-</v>
      </c>
      <c r="N530" s="49" t="str">
        <f>IFERROR(VLOOKUP($Q$5,Ledger!C530:K530,6,0),"-")</f>
        <v>-</v>
      </c>
      <c r="O530" s="45">
        <f t="shared" si="114"/>
        <v>0</v>
      </c>
      <c r="P530" s="45" t="str">
        <f>IFERROR(VLOOKUP($Q$5,Ledger!C530:K530,9,0),"-")</f>
        <v>-</v>
      </c>
      <c r="Q530" s="45" t="str">
        <f t="shared" si="115"/>
        <v>-</v>
      </c>
      <c r="S530" s="25" t="str">
        <f>IFERROR(VLOOKUP($Z$5,Ledger!C530:K530,2,0),"-")</f>
        <v>-</v>
      </c>
      <c r="T530" s="49" t="str">
        <f>IFERROR(VLOOKUP($Z$5,Ledger!C530:K530,3,0),"-")</f>
        <v>-</v>
      </c>
      <c r="U530" s="49" t="str">
        <f>IFERROR(VLOOKUP($Z$5,Ledger!C530:K530,4,0),"-")</f>
        <v>-</v>
      </c>
      <c r="V530" s="49" t="str">
        <f>IFERROR(VLOOKUP($Z$5,Ledger!C530:K530,5,0),"-")</f>
        <v>-</v>
      </c>
      <c r="W530" s="49" t="str">
        <f>IFERROR(VLOOKUP($Z$5,Ledger!C530:K530,6,0),"-")</f>
        <v>-</v>
      </c>
      <c r="X530" s="45">
        <f t="shared" si="116"/>
        <v>0</v>
      </c>
      <c r="Y530" s="45" t="str">
        <f>IFERROR(VLOOKUP($Z$5,Ledger!C530:K530,9,0),"-")</f>
        <v>-</v>
      </c>
      <c r="Z530" s="45" t="str">
        <f t="shared" si="117"/>
        <v>-</v>
      </c>
      <c r="AB530" s="25" t="str">
        <f>IFERROR(VLOOKUP($AI$5,Ledger!C530:K530,2,0),"-")</f>
        <v>-</v>
      </c>
      <c r="AC530" s="49" t="str">
        <f>IFERROR(VLOOKUP($AI$5,Ledger!C530:K530,3,0),"-")</f>
        <v>-</v>
      </c>
      <c r="AD530" s="49" t="str">
        <f>IFERROR(VLOOKUP($AI$5,Ledger!C530:K530,4,0),"-")</f>
        <v>-</v>
      </c>
      <c r="AE530" s="49" t="str">
        <f>IFERROR(VLOOKUP($AI$5,Ledger!C530:K530,5,0),"-")</f>
        <v>-</v>
      </c>
      <c r="AF530" s="49" t="str">
        <f>IFERROR(VLOOKUP($AI$5,Ledger!C530:K530,6,0),"-")</f>
        <v>-</v>
      </c>
      <c r="AG530" s="45">
        <f t="shared" si="118"/>
        <v>0</v>
      </c>
      <c r="AH530" s="45" t="str">
        <f>IFERROR(VLOOKUP($AI$5,Ledger!C530:K530,9,0),"-")</f>
        <v>-</v>
      </c>
      <c r="AI530" s="45" t="str">
        <f t="shared" si="119"/>
        <v>-</v>
      </c>
      <c r="AK530" s="25" t="str">
        <f>IFERROR(VLOOKUP($AR$5,Ledger!C530:K530,2,0),"-")</f>
        <v>-</v>
      </c>
      <c r="AL530" s="49" t="str">
        <f>IFERROR(VLOOKUP($AR$5,Ledger!C530:K530,3,0),"-")</f>
        <v>-</v>
      </c>
      <c r="AM530" s="49" t="str">
        <f>IFERROR(VLOOKUP($AR$5,Ledger!C530:K530,4,0),"-")</f>
        <v>-</v>
      </c>
      <c r="AN530" s="49" t="str">
        <f>IFERROR(VLOOKUP($AR$5,Ledger!C530:K530,5,0),"-")</f>
        <v>-</v>
      </c>
      <c r="AO530" s="49" t="str">
        <f>IFERROR(VLOOKUP($AR$5,Ledger!C530:K530,6,0),"-")</f>
        <v>-</v>
      </c>
      <c r="AP530" s="45">
        <f t="shared" si="120"/>
        <v>0</v>
      </c>
      <c r="AQ530" s="45" t="str">
        <f>IFERROR(VLOOKUP($AR$5,Ledger!C530:K530,9,0),"-")</f>
        <v>-</v>
      </c>
      <c r="AR530" s="45" t="str">
        <f t="shared" si="121"/>
        <v>-</v>
      </c>
      <c r="AT530" s="25" t="str">
        <f>IFERROR(VLOOKUP($BA$5,Ledger!C530:K530,2,0),"-")</f>
        <v>-</v>
      </c>
      <c r="AU530" s="49" t="str">
        <f>IFERROR(VLOOKUP($BA$5,Ledger!C530:K530,3,0),"-")</f>
        <v>-</v>
      </c>
      <c r="AV530" s="49" t="str">
        <f>IFERROR(VLOOKUP($BA$5,Ledger!C530:K530,4,0),"-")</f>
        <v>-</v>
      </c>
      <c r="AW530" s="49" t="str">
        <f>IFERROR(VLOOKUP($BA$5,Ledger!C530:K530,5,0),"-")</f>
        <v>-</v>
      </c>
      <c r="AX530" s="49" t="str">
        <f>IFERROR(VLOOKUP($BA$5,Ledger!C530:K530,6,0),"-")</f>
        <v>-</v>
      </c>
      <c r="AY530" s="45">
        <f t="shared" si="122"/>
        <v>0</v>
      </c>
      <c r="AZ530" s="45" t="str">
        <f>IFERROR(VLOOKUP($BA$5,Ledger!C530:K530,9,0),"-")</f>
        <v>-</v>
      </c>
      <c r="BA530" s="45" t="str">
        <f t="shared" si="123"/>
        <v>-</v>
      </c>
      <c r="BC530" s="25" t="str">
        <f>IFERROR(VLOOKUP($BJ$5,Ledger!C530:K530,2,0),"-")</f>
        <v>-</v>
      </c>
      <c r="BD530" s="49" t="str">
        <f>IFERROR(VLOOKUP($BJ$5,Ledger!C530:K530,3,0),"-")</f>
        <v>-</v>
      </c>
      <c r="BE530" s="49" t="str">
        <f>IFERROR(VLOOKUP($BJ$5,Ledger!C530:K530,4,0),"-")</f>
        <v>-</v>
      </c>
      <c r="BF530" s="49" t="str">
        <f>IFERROR(VLOOKUP($BJ$5,Ledger!C530:K530,5,0),"-")</f>
        <v>-</v>
      </c>
      <c r="BG530" s="49" t="str">
        <f>IFERROR(VLOOKUP($BJ$5,Ledger!C530:K530,6,0),"-")</f>
        <v>-</v>
      </c>
      <c r="BH530" s="45">
        <f t="shared" si="124"/>
        <v>0</v>
      </c>
      <c r="BI530" s="45" t="str">
        <f>IFERROR(VLOOKUP($BJ$5,Ledger!C530:K530,9,0),"-")</f>
        <v>-</v>
      </c>
      <c r="BJ530" s="45" t="str">
        <f t="shared" si="125"/>
        <v>-</v>
      </c>
    </row>
    <row r="531" spans="1:62" ht="24" x14ac:dyDescent="0.2">
      <c r="A531" s="25" t="str">
        <f>IFERROR(VLOOKUP($H$5,Ledger!C531:K531,2,0),"-")</f>
        <v>-</v>
      </c>
      <c r="B531" s="49" t="str">
        <f>IFERROR(VLOOKUP($H$5,Ledger!C531:K531,3,0),"-")</f>
        <v>-</v>
      </c>
      <c r="C531" s="49" t="str">
        <f>IFERROR(VLOOKUP($H$5,Ledger!C531:K531,4,0),"-")</f>
        <v>-</v>
      </c>
      <c r="D531" s="49" t="str">
        <f>IFERROR(VLOOKUP($H$5,Ledger!C531:K531,5,0),"-")</f>
        <v>-</v>
      </c>
      <c r="E531" s="49" t="str">
        <f>IFERROR(VLOOKUP($H$5,Ledger!C531:K531,6,0),"-")</f>
        <v>-</v>
      </c>
      <c r="F531" s="45">
        <f t="shared" si="112"/>
        <v>0</v>
      </c>
      <c r="G531" s="45" t="str">
        <f>IFERROR(VLOOKUP($H$5,Ledger!C531:K531,9,0),"-")</f>
        <v>-</v>
      </c>
      <c r="H531" s="45" t="str">
        <f t="shared" si="113"/>
        <v>-</v>
      </c>
      <c r="J531" s="25" t="str">
        <f>IFERROR(VLOOKUP($Q$5,Ledger!C531:K531,2,0),"-")</f>
        <v>-</v>
      </c>
      <c r="K531" s="49" t="str">
        <f>IFERROR(VLOOKUP($Q$5,Ledger!C531:K531,3,0),"-")</f>
        <v>-</v>
      </c>
      <c r="L531" s="49" t="str">
        <f>IFERROR(VLOOKUP($Q$5,Ledger!C531:K531,4,0),"-")</f>
        <v>-</v>
      </c>
      <c r="M531" s="49" t="str">
        <f>IFERROR(VLOOKUP($Q$5,Ledger!C531:K531,5,0),"-")</f>
        <v>-</v>
      </c>
      <c r="N531" s="49" t="str">
        <f>IFERROR(VLOOKUP($Q$5,Ledger!C531:K531,6,0),"-")</f>
        <v>-</v>
      </c>
      <c r="O531" s="45">
        <f t="shared" si="114"/>
        <v>0</v>
      </c>
      <c r="P531" s="45" t="str">
        <f>IFERROR(VLOOKUP($Q$5,Ledger!C531:K531,9,0),"-")</f>
        <v>-</v>
      </c>
      <c r="Q531" s="45" t="str">
        <f t="shared" si="115"/>
        <v>-</v>
      </c>
      <c r="S531" s="25" t="str">
        <f>IFERROR(VLOOKUP($Z$5,Ledger!C531:K531,2,0),"-")</f>
        <v>-</v>
      </c>
      <c r="T531" s="49" t="str">
        <f>IFERROR(VLOOKUP($Z$5,Ledger!C531:K531,3,0),"-")</f>
        <v>-</v>
      </c>
      <c r="U531" s="49" t="str">
        <f>IFERROR(VLOOKUP($Z$5,Ledger!C531:K531,4,0),"-")</f>
        <v>-</v>
      </c>
      <c r="V531" s="49" t="str">
        <f>IFERROR(VLOOKUP($Z$5,Ledger!C531:K531,5,0),"-")</f>
        <v>-</v>
      </c>
      <c r="W531" s="49" t="str">
        <f>IFERROR(VLOOKUP($Z$5,Ledger!C531:K531,6,0),"-")</f>
        <v>-</v>
      </c>
      <c r="X531" s="45">
        <f t="shared" si="116"/>
        <v>0</v>
      </c>
      <c r="Y531" s="45" t="str">
        <f>IFERROR(VLOOKUP($Z$5,Ledger!C531:K531,9,0),"-")</f>
        <v>-</v>
      </c>
      <c r="Z531" s="45" t="str">
        <f t="shared" si="117"/>
        <v>-</v>
      </c>
      <c r="AB531" s="25" t="str">
        <f>IFERROR(VLOOKUP($AI$5,Ledger!C531:K531,2,0),"-")</f>
        <v>-</v>
      </c>
      <c r="AC531" s="49" t="str">
        <f>IFERROR(VLOOKUP($AI$5,Ledger!C531:K531,3,0),"-")</f>
        <v>-</v>
      </c>
      <c r="AD531" s="49" t="str">
        <f>IFERROR(VLOOKUP($AI$5,Ledger!C531:K531,4,0),"-")</f>
        <v>-</v>
      </c>
      <c r="AE531" s="49" t="str">
        <f>IFERROR(VLOOKUP($AI$5,Ledger!C531:K531,5,0),"-")</f>
        <v>-</v>
      </c>
      <c r="AF531" s="49" t="str">
        <f>IFERROR(VLOOKUP($AI$5,Ledger!C531:K531,6,0),"-")</f>
        <v>-</v>
      </c>
      <c r="AG531" s="45">
        <f t="shared" si="118"/>
        <v>0</v>
      </c>
      <c r="AH531" s="45" t="str">
        <f>IFERROR(VLOOKUP($AI$5,Ledger!C531:K531,9,0),"-")</f>
        <v>-</v>
      </c>
      <c r="AI531" s="45" t="str">
        <f t="shared" si="119"/>
        <v>-</v>
      </c>
      <c r="AK531" s="25" t="str">
        <f>IFERROR(VLOOKUP($AR$5,Ledger!C531:K531,2,0),"-")</f>
        <v>-</v>
      </c>
      <c r="AL531" s="49" t="str">
        <f>IFERROR(VLOOKUP($AR$5,Ledger!C531:K531,3,0),"-")</f>
        <v>-</v>
      </c>
      <c r="AM531" s="49" t="str">
        <f>IFERROR(VLOOKUP($AR$5,Ledger!C531:K531,4,0),"-")</f>
        <v>-</v>
      </c>
      <c r="AN531" s="49" t="str">
        <f>IFERROR(VLOOKUP($AR$5,Ledger!C531:K531,5,0),"-")</f>
        <v>-</v>
      </c>
      <c r="AO531" s="49" t="str">
        <f>IFERROR(VLOOKUP($AR$5,Ledger!C531:K531,6,0),"-")</f>
        <v>-</v>
      </c>
      <c r="AP531" s="45">
        <f t="shared" si="120"/>
        <v>0</v>
      </c>
      <c r="AQ531" s="45" t="str">
        <f>IFERROR(VLOOKUP($AR$5,Ledger!C531:K531,9,0),"-")</f>
        <v>-</v>
      </c>
      <c r="AR531" s="45" t="str">
        <f t="shared" si="121"/>
        <v>-</v>
      </c>
      <c r="AT531" s="25" t="str">
        <f>IFERROR(VLOOKUP($BA$5,Ledger!C531:K531,2,0),"-")</f>
        <v>-</v>
      </c>
      <c r="AU531" s="49" t="str">
        <f>IFERROR(VLOOKUP($BA$5,Ledger!C531:K531,3,0),"-")</f>
        <v>-</v>
      </c>
      <c r="AV531" s="49" t="str">
        <f>IFERROR(VLOOKUP($BA$5,Ledger!C531:K531,4,0),"-")</f>
        <v>-</v>
      </c>
      <c r="AW531" s="49" t="str">
        <f>IFERROR(VLOOKUP($BA$5,Ledger!C531:K531,5,0),"-")</f>
        <v>-</v>
      </c>
      <c r="AX531" s="49" t="str">
        <f>IFERROR(VLOOKUP($BA$5,Ledger!C531:K531,6,0),"-")</f>
        <v>-</v>
      </c>
      <c r="AY531" s="45">
        <f t="shared" si="122"/>
        <v>0</v>
      </c>
      <c r="AZ531" s="45" t="str">
        <f>IFERROR(VLOOKUP($BA$5,Ledger!C531:K531,9,0),"-")</f>
        <v>-</v>
      </c>
      <c r="BA531" s="45" t="str">
        <f t="shared" si="123"/>
        <v>-</v>
      </c>
      <c r="BC531" s="25" t="str">
        <f>IFERROR(VLOOKUP($BJ$5,Ledger!C531:K531,2,0),"-")</f>
        <v>-</v>
      </c>
      <c r="BD531" s="49" t="str">
        <f>IFERROR(VLOOKUP($BJ$5,Ledger!C531:K531,3,0),"-")</f>
        <v>-</v>
      </c>
      <c r="BE531" s="49" t="str">
        <f>IFERROR(VLOOKUP($BJ$5,Ledger!C531:K531,4,0),"-")</f>
        <v>-</v>
      </c>
      <c r="BF531" s="49" t="str">
        <f>IFERROR(VLOOKUP($BJ$5,Ledger!C531:K531,5,0),"-")</f>
        <v>-</v>
      </c>
      <c r="BG531" s="49" t="str">
        <f>IFERROR(VLOOKUP($BJ$5,Ledger!C531:K531,6,0),"-")</f>
        <v>-</v>
      </c>
      <c r="BH531" s="45">
        <f t="shared" si="124"/>
        <v>0</v>
      </c>
      <c r="BI531" s="45" t="str">
        <f>IFERROR(VLOOKUP($BJ$5,Ledger!C531:K531,9,0),"-")</f>
        <v>-</v>
      </c>
      <c r="BJ531" s="45" t="str">
        <f t="shared" si="125"/>
        <v>-</v>
      </c>
    </row>
    <row r="532" spans="1:62" ht="24" x14ac:dyDescent="0.2">
      <c r="A532" s="25" t="str">
        <f>IFERROR(VLOOKUP($H$5,Ledger!C532:K532,2,0),"-")</f>
        <v>-</v>
      </c>
      <c r="B532" s="49" t="str">
        <f>IFERROR(VLOOKUP($H$5,Ledger!C532:K532,3,0),"-")</f>
        <v>-</v>
      </c>
      <c r="C532" s="49" t="str">
        <f>IFERROR(VLOOKUP($H$5,Ledger!C532:K532,4,0),"-")</f>
        <v>-</v>
      </c>
      <c r="D532" s="49" t="str">
        <f>IFERROR(VLOOKUP($H$5,Ledger!C532:K532,5,0),"-")</f>
        <v>-</v>
      </c>
      <c r="E532" s="49" t="str">
        <f>IFERROR(VLOOKUP($H$5,Ledger!C532:K532,6,0),"-")</f>
        <v>-</v>
      </c>
      <c r="F532" s="45">
        <f t="shared" si="112"/>
        <v>0</v>
      </c>
      <c r="G532" s="45" t="str">
        <f>IFERROR(VLOOKUP($H$5,Ledger!C532:K532,9,0),"-")</f>
        <v>-</v>
      </c>
      <c r="H532" s="45" t="str">
        <f t="shared" si="113"/>
        <v>-</v>
      </c>
      <c r="J532" s="25" t="str">
        <f>IFERROR(VLOOKUP($Q$5,Ledger!C532:K532,2,0),"-")</f>
        <v>-</v>
      </c>
      <c r="K532" s="49" t="str">
        <f>IFERROR(VLOOKUP($Q$5,Ledger!C532:K532,3,0),"-")</f>
        <v>-</v>
      </c>
      <c r="L532" s="49" t="str">
        <f>IFERROR(VLOOKUP($Q$5,Ledger!C532:K532,4,0),"-")</f>
        <v>-</v>
      </c>
      <c r="M532" s="49" t="str">
        <f>IFERROR(VLOOKUP($Q$5,Ledger!C532:K532,5,0),"-")</f>
        <v>-</v>
      </c>
      <c r="N532" s="49" t="str">
        <f>IFERROR(VLOOKUP($Q$5,Ledger!C532:K532,6,0),"-")</f>
        <v>-</v>
      </c>
      <c r="O532" s="45">
        <f t="shared" si="114"/>
        <v>0</v>
      </c>
      <c r="P532" s="45" t="str">
        <f>IFERROR(VLOOKUP($Q$5,Ledger!C532:K532,9,0),"-")</f>
        <v>-</v>
      </c>
      <c r="Q532" s="45" t="str">
        <f t="shared" si="115"/>
        <v>-</v>
      </c>
      <c r="S532" s="25" t="str">
        <f>IFERROR(VLOOKUP($Z$5,Ledger!C532:K532,2,0),"-")</f>
        <v>-</v>
      </c>
      <c r="T532" s="49" t="str">
        <f>IFERROR(VLOOKUP($Z$5,Ledger!C532:K532,3,0),"-")</f>
        <v>-</v>
      </c>
      <c r="U532" s="49" t="str">
        <f>IFERROR(VLOOKUP($Z$5,Ledger!C532:K532,4,0),"-")</f>
        <v>-</v>
      </c>
      <c r="V532" s="49" t="str">
        <f>IFERROR(VLOOKUP($Z$5,Ledger!C532:K532,5,0),"-")</f>
        <v>-</v>
      </c>
      <c r="W532" s="49" t="str">
        <f>IFERROR(VLOOKUP($Z$5,Ledger!C532:K532,6,0),"-")</f>
        <v>-</v>
      </c>
      <c r="X532" s="45">
        <f t="shared" si="116"/>
        <v>0</v>
      </c>
      <c r="Y532" s="45" t="str">
        <f>IFERROR(VLOOKUP($Z$5,Ledger!C532:K532,9,0),"-")</f>
        <v>-</v>
      </c>
      <c r="Z532" s="45" t="str">
        <f t="shared" si="117"/>
        <v>-</v>
      </c>
      <c r="AB532" s="25" t="str">
        <f>IFERROR(VLOOKUP($AI$5,Ledger!C532:K532,2,0),"-")</f>
        <v>-</v>
      </c>
      <c r="AC532" s="49" t="str">
        <f>IFERROR(VLOOKUP($AI$5,Ledger!C532:K532,3,0),"-")</f>
        <v>-</v>
      </c>
      <c r="AD532" s="49" t="str">
        <f>IFERROR(VLOOKUP($AI$5,Ledger!C532:K532,4,0),"-")</f>
        <v>-</v>
      </c>
      <c r="AE532" s="49" t="str">
        <f>IFERROR(VLOOKUP($AI$5,Ledger!C532:K532,5,0),"-")</f>
        <v>-</v>
      </c>
      <c r="AF532" s="49" t="str">
        <f>IFERROR(VLOOKUP($AI$5,Ledger!C532:K532,6,0),"-")</f>
        <v>-</v>
      </c>
      <c r="AG532" s="45">
        <f t="shared" si="118"/>
        <v>0</v>
      </c>
      <c r="AH532" s="45" t="str">
        <f>IFERROR(VLOOKUP($AI$5,Ledger!C532:K532,9,0),"-")</f>
        <v>-</v>
      </c>
      <c r="AI532" s="45" t="str">
        <f t="shared" si="119"/>
        <v>-</v>
      </c>
      <c r="AK532" s="25" t="str">
        <f>IFERROR(VLOOKUP($AR$5,Ledger!C532:K532,2,0),"-")</f>
        <v>-</v>
      </c>
      <c r="AL532" s="49" t="str">
        <f>IFERROR(VLOOKUP($AR$5,Ledger!C532:K532,3,0),"-")</f>
        <v>-</v>
      </c>
      <c r="AM532" s="49" t="str">
        <f>IFERROR(VLOOKUP($AR$5,Ledger!C532:K532,4,0),"-")</f>
        <v>-</v>
      </c>
      <c r="AN532" s="49" t="str">
        <f>IFERROR(VLOOKUP($AR$5,Ledger!C532:K532,5,0),"-")</f>
        <v>-</v>
      </c>
      <c r="AO532" s="49" t="str">
        <f>IFERROR(VLOOKUP($AR$5,Ledger!C532:K532,6,0),"-")</f>
        <v>-</v>
      </c>
      <c r="AP532" s="45">
        <f t="shared" si="120"/>
        <v>0</v>
      </c>
      <c r="AQ532" s="45" t="str">
        <f>IFERROR(VLOOKUP($AR$5,Ledger!C532:K532,9,0),"-")</f>
        <v>-</v>
      </c>
      <c r="AR532" s="45" t="str">
        <f t="shared" si="121"/>
        <v>-</v>
      </c>
      <c r="AT532" s="25" t="str">
        <f>IFERROR(VLOOKUP($BA$5,Ledger!C532:K532,2,0),"-")</f>
        <v>-</v>
      </c>
      <c r="AU532" s="49" t="str">
        <f>IFERROR(VLOOKUP($BA$5,Ledger!C532:K532,3,0),"-")</f>
        <v>-</v>
      </c>
      <c r="AV532" s="49" t="str">
        <f>IFERROR(VLOOKUP($BA$5,Ledger!C532:K532,4,0),"-")</f>
        <v>-</v>
      </c>
      <c r="AW532" s="49" t="str">
        <f>IFERROR(VLOOKUP($BA$5,Ledger!C532:K532,5,0),"-")</f>
        <v>-</v>
      </c>
      <c r="AX532" s="49" t="str">
        <f>IFERROR(VLOOKUP($BA$5,Ledger!C532:K532,6,0),"-")</f>
        <v>-</v>
      </c>
      <c r="AY532" s="45">
        <f t="shared" si="122"/>
        <v>0</v>
      </c>
      <c r="AZ532" s="45" t="str">
        <f>IFERROR(VLOOKUP($BA$5,Ledger!C532:K532,9,0),"-")</f>
        <v>-</v>
      </c>
      <c r="BA532" s="45" t="str">
        <f t="shared" si="123"/>
        <v>-</v>
      </c>
      <c r="BC532" s="25" t="str">
        <f>IFERROR(VLOOKUP($BJ$5,Ledger!C532:K532,2,0),"-")</f>
        <v>-</v>
      </c>
      <c r="BD532" s="49" t="str">
        <f>IFERROR(VLOOKUP($BJ$5,Ledger!C532:K532,3,0),"-")</f>
        <v>-</v>
      </c>
      <c r="BE532" s="49" t="str">
        <f>IFERROR(VLOOKUP($BJ$5,Ledger!C532:K532,4,0),"-")</f>
        <v>-</v>
      </c>
      <c r="BF532" s="49" t="str">
        <f>IFERROR(VLOOKUP($BJ$5,Ledger!C532:K532,5,0),"-")</f>
        <v>-</v>
      </c>
      <c r="BG532" s="49" t="str">
        <f>IFERROR(VLOOKUP($BJ$5,Ledger!C532:K532,6,0),"-")</f>
        <v>-</v>
      </c>
      <c r="BH532" s="45">
        <f t="shared" si="124"/>
        <v>0</v>
      </c>
      <c r="BI532" s="45" t="str">
        <f>IFERROR(VLOOKUP($BJ$5,Ledger!C532:K532,9,0),"-")</f>
        <v>-</v>
      </c>
      <c r="BJ532" s="45" t="str">
        <f t="shared" si="125"/>
        <v>-</v>
      </c>
    </row>
    <row r="533" spans="1:62" ht="24" x14ac:dyDescent="0.2">
      <c r="A533" s="25" t="str">
        <f>IFERROR(VLOOKUP($H$5,Ledger!C533:K533,2,0),"-")</f>
        <v>-</v>
      </c>
      <c r="B533" s="49" t="str">
        <f>IFERROR(VLOOKUP($H$5,Ledger!C533:K533,3,0),"-")</f>
        <v>-</v>
      </c>
      <c r="C533" s="49" t="str">
        <f>IFERROR(VLOOKUP($H$5,Ledger!C533:K533,4,0),"-")</f>
        <v>-</v>
      </c>
      <c r="D533" s="49" t="str">
        <f>IFERROR(VLOOKUP($H$5,Ledger!C533:K533,5,0),"-")</f>
        <v>-</v>
      </c>
      <c r="E533" s="49" t="str">
        <f>IFERROR(VLOOKUP($H$5,Ledger!C533:K533,6,0),"-")</f>
        <v>-</v>
      </c>
      <c r="F533" s="45">
        <f t="shared" si="112"/>
        <v>0</v>
      </c>
      <c r="G533" s="45" t="str">
        <f>IFERROR(VLOOKUP($H$5,Ledger!C533:K533,9,0),"-")</f>
        <v>-</v>
      </c>
      <c r="H533" s="45" t="str">
        <f t="shared" si="113"/>
        <v>-</v>
      </c>
      <c r="J533" s="25" t="str">
        <f>IFERROR(VLOOKUP($Q$5,Ledger!C533:K533,2,0),"-")</f>
        <v>-</v>
      </c>
      <c r="K533" s="49" t="str">
        <f>IFERROR(VLOOKUP($Q$5,Ledger!C533:K533,3,0),"-")</f>
        <v>-</v>
      </c>
      <c r="L533" s="49" t="str">
        <f>IFERROR(VLOOKUP($Q$5,Ledger!C533:K533,4,0),"-")</f>
        <v>-</v>
      </c>
      <c r="M533" s="49" t="str">
        <f>IFERROR(VLOOKUP($Q$5,Ledger!C533:K533,5,0),"-")</f>
        <v>-</v>
      </c>
      <c r="N533" s="49" t="str">
        <f>IFERROR(VLOOKUP($Q$5,Ledger!C533:K533,6,0),"-")</f>
        <v>-</v>
      </c>
      <c r="O533" s="45">
        <f t="shared" si="114"/>
        <v>0</v>
      </c>
      <c r="P533" s="45" t="str">
        <f>IFERROR(VLOOKUP($Q$5,Ledger!C533:K533,9,0),"-")</f>
        <v>-</v>
      </c>
      <c r="Q533" s="45" t="str">
        <f t="shared" si="115"/>
        <v>-</v>
      </c>
      <c r="S533" s="25" t="str">
        <f>IFERROR(VLOOKUP($Z$5,Ledger!C533:K533,2,0),"-")</f>
        <v>-</v>
      </c>
      <c r="T533" s="49" t="str">
        <f>IFERROR(VLOOKUP($Z$5,Ledger!C533:K533,3,0),"-")</f>
        <v>-</v>
      </c>
      <c r="U533" s="49" t="str">
        <f>IFERROR(VLOOKUP($Z$5,Ledger!C533:K533,4,0),"-")</f>
        <v>-</v>
      </c>
      <c r="V533" s="49" t="str">
        <f>IFERROR(VLOOKUP($Z$5,Ledger!C533:K533,5,0),"-")</f>
        <v>-</v>
      </c>
      <c r="W533" s="49" t="str">
        <f>IFERROR(VLOOKUP($Z$5,Ledger!C533:K533,6,0),"-")</f>
        <v>-</v>
      </c>
      <c r="X533" s="45">
        <f t="shared" si="116"/>
        <v>0</v>
      </c>
      <c r="Y533" s="45" t="str">
        <f>IFERROR(VLOOKUP($Z$5,Ledger!C533:K533,9,0),"-")</f>
        <v>-</v>
      </c>
      <c r="Z533" s="45" t="str">
        <f t="shared" si="117"/>
        <v>-</v>
      </c>
      <c r="AB533" s="25" t="str">
        <f>IFERROR(VLOOKUP($AI$5,Ledger!C533:K533,2,0),"-")</f>
        <v>-</v>
      </c>
      <c r="AC533" s="49" t="str">
        <f>IFERROR(VLOOKUP($AI$5,Ledger!C533:K533,3,0),"-")</f>
        <v>-</v>
      </c>
      <c r="AD533" s="49" t="str">
        <f>IFERROR(VLOOKUP($AI$5,Ledger!C533:K533,4,0),"-")</f>
        <v>-</v>
      </c>
      <c r="AE533" s="49" t="str">
        <f>IFERROR(VLOOKUP($AI$5,Ledger!C533:K533,5,0),"-")</f>
        <v>-</v>
      </c>
      <c r="AF533" s="49" t="str">
        <f>IFERROR(VLOOKUP($AI$5,Ledger!C533:K533,6,0),"-")</f>
        <v>-</v>
      </c>
      <c r="AG533" s="45">
        <f t="shared" si="118"/>
        <v>0</v>
      </c>
      <c r="AH533" s="45" t="str">
        <f>IFERROR(VLOOKUP($AI$5,Ledger!C533:K533,9,0),"-")</f>
        <v>-</v>
      </c>
      <c r="AI533" s="45" t="str">
        <f t="shared" si="119"/>
        <v>-</v>
      </c>
      <c r="AK533" s="25" t="str">
        <f>IFERROR(VLOOKUP($AR$5,Ledger!C533:K533,2,0),"-")</f>
        <v>-</v>
      </c>
      <c r="AL533" s="49" t="str">
        <f>IFERROR(VLOOKUP($AR$5,Ledger!C533:K533,3,0),"-")</f>
        <v>-</v>
      </c>
      <c r="AM533" s="49" t="str">
        <f>IFERROR(VLOOKUP($AR$5,Ledger!C533:K533,4,0),"-")</f>
        <v>-</v>
      </c>
      <c r="AN533" s="49" t="str">
        <f>IFERROR(VLOOKUP($AR$5,Ledger!C533:K533,5,0),"-")</f>
        <v>-</v>
      </c>
      <c r="AO533" s="49" t="str">
        <f>IFERROR(VLOOKUP($AR$5,Ledger!C533:K533,6,0),"-")</f>
        <v>-</v>
      </c>
      <c r="AP533" s="45">
        <f t="shared" si="120"/>
        <v>0</v>
      </c>
      <c r="AQ533" s="45" t="str">
        <f>IFERROR(VLOOKUP($AR$5,Ledger!C533:K533,9,0),"-")</f>
        <v>-</v>
      </c>
      <c r="AR533" s="45" t="str">
        <f t="shared" si="121"/>
        <v>-</v>
      </c>
      <c r="AT533" s="25" t="str">
        <f>IFERROR(VLOOKUP($BA$5,Ledger!C533:K533,2,0),"-")</f>
        <v>-</v>
      </c>
      <c r="AU533" s="49" t="str">
        <f>IFERROR(VLOOKUP($BA$5,Ledger!C533:K533,3,0),"-")</f>
        <v>-</v>
      </c>
      <c r="AV533" s="49" t="str">
        <f>IFERROR(VLOOKUP($BA$5,Ledger!C533:K533,4,0),"-")</f>
        <v>-</v>
      </c>
      <c r="AW533" s="49" t="str">
        <f>IFERROR(VLOOKUP($BA$5,Ledger!C533:K533,5,0),"-")</f>
        <v>-</v>
      </c>
      <c r="AX533" s="49" t="str">
        <f>IFERROR(VLOOKUP($BA$5,Ledger!C533:K533,6,0),"-")</f>
        <v>-</v>
      </c>
      <c r="AY533" s="45">
        <f t="shared" si="122"/>
        <v>0</v>
      </c>
      <c r="AZ533" s="45" t="str">
        <f>IFERROR(VLOOKUP($BA$5,Ledger!C533:K533,9,0),"-")</f>
        <v>-</v>
      </c>
      <c r="BA533" s="45" t="str">
        <f t="shared" si="123"/>
        <v>-</v>
      </c>
      <c r="BC533" s="25" t="str">
        <f>IFERROR(VLOOKUP($BJ$5,Ledger!C533:K533,2,0),"-")</f>
        <v>-</v>
      </c>
      <c r="BD533" s="49" t="str">
        <f>IFERROR(VLOOKUP($BJ$5,Ledger!C533:K533,3,0),"-")</f>
        <v>-</v>
      </c>
      <c r="BE533" s="49" t="str">
        <f>IFERROR(VLOOKUP($BJ$5,Ledger!C533:K533,4,0),"-")</f>
        <v>-</v>
      </c>
      <c r="BF533" s="49" t="str">
        <f>IFERROR(VLOOKUP($BJ$5,Ledger!C533:K533,5,0),"-")</f>
        <v>-</v>
      </c>
      <c r="BG533" s="49" t="str">
        <f>IFERROR(VLOOKUP($BJ$5,Ledger!C533:K533,6,0),"-")</f>
        <v>-</v>
      </c>
      <c r="BH533" s="45">
        <f t="shared" si="124"/>
        <v>0</v>
      </c>
      <c r="BI533" s="45" t="str">
        <f>IFERROR(VLOOKUP($BJ$5,Ledger!C533:K533,9,0),"-")</f>
        <v>-</v>
      </c>
      <c r="BJ533" s="45" t="str">
        <f t="shared" si="125"/>
        <v>-</v>
      </c>
    </row>
    <row r="534" spans="1:62" ht="24" x14ac:dyDescent="0.2">
      <c r="A534" s="25" t="str">
        <f>IFERROR(VLOOKUP($H$5,Ledger!C534:K534,2,0),"-")</f>
        <v>-</v>
      </c>
      <c r="B534" s="49" t="str">
        <f>IFERROR(VLOOKUP($H$5,Ledger!C534:K534,3,0),"-")</f>
        <v>-</v>
      </c>
      <c r="C534" s="49" t="str">
        <f>IFERROR(VLOOKUP($H$5,Ledger!C534:K534,4,0),"-")</f>
        <v>-</v>
      </c>
      <c r="D534" s="49" t="str">
        <f>IFERROR(VLOOKUP($H$5,Ledger!C534:K534,5,0),"-")</f>
        <v>-</v>
      </c>
      <c r="E534" s="49" t="str">
        <f>IFERROR(VLOOKUP($H$5,Ledger!C534:K534,6,0),"-")</f>
        <v>-</v>
      </c>
      <c r="F534" s="45">
        <f t="shared" si="112"/>
        <v>0</v>
      </c>
      <c r="G534" s="45" t="str">
        <f>IFERROR(VLOOKUP($H$5,Ledger!C534:K534,9,0),"-")</f>
        <v>-</v>
      </c>
      <c r="H534" s="45" t="str">
        <f t="shared" si="113"/>
        <v>-</v>
      </c>
      <c r="J534" s="25" t="str">
        <f>IFERROR(VLOOKUP($Q$5,Ledger!C534:K534,2,0),"-")</f>
        <v>-</v>
      </c>
      <c r="K534" s="49" t="str">
        <f>IFERROR(VLOOKUP($Q$5,Ledger!C534:K534,3,0),"-")</f>
        <v>-</v>
      </c>
      <c r="L534" s="49" t="str">
        <f>IFERROR(VLOOKUP($Q$5,Ledger!C534:K534,4,0),"-")</f>
        <v>-</v>
      </c>
      <c r="M534" s="49" t="str">
        <f>IFERROR(VLOOKUP($Q$5,Ledger!C534:K534,5,0),"-")</f>
        <v>-</v>
      </c>
      <c r="N534" s="49" t="str">
        <f>IFERROR(VLOOKUP($Q$5,Ledger!C534:K534,6,0),"-")</f>
        <v>-</v>
      </c>
      <c r="O534" s="45">
        <f t="shared" si="114"/>
        <v>0</v>
      </c>
      <c r="P534" s="45" t="str">
        <f>IFERROR(VLOOKUP($Q$5,Ledger!C534:K534,9,0),"-")</f>
        <v>-</v>
      </c>
      <c r="Q534" s="45" t="str">
        <f t="shared" si="115"/>
        <v>-</v>
      </c>
      <c r="S534" s="25" t="str">
        <f>IFERROR(VLOOKUP($Z$5,Ledger!C534:K534,2,0),"-")</f>
        <v>-</v>
      </c>
      <c r="T534" s="49" t="str">
        <f>IFERROR(VLOOKUP($Z$5,Ledger!C534:K534,3,0),"-")</f>
        <v>-</v>
      </c>
      <c r="U534" s="49" t="str">
        <f>IFERROR(VLOOKUP($Z$5,Ledger!C534:K534,4,0),"-")</f>
        <v>-</v>
      </c>
      <c r="V534" s="49" t="str">
        <f>IFERROR(VLOOKUP($Z$5,Ledger!C534:K534,5,0),"-")</f>
        <v>-</v>
      </c>
      <c r="W534" s="49" t="str">
        <f>IFERROR(VLOOKUP($Z$5,Ledger!C534:K534,6,0),"-")</f>
        <v>-</v>
      </c>
      <c r="X534" s="45">
        <f t="shared" si="116"/>
        <v>0</v>
      </c>
      <c r="Y534" s="45" t="str">
        <f>IFERROR(VLOOKUP($Z$5,Ledger!C534:K534,9,0),"-")</f>
        <v>-</v>
      </c>
      <c r="Z534" s="45" t="str">
        <f t="shared" si="117"/>
        <v>-</v>
      </c>
      <c r="AB534" s="25" t="str">
        <f>IFERROR(VLOOKUP($AI$5,Ledger!C534:K534,2,0),"-")</f>
        <v>-</v>
      </c>
      <c r="AC534" s="49" t="str">
        <f>IFERROR(VLOOKUP($AI$5,Ledger!C534:K534,3,0),"-")</f>
        <v>-</v>
      </c>
      <c r="AD534" s="49" t="str">
        <f>IFERROR(VLOOKUP($AI$5,Ledger!C534:K534,4,0),"-")</f>
        <v>-</v>
      </c>
      <c r="AE534" s="49" t="str">
        <f>IFERROR(VLOOKUP($AI$5,Ledger!C534:K534,5,0),"-")</f>
        <v>-</v>
      </c>
      <c r="AF534" s="49" t="str">
        <f>IFERROR(VLOOKUP($AI$5,Ledger!C534:K534,6,0),"-")</f>
        <v>-</v>
      </c>
      <c r="AG534" s="45">
        <f t="shared" si="118"/>
        <v>0</v>
      </c>
      <c r="AH534" s="45" t="str">
        <f>IFERROR(VLOOKUP($AI$5,Ledger!C534:K534,9,0),"-")</f>
        <v>-</v>
      </c>
      <c r="AI534" s="45" t="str">
        <f t="shared" si="119"/>
        <v>-</v>
      </c>
      <c r="AK534" s="25" t="str">
        <f>IFERROR(VLOOKUP($AR$5,Ledger!C534:K534,2,0),"-")</f>
        <v>-</v>
      </c>
      <c r="AL534" s="49" t="str">
        <f>IFERROR(VLOOKUP($AR$5,Ledger!C534:K534,3,0),"-")</f>
        <v>-</v>
      </c>
      <c r="AM534" s="49" t="str">
        <f>IFERROR(VLOOKUP($AR$5,Ledger!C534:K534,4,0),"-")</f>
        <v>-</v>
      </c>
      <c r="AN534" s="49" t="str">
        <f>IFERROR(VLOOKUP($AR$5,Ledger!C534:K534,5,0),"-")</f>
        <v>-</v>
      </c>
      <c r="AO534" s="49" t="str">
        <f>IFERROR(VLOOKUP($AR$5,Ledger!C534:K534,6,0),"-")</f>
        <v>-</v>
      </c>
      <c r="AP534" s="45">
        <f t="shared" si="120"/>
        <v>0</v>
      </c>
      <c r="AQ534" s="45" t="str">
        <f>IFERROR(VLOOKUP($AR$5,Ledger!C534:K534,9,0),"-")</f>
        <v>-</v>
      </c>
      <c r="AR534" s="45" t="str">
        <f t="shared" si="121"/>
        <v>-</v>
      </c>
      <c r="AT534" s="25" t="str">
        <f>IFERROR(VLOOKUP($BA$5,Ledger!C534:K534,2,0),"-")</f>
        <v>-</v>
      </c>
      <c r="AU534" s="49" t="str">
        <f>IFERROR(VLOOKUP($BA$5,Ledger!C534:K534,3,0),"-")</f>
        <v>-</v>
      </c>
      <c r="AV534" s="49" t="str">
        <f>IFERROR(VLOOKUP($BA$5,Ledger!C534:K534,4,0),"-")</f>
        <v>-</v>
      </c>
      <c r="AW534" s="49" t="str">
        <f>IFERROR(VLOOKUP($BA$5,Ledger!C534:K534,5,0),"-")</f>
        <v>-</v>
      </c>
      <c r="AX534" s="49" t="str">
        <f>IFERROR(VLOOKUP($BA$5,Ledger!C534:K534,6,0),"-")</f>
        <v>-</v>
      </c>
      <c r="AY534" s="45">
        <f t="shared" si="122"/>
        <v>0</v>
      </c>
      <c r="AZ534" s="45" t="str">
        <f>IFERROR(VLOOKUP($BA$5,Ledger!C534:K534,9,0),"-")</f>
        <v>-</v>
      </c>
      <c r="BA534" s="45" t="str">
        <f t="shared" si="123"/>
        <v>-</v>
      </c>
      <c r="BC534" s="25" t="str">
        <f>IFERROR(VLOOKUP($BJ$5,Ledger!C534:K534,2,0),"-")</f>
        <v>-</v>
      </c>
      <c r="BD534" s="49" t="str">
        <f>IFERROR(VLOOKUP($BJ$5,Ledger!C534:K534,3,0),"-")</f>
        <v>-</v>
      </c>
      <c r="BE534" s="49" t="str">
        <f>IFERROR(VLOOKUP($BJ$5,Ledger!C534:K534,4,0),"-")</f>
        <v>-</v>
      </c>
      <c r="BF534" s="49" t="str">
        <f>IFERROR(VLOOKUP($BJ$5,Ledger!C534:K534,5,0),"-")</f>
        <v>-</v>
      </c>
      <c r="BG534" s="49" t="str">
        <f>IFERROR(VLOOKUP($BJ$5,Ledger!C534:K534,6,0),"-")</f>
        <v>-</v>
      </c>
      <c r="BH534" s="45">
        <f t="shared" si="124"/>
        <v>0</v>
      </c>
      <c r="BI534" s="45" t="str">
        <f>IFERROR(VLOOKUP($BJ$5,Ledger!C534:K534,9,0),"-")</f>
        <v>-</v>
      </c>
      <c r="BJ534" s="45" t="str">
        <f t="shared" si="125"/>
        <v>-</v>
      </c>
    </row>
    <row r="535" spans="1:62" ht="24" x14ac:dyDescent="0.2">
      <c r="A535" s="25" t="str">
        <f>IFERROR(VLOOKUP($H$5,Ledger!C535:K535,2,0),"-")</f>
        <v>-</v>
      </c>
      <c r="B535" s="49" t="str">
        <f>IFERROR(VLOOKUP($H$5,Ledger!C535:K535,3,0),"-")</f>
        <v>-</v>
      </c>
      <c r="C535" s="49" t="str">
        <f>IFERROR(VLOOKUP($H$5,Ledger!C535:K535,4,0),"-")</f>
        <v>-</v>
      </c>
      <c r="D535" s="49" t="str">
        <f>IFERROR(VLOOKUP($H$5,Ledger!C535:K535,5,0),"-")</f>
        <v>-</v>
      </c>
      <c r="E535" s="49" t="str">
        <f>IFERROR(VLOOKUP($H$5,Ledger!C535:K535,6,0),"-")</f>
        <v>-</v>
      </c>
      <c r="F535" s="45">
        <f t="shared" si="112"/>
        <v>0</v>
      </c>
      <c r="G535" s="45" t="str">
        <f>IFERROR(VLOOKUP($H$5,Ledger!C535:K535,9,0),"-")</f>
        <v>-</v>
      </c>
      <c r="H535" s="45" t="str">
        <f t="shared" si="113"/>
        <v>-</v>
      </c>
      <c r="J535" s="25" t="str">
        <f>IFERROR(VLOOKUP($Q$5,Ledger!C535:K535,2,0),"-")</f>
        <v>-</v>
      </c>
      <c r="K535" s="49" t="str">
        <f>IFERROR(VLOOKUP($Q$5,Ledger!C535:K535,3,0),"-")</f>
        <v>-</v>
      </c>
      <c r="L535" s="49" t="str">
        <f>IFERROR(VLOOKUP($Q$5,Ledger!C535:K535,4,0),"-")</f>
        <v>-</v>
      </c>
      <c r="M535" s="49" t="str">
        <f>IFERROR(VLOOKUP($Q$5,Ledger!C535:K535,5,0),"-")</f>
        <v>-</v>
      </c>
      <c r="N535" s="49" t="str">
        <f>IFERROR(VLOOKUP($Q$5,Ledger!C535:K535,6,0),"-")</f>
        <v>-</v>
      </c>
      <c r="O535" s="45">
        <f t="shared" si="114"/>
        <v>0</v>
      </c>
      <c r="P535" s="45" t="str">
        <f>IFERROR(VLOOKUP($Q$5,Ledger!C535:K535,9,0),"-")</f>
        <v>-</v>
      </c>
      <c r="Q535" s="45" t="str">
        <f t="shared" si="115"/>
        <v>-</v>
      </c>
      <c r="S535" s="25" t="str">
        <f>IFERROR(VLOOKUP($Z$5,Ledger!C535:K535,2,0),"-")</f>
        <v>-</v>
      </c>
      <c r="T535" s="49" t="str">
        <f>IFERROR(VLOOKUP($Z$5,Ledger!C535:K535,3,0),"-")</f>
        <v>-</v>
      </c>
      <c r="U535" s="49" t="str">
        <f>IFERROR(VLOOKUP($Z$5,Ledger!C535:K535,4,0),"-")</f>
        <v>-</v>
      </c>
      <c r="V535" s="49" t="str">
        <f>IFERROR(VLOOKUP($Z$5,Ledger!C535:K535,5,0),"-")</f>
        <v>-</v>
      </c>
      <c r="W535" s="49" t="str">
        <f>IFERROR(VLOOKUP($Z$5,Ledger!C535:K535,6,0),"-")</f>
        <v>-</v>
      </c>
      <c r="X535" s="45">
        <f t="shared" si="116"/>
        <v>0</v>
      </c>
      <c r="Y535" s="45" t="str">
        <f>IFERROR(VLOOKUP($Z$5,Ledger!C535:K535,9,0),"-")</f>
        <v>-</v>
      </c>
      <c r="Z535" s="45" t="str">
        <f t="shared" si="117"/>
        <v>-</v>
      </c>
      <c r="AB535" s="25" t="str">
        <f>IFERROR(VLOOKUP($AI$5,Ledger!C535:K535,2,0),"-")</f>
        <v>-</v>
      </c>
      <c r="AC535" s="49" t="str">
        <f>IFERROR(VLOOKUP($AI$5,Ledger!C535:K535,3,0),"-")</f>
        <v>-</v>
      </c>
      <c r="AD535" s="49" t="str">
        <f>IFERROR(VLOOKUP($AI$5,Ledger!C535:K535,4,0),"-")</f>
        <v>-</v>
      </c>
      <c r="AE535" s="49" t="str">
        <f>IFERROR(VLOOKUP($AI$5,Ledger!C535:K535,5,0),"-")</f>
        <v>-</v>
      </c>
      <c r="AF535" s="49" t="str">
        <f>IFERROR(VLOOKUP($AI$5,Ledger!C535:K535,6,0),"-")</f>
        <v>-</v>
      </c>
      <c r="AG535" s="45">
        <f t="shared" si="118"/>
        <v>0</v>
      </c>
      <c r="AH535" s="45" t="str">
        <f>IFERROR(VLOOKUP($AI$5,Ledger!C535:K535,9,0),"-")</f>
        <v>-</v>
      </c>
      <c r="AI535" s="45" t="str">
        <f t="shared" si="119"/>
        <v>-</v>
      </c>
      <c r="AK535" s="25" t="str">
        <f>IFERROR(VLOOKUP($AR$5,Ledger!C535:K535,2,0),"-")</f>
        <v>-</v>
      </c>
      <c r="AL535" s="49" t="str">
        <f>IFERROR(VLOOKUP($AR$5,Ledger!C535:K535,3,0),"-")</f>
        <v>-</v>
      </c>
      <c r="AM535" s="49" t="str">
        <f>IFERROR(VLOOKUP($AR$5,Ledger!C535:K535,4,0),"-")</f>
        <v>-</v>
      </c>
      <c r="AN535" s="49" t="str">
        <f>IFERROR(VLOOKUP($AR$5,Ledger!C535:K535,5,0),"-")</f>
        <v>-</v>
      </c>
      <c r="AO535" s="49" t="str">
        <f>IFERROR(VLOOKUP($AR$5,Ledger!C535:K535,6,0),"-")</f>
        <v>-</v>
      </c>
      <c r="AP535" s="45">
        <f t="shared" si="120"/>
        <v>0</v>
      </c>
      <c r="AQ535" s="45" t="str">
        <f>IFERROR(VLOOKUP($AR$5,Ledger!C535:K535,9,0),"-")</f>
        <v>-</v>
      </c>
      <c r="AR535" s="45" t="str">
        <f t="shared" si="121"/>
        <v>-</v>
      </c>
      <c r="AT535" s="25" t="str">
        <f>IFERROR(VLOOKUP($BA$5,Ledger!C535:K535,2,0),"-")</f>
        <v>-</v>
      </c>
      <c r="AU535" s="49" t="str">
        <f>IFERROR(VLOOKUP($BA$5,Ledger!C535:K535,3,0),"-")</f>
        <v>-</v>
      </c>
      <c r="AV535" s="49" t="str">
        <f>IFERROR(VLOOKUP($BA$5,Ledger!C535:K535,4,0),"-")</f>
        <v>-</v>
      </c>
      <c r="AW535" s="49" t="str">
        <f>IFERROR(VLOOKUP($BA$5,Ledger!C535:K535,5,0),"-")</f>
        <v>-</v>
      </c>
      <c r="AX535" s="49" t="str">
        <f>IFERROR(VLOOKUP($BA$5,Ledger!C535:K535,6,0),"-")</f>
        <v>-</v>
      </c>
      <c r="AY535" s="45">
        <f t="shared" si="122"/>
        <v>0</v>
      </c>
      <c r="AZ535" s="45" t="str">
        <f>IFERROR(VLOOKUP($BA$5,Ledger!C535:K535,9,0),"-")</f>
        <v>-</v>
      </c>
      <c r="BA535" s="45" t="str">
        <f t="shared" si="123"/>
        <v>-</v>
      </c>
      <c r="BC535" s="25" t="str">
        <f>IFERROR(VLOOKUP($BJ$5,Ledger!C535:K535,2,0),"-")</f>
        <v>-</v>
      </c>
      <c r="BD535" s="49" t="str">
        <f>IFERROR(VLOOKUP($BJ$5,Ledger!C535:K535,3,0),"-")</f>
        <v>-</v>
      </c>
      <c r="BE535" s="49" t="str">
        <f>IFERROR(VLOOKUP($BJ$5,Ledger!C535:K535,4,0),"-")</f>
        <v>-</v>
      </c>
      <c r="BF535" s="49" t="str">
        <f>IFERROR(VLOOKUP($BJ$5,Ledger!C535:K535,5,0),"-")</f>
        <v>-</v>
      </c>
      <c r="BG535" s="49" t="str">
        <f>IFERROR(VLOOKUP($BJ$5,Ledger!C535:K535,6,0),"-")</f>
        <v>-</v>
      </c>
      <c r="BH535" s="45">
        <f t="shared" si="124"/>
        <v>0</v>
      </c>
      <c r="BI535" s="45" t="str">
        <f>IFERROR(VLOOKUP($BJ$5,Ledger!C535:K535,9,0),"-")</f>
        <v>-</v>
      </c>
      <c r="BJ535" s="45" t="str">
        <f t="shared" si="125"/>
        <v>-</v>
      </c>
    </row>
    <row r="536" spans="1:62" ht="24" x14ac:dyDescent="0.2">
      <c r="A536" s="25" t="str">
        <f>IFERROR(VLOOKUP($H$5,Ledger!C536:K536,2,0),"-")</f>
        <v>-</v>
      </c>
      <c r="B536" s="49" t="str">
        <f>IFERROR(VLOOKUP($H$5,Ledger!C536:K536,3,0),"-")</f>
        <v>-</v>
      </c>
      <c r="C536" s="49" t="str">
        <f>IFERROR(VLOOKUP($H$5,Ledger!C536:K536,4,0),"-")</f>
        <v>-</v>
      </c>
      <c r="D536" s="49" t="str">
        <f>IFERROR(VLOOKUP($H$5,Ledger!C536:K536,5,0),"-")</f>
        <v>-</v>
      </c>
      <c r="E536" s="49" t="str">
        <f>IFERROR(VLOOKUP($H$5,Ledger!C536:K536,6,0),"-")</f>
        <v>-</v>
      </c>
      <c r="F536" s="45">
        <f t="shared" si="112"/>
        <v>0</v>
      </c>
      <c r="G536" s="45" t="str">
        <f>IFERROR(VLOOKUP($H$5,Ledger!C536:K536,9,0),"-")</f>
        <v>-</v>
      </c>
      <c r="H536" s="45" t="str">
        <f t="shared" si="113"/>
        <v>-</v>
      </c>
      <c r="J536" s="25" t="str">
        <f>IFERROR(VLOOKUP($Q$5,Ledger!C536:K536,2,0),"-")</f>
        <v>-</v>
      </c>
      <c r="K536" s="49" t="str">
        <f>IFERROR(VLOOKUP($Q$5,Ledger!C536:K536,3,0),"-")</f>
        <v>-</v>
      </c>
      <c r="L536" s="49" t="str">
        <f>IFERROR(VLOOKUP($Q$5,Ledger!C536:K536,4,0),"-")</f>
        <v>-</v>
      </c>
      <c r="M536" s="49" t="str">
        <f>IFERROR(VLOOKUP($Q$5,Ledger!C536:K536,5,0),"-")</f>
        <v>-</v>
      </c>
      <c r="N536" s="49" t="str">
        <f>IFERROR(VLOOKUP($Q$5,Ledger!C536:K536,6,0),"-")</f>
        <v>-</v>
      </c>
      <c r="O536" s="45">
        <f t="shared" si="114"/>
        <v>0</v>
      </c>
      <c r="P536" s="45" t="str">
        <f>IFERROR(VLOOKUP($Q$5,Ledger!C536:K536,9,0),"-")</f>
        <v>-</v>
      </c>
      <c r="Q536" s="45" t="str">
        <f t="shared" si="115"/>
        <v>-</v>
      </c>
      <c r="S536" s="25" t="str">
        <f>IFERROR(VLOOKUP($Z$5,Ledger!C536:K536,2,0),"-")</f>
        <v>-</v>
      </c>
      <c r="T536" s="49" t="str">
        <f>IFERROR(VLOOKUP($Z$5,Ledger!C536:K536,3,0),"-")</f>
        <v>-</v>
      </c>
      <c r="U536" s="49" t="str">
        <f>IFERROR(VLOOKUP($Z$5,Ledger!C536:K536,4,0),"-")</f>
        <v>-</v>
      </c>
      <c r="V536" s="49" t="str">
        <f>IFERROR(VLOOKUP($Z$5,Ledger!C536:K536,5,0),"-")</f>
        <v>-</v>
      </c>
      <c r="W536" s="49" t="str">
        <f>IFERROR(VLOOKUP($Z$5,Ledger!C536:K536,6,0),"-")</f>
        <v>-</v>
      </c>
      <c r="X536" s="45">
        <f t="shared" si="116"/>
        <v>0</v>
      </c>
      <c r="Y536" s="45" t="str">
        <f>IFERROR(VLOOKUP($Z$5,Ledger!C536:K536,9,0),"-")</f>
        <v>-</v>
      </c>
      <c r="Z536" s="45" t="str">
        <f t="shared" si="117"/>
        <v>-</v>
      </c>
      <c r="AB536" s="25" t="str">
        <f>IFERROR(VLOOKUP($AI$5,Ledger!C536:K536,2,0),"-")</f>
        <v>-</v>
      </c>
      <c r="AC536" s="49" t="str">
        <f>IFERROR(VLOOKUP($AI$5,Ledger!C536:K536,3,0),"-")</f>
        <v>-</v>
      </c>
      <c r="AD536" s="49" t="str">
        <f>IFERROR(VLOOKUP($AI$5,Ledger!C536:K536,4,0),"-")</f>
        <v>-</v>
      </c>
      <c r="AE536" s="49" t="str">
        <f>IFERROR(VLOOKUP($AI$5,Ledger!C536:K536,5,0),"-")</f>
        <v>-</v>
      </c>
      <c r="AF536" s="49" t="str">
        <f>IFERROR(VLOOKUP($AI$5,Ledger!C536:K536,6,0),"-")</f>
        <v>-</v>
      </c>
      <c r="AG536" s="45">
        <f t="shared" si="118"/>
        <v>0</v>
      </c>
      <c r="AH536" s="45" t="str">
        <f>IFERROR(VLOOKUP($AI$5,Ledger!C536:K536,9,0),"-")</f>
        <v>-</v>
      </c>
      <c r="AI536" s="45" t="str">
        <f t="shared" si="119"/>
        <v>-</v>
      </c>
      <c r="AK536" s="25" t="str">
        <f>IFERROR(VLOOKUP($AR$5,Ledger!C536:K536,2,0),"-")</f>
        <v>-</v>
      </c>
      <c r="AL536" s="49" t="str">
        <f>IFERROR(VLOOKUP($AR$5,Ledger!C536:K536,3,0),"-")</f>
        <v>-</v>
      </c>
      <c r="AM536" s="49" t="str">
        <f>IFERROR(VLOOKUP($AR$5,Ledger!C536:K536,4,0),"-")</f>
        <v>-</v>
      </c>
      <c r="AN536" s="49" t="str">
        <f>IFERROR(VLOOKUP($AR$5,Ledger!C536:K536,5,0),"-")</f>
        <v>-</v>
      </c>
      <c r="AO536" s="49" t="str">
        <f>IFERROR(VLOOKUP($AR$5,Ledger!C536:K536,6,0),"-")</f>
        <v>-</v>
      </c>
      <c r="AP536" s="45">
        <f t="shared" si="120"/>
        <v>0</v>
      </c>
      <c r="AQ536" s="45" t="str">
        <f>IFERROR(VLOOKUP($AR$5,Ledger!C536:K536,9,0),"-")</f>
        <v>-</v>
      </c>
      <c r="AR536" s="45" t="str">
        <f t="shared" si="121"/>
        <v>-</v>
      </c>
      <c r="AT536" s="25" t="str">
        <f>IFERROR(VLOOKUP($BA$5,Ledger!C536:K536,2,0),"-")</f>
        <v>-</v>
      </c>
      <c r="AU536" s="49" t="str">
        <f>IFERROR(VLOOKUP($BA$5,Ledger!C536:K536,3,0),"-")</f>
        <v>-</v>
      </c>
      <c r="AV536" s="49" t="str">
        <f>IFERROR(VLOOKUP($BA$5,Ledger!C536:K536,4,0),"-")</f>
        <v>-</v>
      </c>
      <c r="AW536" s="49" t="str">
        <f>IFERROR(VLOOKUP($BA$5,Ledger!C536:K536,5,0),"-")</f>
        <v>-</v>
      </c>
      <c r="AX536" s="49" t="str">
        <f>IFERROR(VLOOKUP($BA$5,Ledger!C536:K536,6,0),"-")</f>
        <v>-</v>
      </c>
      <c r="AY536" s="45">
        <f t="shared" si="122"/>
        <v>0</v>
      </c>
      <c r="AZ536" s="45" t="str">
        <f>IFERROR(VLOOKUP($BA$5,Ledger!C536:K536,9,0),"-")</f>
        <v>-</v>
      </c>
      <c r="BA536" s="45" t="str">
        <f t="shared" si="123"/>
        <v>-</v>
      </c>
      <c r="BC536" s="25" t="str">
        <f>IFERROR(VLOOKUP($BJ$5,Ledger!C536:K536,2,0),"-")</f>
        <v>-</v>
      </c>
      <c r="BD536" s="49" t="str">
        <f>IFERROR(VLOOKUP($BJ$5,Ledger!C536:K536,3,0),"-")</f>
        <v>-</v>
      </c>
      <c r="BE536" s="49" t="str">
        <f>IFERROR(VLOOKUP($BJ$5,Ledger!C536:K536,4,0),"-")</f>
        <v>-</v>
      </c>
      <c r="BF536" s="49" t="str">
        <f>IFERROR(VLOOKUP($BJ$5,Ledger!C536:K536,5,0),"-")</f>
        <v>-</v>
      </c>
      <c r="BG536" s="49" t="str">
        <f>IFERROR(VLOOKUP($BJ$5,Ledger!C536:K536,6,0),"-")</f>
        <v>-</v>
      </c>
      <c r="BH536" s="45">
        <f t="shared" si="124"/>
        <v>0</v>
      </c>
      <c r="BI536" s="45" t="str">
        <f>IFERROR(VLOOKUP($BJ$5,Ledger!C536:K536,9,0),"-")</f>
        <v>-</v>
      </c>
      <c r="BJ536" s="45" t="str">
        <f t="shared" si="125"/>
        <v>-</v>
      </c>
    </row>
    <row r="537" spans="1:62" ht="24" x14ac:dyDescent="0.2">
      <c r="A537" s="25" t="str">
        <f>IFERROR(VLOOKUP($H$5,Ledger!C537:K537,2,0),"-")</f>
        <v>-</v>
      </c>
      <c r="B537" s="49" t="str">
        <f>IFERROR(VLOOKUP($H$5,Ledger!C537:K537,3,0),"-")</f>
        <v>-</v>
      </c>
      <c r="C537" s="49" t="str">
        <f>IFERROR(VLOOKUP($H$5,Ledger!C537:K537,4,0),"-")</f>
        <v>-</v>
      </c>
      <c r="D537" s="49" t="str">
        <f>IFERROR(VLOOKUP($H$5,Ledger!C537:K537,5,0),"-")</f>
        <v>-</v>
      </c>
      <c r="E537" s="49" t="str">
        <f>IFERROR(VLOOKUP($H$5,Ledger!C537:K537,6,0),"-")</f>
        <v>-</v>
      </c>
      <c r="F537" s="45">
        <f t="shared" si="112"/>
        <v>0</v>
      </c>
      <c r="G537" s="45" t="str">
        <f>IFERROR(VLOOKUP($H$5,Ledger!C537:K537,9,0),"-")</f>
        <v>-</v>
      </c>
      <c r="H537" s="45" t="str">
        <f t="shared" si="113"/>
        <v>-</v>
      </c>
      <c r="J537" s="25" t="str">
        <f>IFERROR(VLOOKUP($Q$5,Ledger!C537:K537,2,0),"-")</f>
        <v>-</v>
      </c>
      <c r="K537" s="49" t="str">
        <f>IFERROR(VLOOKUP($Q$5,Ledger!C537:K537,3,0),"-")</f>
        <v>-</v>
      </c>
      <c r="L537" s="49" t="str">
        <f>IFERROR(VLOOKUP($Q$5,Ledger!C537:K537,4,0),"-")</f>
        <v>-</v>
      </c>
      <c r="M537" s="49" t="str">
        <f>IFERROR(VLOOKUP($Q$5,Ledger!C537:K537,5,0),"-")</f>
        <v>-</v>
      </c>
      <c r="N537" s="49" t="str">
        <f>IFERROR(VLOOKUP($Q$5,Ledger!C537:K537,6,0),"-")</f>
        <v>-</v>
      </c>
      <c r="O537" s="45">
        <f t="shared" si="114"/>
        <v>0</v>
      </c>
      <c r="P537" s="45" t="str">
        <f>IFERROR(VLOOKUP($Q$5,Ledger!C537:K537,9,0),"-")</f>
        <v>-</v>
      </c>
      <c r="Q537" s="45" t="str">
        <f t="shared" si="115"/>
        <v>-</v>
      </c>
      <c r="S537" s="25" t="str">
        <f>IFERROR(VLOOKUP($Z$5,Ledger!C537:K537,2,0),"-")</f>
        <v>-</v>
      </c>
      <c r="T537" s="49" t="str">
        <f>IFERROR(VLOOKUP($Z$5,Ledger!C537:K537,3,0),"-")</f>
        <v>-</v>
      </c>
      <c r="U537" s="49" t="str">
        <f>IFERROR(VLOOKUP($Z$5,Ledger!C537:K537,4,0),"-")</f>
        <v>-</v>
      </c>
      <c r="V537" s="49" t="str">
        <f>IFERROR(VLOOKUP($Z$5,Ledger!C537:K537,5,0),"-")</f>
        <v>-</v>
      </c>
      <c r="W537" s="49" t="str">
        <f>IFERROR(VLOOKUP($Z$5,Ledger!C537:K537,6,0),"-")</f>
        <v>-</v>
      </c>
      <c r="X537" s="45">
        <f t="shared" si="116"/>
        <v>0</v>
      </c>
      <c r="Y537" s="45" t="str">
        <f>IFERROR(VLOOKUP($Z$5,Ledger!C537:K537,9,0),"-")</f>
        <v>-</v>
      </c>
      <c r="Z537" s="45" t="str">
        <f t="shared" si="117"/>
        <v>-</v>
      </c>
      <c r="AB537" s="25" t="str">
        <f>IFERROR(VLOOKUP($AI$5,Ledger!C537:K537,2,0),"-")</f>
        <v>-</v>
      </c>
      <c r="AC537" s="49" t="str">
        <f>IFERROR(VLOOKUP($AI$5,Ledger!C537:K537,3,0),"-")</f>
        <v>-</v>
      </c>
      <c r="AD537" s="49" t="str">
        <f>IFERROR(VLOOKUP($AI$5,Ledger!C537:K537,4,0),"-")</f>
        <v>-</v>
      </c>
      <c r="AE537" s="49" t="str">
        <f>IFERROR(VLOOKUP($AI$5,Ledger!C537:K537,5,0),"-")</f>
        <v>-</v>
      </c>
      <c r="AF537" s="49" t="str">
        <f>IFERROR(VLOOKUP($AI$5,Ledger!C537:K537,6,0),"-")</f>
        <v>-</v>
      </c>
      <c r="AG537" s="45">
        <f t="shared" si="118"/>
        <v>0</v>
      </c>
      <c r="AH537" s="45" t="str">
        <f>IFERROR(VLOOKUP($AI$5,Ledger!C537:K537,9,0),"-")</f>
        <v>-</v>
      </c>
      <c r="AI537" s="45" t="str">
        <f t="shared" si="119"/>
        <v>-</v>
      </c>
      <c r="AK537" s="25" t="str">
        <f>IFERROR(VLOOKUP($AR$5,Ledger!C537:K537,2,0),"-")</f>
        <v>-</v>
      </c>
      <c r="AL537" s="49" t="str">
        <f>IFERROR(VLOOKUP($AR$5,Ledger!C537:K537,3,0),"-")</f>
        <v>-</v>
      </c>
      <c r="AM537" s="49" t="str">
        <f>IFERROR(VLOOKUP($AR$5,Ledger!C537:K537,4,0),"-")</f>
        <v>-</v>
      </c>
      <c r="AN537" s="49" t="str">
        <f>IFERROR(VLOOKUP($AR$5,Ledger!C537:K537,5,0),"-")</f>
        <v>-</v>
      </c>
      <c r="AO537" s="49" t="str">
        <f>IFERROR(VLOOKUP($AR$5,Ledger!C537:K537,6,0),"-")</f>
        <v>-</v>
      </c>
      <c r="AP537" s="45">
        <f t="shared" si="120"/>
        <v>0</v>
      </c>
      <c r="AQ537" s="45" t="str">
        <f>IFERROR(VLOOKUP($AR$5,Ledger!C537:K537,9,0),"-")</f>
        <v>-</v>
      </c>
      <c r="AR537" s="45" t="str">
        <f t="shared" si="121"/>
        <v>-</v>
      </c>
      <c r="AT537" s="25" t="str">
        <f>IFERROR(VLOOKUP($BA$5,Ledger!C537:K537,2,0),"-")</f>
        <v>-</v>
      </c>
      <c r="AU537" s="49" t="str">
        <f>IFERROR(VLOOKUP($BA$5,Ledger!C537:K537,3,0),"-")</f>
        <v>-</v>
      </c>
      <c r="AV537" s="49" t="str">
        <f>IFERROR(VLOOKUP($BA$5,Ledger!C537:K537,4,0),"-")</f>
        <v>-</v>
      </c>
      <c r="AW537" s="49" t="str">
        <f>IFERROR(VLOOKUP($BA$5,Ledger!C537:K537,5,0),"-")</f>
        <v>-</v>
      </c>
      <c r="AX537" s="49" t="str">
        <f>IFERROR(VLOOKUP($BA$5,Ledger!C537:K537,6,0),"-")</f>
        <v>-</v>
      </c>
      <c r="AY537" s="45">
        <f t="shared" si="122"/>
        <v>0</v>
      </c>
      <c r="AZ537" s="45" t="str">
        <f>IFERROR(VLOOKUP($BA$5,Ledger!C537:K537,9,0),"-")</f>
        <v>-</v>
      </c>
      <c r="BA537" s="45" t="str">
        <f t="shared" si="123"/>
        <v>-</v>
      </c>
      <c r="BC537" s="25" t="str">
        <f>IFERROR(VLOOKUP($BJ$5,Ledger!C537:K537,2,0),"-")</f>
        <v>-</v>
      </c>
      <c r="BD537" s="49" t="str">
        <f>IFERROR(VLOOKUP($BJ$5,Ledger!C537:K537,3,0),"-")</f>
        <v>-</v>
      </c>
      <c r="BE537" s="49" t="str">
        <f>IFERROR(VLOOKUP($BJ$5,Ledger!C537:K537,4,0),"-")</f>
        <v>-</v>
      </c>
      <c r="BF537" s="49" t="str">
        <f>IFERROR(VLOOKUP($BJ$5,Ledger!C537:K537,5,0),"-")</f>
        <v>-</v>
      </c>
      <c r="BG537" s="49" t="str">
        <f>IFERROR(VLOOKUP($BJ$5,Ledger!C537:K537,6,0),"-")</f>
        <v>-</v>
      </c>
      <c r="BH537" s="45">
        <f t="shared" si="124"/>
        <v>0</v>
      </c>
      <c r="BI537" s="45" t="str">
        <f>IFERROR(VLOOKUP($BJ$5,Ledger!C537:K537,9,0),"-")</f>
        <v>-</v>
      </c>
      <c r="BJ537" s="45" t="str">
        <f t="shared" si="125"/>
        <v>-</v>
      </c>
    </row>
    <row r="538" spans="1:62" ht="24" x14ac:dyDescent="0.2">
      <c r="A538" s="25" t="str">
        <f>IFERROR(VLOOKUP($H$5,Ledger!C538:K538,2,0),"-")</f>
        <v>-</v>
      </c>
      <c r="B538" s="49" t="str">
        <f>IFERROR(VLOOKUP($H$5,Ledger!C538:K538,3,0),"-")</f>
        <v>-</v>
      </c>
      <c r="C538" s="49" t="str">
        <f>IFERROR(VLOOKUP($H$5,Ledger!C538:K538,4,0),"-")</f>
        <v>-</v>
      </c>
      <c r="D538" s="49" t="str">
        <f>IFERROR(VLOOKUP($H$5,Ledger!C538:K538,5,0),"-")</f>
        <v>-</v>
      </c>
      <c r="E538" s="49" t="str">
        <f>IFERROR(VLOOKUP($H$5,Ledger!C538:K538,6,0),"-")</f>
        <v>-</v>
      </c>
      <c r="F538" s="45">
        <f t="shared" si="112"/>
        <v>0</v>
      </c>
      <c r="G538" s="45" t="str">
        <f>IFERROR(VLOOKUP($H$5,Ledger!C538:K538,9,0),"-")</f>
        <v>-</v>
      </c>
      <c r="H538" s="45" t="str">
        <f t="shared" si="113"/>
        <v>-</v>
      </c>
      <c r="J538" s="25" t="str">
        <f>IFERROR(VLOOKUP($Q$5,Ledger!C538:K538,2,0),"-")</f>
        <v>-</v>
      </c>
      <c r="K538" s="49" t="str">
        <f>IFERROR(VLOOKUP($Q$5,Ledger!C538:K538,3,0),"-")</f>
        <v>-</v>
      </c>
      <c r="L538" s="49" t="str">
        <f>IFERROR(VLOOKUP($Q$5,Ledger!C538:K538,4,0),"-")</f>
        <v>-</v>
      </c>
      <c r="M538" s="49" t="str">
        <f>IFERROR(VLOOKUP($Q$5,Ledger!C538:K538,5,0),"-")</f>
        <v>-</v>
      </c>
      <c r="N538" s="49" t="str">
        <f>IFERROR(VLOOKUP($Q$5,Ledger!C538:K538,6,0),"-")</f>
        <v>-</v>
      </c>
      <c r="O538" s="45">
        <f t="shared" si="114"/>
        <v>0</v>
      </c>
      <c r="P538" s="45" t="str">
        <f>IFERROR(VLOOKUP($Q$5,Ledger!C538:K538,9,0),"-")</f>
        <v>-</v>
      </c>
      <c r="Q538" s="45" t="str">
        <f t="shared" si="115"/>
        <v>-</v>
      </c>
      <c r="S538" s="25" t="str">
        <f>IFERROR(VLOOKUP($Z$5,Ledger!C538:K538,2,0),"-")</f>
        <v>-</v>
      </c>
      <c r="T538" s="49" t="str">
        <f>IFERROR(VLOOKUP($Z$5,Ledger!C538:K538,3,0),"-")</f>
        <v>-</v>
      </c>
      <c r="U538" s="49" t="str">
        <f>IFERROR(VLOOKUP($Z$5,Ledger!C538:K538,4,0),"-")</f>
        <v>-</v>
      </c>
      <c r="V538" s="49" t="str">
        <f>IFERROR(VLOOKUP($Z$5,Ledger!C538:K538,5,0),"-")</f>
        <v>-</v>
      </c>
      <c r="W538" s="49" t="str">
        <f>IFERROR(VLOOKUP($Z$5,Ledger!C538:K538,6,0),"-")</f>
        <v>-</v>
      </c>
      <c r="X538" s="45">
        <f t="shared" si="116"/>
        <v>0</v>
      </c>
      <c r="Y538" s="45" t="str">
        <f>IFERROR(VLOOKUP($Z$5,Ledger!C538:K538,9,0),"-")</f>
        <v>-</v>
      </c>
      <c r="Z538" s="45" t="str">
        <f t="shared" si="117"/>
        <v>-</v>
      </c>
      <c r="AB538" s="25" t="str">
        <f>IFERROR(VLOOKUP($AI$5,Ledger!C538:K538,2,0),"-")</f>
        <v>-</v>
      </c>
      <c r="AC538" s="49" t="str">
        <f>IFERROR(VLOOKUP($AI$5,Ledger!C538:K538,3,0),"-")</f>
        <v>-</v>
      </c>
      <c r="AD538" s="49" t="str">
        <f>IFERROR(VLOOKUP($AI$5,Ledger!C538:K538,4,0),"-")</f>
        <v>-</v>
      </c>
      <c r="AE538" s="49" t="str">
        <f>IFERROR(VLOOKUP($AI$5,Ledger!C538:K538,5,0),"-")</f>
        <v>-</v>
      </c>
      <c r="AF538" s="49" t="str">
        <f>IFERROR(VLOOKUP($AI$5,Ledger!C538:K538,6,0),"-")</f>
        <v>-</v>
      </c>
      <c r="AG538" s="45">
        <f t="shared" si="118"/>
        <v>0</v>
      </c>
      <c r="AH538" s="45" t="str">
        <f>IFERROR(VLOOKUP($AI$5,Ledger!C538:K538,9,0),"-")</f>
        <v>-</v>
      </c>
      <c r="AI538" s="45" t="str">
        <f t="shared" si="119"/>
        <v>-</v>
      </c>
      <c r="AK538" s="25" t="str">
        <f>IFERROR(VLOOKUP($AR$5,Ledger!C538:K538,2,0),"-")</f>
        <v>-</v>
      </c>
      <c r="AL538" s="49" t="str">
        <f>IFERROR(VLOOKUP($AR$5,Ledger!C538:K538,3,0),"-")</f>
        <v>-</v>
      </c>
      <c r="AM538" s="49" t="str">
        <f>IFERROR(VLOOKUP($AR$5,Ledger!C538:K538,4,0),"-")</f>
        <v>-</v>
      </c>
      <c r="AN538" s="49" t="str">
        <f>IFERROR(VLOOKUP($AR$5,Ledger!C538:K538,5,0),"-")</f>
        <v>-</v>
      </c>
      <c r="AO538" s="49" t="str">
        <f>IFERROR(VLOOKUP($AR$5,Ledger!C538:K538,6,0),"-")</f>
        <v>-</v>
      </c>
      <c r="AP538" s="45">
        <f t="shared" si="120"/>
        <v>0</v>
      </c>
      <c r="AQ538" s="45" t="str">
        <f>IFERROR(VLOOKUP($AR$5,Ledger!C538:K538,9,0),"-")</f>
        <v>-</v>
      </c>
      <c r="AR538" s="45" t="str">
        <f t="shared" si="121"/>
        <v>-</v>
      </c>
      <c r="AT538" s="25" t="str">
        <f>IFERROR(VLOOKUP($BA$5,Ledger!C538:K538,2,0),"-")</f>
        <v>-</v>
      </c>
      <c r="AU538" s="49" t="str">
        <f>IFERROR(VLOOKUP($BA$5,Ledger!C538:K538,3,0),"-")</f>
        <v>-</v>
      </c>
      <c r="AV538" s="49" t="str">
        <f>IFERROR(VLOOKUP($BA$5,Ledger!C538:K538,4,0),"-")</f>
        <v>-</v>
      </c>
      <c r="AW538" s="49" t="str">
        <f>IFERROR(VLOOKUP($BA$5,Ledger!C538:K538,5,0),"-")</f>
        <v>-</v>
      </c>
      <c r="AX538" s="49" t="str">
        <f>IFERROR(VLOOKUP($BA$5,Ledger!C538:K538,6,0),"-")</f>
        <v>-</v>
      </c>
      <c r="AY538" s="45">
        <f t="shared" si="122"/>
        <v>0</v>
      </c>
      <c r="AZ538" s="45" t="str">
        <f>IFERROR(VLOOKUP($BA$5,Ledger!C538:K538,9,0),"-")</f>
        <v>-</v>
      </c>
      <c r="BA538" s="45" t="str">
        <f t="shared" si="123"/>
        <v>-</v>
      </c>
      <c r="BC538" s="25" t="str">
        <f>IFERROR(VLOOKUP($BJ$5,Ledger!C538:K538,2,0),"-")</f>
        <v>-</v>
      </c>
      <c r="BD538" s="49" t="str">
        <f>IFERROR(VLOOKUP($BJ$5,Ledger!C538:K538,3,0),"-")</f>
        <v>-</v>
      </c>
      <c r="BE538" s="49" t="str">
        <f>IFERROR(VLOOKUP($BJ$5,Ledger!C538:K538,4,0),"-")</f>
        <v>-</v>
      </c>
      <c r="BF538" s="49" t="str">
        <f>IFERROR(VLOOKUP($BJ$5,Ledger!C538:K538,5,0),"-")</f>
        <v>-</v>
      </c>
      <c r="BG538" s="49" t="str">
        <f>IFERROR(VLOOKUP($BJ$5,Ledger!C538:K538,6,0),"-")</f>
        <v>-</v>
      </c>
      <c r="BH538" s="45">
        <f t="shared" si="124"/>
        <v>0</v>
      </c>
      <c r="BI538" s="45" t="str">
        <f>IFERROR(VLOOKUP($BJ$5,Ledger!C538:K538,9,0),"-")</f>
        <v>-</v>
      </c>
      <c r="BJ538" s="45" t="str">
        <f t="shared" si="125"/>
        <v>-</v>
      </c>
    </row>
    <row r="539" spans="1:62" ht="24" x14ac:dyDescent="0.2">
      <c r="A539" s="25" t="str">
        <f>IFERROR(VLOOKUP($H$5,Ledger!C539:K539,2,0),"-")</f>
        <v>-</v>
      </c>
      <c r="B539" s="49" t="str">
        <f>IFERROR(VLOOKUP($H$5,Ledger!C539:K539,3,0),"-")</f>
        <v>-</v>
      </c>
      <c r="C539" s="49" t="str">
        <f>IFERROR(VLOOKUP($H$5,Ledger!C539:K539,4,0),"-")</f>
        <v>-</v>
      </c>
      <c r="D539" s="49" t="str">
        <f>IFERROR(VLOOKUP($H$5,Ledger!C539:K539,5,0),"-")</f>
        <v>-</v>
      </c>
      <c r="E539" s="49" t="str">
        <f>IFERROR(VLOOKUP($H$5,Ledger!C539:K539,6,0),"-")</f>
        <v>-</v>
      </c>
      <c r="F539" s="45">
        <f t="shared" si="112"/>
        <v>0</v>
      </c>
      <c r="G539" s="45" t="str">
        <f>IFERROR(VLOOKUP($H$5,Ledger!C539:K539,9,0),"-")</f>
        <v>-</v>
      </c>
      <c r="H539" s="45" t="str">
        <f t="shared" si="113"/>
        <v>-</v>
      </c>
      <c r="J539" s="25" t="str">
        <f>IFERROR(VLOOKUP($Q$5,Ledger!C539:K539,2,0),"-")</f>
        <v>-</v>
      </c>
      <c r="K539" s="49" t="str">
        <f>IFERROR(VLOOKUP($Q$5,Ledger!C539:K539,3,0),"-")</f>
        <v>-</v>
      </c>
      <c r="L539" s="49" t="str">
        <f>IFERROR(VLOOKUP($Q$5,Ledger!C539:K539,4,0),"-")</f>
        <v>-</v>
      </c>
      <c r="M539" s="49" t="str">
        <f>IFERROR(VLOOKUP($Q$5,Ledger!C539:K539,5,0),"-")</f>
        <v>-</v>
      </c>
      <c r="N539" s="49" t="str">
        <f>IFERROR(VLOOKUP($Q$5,Ledger!C539:K539,6,0),"-")</f>
        <v>-</v>
      </c>
      <c r="O539" s="45">
        <f t="shared" si="114"/>
        <v>0</v>
      </c>
      <c r="P539" s="45" t="str">
        <f>IFERROR(VLOOKUP($Q$5,Ledger!C539:K539,9,0),"-")</f>
        <v>-</v>
      </c>
      <c r="Q539" s="45" t="str">
        <f t="shared" si="115"/>
        <v>-</v>
      </c>
      <c r="S539" s="25" t="str">
        <f>IFERROR(VLOOKUP($Z$5,Ledger!C539:K539,2,0),"-")</f>
        <v>-</v>
      </c>
      <c r="T539" s="49" t="str">
        <f>IFERROR(VLOOKUP($Z$5,Ledger!C539:K539,3,0),"-")</f>
        <v>-</v>
      </c>
      <c r="U539" s="49" t="str">
        <f>IFERROR(VLOOKUP($Z$5,Ledger!C539:K539,4,0),"-")</f>
        <v>-</v>
      </c>
      <c r="V539" s="49" t="str">
        <f>IFERROR(VLOOKUP($Z$5,Ledger!C539:K539,5,0),"-")</f>
        <v>-</v>
      </c>
      <c r="W539" s="49" t="str">
        <f>IFERROR(VLOOKUP($Z$5,Ledger!C539:K539,6,0),"-")</f>
        <v>-</v>
      </c>
      <c r="X539" s="45">
        <f t="shared" si="116"/>
        <v>0</v>
      </c>
      <c r="Y539" s="45" t="str">
        <f>IFERROR(VLOOKUP($Z$5,Ledger!C539:K539,9,0),"-")</f>
        <v>-</v>
      </c>
      <c r="Z539" s="45" t="str">
        <f t="shared" si="117"/>
        <v>-</v>
      </c>
      <c r="AB539" s="25" t="str">
        <f>IFERROR(VLOOKUP($AI$5,Ledger!C539:K539,2,0),"-")</f>
        <v>-</v>
      </c>
      <c r="AC539" s="49" t="str">
        <f>IFERROR(VLOOKUP($AI$5,Ledger!C539:K539,3,0),"-")</f>
        <v>-</v>
      </c>
      <c r="AD539" s="49" t="str">
        <f>IFERROR(VLOOKUP($AI$5,Ledger!C539:K539,4,0),"-")</f>
        <v>-</v>
      </c>
      <c r="AE539" s="49" t="str">
        <f>IFERROR(VLOOKUP($AI$5,Ledger!C539:K539,5,0),"-")</f>
        <v>-</v>
      </c>
      <c r="AF539" s="49" t="str">
        <f>IFERROR(VLOOKUP($AI$5,Ledger!C539:K539,6,0),"-")</f>
        <v>-</v>
      </c>
      <c r="AG539" s="45">
        <f t="shared" si="118"/>
        <v>0</v>
      </c>
      <c r="AH539" s="45" t="str">
        <f>IFERROR(VLOOKUP($AI$5,Ledger!C539:K539,9,0),"-")</f>
        <v>-</v>
      </c>
      <c r="AI539" s="45" t="str">
        <f t="shared" si="119"/>
        <v>-</v>
      </c>
      <c r="AK539" s="25" t="str">
        <f>IFERROR(VLOOKUP($AR$5,Ledger!C539:K539,2,0),"-")</f>
        <v>-</v>
      </c>
      <c r="AL539" s="49" t="str">
        <f>IFERROR(VLOOKUP($AR$5,Ledger!C539:K539,3,0),"-")</f>
        <v>-</v>
      </c>
      <c r="AM539" s="49" t="str">
        <f>IFERROR(VLOOKUP($AR$5,Ledger!C539:K539,4,0),"-")</f>
        <v>-</v>
      </c>
      <c r="AN539" s="49" t="str">
        <f>IFERROR(VLOOKUP($AR$5,Ledger!C539:K539,5,0),"-")</f>
        <v>-</v>
      </c>
      <c r="AO539" s="49" t="str">
        <f>IFERROR(VLOOKUP($AR$5,Ledger!C539:K539,6,0),"-")</f>
        <v>-</v>
      </c>
      <c r="AP539" s="45">
        <f t="shared" si="120"/>
        <v>0</v>
      </c>
      <c r="AQ539" s="45" t="str">
        <f>IFERROR(VLOOKUP($AR$5,Ledger!C539:K539,9,0),"-")</f>
        <v>-</v>
      </c>
      <c r="AR539" s="45" t="str">
        <f t="shared" si="121"/>
        <v>-</v>
      </c>
      <c r="AT539" s="25" t="str">
        <f>IFERROR(VLOOKUP($BA$5,Ledger!C539:K539,2,0),"-")</f>
        <v>-</v>
      </c>
      <c r="AU539" s="49" t="str">
        <f>IFERROR(VLOOKUP($BA$5,Ledger!C539:K539,3,0),"-")</f>
        <v>-</v>
      </c>
      <c r="AV539" s="49" t="str">
        <f>IFERROR(VLOOKUP($BA$5,Ledger!C539:K539,4,0),"-")</f>
        <v>-</v>
      </c>
      <c r="AW539" s="49" t="str">
        <f>IFERROR(VLOOKUP($BA$5,Ledger!C539:K539,5,0),"-")</f>
        <v>-</v>
      </c>
      <c r="AX539" s="49" t="str">
        <f>IFERROR(VLOOKUP($BA$5,Ledger!C539:K539,6,0),"-")</f>
        <v>-</v>
      </c>
      <c r="AY539" s="45">
        <f t="shared" si="122"/>
        <v>0</v>
      </c>
      <c r="AZ539" s="45" t="str">
        <f>IFERROR(VLOOKUP($BA$5,Ledger!C539:K539,9,0),"-")</f>
        <v>-</v>
      </c>
      <c r="BA539" s="45" t="str">
        <f t="shared" si="123"/>
        <v>-</v>
      </c>
      <c r="BC539" s="25" t="str">
        <f>IFERROR(VLOOKUP($BJ$5,Ledger!C539:K539,2,0),"-")</f>
        <v>-</v>
      </c>
      <c r="BD539" s="49" t="str">
        <f>IFERROR(VLOOKUP($BJ$5,Ledger!C539:K539,3,0),"-")</f>
        <v>-</v>
      </c>
      <c r="BE539" s="49" t="str">
        <f>IFERROR(VLOOKUP($BJ$5,Ledger!C539:K539,4,0),"-")</f>
        <v>-</v>
      </c>
      <c r="BF539" s="49" t="str">
        <f>IFERROR(VLOOKUP($BJ$5,Ledger!C539:K539,5,0),"-")</f>
        <v>-</v>
      </c>
      <c r="BG539" s="49" t="str">
        <f>IFERROR(VLOOKUP($BJ$5,Ledger!C539:K539,6,0),"-")</f>
        <v>-</v>
      </c>
      <c r="BH539" s="45">
        <f t="shared" si="124"/>
        <v>0</v>
      </c>
      <c r="BI539" s="45" t="str">
        <f>IFERROR(VLOOKUP($BJ$5,Ledger!C539:K539,9,0),"-")</f>
        <v>-</v>
      </c>
      <c r="BJ539" s="45" t="str">
        <f t="shared" si="125"/>
        <v>-</v>
      </c>
    </row>
    <row r="540" spans="1:62" ht="24" x14ac:dyDescent="0.2">
      <c r="A540" s="25" t="str">
        <f>IFERROR(VLOOKUP($H$5,Ledger!C540:K540,2,0),"-")</f>
        <v>-</v>
      </c>
      <c r="B540" s="49" t="str">
        <f>IFERROR(VLOOKUP($H$5,Ledger!C540:K540,3,0),"-")</f>
        <v>-</v>
      </c>
      <c r="C540" s="49" t="str">
        <f>IFERROR(VLOOKUP($H$5,Ledger!C540:K540,4,0),"-")</f>
        <v>-</v>
      </c>
      <c r="D540" s="49" t="str">
        <f>IFERROR(VLOOKUP($H$5,Ledger!C540:K540,5,0),"-")</f>
        <v>-</v>
      </c>
      <c r="E540" s="49" t="str">
        <f>IFERROR(VLOOKUP($H$5,Ledger!C540:K540,6,0),"-")</f>
        <v>-</v>
      </c>
      <c r="F540" s="45">
        <f t="shared" si="112"/>
        <v>0</v>
      </c>
      <c r="G540" s="45" t="str">
        <f>IFERROR(VLOOKUP($H$5,Ledger!C540:K540,9,0),"-")</f>
        <v>-</v>
      </c>
      <c r="H540" s="45" t="str">
        <f t="shared" si="113"/>
        <v>-</v>
      </c>
      <c r="J540" s="25" t="str">
        <f>IFERROR(VLOOKUP($Q$5,Ledger!C540:K540,2,0),"-")</f>
        <v>-</v>
      </c>
      <c r="K540" s="49" t="str">
        <f>IFERROR(VLOOKUP($Q$5,Ledger!C540:K540,3,0),"-")</f>
        <v>-</v>
      </c>
      <c r="L540" s="49" t="str">
        <f>IFERROR(VLOOKUP($Q$5,Ledger!C540:K540,4,0),"-")</f>
        <v>-</v>
      </c>
      <c r="M540" s="49" t="str">
        <f>IFERROR(VLOOKUP($Q$5,Ledger!C540:K540,5,0),"-")</f>
        <v>-</v>
      </c>
      <c r="N540" s="49" t="str">
        <f>IFERROR(VLOOKUP($Q$5,Ledger!C540:K540,6,0),"-")</f>
        <v>-</v>
      </c>
      <c r="O540" s="45">
        <f t="shared" si="114"/>
        <v>0</v>
      </c>
      <c r="P540" s="45" t="str">
        <f>IFERROR(VLOOKUP($Q$5,Ledger!C540:K540,9,0),"-")</f>
        <v>-</v>
      </c>
      <c r="Q540" s="45" t="str">
        <f t="shared" si="115"/>
        <v>-</v>
      </c>
      <c r="S540" s="25" t="str">
        <f>IFERROR(VLOOKUP($Z$5,Ledger!C540:K540,2,0),"-")</f>
        <v>-</v>
      </c>
      <c r="T540" s="49" t="str">
        <f>IFERROR(VLOOKUP($Z$5,Ledger!C540:K540,3,0),"-")</f>
        <v>-</v>
      </c>
      <c r="U540" s="49" t="str">
        <f>IFERROR(VLOOKUP($Z$5,Ledger!C540:K540,4,0),"-")</f>
        <v>-</v>
      </c>
      <c r="V540" s="49" t="str">
        <f>IFERROR(VLOOKUP($Z$5,Ledger!C540:K540,5,0),"-")</f>
        <v>-</v>
      </c>
      <c r="W540" s="49" t="str">
        <f>IFERROR(VLOOKUP($Z$5,Ledger!C540:K540,6,0),"-")</f>
        <v>-</v>
      </c>
      <c r="X540" s="45">
        <f t="shared" si="116"/>
        <v>0</v>
      </c>
      <c r="Y540" s="45" t="str">
        <f>IFERROR(VLOOKUP($Z$5,Ledger!C540:K540,9,0),"-")</f>
        <v>-</v>
      </c>
      <c r="Z540" s="45" t="str">
        <f t="shared" si="117"/>
        <v>-</v>
      </c>
      <c r="AB540" s="25" t="str">
        <f>IFERROR(VLOOKUP($AI$5,Ledger!C540:K540,2,0),"-")</f>
        <v>-</v>
      </c>
      <c r="AC540" s="49" t="str">
        <f>IFERROR(VLOOKUP($AI$5,Ledger!C540:K540,3,0),"-")</f>
        <v>-</v>
      </c>
      <c r="AD540" s="49" t="str">
        <f>IFERROR(VLOOKUP($AI$5,Ledger!C540:K540,4,0),"-")</f>
        <v>-</v>
      </c>
      <c r="AE540" s="49" t="str">
        <f>IFERROR(VLOOKUP($AI$5,Ledger!C540:K540,5,0),"-")</f>
        <v>-</v>
      </c>
      <c r="AF540" s="49" t="str">
        <f>IFERROR(VLOOKUP($AI$5,Ledger!C540:K540,6,0),"-")</f>
        <v>-</v>
      </c>
      <c r="AG540" s="45">
        <f t="shared" si="118"/>
        <v>0</v>
      </c>
      <c r="AH540" s="45" t="str">
        <f>IFERROR(VLOOKUP($AI$5,Ledger!C540:K540,9,0),"-")</f>
        <v>-</v>
      </c>
      <c r="AI540" s="45" t="str">
        <f t="shared" si="119"/>
        <v>-</v>
      </c>
      <c r="AK540" s="25" t="str">
        <f>IFERROR(VLOOKUP($AR$5,Ledger!C540:K540,2,0),"-")</f>
        <v>-</v>
      </c>
      <c r="AL540" s="49" t="str">
        <f>IFERROR(VLOOKUP($AR$5,Ledger!C540:K540,3,0),"-")</f>
        <v>-</v>
      </c>
      <c r="AM540" s="49" t="str">
        <f>IFERROR(VLOOKUP($AR$5,Ledger!C540:K540,4,0),"-")</f>
        <v>-</v>
      </c>
      <c r="AN540" s="49" t="str">
        <f>IFERROR(VLOOKUP($AR$5,Ledger!C540:K540,5,0),"-")</f>
        <v>-</v>
      </c>
      <c r="AO540" s="49" t="str">
        <f>IFERROR(VLOOKUP($AR$5,Ledger!C540:K540,6,0),"-")</f>
        <v>-</v>
      </c>
      <c r="AP540" s="45">
        <f t="shared" si="120"/>
        <v>0</v>
      </c>
      <c r="AQ540" s="45" t="str">
        <f>IFERROR(VLOOKUP($AR$5,Ledger!C540:K540,9,0),"-")</f>
        <v>-</v>
      </c>
      <c r="AR540" s="45" t="str">
        <f t="shared" si="121"/>
        <v>-</v>
      </c>
      <c r="AT540" s="25" t="str">
        <f>IFERROR(VLOOKUP($BA$5,Ledger!C540:K540,2,0),"-")</f>
        <v>-</v>
      </c>
      <c r="AU540" s="49" t="str">
        <f>IFERROR(VLOOKUP($BA$5,Ledger!C540:K540,3,0),"-")</f>
        <v>-</v>
      </c>
      <c r="AV540" s="49" t="str">
        <f>IFERROR(VLOOKUP($BA$5,Ledger!C540:K540,4,0),"-")</f>
        <v>-</v>
      </c>
      <c r="AW540" s="49" t="str">
        <f>IFERROR(VLOOKUP($BA$5,Ledger!C540:K540,5,0),"-")</f>
        <v>-</v>
      </c>
      <c r="AX540" s="49" t="str">
        <f>IFERROR(VLOOKUP($BA$5,Ledger!C540:K540,6,0),"-")</f>
        <v>-</v>
      </c>
      <c r="AY540" s="45">
        <f t="shared" si="122"/>
        <v>0</v>
      </c>
      <c r="AZ540" s="45" t="str">
        <f>IFERROR(VLOOKUP($BA$5,Ledger!C540:K540,9,0),"-")</f>
        <v>-</v>
      </c>
      <c r="BA540" s="45" t="str">
        <f t="shared" si="123"/>
        <v>-</v>
      </c>
      <c r="BC540" s="25" t="str">
        <f>IFERROR(VLOOKUP($BJ$5,Ledger!C540:K540,2,0),"-")</f>
        <v>-</v>
      </c>
      <c r="BD540" s="49" t="str">
        <f>IFERROR(VLOOKUP($BJ$5,Ledger!C540:K540,3,0),"-")</f>
        <v>-</v>
      </c>
      <c r="BE540" s="49" t="str">
        <f>IFERROR(VLOOKUP($BJ$5,Ledger!C540:K540,4,0),"-")</f>
        <v>-</v>
      </c>
      <c r="BF540" s="49" t="str">
        <f>IFERROR(VLOOKUP($BJ$5,Ledger!C540:K540,5,0),"-")</f>
        <v>-</v>
      </c>
      <c r="BG540" s="49" t="str">
        <f>IFERROR(VLOOKUP($BJ$5,Ledger!C540:K540,6,0),"-")</f>
        <v>-</v>
      </c>
      <c r="BH540" s="45">
        <f t="shared" si="124"/>
        <v>0</v>
      </c>
      <c r="BI540" s="45" t="str">
        <f>IFERROR(VLOOKUP($BJ$5,Ledger!C540:K540,9,0),"-")</f>
        <v>-</v>
      </c>
      <c r="BJ540" s="45" t="str">
        <f t="shared" si="125"/>
        <v>-</v>
      </c>
    </row>
    <row r="541" spans="1:62" ht="24" x14ac:dyDescent="0.2">
      <c r="A541" s="25" t="str">
        <f>IFERROR(VLOOKUP($H$5,Ledger!C541:K541,2,0),"-")</f>
        <v>-</v>
      </c>
      <c r="B541" s="49" t="str">
        <f>IFERROR(VLOOKUP($H$5,Ledger!C541:K541,3,0),"-")</f>
        <v>-</v>
      </c>
      <c r="C541" s="49" t="str">
        <f>IFERROR(VLOOKUP($H$5,Ledger!C541:K541,4,0),"-")</f>
        <v>-</v>
      </c>
      <c r="D541" s="49" t="str">
        <f>IFERROR(VLOOKUP($H$5,Ledger!C541:K541,5,0),"-")</f>
        <v>-</v>
      </c>
      <c r="E541" s="49" t="str">
        <f>IFERROR(VLOOKUP($H$5,Ledger!C541:K541,6,0),"-")</f>
        <v>-</v>
      </c>
      <c r="F541" s="45">
        <f t="shared" si="112"/>
        <v>0</v>
      </c>
      <c r="G541" s="45" t="str">
        <f>IFERROR(VLOOKUP($H$5,Ledger!C541:K541,9,0),"-")</f>
        <v>-</v>
      </c>
      <c r="H541" s="45" t="str">
        <f t="shared" si="113"/>
        <v>-</v>
      </c>
      <c r="J541" s="25" t="str">
        <f>IFERROR(VLOOKUP($Q$5,Ledger!C541:K541,2,0),"-")</f>
        <v>-</v>
      </c>
      <c r="K541" s="49" t="str">
        <f>IFERROR(VLOOKUP($Q$5,Ledger!C541:K541,3,0),"-")</f>
        <v>-</v>
      </c>
      <c r="L541" s="49" t="str">
        <f>IFERROR(VLOOKUP($Q$5,Ledger!C541:K541,4,0),"-")</f>
        <v>-</v>
      </c>
      <c r="M541" s="49" t="str">
        <f>IFERROR(VLOOKUP($Q$5,Ledger!C541:K541,5,0),"-")</f>
        <v>-</v>
      </c>
      <c r="N541" s="49" t="str">
        <f>IFERROR(VLOOKUP($Q$5,Ledger!C541:K541,6,0),"-")</f>
        <v>-</v>
      </c>
      <c r="O541" s="45">
        <f t="shared" si="114"/>
        <v>0</v>
      </c>
      <c r="P541" s="45" t="str">
        <f>IFERROR(VLOOKUP($Q$5,Ledger!C541:K541,9,0),"-")</f>
        <v>-</v>
      </c>
      <c r="Q541" s="45" t="str">
        <f t="shared" si="115"/>
        <v>-</v>
      </c>
      <c r="S541" s="25" t="str">
        <f>IFERROR(VLOOKUP($Z$5,Ledger!C541:K541,2,0),"-")</f>
        <v>-</v>
      </c>
      <c r="T541" s="49" t="str">
        <f>IFERROR(VLOOKUP($Z$5,Ledger!C541:K541,3,0),"-")</f>
        <v>-</v>
      </c>
      <c r="U541" s="49" t="str">
        <f>IFERROR(VLOOKUP($Z$5,Ledger!C541:K541,4,0),"-")</f>
        <v>-</v>
      </c>
      <c r="V541" s="49" t="str">
        <f>IFERROR(VLOOKUP($Z$5,Ledger!C541:K541,5,0),"-")</f>
        <v>-</v>
      </c>
      <c r="W541" s="49" t="str">
        <f>IFERROR(VLOOKUP($Z$5,Ledger!C541:K541,6,0),"-")</f>
        <v>-</v>
      </c>
      <c r="X541" s="45">
        <f t="shared" si="116"/>
        <v>0</v>
      </c>
      <c r="Y541" s="45" t="str">
        <f>IFERROR(VLOOKUP($Z$5,Ledger!C541:K541,9,0),"-")</f>
        <v>-</v>
      </c>
      <c r="Z541" s="45" t="str">
        <f t="shared" si="117"/>
        <v>-</v>
      </c>
      <c r="AB541" s="25" t="str">
        <f>IFERROR(VLOOKUP($AI$5,Ledger!C541:K541,2,0),"-")</f>
        <v>-</v>
      </c>
      <c r="AC541" s="49" t="str">
        <f>IFERROR(VLOOKUP($AI$5,Ledger!C541:K541,3,0),"-")</f>
        <v>-</v>
      </c>
      <c r="AD541" s="49" t="str">
        <f>IFERROR(VLOOKUP($AI$5,Ledger!C541:K541,4,0),"-")</f>
        <v>-</v>
      </c>
      <c r="AE541" s="49" t="str">
        <f>IFERROR(VLOOKUP($AI$5,Ledger!C541:K541,5,0),"-")</f>
        <v>-</v>
      </c>
      <c r="AF541" s="49" t="str">
        <f>IFERROR(VLOOKUP($AI$5,Ledger!C541:K541,6,0),"-")</f>
        <v>-</v>
      </c>
      <c r="AG541" s="45">
        <f t="shared" si="118"/>
        <v>0</v>
      </c>
      <c r="AH541" s="45" t="str">
        <f>IFERROR(VLOOKUP($AI$5,Ledger!C541:K541,9,0),"-")</f>
        <v>-</v>
      </c>
      <c r="AI541" s="45" t="str">
        <f t="shared" si="119"/>
        <v>-</v>
      </c>
      <c r="AK541" s="25" t="str">
        <f>IFERROR(VLOOKUP($AR$5,Ledger!C541:K541,2,0),"-")</f>
        <v>-</v>
      </c>
      <c r="AL541" s="49" t="str">
        <f>IFERROR(VLOOKUP($AR$5,Ledger!C541:K541,3,0),"-")</f>
        <v>-</v>
      </c>
      <c r="AM541" s="49" t="str">
        <f>IFERROR(VLOOKUP($AR$5,Ledger!C541:K541,4,0),"-")</f>
        <v>-</v>
      </c>
      <c r="AN541" s="49" t="str">
        <f>IFERROR(VLOOKUP($AR$5,Ledger!C541:K541,5,0),"-")</f>
        <v>-</v>
      </c>
      <c r="AO541" s="49" t="str">
        <f>IFERROR(VLOOKUP($AR$5,Ledger!C541:K541,6,0),"-")</f>
        <v>-</v>
      </c>
      <c r="AP541" s="45">
        <f t="shared" si="120"/>
        <v>0</v>
      </c>
      <c r="AQ541" s="45" t="str">
        <f>IFERROR(VLOOKUP($AR$5,Ledger!C541:K541,9,0),"-")</f>
        <v>-</v>
      </c>
      <c r="AR541" s="45" t="str">
        <f t="shared" si="121"/>
        <v>-</v>
      </c>
      <c r="AT541" s="25" t="str">
        <f>IFERROR(VLOOKUP($BA$5,Ledger!C541:K541,2,0),"-")</f>
        <v>-</v>
      </c>
      <c r="AU541" s="49" t="str">
        <f>IFERROR(VLOOKUP($BA$5,Ledger!C541:K541,3,0),"-")</f>
        <v>-</v>
      </c>
      <c r="AV541" s="49" t="str">
        <f>IFERROR(VLOOKUP($BA$5,Ledger!C541:K541,4,0),"-")</f>
        <v>-</v>
      </c>
      <c r="AW541" s="49" t="str">
        <f>IFERROR(VLOOKUP($BA$5,Ledger!C541:K541,5,0),"-")</f>
        <v>-</v>
      </c>
      <c r="AX541" s="49" t="str">
        <f>IFERROR(VLOOKUP($BA$5,Ledger!C541:K541,6,0),"-")</f>
        <v>-</v>
      </c>
      <c r="AY541" s="45">
        <f t="shared" si="122"/>
        <v>0</v>
      </c>
      <c r="AZ541" s="45" t="str">
        <f>IFERROR(VLOOKUP($BA$5,Ledger!C541:K541,9,0),"-")</f>
        <v>-</v>
      </c>
      <c r="BA541" s="45" t="str">
        <f t="shared" si="123"/>
        <v>-</v>
      </c>
      <c r="BC541" s="25" t="str">
        <f>IFERROR(VLOOKUP($BJ$5,Ledger!C541:K541,2,0),"-")</f>
        <v>-</v>
      </c>
      <c r="BD541" s="49" t="str">
        <f>IFERROR(VLOOKUP($BJ$5,Ledger!C541:K541,3,0),"-")</f>
        <v>-</v>
      </c>
      <c r="BE541" s="49" t="str">
        <f>IFERROR(VLOOKUP($BJ$5,Ledger!C541:K541,4,0),"-")</f>
        <v>-</v>
      </c>
      <c r="BF541" s="49" t="str">
        <f>IFERROR(VLOOKUP($BJ$5,Ledger!C541:K541,5,0),"-")</f>
        <v>-</v>
      </c>
      <c r="BG541" s="49" t="str">
        <f>IFERROR(VLOOKUP($BJ$5,Ledger!C541:K541,6,0),"-")</f>
        <v>-</v>
      </c>
      <c r="BH541" s="45">
        <f t="shared" si="124"/>
        <v>0</v>
      </c>
      <c r="BI541" s="45" t="str">
        <f>IFERROR(VLOOKUP($BJ$5,Ledger!C541:K541,9,0),"-")</f>
        <v>-</v>
      </c>
      <c r="BJ541" s="45" t="str">
        <f t="shared" si="125"/>
        <v>-</v>
      </c>
    </row>
    <row r="542" spans="1:62" ht="24" x14ac:dyDescent="0.2">
      <c r="A542" s="25" t="str">
        <f>IFERROR(VLOOKUP($H$5,Ledger!C542:K542,2,0),"-")</f>
        <v>-</v>
      </c>
      <c r="B542" s="49" t="str">
        <f>IFERROR(VLOOKUP($H$5,Ledger!C542:K542,3,0),"-")</f>
        <v>-</v>
      </c>
      <c r="C542" s="49" t="str">
        <f>IFERROR(VLOOKUP($H$5,Ledger!C542:K542,4,0),"-")</f>
        <v>-</v>
      </c>
      <c r="D542" s="49" t="str">
        <f>IFERROR(VLOOKUP($H$5,Ledger!C542:K542,5,0),"-")</f>
        <v>-</v>
      </c>
      <c r="E542" s="49" t="str">
        <f>IFERROR(VLOOKUP($H$5,Ledger!C542:K542,6,0),"-")</f>
        <v>-</v>
      </c>
      <c r="F542" s="45">
        <f t="shared" si="112"/>
        <v>0</v>
      </c>
      <c r="G542" s="45" t="str">
        <f>IFERROR(VLOOKUP($H$5,Ledger!C542:K542,9,0),"-")</f>
        <v>-</v>
      </c>
      <c r="H542" s="45" t="str">
        <f t="shared" si="113"/>
        <v>-</v>
      </c>
      <c r="J542" s="25" t="str">
        <f>IFERROR(VLOOKUP($Q$5,Ledger!C542:K542,2,0),"-")</f>
        <v>-</v>
      </c>
      <c r="K542" s="49" t="str">
        <f>IFERROR(VLOOKUP($Q$5,Ledger!C542:K542,3,0),"-")</f>
        <v>-</v>
      </c>
      <c r="L542" s="49" t="str">
        <f>IFERROR(VLOOKUP($Q$5,Ledger!C542:K542,4,0),"-")</f>
        <v>-</v>
      </c>
      <c r="M542" s="49" t="str">
        <f>IFERROR(VLOOKUP($Q$5,Ledger!C542:K542,5,0),"-")</f>
        <v>-</v>
      </c>
      <c r="N542" s="49" t="str">
        <f>IFERROR(VLOOKUP($Q$5,Ledger!C542:K542,6,0),"-")</f>
        <v>-</v>
      </c>
      <c r="O542" s="45">
        <f t="shared" si="114"/>
        <v>0</v>
      </c>
      <c r="P542" s="45" t="str">
        <f>IFERROR(VLOOKUP($Q$5,Ledger!C542:K542,9,0),"-")</f>
        <v>-</v>
      </c>
      <c r="Q542" s="45" t="str">
        <f t="shared" si="115"/>
        <v>-</v>
      </c>
      <c r="S542" s="25" t="str">
        <f>IFERROR(VLOOKUP($Z$5,Ledger!C542:K542,2,0),"-")</f>
        <v>-</v>
      </c>
      <c r="T542" s="49" t="str">
        <f>IFERROR(VLOOKUP($Z$5,Ledger!C542:K542,3,0),"-")</f>
        <v>-</v>
      </c>
      <c r="U542" s="49" t="str">
        <f>IFERROR(VLOOKUP($Z$5,Ledger!C542:K542,4,0),"-")</f>
        <v>-</v>
      </c>
      <c r="V542" s="49" t="str">
        <f>IFERROR(VLOOKUP($Z$5,Ledger!C542:K542,5,0),"-")</f>
        <v>-</v>
      </c>
      <c r="W542" s="49" t="str">
        <f>IFERROR(VLOOKUP($Z$5,Ledger!C542:K542,6,0),"-")</f>
        <v>-</v>
      </c>
      <c r="X542" s="45">
        <f t="shared" si="116"/>
        <v>0</v>
      </c>
      <c r="Y542" s="45" t="str">
        <f>IFERROR(VLOOKUP($Z$5,Ledger!C542:K542,9,0),"-")</f>
        <v>-</v>
      </c>
      <c r="Z542" s="45" t="str">
        <f t="shared" si="117"/>
        <v>-</v>
      </c>
      <c r="AB542" s="25" t="str">
        <f>IFERROR(VLOOKUP($AI$5,Ledger!C542:K542,2,0),"-")</f>
        <v>-</v>
      </c>
      <c r="AC542" s="49" t="str">
        <f>IFERROR(VLOOKUP($AI$5,Ledger!C542:K542,3,0),"-")</f>
        <v>-</v>
      </c>
      <c r="AD542" s="49" t="str">
        <f>IFERROR(VLOOKUP($AI$5,Ledger!C542:K542,4,0),"-")</f>
        <v>-</v>
      </c>
      <c r="AE542" s="49" t="str">
        <f>IFERROR(VLOOKUP($AI$5,Ledger!C542:K542,5,0),"-")</f>
        <v>-</v>
      </c>
      <c r="AF542" s="49" t="str">
        <f>IFERROR(VLOOKUP($AI$5,Ledger!C542:K542,6,0),"-")</f>
        <v>-</v>
      </c>
      <c r="AG542" s="45">
        <f t="shared" si="118"/>
        <v>0</v>
      </c>
      <c r="AH542" s="45" t="str">
        <f>IFERROR(VLOOKUP($AI$5,Ledger!C542:K542,9,0),"-")</f>
        <v>-</v>
      </c>
      <c r="AI542" s="45" t="str">
        <f t="shared" si="119"/>
        <v>-</v>
      </c>
      <c r="AK542" s="25" t="str">
        <f>IFERROR(VLOOKUP($AR$5,Ledger!C542:K542,2,0),"-")</f>
        <v>-</v>
      </c>
      <c r="AL542" s="49" t="str">
        <f>IFERROR(VLOOKUP($AR$5,Ledger!C542:K542,3,0),"-")</f>
        <v>-</v>
      </c>
      <c r="AM542" s="49" t="str">
        <f>IFERROR(VLOOKUP($AR$5,Ledger!C542:K542,4,0),"-")</f>
        <v>-</v>
      </c>
      <c r="AN542" s="49" t="str">
        <f>IFERROR(VLOOKUP($AR$5,Ledger!C542:K542,5,0),"-")</f>
        <v>-</v>
      </c>
      <c r="AO542" s="49" t="str">
        <f>IFERROR(VLOOKUP($AR$5,Ledger!C542:K542,6,0),"-")</f>
        <v>-</v>
      </c>
      <c r="AP542" s="45">
        <f t="shared" si="120"/>
        <v>0</v>
      </c>
      <c r="AQ542" s="45" t="str">
        <f>IFERROR(VLOOKUP($AR$5,Ledger!C542:K542,9,0),"-")</f>
        <v>-</v>
      </c>
      <c r="AR542" s="45" t="str">
        <f t="shared" si="121"/>
        <v>-</v>
      </c>
      <c r="AT542" s="25" t="str">
        <f>IFERROR(VLOOKUP($BA$5,Ledger!C542:K542,2,0),"-")</f>
        <v>-</v>
      </c>
      <c r="AU542" s="49" t="str">
        <f>IFERROR(VLOOKUP($BA$5,Ledger!C542:K542,3,0),"-")</f>
        <v>-</v>
      </c>
      <c r="AV542" s="49" t="str">
        <f>IFERROR(VLOOKUP($BA$5,Ledger!C542:K542,4,0),"-")</f>
        <v>-</v>
      </c>
      <c r="AW542" s="49" t="str">
        <f>IFERROR(VLOOKUP($BA$5,Ledger!C542:K542,5,0),"-")</f>
        <v>-</v>
      </c>
      <c r="AX542" s="49" t="str">
        <f>IFERROR(VLOOKUP($BA$5,Ledger!C542:K542,6,0),"-")</f>
        <v>-</v>
      </c>
      <c r="AY542" s="45">
        <f t="shared" si="122"/>
        <v>0</v>
      </c>
      <c r="AZ542" s="45" t="str">
        <f>IFERROR(VLOOKUP($BA$5,Ledger!C542:K542,9,0),"-")</f>
        <v>-</v>
      </c>
      <c r="BA542" s="45" t="str">
        <f t="shared" si="123"/>
        <v>-</v>
      </c>
      <c r="BC542" s="25" t="str">
        <f>IFERROR(VLOOKUP($BJ$5,Ledger!C542:K542,2,0),"-")</f>
        <v>-</v>
      </c>
      <c r="BD542" s="49" t="str">
        <f>IFERROR(VLOOKUP($BJ$5,Ledger!C542:K542,3,0),"-")</f>
        <v>-</v>
      </c>
      <c r="BE542" s="49" t="str">
        <f>IFERROR(VLOOKUP($BJ$5,Ledger!C542:K542,4,0),"-")</f>
        <v>-</v>
      </c>
      <c r="BF542" s="49" t="str">
        <f>IFERROR(VLOOKUP($BJ$5,Ledger!C542:K542,5,0),"-")</f>
        <v>-</v>
      </c>
      <c r="BG542" s="49" t="str">
        <f>IFERROR(VLOOKUP($BJ$5,Ledger!C542:K542,6,0),"-")</f>
        <v>-</v>
      </c>
      <c r="BH542" s="45">
        <f t="shared" si="124"/>
        <v>0</v>
      </c>
      <c r="BI542" s="45" t="str">
        <f>IFERROR(VLOOKUP($BJ$5,Ledger!C542:K542,9,0),"-")</f>
        <v>-</v>
      </c>
      <c r="BJ542" s="45" t="str">
        <f t="shared" si="125"/>
        <v>-</v>
      </c>
    </row>
    <row r="543" spans="1:62" ht="24" x14ac:dyDescent="0.2">
      <c r="A543" s="25" t="str">
        <f>IFERROR(VLOOKUP($H$5,Ledger!C543:K543,2,0),"-")</f>
        <v>-</v>
      </c>
      <c r="B543" s="49" t="str">
        <f>IFERROR(VLOOKUP($H$5,Ledger!C543:K543,3,0),"-")</f>
        <v>-</v>
      </c>
      <c r="C543" s="49" t="str">
        <f>IFERROR(VLOOKUP($H$5,Ledger!C543:K543,4,0),"-")</f>
        <v>-</v>
      </c>
      <c r="D543" s="49" t="str">
        <f>IFERROR(VLOOKUP($H$5,Ledger!C543:K543,5,0),"-")</f>
        <v>-</v>
      </c>
      <c r="E543" s="49" t="str">
        <f>IFERROR(VLOOKUP($H$5,Ledger!C543:K543,6,0),"-")</f>
        <v>-</v>
      </c>
      <c r="F543" s="45">
        <f t="shared" si="112"/>
        <v>0</v>
      </c>
      <c r="G543" s="45" t="str">
        <f>IFERROR(VLOOKUP($H$5,Ledger!C543:K543,9,0),"-")</f>
        <v>-</v>
      </c>
      <c r="H543" s="45" t="str">
        <f t="shared" si="113"/>
        <v>-</v>
      </c>
      <c r="J543" s="25" t="str">
        <f>IFERROR(VLOOKUP($Q$5,Ledger!C543:K543,2,0),"-")</f>
        <v>-</v>
      </c>
      <c r="K543" s="49" t="str">
        <f>IFERROR(VLOOKUP($Q$5,Ledger!C543:K543,3,0),"-")</f>
        <v>-</v>
      </c>
      <c r="L543" s="49" t="str">
        <f>IFERROR(VLOOKUP($Q$5,Ledger!C543:K543,4,0),"-")</f>
        <v>-</v>
      </c>
      <c r="M543" s="49" t="str">
        <f>IFERROR(VLOOKUP($Q$5,Ledger!C543:K543,5,0),"-")</f>
        <v>-</v>
      </c>
      <c r="N543" s="49" t="str">
        <f>IFERROR(VLOOKUP($Q$5,Ledger!C543:K543,6,0),"-")</f>
        <v>-</v>
      </c>
      <c r="O543" s="45">
        <f t="shared" si="114"/>
        <v>0</v>
      </c>
      <c r="P543" s="45" t="str">
        <f>IFERROR(VLOOKUP($Q$5,Ledger!C543:K543,9,0),"-")</f>
        <v>-</v>
      </c>
      <c r="Q543" s="45" t="str">
        <f t="shared" si="115"/>
        <v>-</v>
      </c>
      <c r="S543" s="25" t="str">
        <f>IFERROR(VLOOKUP($Z$5,Ledger!C543:K543,2,0),"-")</f>
        <v>-</v>
      </c>
      <c r="T543" s="49" t="str">
        <f>IFERROR(VLOOKUP($Z$5,Ledger!C543:K543,3,0),"-")</f>
        <v>-</v>
      </c>
      <c r="U543" s="49" t="str">
        <f>IFERROR(VLOOKUP($Z$5,Ledger!C543:K543,4,0),"-")</f>
        <v>-</v>
      </c>
      <c r="V543" s="49" t="str">
        <f>IFERROR(VLOOKUP($Z$5,Ledger!C543:K543,5,0),"-")</f>
        <v>-</v>
      </c>
      <c r="W543" s="49" t="str">
        <f>IFERROR(VLOOKUP($Z$5,Ledger!C543:K543,6,0),"-")</f>
        <v>-</v>
      </c>
      <c r="X543" s="45">
        <f t="shared" si="116"/>
        <v>0</v>
      </c>
      <c r="Y543" s="45" t="str">
        <f>IFERROR(VLOOKUP($Z$5,Ledger!C543:K543,9,0),"-")</f>
        <v>-</v>
      </c>
      <c r="Z543" s="45" t="str">
        <f t="shared" si="117"/>
        <v>-</v>
      </c>
      <c r="AB543" s="25" t="str">
        <f>IFERROR(VLOOKUP($AI$5,Ledger!C543:K543,2,0),"-")</f>
        <v>-</v>
      </c>
      <c r="AC543" s="49" t="str">
        <f>IFERROR(VLOOKUP($AI$5,Ledger!C543:K543,3,0),"-")</f>
        <v>-</v>
      </c>
      <c r="AD543" s="49" t="str">
        <f>IFERROR(VLOOKUP($AI$5,Ledger!C543:K543,4,0),"-")</f>
        <v>-</v>
      </c>
      <c r="AE543" s="49" t="str">
        <f>IFERROR(VLOOKUP($AI$5,Ledger!C543:K543,5,0),"-")</f>
        <v>-</v>
      </c>
      <c r="AF543" s="49" t="str">
        <f>IFERROR(VLOOKUP($AI$5,Ledger!C543:K543,6,0),"-")</f>
        <v>-</v>
      </c>
      <c r="AG543" s="45">
        <f t="shared" si="118"/>
        <v>0</v>
      </c>
      <c r="AH543" s="45" t="str">
        <f>IFERROR(VLOOKUP($AI$5,Ledger!C543:K543,9,0),"-")</f>
        <v>-</v>
      </c>
      <c r="AI543" s="45" t="str">
        <f t="shared" si="119"/>
        <v>-</v>
      </c>
      <c r="AK543" s="25" t="str">
        <f>IFERROR(VLOOKUP($AR$5,Ledger!C543:K543,2,0),"-")</f>
        <v>-</v>
      </c>
      <c r="AL543" s="49" t="str">
        <f>IFERROR(VLOOKUP($AR$5,Ledger!C543:K543,3,0),"-")</f>
        <v>-</v>
      </c>
      <c r="AM543" s="49" t="str">
        <f>IFERROR(VLOOKUP($AR$5,Ledger!C543:K543,4,0),"-")</f>
        <v>-</v>
      </c>
      <c r="AN543" s="49" t="str">
        <f>IFERROR(VLOOKUP($AR$5,Ledger!C543:K543,5,0),"-")</f>
        <v>-</v>
      </c>
      <c r="AO543" s="49" t="str">
        <f>IFERROR(VLOOKUP($AR$5,Ledger!C543:K543,6,0),"-")</f>
        <v>-</v>
      </c>
      <c r="AP543" s="45">
        <f t="shared" si="120"/>
        <v>0</v>
      </c>
      <c r="AQ543" s="45" t="str">
        <f>IFERROR(VLOOKUP($AR$5,Ledger!C543:K543,9,0),"-")</f>
        <v>-</v>
      </c>
      <c r="AR543" s="45" t="str">
        <f t="shared" si="121"/>
        <v>-</v>
      </c>
      <c r="AT543" s="25" t="str">
        <f>IFERROR(VLOOKUP($BA$5,Ledger!C543:K543,2,0),"-")</f>
        <v>-</v>
      </c>
      <c r="AU543" s="49" t="str">
        <f>IFERROR(VLOOKUP($BA$5,Ledger!C543:K543,3,0),"-")</f>
        <v>-</v>
      </c>
      <c r="AV543" s="49" t="str">
        <f>IFERROR(VLOOKUP($BA$5,Ledger!C543:K543,4,0),"-")</f>
        <v>-</v>
      </c>
      <c r="AW543" s="49" t="str">
        <f>IFERROR(VLOOKUP($BA$5,Ledger!C543:K543,5,0),"-")</f>
        <v>-</v>
      </c>
      <c r="AX543" s="49" t="str">
        <f>IFERROR(VLOOKUP($BA$5,Ledger!C543:K543,6,0),"-")</f>
        <v>-</v>
      </c>
      <c r="AY543" s="45">
        <f t="shared" si="122"/>
        <v>0</v>
      </c>
      <c r="AZ543" s="45" t="str">
        <f>IFERROR(VLOOKUP($BA$5,Ledger!C543:K543,9,0),"-")</f>
        <v>-</v>
      </c>
      <c r="BA543" s="45" t="str">
        <f t="shared" si="123"/>
        <v>-</v>
      </c>
      <c r="BC543" s="25" t="str">
        <f>IFERROR(VLOOKUP($BJ$5,Ledger!C543:K543,2,0),"-")</f>
        <v>-</v>
      </c>
      <c r="BD543" s="49" t="str">
        <f>IFERROR(VLOOKUP($BJ$5,Ledger!C543:K543,3,0),"-")</f>
        <v>-</v>
      </c>
      <c r="BE543" s="49" t="str">
        <f>IFERROR(VLOOKUP($BJ$5,Ledger!C543:K543,4,0),"-")</f>
        <v>-</v>
      </c>
      <c r="BF543" s="49" t="str">
        <f>IFERROR(VLOOKUP($BJ$5,Ledger!C543:K543,5,0),"-")</f>
        <v>-</v>
      </c>
      <c r="BG543" s="49" t="str">
        <f>IFERROR(VLOOKUP($BJ$5,Ledger!C543:K543,6,0),"-")</f>
        <v>-</v>
      </c>
      <c r="BH543" s="45">
        <f t="shared" si="124"/>
        <v>0</v>
      </c>
      <c r="BI543" s="45" t="str">
        <f>IFERROR(VLOOKUP($BJ$5,Ledger!C543:K543,9,0),"-")</f>
        <v>-</v>
      </c>
      <c r="BJ543" s="45" t="str">
        <f t="shared" si="125"/>
        <v>-</v>
      </c>
    </row>
    <row r="544" spans="1:62" ht="24" x14ac:dyDescent="0.2">
      <c r="A544" s="25" t="str">
        <f>IFERROR(VLOOKUP($H$5,Ledger!C544:K544,2,0),"-")</f>
        <v>-</v>
      </c>
      <c r="B544" s="49" t="str">
        <f>IFERROR(VLOOKUP($H$5,Ledger!C544:K544,3,0),"-")</f>
        <v>-</v>
      </c>
      <c r="C544" s="49" t="str">
        <f>IFERROR(VLOOKUP($H$5,Ledger!C544:K544,4,0),"-")</f>
        <v>-</v>
      </c>
      <c r="D544" s="49" t="str">
        <f>IFERROR(VLOOKUP($H$5,Ledger!C544:K544,5,0),"-")</f>
        <v>-</v>
      </c>
      <c r="E544" s="49" t="str">
        <f>IFERROR(VLOOKUP($H$5,Ledger!C544:K544,6,0),"-")</f>
        <v>-</v>
      </c>
      <c r="F544" s="45">
        <f t="shared" si="112"/>
        <v>0</v>
      </c>
      <c r="G544" s="45" t="str">
        <f>IFERROR(VLOOKUP($H$5,Ledger!C544:K544,9,0),"-")</f>
        <v>-</v>
      </c>
      <c r="H544" s="45" t="str">
        <f t="shared" si="113"/>
        <v>-</v>
      </c>
      <c r="J544" s="25" t="str">
        <f>IFERROR(VLOOKUP($Q$5,Ledger!C544:K544,2,0),"-")</f>
        <v>-</v>
      </c>
      <c r="K544" s="49" t="str">
        <f>IFERROR(VLOOKUP($Q$5,Ledger!C544:K544,3,0),"-")</f>
        <v>-</v>
      </c>
      <c r="L544" s="49" t="str">
        <f>IFERROR(VLOOKUP($Q$5,Ledger!C544:K544,4,0),"-")</f>
        <v>-</v>
      </c>
      <c r="M544" s="49" t="str">
        <f>IFERROR(VLOOKUP($Q$5,Ledger!C544:K544,5,0),"-")</f>
        <v>-</v>
      </c>
      <c r="N544" s="49" t="str">
        <f>IFERROR(VLOOKUP($Q$5,Ledger!C544:K544,6,0),"-")</f>
        <v>-</v>
      </c>
      <c r="O544" s="45">
        <f t="shared" si="114"/>
        <v>0</v>
      </c>
      <c r="P544" s="45" t="str">
        <f>IFERROR(VLOOKUP($Q$5,Ledger!C544:K544,9,0),"-")</f>
        <v>-</v>
      </c>
      <c r="Q544" s="45" t="str">
        <f t="shared" si="115"/>
        <v>-</v>
      </c>
      <c r="S544" s="25" t="str">
        <f>IFERROR(VLOOKUP($Z$5,Ledger!C544:K544,2,0),"-")</f>
        <v>-</v>
      </c>
      <c r="T544" s="49" t="str">
        <f>IFERROR(VLOOKUP($Z$5,Ledger!C544:K544,3,0),"-")</f>
        <v>-</v>
      </c>
      <c r="U544" s="49" t="str">
        <f>IFERROR(VLOOKUP($Z$5,Ledger!C544:K544,4,0),"-")</f>
        <v>-</v>
      </c>
      <c r="V544" s="49" t="str">
        <f>IFERROR(VLOOKUP($Z$5,Ledger!C544:K544,5,0),"-")</f>
        <v>-</v>
      </c>
      <c r="W544" s="49" t="str">
        <f>IFERROR(VLOOKUP($Z$5,Ledger!C544:K544,6,0),"-")</f>
        <v>-</v>
      </c>
      <c r="X544" s="45">
        <f t="shared" si="116"/>
        <v>0</v>
      </c>
      <c r="Y544" s="45" t="str">
        <f>IFERROR(VLOOKUP($Z$5,Ledger!C544:K544,9,0),"-")</f>
        <v>-</v>
      </c>
      <c r="Z544" s="45" t="str">
        <f t="shared" si="117"/>
        <v>-</v>
      </c>
      <c r="AB544" s="25" t="str">
        <f>IFERROR(VLOOKUP($AI$5,Ledger!C544:K544,2,0),"-")</f>
        <v>-</v>
      </c>
      <c r="AC544" s="49" t="str">
        <f>IFERROR(VLOOKUP($AI$5,Ledger!C544:K544,3,0),"-")</f>
        <v>-</v>
      </c>
      <c r="AD544" s="49" t="str">
        <f>IFERROR(VLOOKUP($AI$5,Ledger!C544:K544,4,0),"-")</f>
        <v>-</v>
      </c>
      <c r="AE544" s="49" t="str">
        <f>IFERROR(VLOOKUP($AI$5,Ledger!C544:K544,5,0),"-")</f>
        <v>-</v>
      </c>
      <c r="AF544" s="49" t="str">
        <f>IFERROR(VLOOKUP($AI$5,Ledger!C544:K544,6,0),"-")</f>
        <v>-</v>
      </c>
      <c r="AG544" s="45">
        <f t="shared" si="118"/>
        <v>0</v>
      </c>
      <c r="AH544" s="45" t="str">
        <f>IFERROR(VLOOKUP($AI$5,Ledger!C544:K544,9,0),"-")</f>
        <v>-</v>
      </c>
      <c r="AI544" s="45" t="str">
        <f t="shared" si="119"/>
        <v>-</v>
      </c>
      <c r="AK544" s="25" t="str">
        <f>IFERROR(VLOOKUP($AR$5,Ledger!C544:K544,2,0),"-")</f>
        <v>-</v>
      </c>
      <c r="AL544" s="49" t="str">
        <f>IFERROR(VLOOKUP($AR$5,Ledger!C544:K544,3,0),"-")</f>
        <v>-</v>
      </c>
      <c r="AM544" s="49" t="str">
        <f>IFERROR(VLOOKUP($AR$5,Ledger!C544:K544,4,0),"-")</f>
        <v>-</v>
      </c>
      <c r="AN544" s="49" t="str">
        <f>IFERROR(VLOOKUP($AR$5,Ledger!C544:K544,5,0),"-")</f>
        <v>-</v>
      </c>
      <c r="AO544" s="49" t="str">
        <f>IFERROR(VLOOKUP($AR$5,Ledger!C544:K544,6,0),"-")</f>
        <v>-</v>
      </c>
      <c r="AP544" s="45">
        <f t="shared" si="120"/>
        <v>0</v>
      </c>
      <c r="AQ544" s="45" t="str">
        <f>IFERROR(VLOOKUP($AR$5,Ledger!C544:K544,9,0),"-")</f>
        <v>-</v>
      </c>
      <c r="AR544" s="45" t="str">
        <f t="shared" si="121"/>
        <v>-</v>
      </c>
      <c r="AT544" s="25" t="str">
        <f>IFERROR(VLOOKUP($BA$5,Ledger!C544:K544,2,0),"-")</f>
        <v>-</v>
      </c>
      <c r="AU544" s="49" t="str">
        <f>IFERROR(VLOOKUP($BA$5,Ledger!C544:K544,3,0),"-")</f>
        <v>-</v>
      </c>
      <c r="AV544" s="49" t="str">
        <f>IFERROR(VLOOKUP($BA$5,Ledger!C544:K544,4,0),"-")</f>
        <v>-</v>
      </c>
      <c r="AW544" s="49" t="str">
        <f>IFERROR(VLOOKUP($BA$5,Ledger!C544:K544,5,0),"-")</f>
        <v>-</v>
      </c>
      <c r="AX544" s="49" t="str">
        <f>IFERROR(VLOOKUP($BA$5,Ledger!C544:K544,6,0),"-")</f>
        <v>-</v>
      </c>
      <c r="AY544" s="45">
        <f t="shared" si="122"/>
        <v>0</v>
      </c>
      <c r="AZ544" s="45" t="str">
        <f>IFERROR(VLOOKUP($BA$5,Ledger!C544:K544,9,0),"-")</f>
        <v>-</v>
      </c>
      <c r="BA544" s="45" t="str">
        <f t="shared" si="123"/>
        <v>-</v>
      </c>
      <c r="BC544" s="25" t="str">
        <f>IFERROR(VLOOKUP($BJ$5,Ledger!C544:K544,2,0),"-")</f>
        <v>-</v>
      </c>
      <c r="BD544" s="49" t="str">
        <f>IFERROR(VLOOKUP($BJ$5,Ledger!C544:K544,3,0),"-")</f>
        <v>-</v>
      </c>
      <c r="BE544" s="49" t="str">
        <f>IFERROR(VLOOKUP($BJ$5,Ledger!C544:K544,4,0),"-")</f>
        <v>-</v>
      </c>
      <c r="BF544" s="49" t="str">
        <f>IFERROR(VLOOKUP($BJ$5,Ledger!C544:K544,5,0),"-")</f>
        <v>-</v>
      </c>
      <c r="BG544" s="49" t="str">
        <f>IFERROR(VLOOKUP($BJ$5,Ledger!C544:K544,6,0),"-")</f>
        <v>-</v>
      </c>
      <c r="BH544" s="45">
        <f t="shared" si="124"/>
        <v>0</v>
      </c>
      <c r="BI544" s="45" t="str">
        <f>IFERROR(VLOOKUP($BJ$5,Ledger!C544:K544,9,0),"-")</f>
        <v>-</v>
      </c>
      <c r="BJ544" s="45" t="str">
        <f t="shared" si="125"/>
        <v>-</v>
      </c>
    </row>
    <row r="545" spans="1:62" ht="24" x14ac:dyDescent="0.2">
      <c r="A545" s="25" t="str">
        <f>IFERROR(VLOOKUP($H$5,Ledger!C545:K545,2,0),"-")</f>
        <v>-</v>
      </c>
      <c r="B545" s="49" t="str">
        <f>IFERROR(VLOOKUP($H$5,Ledger!C545:K545,3,0),"-")</f>
        <v>-</v>
      </c>
      <c r="C545" s="49" t="str">
        <f>IFERROR(VLOOKUP($H$5,Ledger!C545:K545,4,0),"-")</f>
        <v>-</v>
      </c>
      <c r="D545" s="49" t="str">
        <f>IFERROR(VLOOKUP($H$5,Ledger!C545:K545,5,0),"-")</f>
        <v>-</v>
      </c>
      <c r="E545" s="49" t="str">
        <f>IFERROR(VLOOKUP($H$5,Ledger!C545:K545,6,0),"-")</f>
        <v>-</v>
      </c>
      <c r="F545" s="45">
        <f t="shared" si="112"/>
        <v>0</v>
      </c>
      <c r="G545" s="45" t="str">
        <f>IFERROR(VLOOKUP($H$5,Ledger!C545:K545,9,0),"-")</f>
        <v>-</v>
      </c>
      <c r="H545" s="45" t="str">
        <f t="shared" si="113"/>
        <v>-</v>
      </c>
      <c r="J545" s="25" t="str">
        <f>IFERROR(VLOOKUP($Q$5,Ledger!C545:K545,2,0),"-")</f>
        <v>-</v>
      </c>
      <c r="K545" s="49" t="str">
        <f>IFERROR(VLOOKUP($Q$5,Ledger!C545:K545,3,0),"-")</f>
        <v>-</v>
      </c>
      <c r="L545" s="49" t="str">
        <f>IFERROR(VLOOKUP($Q$5,Ledger!C545:K545,4,0),"-")</f>
        <v>-</v>
      </c>
      <c r="M545" s="49" t="str">
        <f>IFERROR(VLOOKUP($Q$5,Ledger!C545:K545,5,0),"-")</f>
        <v>-</v>
      </c>
      <c r="N545" s="49" t="str">
        <f>IFERROR(VLOOKUP($Q$5,Ledger!C545:K545,6,0),"-")</f>
        <v>-</v>
      </c>
      <c r="O545" s="45">
        <f t="shared" si="114"/>
        <v>0</v>
      </c>
      <c r="P545" s="45" t="str">
        <f>IFERROR(VLOOKUP($Q$5,Ledger!C545:K545,9,0),"-")</f>
        <v>-</v>
      </c>
      <c r="Q545" s="45" t="str">
        <f t="shared" si="115"/>
        <v>-</v>
      </c>
      <c r="S545" s="25" t="str">
        <f>IFERROR(VLOOKUP($Z$5,Ledger!C545:K545,2,0),"-")</f>
        <v>-</v>
      </c>
      <c r="T545" s="49" t="str">
        <f>IFERROR(VLOOKUP($Z$5,Ledger!C545:K545,3,0),"-")</f>
        <v>-</v>
      </c>
      <c r="U545" s="49" t="str">
        <f>IFERROR(VLOOKUP($Z$5,Ledger!C545:K545,4,0),"-")</f>
        <v>-</v>
      </c>
      <c r="V545" s="49" t="str">
        <f>IFERROR(VLOOKUP($Z$5,Ledger!C545:K545,5,0),"-")</f>
        <v>-</v>
      </c>
      <c r="W545" s="49" t="str">
        <f>IFERROR(VLOOKUP($Z$5,Ledger!C545:K545,6,0),"-")</f>
        <v>-</v>
      </c>
      <c r="X545" s="45">
        <f t="shared" si="116"/>
        <v>0</v>
      </c>
      <c r="Y545" s="45" t="str">
        <f>IFERROR(VLOOKUP($Z$5,Ledger!C545:K545,9,0),"-")</f>
        <v>-</v>
      </c>
      <c r="Z545" s="45" t="str">
        <f t="shared" si="117"/>
        <v>-</v>
      </c>
      <c r="AB545" s="25" t="str">
        <f>IFERROR(VLOOKUP($AI$5,Ledger!C545:K545,2,0),"-")</f>
        <v>-</v>
      </c>
      <c r="AC545" s="49" t="str">
        <f>IFERROR(VLOOKUP($AI$5,Ledger!C545:K545,3,0),"-")</f>
        <v>-</v>
      </c>
      <c r="AD545" s="49" t="str">
        <f>IFERROR(VLOOKUP($AI$5,Ledger!C545:K545,4,0),"-")</f>
        <v>-</v>
      </c>
      <c r="AE545" s="49" t="str">
        <f>IFERROR(VLOOKUP($AI$5,Ledger!C545:K545,5,0),"-")</f>
        <v>-</v>
      </c>
      <c r="AF545" s="49" t="str">
        <f>IFERROR(VLOOKUP($AI$5,Ledger!C545:K545,6,0),"-")</f>
        <v>-</v>
      </c>
      <c r="AG545" s="45">
        <f t="shared" si="118"/>
        <v>0</v>
      </c>
      <c r="AH545" s="45" t="str">
        <f>IFERROR(VLOOKUP($AI$5,Ledger!C545:K545,9,0),"-")</f>
        <v>-</v>
      </c>
      <c r="AI545" s="45" t="str">
        <f t="shared" si="119"/>
        <v>-</v>
      </c>
      <c r="AK545" s="25" t="str">
        <f>IFERROR(VLOOKUP($AR$5,Ledger!C545:K545,2,0),"-")</f>
        <v>-</v>
      </c>
      <c r="AL545" s="49" t="str">
        <f>IFERROR(VLOOKUP($AR$5,Ledger!C545:K545,3,0),"-")</f>
        <v>-</v>
      </c>
      <c r="AM545" s="49" t="str">
        <f>IFERROR(VLOOKUP($AR$5,Ledger!C545:K545,4,0),"-")</f>
        <v>-</v>
      </c>
      <c r="AN545" s="49" t="str">
        <f>IFERROR(VLOOKUP($AR$5,Ledger!C545:K545,5,0),"-")</f>
        <v>-</v>
      </c>
      <c r="AO545" s="49" t="str">
        <f>IFERROR(VLOOKUP($AR$5,Ledger!C545:K545,6,0),"-")</f>
        <v>-</v>
      </c>
      <c r="AP545" s="45">
        <f t="shared" si="120"/>
        <v>0</v>
      </c>
      <c r="AQ545" s="45" t="str">
        <f>IFERROR(VLOOKUP($AR$5,Ledger!C545:K545,9,0),"-")</f>
        <v>-</v>
      </c>
      <c r="AR545" s="45" t="str">
        <f t="shared" si="121"/>
        <v>-</v>
      </c>
      <c r="AT545" s="25" t="str">
        <f>IFERROR(VLOOKUP($BA$5,Ledger!C545:K545,2,0),"-")</f>
        <v>-</v>
      </c>
      <c r="AU545" s="49" t="str">
        <f>IFERROR(VLOOKUP($BA$5,Ledger!C545:K545,3,0),"-")</f>
        <v>-</v>
      </c>
      <c r="AV545" s="49" t="str">
        <f>IFERROR(VLOOKUP($BA$5,Ledger!C545:K545,4,0),"-")</f>
        <v>-</v>
      </c>
      <c r="AW545" s="49" t="str">
        <f>IFERROR(VLOOKUP($BA$5,Ledger!C545:K545,5,0),"-")</f>
        <v>-</v>
      </c>
      <c r="AX545" s="49" t="str">
        <f>IFERROR(VLOOKUP($BA$5,Ledger!C545:K545,6,0),"-")</f>
        <v>-</v>
      </c>
      <c r="AY545" s="45">
        <f t="shared" si="122"/>
        <v>0</v>
      </c>
      <c r="AZ545" s="45" t="str">
        <f>IFERROR(VLOOKUP($BA$5,Ledger!C545:K545,9,0),"-")</f>
        <v>-</v>
      </c>
      <c r="BA545" s="45" t="str">
        <f t="shared" si="123"/>
        <v>-</v>
      </c>
      <c r="BC545" s="25" t="str">
        <f>IFERROR(VLOOKUP($BJ$5,Ledger!C545:K545,2,0),"-")</f>
        <v>-</v>
      </c>
      <c r="BD545" s="49" t="str">
        <f>IFERROR(VLOOKUP($BJ$5,Ledger!C545:K545,3,0),"-")</f>
        <v>-</v>
      </c>
      <c r="BE545" s="49" t="str">
        <f>IFERROR(VLOOKUP($BJ$5,Ledger!C545:K545,4,0),"-")</f>
        <v>-</v>
      </c>
      <c r="BF545" s="49" t="str">
        <f>IFERROR(VLOOKUP($BJ$5,Ledger!C545:K545,5,0),"-")</f>
        <v>-</v>
      </c>
      <c r="BG545" s="49" t="str">
        <f>IFERROR(VLOOKUP($BJ$5,Ledger!C545:K545,6,0),"-")</f>
        <v>-</v>
      </c>
      <c r="BH545" s="45">
        <f t="shared" si="124"/>
        <v>0</v>
      </c>
      <c r="BI545" s="45" t="str">
        <f>IFERROR(VLOOKUP($BJ$5,Ledger!C545:K545,9,0),"-")</f>
        <v>-</v>
      </c>
      <c r="BJ545" s="45" t="str">
        <f t="shared" si="125"/>
        <v>-</v>
      </c>
    </row>
    <row r="546" spans="1:62" ht="24" x14ac:dyDescent="0.2">
      <c r="A546" s="25" t="str">
        <f>IFERROR(VLOOKUP($H$5,Ledger!C546:K546,2,0),"-")</f>
        <v>-</v>
      </c>
      <c r="B546" s="49" t="str">
        <f>IFERROR(VLOOKUP($H$5,Ledger!C546:K546,3,0),"-")</f>
        <v>-</v>
      </c>
      <c r="C546" s="49" t="str">
        <f>IFERROR(VLOOKUP($H$5,Ledger!C546:K546,4,0),"-")</f>
        <v>-</v>
      </c>
      <c r="D546" s="49" t="str">
        <f>IFERROR(VLOOKUP($H$5,Ledger!C546:K546,5,0),"-")</f>
        <v>-</v>
      </c>
      <c r="E546" s="49" t="str">
        <f>IFERROR(VLOOKUP($H$5,Ledger!C546:K546,6,0),"-")</f>
        <v>-</v>
      </c>
      <c r="F546" s="45">
        <f t="shared" si="112"/>
        <v>0</v>
      </c>
      <c r="G546" s="45" t="str">
        <f>IFERROR(VLOOKUP($H$5,Ledger!C546:K546,9,0),"-")</f>
        <v>-</v>
      </c>
      <c r="H546" s="45" t="str">
        <f t="shared" si="113"/>
        <v>-</v>
      </c>
      <c r="J546" s="25" t="str">
        <f>IFERROR(VLOOKUP($Q$5,Ledger!C546:K546,2,0),"-")</f>
        <v>-</v>
      </c>
      <c r="K546" s="49" t="str">
        <f>IFERROR(VLOOKUP($Q$5,Ledger!C546:K546,3,0),"-")</f>
        <v>-</v>
      </c>
      <c r="L546" s="49" t="str">
        <f>IFERROR(VLOOKUP($Q$5,Ledger!C546:K546,4,0),"-")</f>
        <v>-</v>
      </c>
      <c r="M546" s="49" t="str">
        <f>IFERROR(VLOOKUP($Q$5,Ledger!C546:K546,5,0),"-")</f>
        <v>-</v>
      </c>
      <c r="N546" s="49" t="str">
        <f>IFERROR(VLOOKUP($Q$5,Ledger!C546:K546,6,0),"-")</f>
        <v>-</v>
      </c>
      <c r="O546" s="45">
        <f t="shared" si="114"/>
        <v>0</v>
      </c>
      <c r="P546" s="45" t="str">
        <f>IFERROR(VLOOKUP($Q$5,Ledger!C546:K546,9,0),"-")</f>
        <v>-</v>
      </c>
      <c r="Q546" s="45" t="str">
        <f t="shared" si="115"/>
        <v>-</v>
      </c>
      <c r="S546" s="25" t="str">
        <f>IFERROR(VLOOKUP($Z$5,Ledger!C546:K546,2,0),"-")</f>
        <v>-</v>
      </c>
      <c r="T546" s="49" t="str">
        <f>IFERROR(VLOOKUP($Z$5,Ledger!C546:K546,3,0),"-")</f>
        <v>-</v>
      </c>
      <c r="U546" s="49" t="str">
        <f>IFERROR(VLOOKUP($Z$5,Ledger!C546:K546,4,0),"-")</f>
        <v>-</v>
      </c>
      <c r="V546" s="49" t="str">
        <f>IFERROR(VLOOKUP($Z$5,Ledger!C546:K546,5,0),"-")</f>
        <v>-</v>
      </c>
      <c r="W546" s="49" t="str">
        <f>IFERROR(VLOOKUP($Z$5,Ledger!C546:K546,6,0),"-")</f>
        <v>-</v>
      </c>
      <c r="X546" s="45">
        <f t="shared" si="116"/>
        <v>0</v>
      </c>
      <c r="Y546" s="45" t="str">
        <f>IFERROR(VLOOKUP($Z$5,Ledger!C546:K546,9,0),"-")</f>
        <v>-</v>
      </c>
      <c r="Z546" s="45" t="str">
        <f t="shared" si="117"/>
        <v>-</v>
      </c>
      <c r="AB546" s="25" t="str">
        <f>IFERROR(VLOOKUP($AI$5,Ledger!C546:K546,2,0),"-")</f>
        <v>-</v>
      </c>
      <c r="AC546" s="49" t="str">
        <f>IFERROR(VLOOKUP($AI$5,Ledger!C546:K546,3,0),"-")</f>
        <v>-</v>
      </c>
      <c r="AD546" s="49" t="str">
        <f>IFERROR(VLOOKUP($AI$5,Ledger!C546:K546,4,0),"-")</f>
        <v>-</v>
      </c>
      <c r="AE546" s="49" t="str">
        <f>IFERROR(VLOOKUP($AI$5,Ledger!C546:K546,5,0),"-")</f>
        <v>-</v>
      </c>
      <c r="AF546" s="49" t="str">
        <f>IFERROR(VLOOKUP($AI$5,Ledger!C546:K546,6,0),"-")</f>
        <v>-</v>
      </c>
      <c r="AG546" s="45">
        <f t="shared" si="118"/>
        <v>0</v>
      </c>
      <c r="AH546" s="45" t="str">
        <f>IFERROR(VLOOKUP($AI$5,Ledger!C546:K546,9,0),"-")</f>
        <v>-</v>
      </c>
      <c r="AI546" s="45" t="str">
        <f t="shared" si="119"/>
        <v>-</v>
      </c>
      <c r="AK546" s="25" t="str">
        <f>IFERROR(VLOOKUP($AR$5,Ledger!C546:K546,2,0),"-")</f>
        <v>-</v>
      </c>
      <c r="AL546" s="49" t="str">
        <f>IFERROR(VLOOKUP($AR$5,Ledger!C546:K546,3,0),"-")</f>
        <v>-</v>
      </c>
      <c r="AM546" s="49" t="str">
        <f>IFERROR(VLOOKUP($AR$5,Ledger!C546:K546,4,0),"-")</f>
        <v>-</v>
      </c>
      <c r="AN546" s="49" t="str">
        <f>IFERROR(VLOOKUP($AR$5,Ledger!C546:K546,5,0),"-")</f>
        <v>-</v>
      </c>
      <c r="AO546" s="49" t="str">
        <f>IFERROR(VLOOKUP($AR$5,Ledger!C546:K546,6,0),"-")</f>
        <v>-</v>
      </c>
      <c r="AP546" s="45">
        <f t="shared" si="120"/>
        <v>0</v>
      </c>
      <c r="AQ546" s="45" t="str">
        <f>IFERROR(VLOOKUP($AR$5,Ledger!C546:K546,9,0),"-")</f>
        <v>-</v>
      </c>
      <c r="AR546" s="45" t="str">
        <f t="shared" si="121"/>
        <v>-</v>
      </c>
      <c r="AT546" s="25" t="str">
        <f>IFERROR(VLOOKUP($BA$5,Ledger!C546:K546,2,0),"-")</f>
        <v>-</v>
      </c>
      <c r="AU546" s="49" t="str">
        <f>IFERROR(VLOOKUP($BA$5,Ledger!C546:K546,3,0),"-")</f>
        <v>-</v>
      </c>
      <c r="AV546" s="49" t="str">
        <f>IFERROR(VLOOKUP($BA$5,Ledger!C546:K546,4,0),"-")</f>
        <v>-</v>
      </c>
      <c r="AW546" s="49" t="str">
        <f>IFERROR(VLOOKUP($BA$5,Ledger!C546:K546,5,0),"-")</f>
        <v>-</v>
      </c>
      <c r="AX546" s="49" t="str">
        <f>IFERROR(VLOOKUP($BA$5,Ledger!C546:K546,6,0),"-")</f>
        <v>-</v>
      </c>
      <c r="AY546" s="45">
        <f t="shared" si="122"/>
        <v>0</v>
      </c>
      <c r="AZ546" s="45" t="str">
        <f>IFERROR(VLOOKUP($BA$5,Ledger!C546:K546,9,0),"-")</f>
        <v>-</v>
      </c>
      <c r="BA546" s="45" t="str">
        <f t="shared" si="123"/>
        <v>-</v>
      </c>
      <c r="BC546" s="25" t="str">
        <f>IFERROR(VLOOKUP($BJ$5,Ledger!C546:K546,2,0),"-")</f>
        <v>-</v>
      </c>
      <c r="BD546" s="49" t="str">
        <f>IFERROR(VLOOKUP($BJ$5,Ledger!C546:K546,3,0),"-")</f>
        <v>-</v>
      </c>
      <c r="BE546" s="49" t="str">
        <f>IFERROR(VLOOKUP($BJ$5,Ledger!C546:K546,4,0),"-")</f>
        <v>-</v>
      </c>
      <c r="BF546" s="49" t="str">
        <f>IFERROR(VLOOKUP($BJ$5,Ledger!C546:K546,5,0),"-")</f>
        <v>-</v>
      </c>
      <c r="BG546" s="49" t="str">
        <f>IFERROR(VLOOKUP($BJ$5,Ledger!C546:K546,6,0),"-")</f>
        <v>-</v>
      </c>
      <c r="BH546" s="45">
        <f t="shared" si="124"/>
        <v>0</v>
      </c>
      <c r="BI546" s="45" t="str">
        <f>IFERROR(VLOOKUP($BJ$5,Ledger!C546:K546,9,0),"-")</f>
        <v>-</v>
      </c>
      <c r="BJ546" s="45" t="str">
        <f t="shared" si="125"/>
        <v>-</v>
      </c>
    </row>
    <row r="547" spans="1:62" ht="24" x14ac:dyDescent="0.2">
      <c r="A547" s="25" t="str">
        <f>IFERROR(VLOOKUP($H$5,Ledger!C547:K547,2,0),"-")</f>
        <v>-</v>
      </c>
      <c r="B547" s="49" t="str">
        <f>IFERROR(VLOOKUP($H$5,Ledger!C547:K547,3,0),"-")</f>
        <v>-</v>
      </c>
      <c r="C547" s="49" t="str">
        <f>IFERROR(VLOOKUP($H$5,Ledger!C547:K547,4,0),"-")</f>
        <v>-</v>
      </c>
      <c r="D547" s="49" t="str">
        <f>IFERROR(VLOOKUP($H$5,Ledger!C547:K547,5,0),"-")</f>
        <v>-</v>
      </c>
      <c r="E547" s="49" t="str">
        <f>IFERROR(VLOOKUP($H$5,Ledger!C547:K547,6,0),"-")</f>
        <v>-</v>
      </c>
      <c r="F547" s="45">
        <f t="shared" si="112"/>
        <v>0</v>
      </c>
      <c r="G547" s="45" t="str">
        <f>IFERROR(VLOOKUP($H$5,Ledger!C547:K547,9,0),"-")</f>
        <v>-</v>
      </c>
      <c r="H547" s="45" t="str">
        <f t="shared" si="113"/>
        <v>-</v>
      </c>
      <c r="J547" s="25" t="str">
        <f>IFERROR(VLOOKUP($Q$5,Ledger!C547:K547,2,0),"-")</f>
        <v>-</v>
      </c>
      <c r="K547" s="49" t="str">
        <f>IFERROR(VLOOKUP($Q$5,Ledger!C547:K547,3,0),"-")</f>
        <v>-</v>
      </c>
      <c r="L547" s="49" t="str">
        <f>IFERROR(VLOOKUP($Q$5,Ledger!C547:K547,4,0),"-")</f>
        <v>-</v>
      </c>
      <c r="M547" s="49" t="str">
        <f>IFERROR(VLOOKUP($Q$5,Ledger!C547:K547,5,0),"-")</f>
        <v>-</v>
      </c>
      <c r="N547" s="49" t="str">
        <f>IFERROR(VLOOKUP($Q$5,Ledger!C547:K547,6,0),"-")</f>
        <v>-</v>
      </c>
      <c r="O547" s="45">
        <f t="shared" si="114"/>
        <v>0</v>
      </c>
      <c r="P547" s="45" t="str">
        <f>IFERROR(VLOOKUP($Q$5,Ledger!C547:K547,9,0),"-")</f>
        <v>-</v>
      </c>
      <c r="Q547" s="45" t="str">
        <f t="shared" si="115"/>
        <v>-</v>
      </c>
      <c r="S547" s="25" t="str">
        <f>IFERROR(VLOOKUP($Z$5,Ledger!C547:K547,2,0),"-")</f>
        <v>-</v>
      </c>
      <c r="T547" s="49" t="str">
        <f>IFERROR(VLOOKUP($Z$5,Ledger!C547:K547,3,0),"-")</f>
        <v>-</v>
      </c>
      <c r="U547" s="49" t="str">
        <f>IFERROR(VLOOKUP($Z$5,Ledger!C547:K547,4,0),"-")</f>
        <v>-</v>
      </c>
      <c r="V547" s="49" t="str">
        <f>IFERROR(VLOOKUP($Z$5,Ledger!C547:K547,5,0),"-")</f>
        <v>-</v>
      </c>
      <c r="W547" s="49" t="str">
        <f>IFERROR(VLOOKUP($Z$5,Ledger!C547:K547,6,0),"-")</f>
        <v>-</v>
      </c>
      <c r="X547" s="45">
        <f t="shared" si="116"/>
        <v>0</v>
      </c>
      <c r="Y547" s="45" t="str">
        <f>IFERROR(VLOOKUP($Z$5,Ledger!C547:K547,9,0),"-")</f>
        <v>-</v>
      </c>
      <c r="Z547" s="45" t="str">
        <f t="shared" si="117"/>
        <v>-</v>
      </c>
      <c r="AB547" s="25" t="str">
        <f>IFERROR(VLOOKUP($AI$5,Ledger!C547:K547,2,0),"-")</f>
        <v>-</v>
      </c>
      <c r="AC547" s="49" t="str">
        <f>IFERROR(VLOOKUP($AI$5,Ledger!C547:K547,3,0),"-")</f>
        <v>-</v>
      </c>
      <c r="AD547" s="49" t="str">
        <f>IFERROR(VLOOKUP($AI$5,Ledger!C547:K547,4,0),"-")</f>
        <v>-</v>
      </c>
      <c r="AE547" s="49" t="str">
        <f>IFERROR(VLOOKUP($AI$5,Ledger!C547:K547,5,0),"-")</f>
        <v>-</v>
      </c>
      <c r="AF547" s="49" t="str">
        <f>IFERROR(VLOOKUP($AI$5,Ledger!C547:K547,6,0),"-")</f>
        <v>-</v>
      </c>
      <c r="AG547" s="45">
        <f t="shared" si="118"/>
        <v>0</v>
      </c>
      <c r="AH547" s="45" t="str">
        <f>IFERROR(VLOOKUP($AI$5,Ledger!C547:K547,9,0),"-")</f>
        <v>-</v>
      </c>
      <c r="AI547" s="45" t="str">
        <f t="shared" si="119"/>
        <v>-</v>
      </c>
      <c r="AK547" s="25" t="str">
        <f>IFERROR(VLOOKUP($AR$5,Ledger!C547:K547,2,0),"-")</f>
        <v>-</v>
      </c>
      <c r="AL547" s="49" t="str">
        <f>IFERROR(VLOOKUP($AR$5,Ledger!C547:K547,3,0),"-")</f>
        <v>-</v>
      </c>
      <c r="AM547" s="49" t="str">
        <f>IFERROR(VLOOKUP($AR$5,Ledger!C547:K547,4,0),"-")</f>
        <v>-</v>
      </c>
      <c r="AN547" s="49" t="str">
        <f>IFERROR(VLOOKUP($AR$5,Ledger!C547:K547,5,0),"-")</f>
        <v>-</v>
      </c>
      <c r="AO547" s="49" t="str">
        <f>IFERROR(VLOOKUP($AR$5,Ledger!C547:K547,6,0),"-")</f>
        <v>-</v>
      </c>
      <c r="AP547" s="45">
        <f t="shared" si="120"/>
        <v>0</v>
      </c>
      <c r="AQ547" s="45" t="str">
        <f>IFERROR(VLOOKUP($AR$5,Ledger!C547:K547,9,0),"-")</f>
        <v>-</v>
      </c>
      <c r="AR547" s="45" t="str">
        <f t="shared" si="121"/>
        <v>-</v>
      </c>
      <c r="AT547" s="25" t="str">
        <f>IFERROR(VLOOKUP($BA$5,Ledger!C547:K547,2,0),"-")</f>
        <v>-</v>
      </c>
      <c r="AU547" s="49" t="str">
        <f>IFERROR(VLOOKUP($BA$5,Ledger!C547:K547,3,0),"-")</f>
        <v>-</v>
      </c>
      <c r="AV547" s="49" t="str">
        <f>IFERROR(VLOOKUP($BA$5,Ledger!C547:K547,4,0),"-")</f>
        <v>-</v>
      </c>
      <c r="AW547" s="49" t="str">
        <f>IFERROR(VLOOKUP($BA$5,Ledger!C547:K547,5,0),"-")</f>
        <v>-</v>
      </c>
      <c r="AX547" s="49" t="str">
        <f>IFERROR(VLOOKUP($BA$5,Ledger!C547:K547,6,0),"-")</f>
        <v>-</v>
      </c>
      <c r="AY547" s="45">
        <f t="shared" si="122"/>
        <v>0</v>
      </c>
      <c r="AZ547" s="45" t="str">
        <f>IFERROR(VLOOKUP($BA$5,Ledger!C547:K547,9,0),"-")</f>
        <v>-</v>
      </c>
      <c r="BA547" s="45" t="str">
        <f t="shared" si="123"/>
        <v>-</v>
      </c>
      <c r="BC547" s="25" t="str">
        <f>IFERROR(VLOOKUP($BJ$5,Ledger!C547:K547,2,0),"-")</f>
        <v>-</v>
      </c>
      <c r="BD547" s="49" t="str">
        <f>IFERROR(VLOOKUP($BJ$5,Ledger!C547:K547,3,0),"-")</f>
        <v>-</v>
      </c>
      <c r="BE547" s="49" t="str">
        <f>IFERROR(VLOOKUP($BJ$5,Ledger!C547:K547,4,0),"-")</f>
        <v>-</v>
      </c>
      <c r="BF547" s="49" t="str">
        <f>IFERROR(VLOOKUP($BJ$5,Ledger!C547:K547,5,0),"-")</f>
        <v>-</v>
      </c>
      <c r="BG547" s="49" t="str">
        <f>IFERROR(VLOOKUP($BJ$5,Ledger!C547:K547,6,0),"-")</f>
        <v>-</v>
      </c>
      <c r="BH547" s="45">
        <f t="shared" si="124"/>
        <v>0</v>
      </c>
      <c r="BI547" s="45" t="str">
        <f>IFERROR(VLOOKUP($BJ$5,Ledger!C547:K547,9,0),"-")</f>
        <v>-</v>
      </c>
      <c r="BJ547" s="45" t="str">
        <f t="shared" si="125"/>
        <v>-</v>
      </c>
    </row>
    <row r="548" spans="1:62" ht="24" x14ac:dyDescent="0.2">
      <c r="A548" s="25" t="str">
        <f>IFERROR(VLOOKUP($H$5,Ledger!C548:K548,2,0),"-")</f>
        <v>-</v>
      </c>
      <c r="B548" s="49" t="str">
        <f>IFERROR(VLOOKUP($H$5,Ledger!C548:K548,3,0),"-")</f>
        <v>-</v>
      </c>
      <c r="C548" s="49" t="str">
        <f>IFERROR(VLOOKUP($H$5,Ledger!C548:K548,4,0),"-")</f>
        <v>-</v>
      </c>
      <c r="D548" s="49" t="str">
        <f>IFERROR(VLOOKUP($H$5,Ledger!C548:K548,5,0),"-")</f>
        <v>-</v>
      </c>
      <c r="E548" s="49" t="str">
        <f>IFERROR(VLOOKUP($H$5,Ledger!C548:K548,6,0),"-")</f>
        <v>-</v>
      </c>
      <c r="F548" s="45">
        <f t="shared" si="112"/>
        <v>0</v>
      </c>
      <c r="G548" s="45" t="str">
        <f>IFERROR(VLOOKUP($H$5,Ledger!C548:K548,9,0),"-")</f>
        <v>-</v>
      </c>
      <c r="H548" s="45" t="str">
        <f t="shared" si="113"/>
        <v>-</v>
      </c>
      <c r="J548" s="25" t="str">
        <f>IFERROR(VLOOKUP($Q$5,Ledger!C548:K548,2,0),"-")</f>
        <v>-</v>
      </c>
      <c r="K548" s="49" t="str">
        <f>IFERROR(VLOOKUP($Q$5,Ledger!C548:K548,3,0),"-")</f>
        <v>-</v>
      </c>
      <c r="L548" s="49" t="str">
        <f>IFERROR(VLOOKUP($Q$5,Ledger!C548:K548,4,0),"-")</f>
        <v>-</v>
      </c>
      <c r="M548" s="49" t="str">
        <f>IFERROR(VLOOKUP($Q$5,Ledger!C548:K548,5,0),"-")</f>
        <v>-</v>
      </c>
      <c r="N548" s="49" t="str">
        <f>IFERROR(VLOOKUP($Q$5,Ledger!C548:K548,6,0),"-")</f>
        <v>-</v>
      </c>
      <c r="O548" s="45">
        <f t="shared" si="114"/>
        <v>0</v>
      </c>
      <c r="P548" s="45" t="str">
        <f>IFERROR(VLOOKUP($Q$5,Ledger!C548:K548,9,0),"-")</f>
        <v>-</v>
      </c>
      <c r="Q548" s="45" t="str">
        <f t="shared" si="115"/>
        <v>-</v>
      </c>
      <c r="S548" s="25" t="str">
        <f>IFERROR(VLOOKUP($Z$5,Ledger!C548:K548,2,0),"-")</f>
        <v>-</v>
      </c>
      <c r="T548" s="49" t="str">
        <f>IFERROR(VLOOKUP($Z$5,Ledger!C548:K548,3,0),"-")</f>
        <v>-</v>
      </c>
      <c r="U548" s="49" t="str">
        <f>IFERROR(VLOOKUP($Z$5,Ledger!C548:K548,4,0),"-")</f>
        <v>-</v>
      </c>
      <c r="V548" s="49" t="str">
        <f>IFERROR(VLOOKUP($Z$5,Ledger!C548:K548,5,0),"-")</f>
        <v>-</v>
      </c>
      <c r="W548" s="49" t="str">
        <f>IFERROR(VLOOKUP($Z$5,Ledger!C548:K548,6,0),"-")</f>
        <v>-</v>
      </c>
      <c r="X548" s="45">
        <f t="shared" si="116"/>
        <v>0</v>
      </c>
      <c r="Y548" s="45" t="str">
        <f>IFERROR(VLOOKUP($Z$5,Ledger!C548:K548,9,0),"-")</f>
        <v>-</v>
      </c>
      <c r="Z548" s="45" t="str">
        <f t="shared" si="117"/>
        <v>-</v>
      </c>
      <c r="AB548" s="25" t="str">
        <f>IFERROR(VLOOKUP($AI$5,Ledger!C548:K548,2,0),"-")</f>
        <v>-</v>
      </c>
      <c r="AC548" s="49" t="str">
        <f>IFERROR(VLOOKUP($AI$5,Ledger!C548:K548,3,0),"-")</f>
        <v>-</v>
      </c>
      <c r="AD548" s="49" t="str">
        <f>IFERROR(VLOOKUP($AI$5,Ledger!C548:K548,4,0),"-")</f>
        <v>-</v>
      </c>
      <c r="AE548" s="49" t="str">
        <f>IFERROR(VLOOKUP($AI$5,Ledger!C548:K548,5,0),"-")</f>
        <v>-</v>
      </c>
      <c r="AF548" s="49" t="str">
        <f>IFERROR(VLOOKUP($AI$5,Ledger!C548:K548,6,0),"-")</f>
        <v>-</v>
      </c>
      <c r="AG548" s="45">
        <f t="shared" si="118"/>
        <v>0</v>
      </c>
      <c r="AH548" s="45" t="str">
        <f>IFERROR(VLOOKUP($AI$5,Ledger!C548:K548,9,0),"-")</f>
        <v>-</v>
      </c>
      <c r="AI548" s="45" t="str">
        <f t="shared" si="119"/>
        <v>-</v>
      </c>
      <c r="AK548" s="25" t="str">
        <f>IFERROR(VLOOKUP($AR$5,Ledger!C548:K548,2,0),"-")</f>
        <v>-</v>
      </c>
      <c r="AL548" s="49" t="str">
        <f>IFERROR(VLOOKUP($AR$5,Ledger!C548:K548,3,0),"-")</f>
        <v>-</v>
      </c>
      <c r="AM548" s="49" t="str">
        <f>IFERROR(VLOOKUP($AR$5,Ledger!C548:K548,4,0),"-")</f>
        <v>-</v>
      </c>
      <c r="AN548" s="49" t="str">
        <f>IFERROR(VLOOKUP($AR$5,Ledger!C548:K548,5,0),"-")</f>
        <v>-</v>
      </c>
      <c r="AO548" s="49" t="str">
        <f>IFERROR(VLOOKUP($AR$5,Ledger!C548:K548,6,0),"-")</f>
        <v>-</v>
      </c>
      <c r="AP548" s="45">
        <f t="shared" si="120"/>
        <v>0</v>
      </c>
      <c r="AQ548" s="45" t="str">
        <f>IFERROR(VLOOKUP($AR$5,Ledger!C548:K548,9,0),"-")</f>
        <v>-</v>
      </c>
      <c r="AR548" s="45" t="str">
        <f t="shared" si="121"/>
        <v>-</v>
      </c>
      <c r="AT548" s="25" t="str">
        <f>IFERROR(VLOOKUP($BA$5,Ledger!C548:K548,2,0),"-")</f>
        <v>-</v>
      </c>
      <c r="AU548" s="49" t="str">
        <f>IFERROR(VLOOKUP($BA$5,Ledger!C548:K548,3,0),"-")</f>
        <v>-</v>
      </c>
      <c r="AV548" s="49" t="str">
        <f>IFERROR(VLOOKUP($BA$5,Ledger!C548:K548,4,0),"-")</f>
        <v>-</v>
      </c>
      <c r="AW548" s="49" t="str">
        <f>IFERROR(VLOOKUP($BA$5,Ledger!C548:K548,5,0),"-")</f>
        <v>-</v>
      </c>
      <c r="AX548" s="49" t="str">
        <f>IFERROR(VLOOKUP($BA$5,Ledger!C548:K548,6,0),"-")</f>
        <v>-</v>
      </c>
      <c r="AY548" s="45">
        <f t="shared" si="122"/>
        <v>0</v>
      </c>
      <c r="AZ548" s="45" t="str">
        <f>IFERROR(VLOOKUP($BA$5,Ledger!C548:K548,9,0),"-")</f>
        <v>-</v>
      </c>
      <c r="BA548" s="45" t="str">
        <f t="shared" si="123"/>
        <v>-</v>
      </c>
      <c r="BC548" s="25" t="str">
        <f>IFERROR(VLOOKUP($BJ$5,Ledger!C548:K548,2,0),"-")</f>
        <v>-</v>
      </c>
      <c r="BD548" s="49" t="str">
        <f>IFERROR(VLOOKUP($BJ$5,Ledger!C548:K548,3,0),"-")</f>
        <v>-</v>
      </c>
      <c r="BE548" s="49" t="str">
        <f>IFERROR(VLOOKUP($BJ$5,Ledger!C548:K548,4,0),"-")</f>
        <v>-</v>
      </c>
      <c r="BF548" s="49" t="str">
        <f>IFERROR(VLOOKUP($BJ$5,Ledger!C548:K548,5,0),"-")</f>
        <v>-</v>
      </c>
      <c r="BG548" s="49" t="str">
        <f>IFERROR(VLOOKUP($BJ$5,Ledger!C548:K548,6,0),"-")</f>
        <v>-</v>
      </c>
      <c r="BH548" s="45">
        <f t="shared" si="124"/>
        <v>0</v>
      </c>
      <c r="BI548" s="45" t="str">
        <f>IFERROR(VLOOKUP($BJ$5,Ledger!C548:K548,9,0),"-")</f>
        <v>-</v>
      </c>
      <c r="BJ548" s="45" t="str">
        <f t="shared" si="125"/>
        <v>-</v>
      </c>
    </row>
    <row r="549" spans="1:62" ht="24" x14ac:dyDescent="0.2">
      <c r="A549" s="25" t="str">
        <f>IFERROR(VLOOKUP($H$5,Ledger!C549:K549,2,0),"-")</f>
        <v>-</v>
      </c>
      <c r="B549" s="49" t="str">
        <f>IFERROR(VLOOKUP($H$5,Ledger!C549:K549,3,0),"-")</f>
        <v>-</v>
      </c>
      <c r="C549" s="49" t="str">
        <f>IFERROR(VLOOKUP($H$5,Ledger!C549:K549,4,0),"-")</f>
        <v>-</v>
      </c>
      <c r="D549" s="49" t="str">
        <f>IFERROR(VLOOKUP($H$5,Ledger!C549:K549,5,0),"-")</f>
        <v>-</v>
      </c>
      <c r="E549" s="49" t="str">
        <f>IFERROR(VLOOKUP($H$5,Ledger!C549:K549,6,0),"-")</f>
        <v>-</v>
      </c>
      <c r="F549" s="45">
        <f>PRODUCT(D549:E549)</f>
        <v>0</v>
      </c>
      <c r="G549" s="45" t="str">
        <f>IFERROR(VLOOKUP($H$5,Ledger!C549:K549,9,0),"-")</f>
        <v>-</v>
      </c>
      <c r="H549" s="45" t="str">
        <f>IFERROR((F549-G549),"-")</f>
        <v>-</v>
      </c>
      <c r="J549" s="25" t="str">
        <f>IFERROR(VLOOKUP($Q$5,Ledger!C549:K549,2,0),"-")</f>
        <v>-</v>
      </c>
      <c r="K549" s="49" t="str">
        <f>IFERROR(VLOOKUP($Q$5,Ledger!C549:K549,3,0),"-")</f>
        <v>-</v>
      </c>
      <c r="L549" s="49" t="str">
        <f>IFERROR(VLOOKUP($Q$5,Ledger!C549:K549,4,0),"-")</f>
        <v>-</v>
      </c>
      <c r="M549" s="49" t="str">
        <f>IFERROR(VLOOKUP($Q$5,Ledger!C549:K549,5,0),"-")</f>
        <v>-</v>
      </c>
      <c r="N549" s="49" t="str">
        <f>IFERROR(VLOOKUP($Q$5,Ledger!C549:K549,6,0),"-")</f>
        <v>-</v>
      </c>
      <c r="O549" s="45">
        <f>PRODUCT(M549:N549)</f>
        <v>0</v>
      </c>
      <c r="P549" s="45" t="str">
        <f>IFERROR(VLOOKUP($Q$5,Ledger!C549:K549,9,0),"-")</f>
        <v>-</v>
      </c>
      <c r="Q549" s="45" t="str">
        <f>IFERROR((O549-P549),"-")</f>
        <v>-</v>
      </c>
      <c r="S549" s="25" t="str">
        <f>IFERROR(VLOOKUP($Z$5,Ledger!C549:K549,2,0),"-")</f>
        <v>-</v>
      </c>
      <c r="T549" s="49" t="str">
        <f>IFERROR(VLOOKUP($Z$5,Ledger!C549:K549,3,0),"-")</f>
        <v>-</v>
      </c>
      <c r="U549" s="49" t="str">
        <f>IFERROR(VLOOKUP($Z$5,Ledger!C549:K549,4,0),"-")</f>
        <v>-</v>
      </c>
      <c r="V549" s="49" t="str">
        <f>IFERROR(VLOOKUP($Z$5,Ledger!C549:K549,5,0),"-")</f>
        <v>-</v>
      </c>
      <c r="W549" s="49" t="str">
        <f>IFERROR(VLOOKUP($Z$5,Ledger!C549:K549,6,0),"-")</f>
        <v>-</v>
      </c>
      <c r="X549" s="45">
        <f>PRODUCT(V549:W549)</f>
        <v>0</v>
      </c>
      <c r="Y549" s="45" t="str">
        <f>IFERROR(VLOOKUP($Z$5,Ledger!C549:K549,9,0),"-")</f>
        <v>-</v>
      </c>
      <c r="Z549" s="45" t="str">
        <f>IFERROR((X549-Y549),"-")</f>
        <v>-</v>
      </c>
      <c r="AB549" s="25" t="str">
        <f>IFERROR(VLOOKUP($AI$5,Ledger!C549:K549,2,0),"-")</f>
        <v>-</v>
      </c>
      <c r="AC549" s="49" t="str">
        <f>IFERROR(VLOOKUP($AI$5,Ledger!C549:K549,3,0),"-")</f>
        <v>-</v>
      </c>
      <c r="AD549" s="49" t="str">
        <f>IFERROR(VLOOKUP($AI$5,Ledger!C549:K549,4,0),"-")</f>
        <v>-</v>
      </c>
      <c r="AE549" s="49" t="str">
        <f>IFERROR(VLOOKUP($AI$5,Ledger!C549:K549,5,0),"-")</f>
        <v>-</v>
      </c>
      <c r="AF549" s="49" t="str">
        <f>IFERROR(VLOOKUP($AI$5,Ledger!C549:K549,6,0),"-")</f>
        <v>-</v>
      </c>
      <c r="AG549" s="45">
        <f>PRODUCT(AE549:AF549)</f>
        <v>0</v>
      </c>
      <c r="AH549" s="45" t="str">
        <f>IFERROR(VLOOKUP($AI$5,Ledger!C549:K549,9,0),"-")</f>
        <v>-</v>
      </c>
      <c r="AI549" s="45" t="str">
        <f>IFERROR((AG549-AH549),"-")</f>
        <v>-</v>
      </c>
      <c r="AK549" s="25" t="str">
        <f>IFERROR(VLOOKUP($AR$5,Ledger!C549:K549,2,0),"-")</f>
        <v>-</v>
      </c>
      <c r="AL549" s="49" t="str">
        <f>IFERROR(VLOOKUP($AR$5,Ledger!C549:K549,3,0),"-")</f>
        <v>-</v>
      </c>
      <c r="AM549" s="49" t="str">
        <f>IFERROR(VLOOKUP($AR$5,Ledger!C549:K549,4,0),"-")</f>
        <v>-</v>
      </c>
      <c r="AN549" s="49" t="str">
        <f>IFERROR(VLOOKUP($AR$5,Ledger!C549:K549,5,0),"-")</f>
        <v>-</v>
      </c>
      <c r="AO549" s="49" t="str">
        <f>IFERROR(VLOOKUP($AR$5,Ledger!C549:K549,6,0),"-")</f>
        <v>-</v>
      </c>
      <c r="AP549" s="45">
        <f>PRODUCT(AN549:AO549)</f>
        <v>0</v>
      </c>
      <c r="AQ549" s="45" t="str">
        <f>IFERROR(VLOOKUP($AR$5,Ledger!C549:K549,9,0),"-")</f>
        <v>-</v>
      </c>
      <c r="AR549" s="45" t="str">
        <f>IFERROR((AP549-AQ549),"-")</f>
        <v>-</v>
      </c>
      <c r="AT549" s="25" t="str">
        <f>IFERROR(VLOOKUP($BA$5,Ledger!C549:K549,2,0),"-")</f>
        <v>-</v>
      </c>
      <c r="AU549" s="49" t="str">
        <f>IFERROR(VLOOKUP($BA$5,Ledger!C549:K549,3,0),"-")</f>
        <v>-</v>
      </c>
      <c r="AV549" s="49" t="str">
        <f>IFERROR(VLOOKUP($BA$5,Ledger!C549:K549,4,0),"-")</f>
        <v>-</v>
      </c>
      <c r="AW549" s="49" t="str">
        <f>IFERROR(VLOOKUP($BA$5,Ledger!C549:K549,5,0),"-")</f>
        <v>-</v>
      </c>
      <c r="AX549" s="49" t="str">
        <f>IFERROR(VLOOKUP($BA$5,Ledger!C549:K549,6,0),"-")</f>
        <v>-</v>
      </c>
      <c r="AY549" s="45">
        <f>PRODUCT(AW549:AX549)</f>
        <v>0</v>
      </c>
      <c r="AZ549" s="45" t="str">
        <f>IFERROR(VLOOKUP($BA$5,Ledger!C549:K549,9,0),"-")</f>
        <v>-</v>
      </c>
      <c r="BA549" s="45" t="str">
        <f>IFERROR((AY549-AZ549),"-")</f>
        <v>-</v>
      </c>
      <c r="BC549" s="25" t="str">
        <f>IFERROR(VLOOKUP($BJ$5,Ledger!C549:K549,2,0),"-")</f>
        <v>-</v>
      </c>
      <c r="BD549" s="49" t="str">
        <f>IFERROR(VLOOKUP($BJ$5,Ledger!C549:K549,3,0),"-")</f>
        <v>-</v>
      </c>
      <c r="BE549" s="49" t="str">
        <f>IFERROR(VLOOKUP($BJ$5,Ledger!C549:K549,4,0),"-")</f>
        <v>-</v>
      </c>
      <c r="BF549" s="49" t="str">
        <f>IFERROR(VLOOKUP($BJ$5,Ledger!C549:K549,5,0),"-")</f>
        <v>-</v>
      </c>
      <c r="BG549" s="49" t="str">
        <f>IFERROR(VLOOKUP($BJ$5,Ledger!C549:K549,6,0),"-")</f>
        <v>-</v>
      </c>
      <c r="BH549" s="45">
        <f>PRODUCT(BF549:BG549)</f>
        <v>0</v>
      </c>
      <c r="BI549" s="45" t="str">
        <f>IFERROR(VLOOKUP($BJ$5,Ledger!C549:K549,9,0),"-")</f>
        <v>-</v>
      </c>
      <c r="BJ549" s="45" t="str">
        <f>IFERROR((BH549-BI549),"-")</f>
        <v>-</v>
      </c>
    </row>
  </sheetData>
  <sheetProtection algorithmName="SHA-512" hashValue="RhUbCvdA2kLWZ+7qZMnLIGpsQ3eL6lwLvW7T9GVStmBVx8IMD6JRJ1MhoF71W68Y/iiv/41Bw7SdiEfUIvMv7g==" saltValue="gAPgi2W7MM24lxzAO1jnmQ==" spinCount="100000" sheet="1" objects="1" scenarios="1" autoFilter="0"/>
  <autoFilter ref="A6:BJ549" xr:uid="{E0FD14B7-AB72-439D-8798-4404FB4817A4}"/>
  <mergeCells count="7">
    <mergeCell ref="BC2:BJ2"/>
    <mergeCell ref="A2:H2"/>
    <mergeCell ref="J2:Q2"/>
    <mergeCell ref="S2:Z2"/>
    <mergeCell ref="AB2:AI2"/>
    <mergeCell ref="AK2:AR2"/>
    <mergeCell ref="AT2:BA2"/>
  </mergeCells>
  <conditionalFormatting sqref="F4:H4 H7:H549">
    <cfRule type="expression" dxfId="94" priority="93">
      <formula>MOD(ROW(),2)=1</formula>
    </cfRule>
  </conditionalFormatting>
  <conditionalFormatting sqref="F4:H4">
    <cfRule type="expression" dxfId="93" priority="94">
      <formula>#REF!="UNBALANCED"</formula>
    </cfRule>
  </conditionalFormatting>
  <conditionalFormatting sqref="A4:B4 A7:B549">
    <cfRule type="expression" dxfId="92" priority="91">
      <formula>MOD(ROW(),2)=1</formula>
    </cfRule>
  </conditionalFormatting>
  <conditionalFormatting sqref="A4:B4">
    <cfRule type="expression" dxfId="91" priority="92">
      <formula>#REF!="UNBALANCED"</formula>
    </cfRule>
  </conditionalFormatting>
  <conditionalFormatting sqref="S4 S7:T549">
    <cfRule type="expression" dxfId="90" priority="81">
      <formula>MOD(ROW(),2)=1</formula>
    </cfRule>
  </conditionalFormatting>
  <conditionalFormatting sqref="S4">
    <cfRule type="expression" dxfId="89" priority="82">
      <formula>#REF!="UNBALANCED"</formula>
    </cfRule>
  </conditionalFormatting>
  <conditionalFormatting sqref="J4 J7:K549">
    <cfRule type="expression" dxfId="88" priority="87">
      <formula>MOD(ROW(),2)=1</formula>
    </cfRule>
  </conditionalFormatting>
  <conditionalFormatting sqref="J4">
    <cfRule type="expression" dxfId="87" priority="88">
      <formula>#REF!="UNBALANCED"</formula>
    </cfRule>
  </conditionalFormatting>
  <conditionalFormatting sqref="K4">
    <cfRule type="expression" dxfId="86" priority="85">
      <formula>MOD(ROW(),2)=1</formula>
    </cfRule>
  </conditionalFormatting>
  <conditionalFormatting sqref="K4">
    <cfRule type="expression" dxfId="85" priority="86">
      <formula>#REF!="UNBALANCED"</formula>
    </cfRule>
  </conditionalFormatting>
  <conditionalFormatting sqref="Z4">
    <cfRule type="expression" dxfId="84" priority="83">
      <formula>MOD(ROW(),2)=1</formula>
    </cfRule>
  </conditionalFormatting>
  <conditionalFormatting sqref="Z4">
    <cfRule type="expression" dxfId="83" priority="84">
      <formula>#REF!="UNBALANCED"</formula>
    </cfRule>
  </conditionalFormatting>
  <conditionalFormatting sqref="AC4">
    <cfRule type="expression" dxfId="82" priority="73">
      <formula>MOD(ROW(),2)=1</formula>
    </cfRule>
  </conditionalFormatting>
  <conditionalFormatting sqref="AC4">
    <cfRule type="expression" dxfId="81" priority="74">
      <formula>#REF!="UNBALANCED"</formula>
    </cfRule>
  </conditionalFormatting>
  <conditionalFormatting sqref="T4">
    <cfRule type="expression" dxfId="80" priority="79">
      <formula>MOD(ROW(),2)=1</formula>
    </cfRule>
  </conditionalFormatting>
  <conditionalFormatting sqref="T4">
    <cfRule type="expression" dxfId="79" priority="80">
      <formula>#REF!="UNBALANCED"</formula>
    </cfRule>
  </conditionalFormatting>
  <conditionalFormatting sqref="AI4">
    <cfRule type="expression" dxfId="78" priority="77">
      <formula>MOD(ROW(),2)=1</formula>
    </cfRule>
  </conditionalFormatting>
  <conditionalFormatting sqref="AI4">
    <cfRule type="expression" dxfId="77" priority="78">
      <formula>#REF!="UNBALANCED"</formula>
    </cfRule>
  </conditionalFormatting>
  <conditionalFormatting sqref="AB4 AB7:AC549">
    <cfRule type="expression" dxfId="76" priority="75">
      <formula>MOD(ROW(),2)=1</formula>
    </cfRule>
  </conditionalFormatting>
  <conditionalFormatting sqref="AB4">
    <cfRule type="expression" dxfId="75" priority="76">
      <formula>#REF!="UNBALANCED"</formula>
    </cfRule>
  </conditionalFormatting>
  <conditionalFormatting sqref="AR4">
    <cfRule type="expression" dxfId="74" priority="71">
      <formula>MOD(ROW(),2)=1</formula>
    </cfRule>
  </conditionalFormatting>
  <conditionalFormatting sqref="AR4">
    <cfRule type="expression" dxfId="73" priority="72">
      <formula>#REF!="UNBALANCED"</formula>
    </cfRule>
  </conditionalFormatting>
  <conditionalFormatting sqref="AK4 AK7:AL549">
    <cfRule type="expression" dxfId="72" priority="69">
      <formula>MOD(ROW(),2)=1</formula>
    </cfRule>
  </conditionalFormatting>
  <conditionalFormatting sqref="AK4">
    <cfRule type="expression" dxfId="71" priority="70">
      <formula>#REF!="UNBALANCED"</formula>
    </cfRule>
  </conditionalFormatting>
  <conditionalFormatting sqref="AL4">
    <cfRule type="expression" dxfId="70" priority="67">
      <formula>MOD(ROW(),2)=1</formula>
    </cfRule>
  </conditionalFormatting>
  <conditionalFormatting sqref="AL4">
    <cfRule type="expression" dxfId="69" priority="68">
      <formula>#REF!="UNBALANCED"</formula>
    </cfRule>
  </conditionalFormatting>
  <conditionalFormatting sqref="BA4">
    <cfRule type="expression" dxfId="68" priority="65">
      <formula>MOD(ROW(),2)=1</formula>
    </cfRule>
  </conditionalFormatting>
  <conditionalFormatting sqref="BA4">
    <cfRule type="expression" dxfId="67" priority="66">
      <formula>#REF!="UNBALANCED"</formula>
    </cfRule>
  </conditionalFormatting>
  <conditionalFormatting sqref="AT4 AT7:AU549">
    <cfRule type="expression" dxfId="66" priority="63">
      <formula>MOD(ROW(),2)=1</formula>
    </cfRule>
  </conditionalFormatting>
  <conditionalFormatting sqref="AT4">
    <cfRule type="expression" dxfId="65" priority="64">
      <formula>#REF!="UNBALANCED"</formula>
    </cfRule>
  </conditionalFormatting>
  <conditionalFormatting sqref="AU4">
    <cfRule type="expression" dxfId="64" priority="61">
      <formula>MOD(ROW(),2)=1</formula>
    </cfRule>
  </conditionalFormatting>
  <conditionalFormatting sqref="AU4">
    <cfRule type="expression" dxfId="63" priority="62">
      <formula>#REF!="UNBALANCED"</formula>
    </cfRule>
  </conditionalFormatting>
  <conditionalFormatting sqref="BJ4">
    <cfRule type="expression" dxfId="62" priority="59">
      <formula>MOD(ROW(),2)=1</formula>
    </cfRule>
  </conditionalFormatting>
  <conditionalFormatting sqref="BJ4">
    <cfRule type="expression" dxfId="61" priority="60">
      <formula>#REF!="UNBALANCED"</formula>
    </cfRule>
  </conditionalFormatting>
  <conditionalFormatting sqref="BC4 BC7:BD549">
    <cfRule type="expression" dxfId="60" priority="57">
      <formula>MOD(ROW(),2)=1</formula>
    </cfRule>
  </conditionalFormatting>
  <conditionalFormatting sqref="BC4">
    <cfRule type="expression" dxfId="59" priority="58">
      <formula>#REF!="UNBALANCED"</formula>
    </cfRule>
  </conditionalFormatting>
  <conditionalFormatting sqref="BD4">
    <cfRule type="expression" dxfId="58" priority="55">
      <formula>MOD(ROW(),2)=1</formula>
    </cfRule>
  </conditionalFormatting>
  <conditionalFormatting sqref="BD4">
    <cfRule type="expression" dxfId="57" priority="56">
      <formula>#REF!="UNBALANCED"</formula>
    </cfRule>
  </conditionalFormatting>
  <conditionalFormatting sqref="G7:G549">
    <cfRule type="expression" dxfId="56" priority="54">
      <formula>MOD(ROW(),2)=1</formula>
    </cfRule>
  </conditionalFormatting>
  <conditionalFormatting sqref="C4:D4 C7:F549">
    <cfRule type="expression" dxfId="55" priority="52">
      <formula>MOD(ROW(),2)=1</formula>
    </cfRule>
  </conditionalFormatting>
  <conditionalFormatting sqref="C4:D4">
    <cfRule type="expression" dxfId="54" priority="53">
      <formula>#REF!="UNBALANCED"</formula>
    </cfRule>
  </conditionalFormatting>
  <conditionalFormatting sqref="L4:M4 L7:O549">
    <cfRule type="expression" dxfId="53" priority="43">
      <formula>MOD(ROW(),2)=1</formula>
    </cfRule>
  </conditionalFormatting>
  <conditionalFormatting sqref="L4:M4">
    <cfRule type="expression" dxfId="52" priority="44">
      <formula>#REF!="UNBALANCED"</formula>
    </cfRule>
  </conditionalFormatting>
  <conditionalFormatting sqref="E4">
    <cfRule type="expression" dxfId="51" priority="48">
      <formula>MOD(ROW(),2)=1</formula>
    </cfRule>
  </conditionalFormatting>
  <conditionalFormatting sqref="E4">
    <cfRule type="expression" dxfId="50" priority="49">
      <formula>#REF!="UNBALANCED"</formula>
    </cfRule>
  </conditionalFormatting>
  <conditionalFormatting sqref="O4:Q4 Q7:Q549">
    <cfRule type="expression" dxfId="49" priority="46">
      <formula>MOD(ROW(),2)=1</formula>
    </cfRule>
  </conditionalFormatting>
  <conditionalFormatting sqref="O4:Q4">
    <cfRule type="expression" dxfId="48" priority="47">
      <formula>#REF!="UNBALANCED"</formula>
    </cfRule>
  </conditionalFormatting>
  <conditionalFormatting sqref="P7:P549">
    <cfRule type="expression" dxfId="47" priority="45">
      <formula>MOD(ROW(),2)=1</formula>
    </cfRule>
  </conditionalFormatting>
  <conditionalFormatting sqref="AM4:AN4 AM7:AP549">
    <cfRule type="expression" dxfId="46" priority="20">
      <formula>MOD(ROW(),2)=1</formula>
    </cfRule>
  </conditionalFormatting>
  <conditionalFormatting sqref="AM4:AN4">
    <cfRule type="expression" dxfId="45" priority="21">
      <formula>#REF!="UNBALANCED"</formula>
    </cfRule>
  </conditionalFormatting>
  <conditionalFormatting sqref="N4">
    <cfRule type="expression" dxfId="44" priority="41">
      <formula>MOD(ROW(),2)=1</formula>
    </cfRule>
  </conditionalFormatting>
  <conditionalFormatting sqref="N4">
    <cfRule type="expression" dxfId="43" priority="42">
      <formula>#REF!="UNBALANCED"</formula>
    </cfRule>
  </conditionalFormatting>
  <conditionalFormatting sqref="U4:V4 U7:X549">
    <cfRule type="expression" dxfId="42" priority="36">
      <formula>MOD(ROW(),2)=1</formula>
    </cfRule>
  </conditionalFormatting>
  <conditionalFormatting sqref="U4:V4">
    <cfRule type="expression" dxfId="41" priority="37">
      <formula>#REF!="UNBALANCED"</formula>
    </cfRule>
  </conditionalFormatting>
  <conditionalFormatting sqref="X4:Y4">
    <cfRule type="expression" dxfId="40" priority="39">
      <formula>MOD(ROW(),2)=1</formula>
    </cfRule>
  </conditionalFormatting>
  <conditionalFormatting sqref="X4:Y4">
    <cfRule type="expression" dxfId="39" priority="40">
      <formula>#REF!="UNBALANCED"</formula>
    </cfRule>
  </conditionalFormatting>
  <conditionalFormatting sqref="Y7:Y549">
    <cfRule type="expression" dxfId="38" priority="38">
      <formula>MOD(ROW(),2)=1</formula>
    </cfRule>
  </conditionalFormatting>
  <conditionalFormatting sqref="W4">
    <cfRule type="expression" dxfId="37" priority="34">
      <formula>MOD(ROW(),2)=1</formula>
    </cfRule>
  </conditionalFormatting>
  <conditionalFormatting sqref="W4">
    <cfRule type="expression" dxfId="36" priority="35">
      <formula>#REF!="UNBALANCED"</formula>
    </cfRule>
  </conditionalFormatting>
  <conditionalFormatting sqref="Z7:Z549">
    <cfRule type="expression" dxfId="35" priority="33">
      <formula>MOD(ROW(),2)=1</formula>
    </cfRule>
  </conditionalFormatting>
  <conditionalFormatting sqref="AD4:AE4 AD7:AG549">
    <cfRule type="expression" dxfId="34" priority="28">
      <formula>MOD(ROW(),2)=1</formula>
    </cfRule>
  </conditionalFormatting>
  <conditionalFormatting sqref="AD4:AE4">
    <cfRule type="expression" dxfId="33" priority="29">
      <formula>#REF!="UNBALANCED"</formula>
    </cfRule>
  </conditionalFormatting>
  <conditionalFormatting sqref="AG4:AH4">
    <cfRule type="expression" dxfId="32" priority="31">
      <formula>MOD(ROW(),2)=1</formula>
    </cfRule>
  </conditionalFormatting>
  <conditionalFormatting sqref="AG4:AH4">
    <cfRule type="expression" dxfId="31" priority="32">
      <formula>#REF!="UNBALANCED"</formula>
    </cfRule>
  </conditionalFormatting>
  <conditionalFormatting sqref="AH7:AH549">
    <cfRule type="expression" dxfId="30" priority="30">
      <formula>MOD(ROW(),2)=1</formula>
    </cfRule>
  </conditionalFormatting>
  <conditionalFormatting sqref="AF4">
    <cfRule type="expression" dxfId="29" priority="26">
      <formula>MOD(ROW(),2)=1</formula>
    </cfRule>
  </conditionalFormatting>
  <conditionalFormatting sqref="AF4">
    <cfRule type="expression" dxfId="28" priority="27">
      <formula>#REF!="UNBALANCED"</formula>
    </cfRule>
  </conditionalFormatting>
  <conditionalFormatting sqref="AI7:AI549">
    <cfRule type="expression" dxfId="27" priority="25">
      <formula>MOD(ROW(),2)=1</formula>
    </cfRule>
  </conditionalFormatting>
  <conditionalFormatting sqref="AR7:AR549">
    <cfRule type="expression" dxfId="26" priority="10">
      <formula>MOD(ROW(),2)=1</formula>
    </cfRule>
  </conditionalFormatting>
  <conditionalFormatting sqref="BE4:BF4">
    <cfRule type="expression" dxfId="25" priority="4">
      <formula>#REF!="UNBALANCED"</formula>
    </cfRule>
  </conditionalFormatting>
  <conditionalFormatting sqref="AP4:AQ4">
    <cfRule type="expression" dxfId="24" priority="23">
      <formula>MOD(ROW(),2)=1</formula>
    </cfRule>
  </conditionalFormatting>
  <conditionalFormatting sqref="AP4:AQ4">
    <cfRule type="expression" dxfId="23" priority="24">
      <formula>#REF!="UNBALANCED"</formula>
    </cfRule>
  </conditionalFormatting>
  <conditionalFormatting sqref="AQ7:AQ549">
    <cfRule type="expression" dxfId="22" priority="22">
      <formula>MOD(ROW(),2)=1</formula>
    </cfRule>
  </conditionalFormatting>
  <conditionalFormatting sqref="AO4">
    <cfRule type="expression" dxfId="21" priority="18">
      <formula>MOD(ROW(),2)=1</formula>
    </cfRule>
  </conditionalFormatting>
  <conditionalFormatting sqref="AO4">
    <cfRule type="expression" dxfId="20" priority="19">
      <formula>#REF!="UNBALANCED"</formula>
    </cfRule>
  </conditionalFormatting>
  <conditionalFormatting sqref="AV4:AW4 AV7:AY549">
    <cfRule type="expression" dxfId="19" priority="13">
      <formula>MOD(ROW(),2)=1</formula>
    </cfRule>
  </conditionalFormatting>
  <conditionalFormatting sqref="AV4:AW4">
    <cfRule type="expression" dxfId="18" priority="14">
      <formula>#REF!="UNBALANCED"</formula>
    </cfRule>
  </conditionalFormatting>
  <conditionalFormatting sqref="AY4:AZ4">
    <cfRule type="expression" dxfId="17" priority="16">
      <formula>MOD(ROW(),2)=1</formula>
    </cfRule>
  </conditionalFormatting>
  <conditionalFormatting sqref="AY4:AZ4">
    <cfRule type="expression" dxfId="16" priority="17">
      <formula>#REF!="UNBALANCED"</formula>
    </cfRule>
  </conditionalFormatting>
  <conditionalFormatting sqref="AZ7:AZ549">
    <cfRule type="expression" dxfId="15" priority="15">
      <formula>MOD(ROW(),2)=1</formula>
    </cfRule>
  </conditionalFormatting>
  <conditionalFormatting sqref="AX4">
    <cfRule type="expression" dxfId="14" priority="11">
      <formula>MOD(ROW(),2)=1</formula>
    </cfRule>
  </conditionalFormatting>
  <conditionalFormatting sqref="AX4">
    <cfRule type="expression" dxfId="13" priority="12">
      <formula>#REF!="UNBALANCED"</formula>
    </cfRule>
  </conditionalFormatting>
  <conditionalFormatting sqref="BE4:BF4 BE7:BH549">
    <cfRule type="expression" dxfId="12" priority="3">
      <formula>MOD(ROW(),2)=1</formula>
    </cfRule>
  </conditionalFormatting>
  <conditionalFormatting sqref="BA7:BA549">
    <cfRule type="expression" dxfId="11" priority="9">
      <formula>MOD(ROW(),2)=1</formula>
    </cfRule>
  </conditionalFormatting>
  <conditionalFormatting sqref="BJ7:BJ549">
    <cfRule type="expression" dxfId="10" priority="8">
      <formula>MOD(ROW(),2)=1</formula>
    </cfRule>
  </conditionalFormatting>
  <conditionalFormatting sqref="BH4:BI4">
    <cfRule type="expression" dxfId="9" priority="6">
      <formula>MOD(ROW(),2)=1</formula>
    </cfRule>
  </conditionalFormatting>
  <conditionalFormatting sqref="BH4:BI4">
    <cfRule type="expression" dxfId="8" priority="7">
      <formula>#REF!="UNBALANCED"</formula>
    </cfRule>
  </conditionalFormatting>
  <conditionalFormatting sqref="BI7:BI549">
    <cfRule type="expression" dxfId="7" priority="5">
      <formula>MOD(ROW(),2)=1</formula>
    </cfRule>
  </conditionalFormatting>
  <conditionalFormatting sqref="BG4">
    <cfRule type="expression" dxfId="6" priority="1">
      <formula>MOD(ROW(),2)=1</formula>
    </cfRule>
  </conditionalFormatting>
  <conditionalFormatting sqref="BG4">
    <cfRule type="expression" dxfId="5" priority="2">
      <formula>#REF!="UNBALANCED"</formula>
    </cfRule>
  </conditionalFormatting>
  <pageMargins left="0.70866141732283472" right="0.70866141732283472" top="0.74803149606299213" bottom="0.74803149606299213" header="0.31496062992125984" footer="0.31496062992125984"/>
  <pageSetup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M1352"/>
  <sheetViews>
    <sheetView showGridLines="0" tabSelected="1" workbookViewId="0">
      <pane xSplit="4" ySplit="6" topLeftCell="E54" activePane="bottomRight" state="frozen"/>
      <selection pane="topRight" activeCell="D1" sqref="D1"/>
      <selection pane="bottomLeft" activeCell="A7" sqref="A7"/>
      <selection pane="bottomRight" activeCell="D59" sqref="D59"/>
    </sheetView>
  </sheetViews>
  <sheetFormatPr defaultRowHeight="15" customHeight="1" x14ac:dyDescent="0.2"/>
  <cols>
    <col min="1" max="1" width="3.28515625" customWidth="1"/>
    <col min="2" max="2" width="4.5703125" customWidth="1"/>
    <col min="3" max="3" width="7.42578125" style="39" customWidth="1"/>
    <col min="4" max="4" width="10.85546875" customWidth="1"/>
    <col min="5" max="5" width="36.28515625" customWidth="1"/>
    <col min="6" max="6" width="7.7109375" style="39" customWidth="1"/>
    <col min="7" max="7" width="13" style="34" customWidth="1"/>
    <col min="8" max="8" width="9.85546875" style="19" customWidth="1"/>
    <col min="9" max="9" width="16.28515625" style="19" customWidth="1"/>
    <col min="10" max="10" width="18" customWidth="1"/>
    <col min="11" max="11" width="20.7109375" customWidth="1"/>
    <col min="12" max="12" width="20.5703125" customWidth="1"/>
    <col min="13" max="13" width="4.42578125" bestFit="1" customWidth="1"/>
    <col min="14" max="22" width="8.7109375" customWidth="1"/>
  </cols>
  <sheetData>
    <row r="1" spans="1:13" ht="41.25" customHeight="1" x14ac:dyDescent="0.2">
      <c r="A1" s="63" t="s">
        <v>6</v>
      </c>
      <c r="B1" s="63"/>
      <c r="C1" s="63"/>
      <c r="D1" s="63"/>
      <c r="E1" s="63"/>
      <c r="F1" s="63"/>
      <c r="G1" s="63"/>
      <c r="H1" s="63"/>
      <c r="I1" s="63"/>
      <c r="J1" s="1" t="s">
        <v>55</v>
      </c>
      <c r="K1" s="1" t="s">
        <v>56</v>
      </c>
      <c r="L1" s="2" t="s">
        <v>0</v>
      </c>
      <c r="M1" s="3"/>
    </row>
    <row r="2" spans="1:13" ht="17.25" customHeight="1" x14ac:dyDescent="0.2">
      <c r="A2" s="63"/>
      <c r="B2" s="63"/>
      <c r="C2" s="63"/>
      <c r="D2" s="63"/>
      <c r="E2" s="63"/>
      <c r="F2" s="63"/>
      <c r="G2" s="63"/>
      <c r="H2" s="63"/>
      <c r="I2" s="63"/>
      <c r="J2" s="4">
        <f>SUM(J7:J1048576)</f>
        <v>7360000</v>
      </c>
      <c r="K2" s="4">
        <f>SUM(K7:K1048576)</f>
        <v>7178500</v>
      </c>
      <c r="L2" s="5"/>
      <c r="M2" s="3"/>
    </row>
    <row r="3" spans="1:13" ht="25.5" customHeight="1" x14ac:dyDescent="0.2">
      <c r="A3" s="63"/>
      <c r="B3" s="63"/>
      <c r="C3" s="63"/>
      <c r="D3" s="63"/>
      <c r="E3" s="63"/>
      <c r="F3" s="63"/>
      <c r="G3" s="63"/>
      <c r="H3" s="63"/>
      <c r="I3" s="63"/>
      <c r="J3" s="61" t="s">
        <v>1</v>
      </c>
      <c r="K3" s="62"/>
      <c r="L3" s="6" t="str">
        <f>IF(SUM(L7:L1048576)&gt;=0,"CASH IN HAND","UNBALANCED")</f>
        <v>CASH IN HAND</v>
      </c>
      <c r="M3" s="3"/>
    </row>
    <row r="4" spans="1:13" ht="25.5" customHeight="1" x14ac:dyDescent="0.2">
      <c r="A4" s="63"/>
      <c r="B4" s="63"/>
      <c r="C4" s="63"/>
      <c r="D4" s="63"/>
      <c r="E4" s="63"/>
      <c r="F4" s="63"/>
      <c r="G4" s="63"/>
      <c r="H4" s="63"/>
      <c r="I4" s="63"/>
      <c r="J4" s="61" t="s">
        <v>2</v>
      </c>
      <c r="K4" s="62"/>
      <c r="L4" s="6">
        <f>SUM(J7:J1048576)-SUM(K7:K1048576)</f>
        <v>181500</v>
      </c>
      <c r="M4" s="3"/>
    </row>
    <row r="5" spans="1:13" ht="9" customHeight="1" thickBot="1" x14ac:dyDescent="0.25">
      <c r="B5" s="7"/>
      <c r="C5" s="8"/>
      <c r="D5" s="8"/>
      <c r="E5" s="8"/>
      <c r="F5" s="8"/>
      <c r="G5" s="8"/>
      <c r="H5" s="8"/>
      <c r="I5" s="8"/>
      <c r="J5" s="9"/>
      <c r="K5" s="9"/>
      <c r="L5" s="5"/>
      <c r="M5" s="3"/>
    </row>
    <row r="6" spans="1:13" ht="22.5" customHeight="1" thickTop="1" x14ac:dyDescent="0.25">
      <c r="B6" s="10"/>
      <c r="C6" s="20" t="s">
        <v>9</v>
      </c>
      <c r="D6" s="11" t="s">
        <v>3</v>
      </c>
      <c r="E6" s="11" t="s">
        <v>8</v>
      </c>
      <c r="F6" s="20" t="s">
        <v>11</v>
      </c>
      <c r="G6" s="20" t="s">
        <v>5</v>
      </c>
      <c r="H6" s="20" t="s">
        <v>4</v>
      </c>
      <c r="I6" s="20" t="s">
        <v>10</v>
      </c>
      <c r="J6" s="12" t="s">
        <v>53</v>
      </c>
      <c r="K6" s="13" t="s">
        <v>54</v>
      </c>
      <c r="L6" s="14"/>
      <c r="M6" s="14"/>
    </row>
    <row r="7" spans="1:13" ht="24" customHeight="1" x14ac:dyDescent="0.2">
      <c r="B7" s="27">
        <v>1</v>
      </c>
      <c r="C7" s="35">
        <v>5003</v>
      </c>
      <c r="D7" s="25">
        <v>45712</v>
      </c>
      <c r="E7" s="22" t="s">
        <v>7</v>
      </c>
      <c r="F7" s="22" t="s">
        <v>12</v>
      </c>
      <c r="G7" s="35">
        <v>1200</v>
      </c>
      <c r="H7" s="26">
        <v>500</v>
      </c>
      <c r="I7" s="45">
        <f>PRODUCT(G7:H7)</f>
        <v>600000</v>
      </c>
      <c r="J7" s="26"/>
      <c r="K7" s="26">
        <v>450000</v>
      </c>
      <c r="L7" s="17"/>
      <c r="M7" s="3"/>
    </row>
    <row r="8" spans="1:13" ht="24" customHeight="1" x14ac:dyDescent="0.2">
      <c r="B8" s="27"/>
      <c r="C8" s="35"/>
      <c r="D8" s="15"/>
      <c r="E8" s="22"/>
      <c r="F8" s="22"/>
      <c r="G8" s="35"/>
      <c r="H8" s="26"/>
      <c r="I8" s="45">
        <f t="shared" ref="I8:I71" si="0">PRODUCT(G8:H8)</f>
        <v>0</v>
      </c>
      <c r="J8" s="16"/>
      <c r="L8" s="17">
        <f>IF(AND(J7="",K7="",J8="",I12=""),"",SUM(J7:J8)-SUM(K7:K8))</f>
        <v>-450000</v>
      </c>
      <c r="M8" s="18"/>
    </row>
    <row r="9" spans="1:13" ht="24" customHeight="1" x14ac:dyDescent="0.2">
      <c r="B9" s="27">
        <v>2</v>
      </c>
      <c r="C9" s="35">
        <v>1002</v>
      </c>
      <c r="D9" s="25">
        <v>45712</v>
      </c>
      <c r="E9" s="22" t="s">
        <v>16</v>
      </c>
      <c r="F9" s="22"/>
      <c r="G9" s="35"/>
      <c r="H9" s="26"/>
      <c r="I9" s="45">
        <f t="shared" si="0"/>
        <v>0</v>
      </c>
      <c r="J9" s="26">
        <v>500000</v>
      </c>
      <c r="K9" s="26"/>
      <c r="L9" s="17"/>
      <c r="M9" s="18"/>
    </row>
    <row r="10" spans="1:13" ht="24" customHeight="1" x14ac:dyDescent="0.2">
      <c r="B10" s="27"/>
      <c r="C10" s="35"/>
      <c r="D10" s="25"/>
      <c r="E10" s="22"/>
      <c r="F10" s="22"/>
      <c r="G10" s="35"/>
      <c r="H10" s="26"/>
      <c r="I10" s="45">
        <f t="shared" si="0"/>
        <v>0</v>
      </c>
      <c r="J10" s="16"/>
      <c r="K10" s="23"/>
      <c r="L10" s="17">
        <f>IF(AND(J9="",K9="",J10="",K10=""),"",SUM(J9:J10)-SUM(K9:K10))</f>
        <v>500000</v>
      </c>
      <c r="M10" s="18"/>
    </row>
    <row r="11" spans="1:13" ht="24" customHeight="1" x14ac:dyDescent="0.2">
      <c r="B11" s="27">
        <v>3</v>
      </c>
      <c r="C11" s="35">
        <v>1002</v>
      </c>
      <c r="D11" s="25">
        <v>45713</v>
      </c>
      <c r="E11" s="22" t="s">
        <v>17</v>
      </c>
      <c r="F11" s="22"/>
      <c r="G11" s="35"/>
      <c r="H11" s="26"/>
      <c r="I11" s="45">
        <f t="shared" si="0"/>
        <v>0</v>
      </c>
      <c r="J11" s="26">
        <v>25000</v>
      </c>
      <c r="K11" s="26"/>
      <c r="L11" s="17"/>
      <c r="M11" s="18"/>
    </row>
    <row r="12" spans="1:13" ht="24" customHeight="1" x14ac:dyDescent="0.2">
      <c r="B12" s="27"/>
      <c r="C12" s="35"/>
      <c r="D12" s="25"/>
      <c r="E12" s="22"/>
      <c r="F12" s="22"/>
      <c r="G12" s="35"/>
      <c r="H12" s="26"/>
      <c r="I12" s="45">
        <f t="shared" si="0"/>
        <v>0</v>
      </c>
      <c r="J12" s="16"/>
      <c r="K12" s="30"/>
      <c r="L12" s="17">
        <f t="shared" ref="L12" si="1">IF(AND(J11="",K11="",J12="",K12=""),"",SUM(J11:J12)-SUM(K11:K12))</f>
        <v>25000</v>
      </c>
      <c r="M12" s="18"/>
    </row>
    <row r="13" spans="1:13" ht="24" customHeight="1" x14ac:dyDescent="0.2">
      <c r="B13" s="27">
        <v>4</v>
      </c>
      <c r="C13" s="35">
        <v>1001</v>
      </c>
      <c r="D13" s="25">
        <v>45713</v>
      </c>
      <c r="E13" s="22" t="s">
        <v>18</v>
      </c>
      <c r="F13" s="22"/>
      <c r="G13" s="35"/>
      <c r="H13" s="26"/>
      <c r="I13" s="45">
        <f t="shared" si="0"/>
        <v>0</v>
      </c>
      <c r="J13" s="26">
        <v>550000</v>
      </c>
      <c r="K13" s="26"/>
      <c r="L13" s="17"/>
      <c r="M13" s="18"/>
    </row>
    <row r="14" spans="1:13" ht="24" customHeight="1" x14ac:dyDescent="0.2">
      <c r="B14" s="27"/>
      <c r="C14" s="35"/>
      <c r="D14" s="25"/>
      <c r="E14" s="22"/>
      <c r="F14" s="22"/>
      <c r="G14" s="35"/>
      <c r="H14" s="26"/>
      <c r="I14" s="45">
        <f t="shared" si="0"/>
        <v>0</v>
      </c>
      <c r="J14" s="16"/>
      <c r="K14" s="30"/>
      <c r="L14" s="17">
        <f t="shared" ref="L14" si="2">IF(AND(J13="",K13="",J14="",K14=""),"",SUM(J13:J14)-SUM(K13:K14))</f>
        <v>550000</v>
      </c>
      <c r="M14" s="18"/>
    </row>
    <row r="15" spans="1:13" ht="24" customHeight="1" x14ac:dyDescent="0.2">
      <c r="B15" s="27">
        <v>5</v>
      </c>
      <c r="C15" s="36">
        <v>1001</v>
      </c>
      <c r="D15" s="25">
        <v>45713</v>
      </c>
      <c r="E15" s="28"/>
      <c r="F15" s="28"/>
      <c r="G15" s="36"/>
      <c r="H15" s="26"/>
      <c r="I15" s="45">
        <f t="shared" si="0"/>
        <v>0</v>
      </c>
      <c r="J15" s="26">
        <v>35000</v>
      </c>
      <c r="K15" s="26"/>
      <c r="L15" s="17"/>
      <c r="M15" s="18"/>
    </row>
    <row r="16" spans="1:13" ht="24" customHeight="1" x14ac:dyDescent="0.2">
      <c r="B16" s="27"/>
      <c r="C16" s="35"/>
      <c r="D16" s="25"/>
      <c r="E16" s="22"/>
      <c r="F16" s="22"/>
      <c r="G16" s="35"/>
      <c r="H16" s="26"/>
      <c r="I16" s="45">
        <f t="shared" si="0"/>
        <v>0</v>
      </c>
      <c r="J16" s="16"/>
      <c r="K16" s="30"/>
      <c r="L16" s="17">
        <f t="shared" ref="L16" si="3">IF(AND(J15="",K15="",J16="",K16=""),"",SUM(J15:J16)-SUM(K15:K16))</f>
        <v>35000</v>
      </c>
      <c r="M16" s="18"/>
    </row>
    <row r="17" spans="2:13" ht="24" customHeight="1" x14ac:dyDescent="0.2">
      <c r="B17" s="27">
        <v>6</v>
      </c>
      <c r="C17" s="35">
        <v>2001</v>
      </c>
      <c r="D17" s="25">
        <v>45713</v>
      </c>
      <c r="E17" s="22" t="s">
        <v>23</v>
      </c>
      <c r="F17" s="22" t="s">
        <v>12</v>
      </c>
      <c r="G17" s="35">
        <v>25000</v>
      </c>
      <c r="H17" s="26">
        <v>100</v>
      </c>
      <c r="I17" s="45">
        <f t="shared" si="0"/>
        <v>2500000</v>
      </c>
      <c r="J17" s="26">
        <v>2400000</v>
      </c>
      <c r="K17" s="26"/>
      <c r="L17" s="17"/>
      <c r="M17" s="18"/>
    </row>
    <row r="18" spans="2:13" ht="24" customHeight="1" x14ac:dyDescent="0.2">
      <c r="B18" s="27"/>
      <c r="C18" s="35"/>
      <c r="D18" s="25"/>
      <c r="E18" s="22"/>
      <c r="F18" s="22"/>
      <c r="G18" s="35"/>
      <c r="H18" s="26"/>
      <c r="I18" s="45">
        <f t="shared" si="0"/>
        <v>0</v>
      </c>
      <c r="J18" s="16"/>
      <c r="K18" s="30"/>
      <c r="L18" s="17">
        <f t="shared" ref="L18" si="4">IF(AND(J17="",K17="",J18="",K18=""),"",SUM(J17:J18)-SUM(K17:K18))</f>
        <v>2400000</v>
      </c>
      <c r="M18" s="18"/>
    </row>
    <row r="19" spans="2:13" ht="24" customHeight="1" x14ac:dyDescent="0.2">
      <c r="B19" s="27">
        <v>7</v>
      </c>
      <c r="C19" s="35">
        <v>3001</v>
      </c>
      <c r="D19" s="25">
        <v>45714</v>
      </c>
      <c r="E19" s="22" t="s">
        <v>28</v>
      </c>
      <c r="F19" s="22"/>
      <c r="G19" s="35"/>
      <c r="H19" s="26"/>
      <c r="I19" s="45">
        <f t="shared" si="0"/>
        <v>0</v>
      </c>
      <c r="J19" s="26"/>
      <c r="K19" s="26">
        <v>110000</v>
      </c>
      <c r="L19" s="17"/>
      <c r="M19" s="18"/>
    </row>
    <row r="20" spans="2:13" ht="24" customHeight="1" x14ac:dyDescent="0.2">
      <c r="B20" s="27"/>
      <c r="C20" s="35"/>
      <c r="D20" s="25"/>
      <c r="E20" s="22"/>
      <c r="F20" s="22"/>
      <c r="G20" s="35"/>
      <c r="H20" s="26"/>
      <c r="I20" s="45">
        <f t="shared" si="0"/>
        <v>0</v>
      </c>
      <c r="J20" s="16"/>
      <c r="K20" s="23"/>
      <c r="L20" s="17">
        <f t="shared" ref="L20" si="5">IF(AND(J19="",K19="",J20="",K20=""),"",SUM(J19:J20)-SUM(K19:K20))</f>
        <v>-110000</v>
      </c>
      <c r="M20" s="18"/>
    </row>
    <row r="21" spans="2:13" ht="24" customHeight="1" x14ac:dyDescent="0.2">
      <c r="B21" s="27">
        <v>8</v>
      </c>
      <c r="C21" s="35">
        <v>3002</v>
      </c>
      <c r="D21" s="25">
        <v>45715</v>
      </c>
      <c r="E21" s="22" t="s">
        <v>29</v>
      </c>
      <c r="F21" s="22"/>
      <c r="G21" s="35"/>
      <c r="H21" s="26"/>
      <c r="I21" s="45">
        <f t="shared" si="0"/>
        <v>0</v>
      </c>
      <c r="J21" s="26"/>
      <c r="K21" s="26">
        <v>95000</v>
      </c>
      <c r="L21" s="17"/>
      <c r="M21" s="18"/>
    </row>
    <row r="22" spans="2:13" ht="24" customHeight="1" x14ac:dyDescent="0.2">
      <c r="B22" s="27"/>
      <c r="C22" s="35"/>
      <c r="D22" s="25"/>
      <c r="E22" s="22"/>
      <c r="F22" s="22"/>
      <c r="G22" s="35"/>
      <c r="H22" s="26"/>
      <c r="I22" s="45">
        <f t="shared" si="0"/>
        <v>0</v>
      </c>
      <c r="J22" s="16"/>
      <c r="K22" s="23"/>
      <c r="L22" s="17">
        <f t="shared" ref="L22" si="6">IF(AND(J21="",K21="",J22="",K22=""),"",SUM(J21:J22)-SUM(K21:K22))</f>
        <v>-95000</v>
      </c>
      <c r="M22" s="18"/>
    </row>
    <row r="23" spans="2:13" ht="24" customHeight="1" x14ac:dyDescent="0.2">
      <c r="B23" s="27">
        <v>9</v>
      </c>
      <c r="C23" s="35">
        <v>3002</v>
      </c>
      <c r="D23" s="25">
        <v>45715</v>
      </c>
      <c r="E23" s="22" t="s">
        <v>30</v>
      </c>
      <c r="F23" s="22"/>
      <c r="G23" s="35"/>
      <c r="H23" s="26"/>
      <c r="I23" s="45">
        <f t="shared" si="0"/>
        <v>0</v>
      </c>
      <c r="J23" s="26"/>
      <c r="K23" s="26">
        <v>48000</v>
      </c>
      <c r="L23" s="17"/>
      <c r="M23" s="18"/>
    </row>
    <row r="24" spans="2:13" ht="24" customHeight="1" x14ac:dyDescent="0.2">
      <c r="B24" s="27"/>
      <c r="C24" s="35"/>
      <c r="D24" s="15"/>
      <c r="E24" s="22"/>
      <c r="F24" s="22"/>
      <c r="G24" s="35"/>
      <c r="H24" s="26"/>
      <c r="I24" s="45">
        <f t="shared" si="0"/>
        <v>0</v>
      </c>
      <c r="J24" s="16"/>
      <c r="K24" s="23"/>
      <c r="L24" s="17">
        <f t="shared" ref="L24" si="7">IF(AND(J23="",K23="",J24="",K24=""),"",SUM(J23:J24)-SUM(K23:K24))</f>
        <v>-48000</v>
      </c>
      <c r="M24" s="18"/>
    </row>
    <row r="25" spans="2:13" ht="24" customHeight="1" x14ac:dyDescent="0.2">
      <c r="B25" s="27">
        <v>10</v>
      </c>
      <c r="C25" s="35">
        <v>4001</v>
      </c>
      <c r="D25" s="25">
        <v>45717</v>
      </c>
      <c r="E25" s="22" t="s">
        <v>35</v>
      </c>
      <c r="F25" s="22"/>
      <c r="G25" s="35"/>
      <c r="H25" s="26"/>
      <c r="I25" s="45">
        <f t="shared" si="0"/>
        <v>0</v>
      </c>
      <c r="J25" s="26"/>
      <c r="K25" s="26">
        <v>45000</v>
      </c>
      <c r="L25" s="17"/>
      <c r="M25" s="18"/>
    </row>
    <row r="26" spans="2:13" ht="24" customHeight="1" x14ac:dyDescent="0.2">
      <c r="B26" s="27"/>
      <c r="C26" s="35"/>
      <c r="D26" s="15"/>
      <c r="E26" s="22"/>
      <c r="F26" s="22"/>
      <c r="G26" s="35"/>
      <c r="H26" s="26"/>
      <c r="I26" s="45">
        <f t="shared" si="0"/>
        <v>0</v>
      </c>
      <c r="J26" s="16"/>
      <c r="K26" s="23"/>
      <c r="L26" s="17">
        <f t="shared" ref="L26" si="8">IF(AND(J25="",K25="",J26="",K26=""),"",SUM(J25:J26)-SUM(K25:K26))</f>
        <v>-45000</v>
      </c>
      <c r="M26" s="18"/>
    </row>
    <row r="27" spans="2:13" ht="24" customHeight="1" x14ac:dyDescent="0.2">
      <c r="B27" s="27">
        <v>11</v>
      </c>
      <c r="C27" s="35">
        <v>4002</v>
      </c>
      <c r="D27" s="25">
        <v>45716</v>
      </c>
      <c r="E27" s="26" t="s">
        <v>36</v>
      </c>
      <c r="F27" s="26"/>
      <c r="G27" s="35"/>
      <c r="H27" s="26"/>
      <c r="I27" s="45">
        <f t="shared" si="0"/>
        <v>0</v>
      </c>
      <c r="J27" s="26"/>
      <c r="K27" s="26">
        <v>10000</v>
      </c>
      <c r="L27" s="17"/>
      <c r="M27" s="18"/>
    </row>
    <row r="28" spans="2:13" ht="24" customHeight="1" x14ac:dyDescent="0.2">
      <c r="B28" s="27"/>
      <c r="C28" s="35"/>
      <c r="D28" s="15"/>
      <c r="E28" s="22"/>
      <c r="F28" s="22"/>
      <c r="G28" s="35"/>
      <c r="H28" s="26"/>
      <c r="I28" s="45">
        <f t="shared" si="0"/>
        <v>0</v>
      </c>
      <c r="J28" s="16"/>
      <c r="K28" s="23"/>
      <c r="L28" s="17">
        <f t="shared" ref="L28" si="9">IF(AND(J27="",K27="",J28="",K28=""),"",SUM(J27:J28)-SUM(K27:K28))</f>
        <v>-10000</v>
      </c>
      <c r="M28" s="18"/>
    </row>
    <row r="29" spans="2:13" ht="24" customHeight="1" x14ac:dyDescent="0.2">
      <c r="B29" s="27">
        <v>12</v>
      </c>
      <c r="C29" s="35">
        <v>4003</v>
      </c>
      <c r="D29" s="25">
        <v>45717</v>
      </c>
      <c r="E29" s="22" t="s">
        <v>47</v>
      </c>
      <c r="F29" s="22"/>
      <c r="G29" s="35"/>
      <c r="H29" s="26"/>
      <c r="I29" s="45">
        <f t="shared" si="0"/>
        <v>0</v>
      </c>
      <c r="J29" s="26"/>
      <c r="K29" s="26">
        <v>25000</v>
      </c>
      <c r="L29" s="17"/>
      <c r="M29" s="18"/>
    </row>
    <row r="30" spans="2:13" ht="24" customHeight="1" x14ac:dyDescent="0.2">
      <c r="B30" s="27"/>
      <c r="C30" s="35"/>
      <c r="D30" s="15"/>
      <c r="E30" s="22"/>
      <c r="F30" s="22"/>
      <c r="G30" s="35"/>
      <c r="H30" s="26"/>
      <c r="I30" s="45">
        <f t="shared" si="0"/>
        <v>0</v>
      </c>
      <c r="J30" s="16"/>
      <c r="K30" s="23"/>
      <c r="L30" s="17">
        <f t="shared" ref="L30" si="10">IF(AND(J29="",K29="",J30="",K30=""),"",SUM(J29:J30)-SUM(K29:K30))</f>
        <v>-25000</v>
      </c>
      <c r="M30" s="18"/>
    </row>
    <row r="31" spans="2:13" ht="24" customHeight="1" x14ac:dyDescent="0.2">
      <c r="B31" s="27">
        <v>13</v>
      </c>
      <c r="C31" s="35">
        <v>4004</v>
      </c>
      <c r="D31" s="25">
        <v>45717</v>
      </c>
      <c r="E31" s="22" t="s">
        <v>47</v>
      </c>
      <c r="F31" s="22"/>
      <c r="G31" s="35"/>
      <c r="H31" s="26"/>
      <c r="I31" s="45">
        <f t="shared" si="0"/>
        <v>0</v>
      </c>
      <c r="J31" s="26"/>
      <c r="K31" s="26">
        <v>35000</v>
      </c>
      <c r="L31" s="17"/>
      <c r="M31" s="18"/>
    </row>
    <row r="32" spans="2:13" ht="24" customHeight="1" x14ac:dyDescent="0.2">
      <c r="B32" s="27"/>
      <c r="C32" s="35"/>
      <c r="D32" s="15"/>
      <c r="E32" s="22"/>
      <c r="F32" s="22"/>
      <c r="G32" s="35"/>
      <c r="H32" s="26"/>
      <c r="I32" s="45">
        <f t="shared" si="0"/>
        <v>0</v>
      </c>
      <c r="J32" s="16"/>
      <c r="K32" s="23"/>
      <c r="L32" s="17">
        <f t="shared" ref="L32" si="11">IF(AND(J31="",K31="",J32="",K32=""),"",SUM(J31:J32)-SUM(K31:K32))</f>
        <v>-35000</v>
      </c>
      <c r="M32" s="18"/>
    </row>
    <row r="33" spans="2:13" ht="24" customHeight="1" x14ac:dyDescent="0.2">
      <c r="B33" s="27">
        <v>14</v>
      </c>
      <c r="C33" s="35">
        <v>4005</v>
      </c>
      <c r="D33" s="25">
        <v>45717</v>
      </c>
      <c r="E33" s="22" t="s">
        <v>47</v>
      </c>
      <c r="F33" s="22"/>
      <c r="G33" s="35"/>
      <c r="H33" s="26"/>
      <c r="I33" s="45">
        <f t="shared" si="0"/>
        <v>0</v>
      </c>
      <c r="J33" s="26"/>
      <c r="K33" s="26">
        <v>38000</v>
      </c>
      <c r="L33" s="17"/>
      <c r="M33" s="18"/>
    </row>
    <row r="34" spans="2:13" ht="24" customHeight="1" x14ac:dyDescent="0.2">
      <c r="B34" s="27"/>
      <c r="C34" s="35"/>
      <c r="D34" s="15"/>
      <c r="E34" s="22"/>
      <c r="F34" s="22"/>
      <c r="G34" s="35"/>
      <c r="H34" s="26"/>
      <c r="I34" s="45">
        <f t="shared" si="0"/>
        <v>0</v>
      </c>
      <c r="J34" s="16"/>
      <c r="K34" s="23"/>
      <c r="L34" s="17">
        <f t="shared" ref="L34" si="12">IF(AND(J33="",K33="",J34="",K34=""),"",SUM(J33:J34)-SUM(K33:K34))</f>
        <v>-38000</v>
      </c>
      <c r="M34" s="18"/>
    </row>
    <row r="35" spans="2:13" ht="24" customHeight="1" x14ac:dyDescent="0.2">
      <c r="B35" s="27">
        <v>15</v>
      </c>
      <c r="C35" s="35">
        <v>4007</v>
      </c>
      <c r="D35" s="25">
        <v>45717</v>
      </c>
      <c r="E35" s="22" t="s">
        <v>47</v>
      </c>
      <c r="F35" s="22"/>
      <c r="G35" s="35"/>
      <c r="H35" s="26"/>
      <c r="I35" s="45">
        <f t="shared" si="0"/>
        <v>0</v>
      </c>
      <c r="J35" s="26"/>
      <c r="K35" s="26">
        <v>42000</v>
      </c>
      <c r="L35" s="17"/>
      <c r="M35" s="18"/>
    </row>
    <row r="36" spans="2:13" ht="24" customHeight="1" x14ac:dyDescent="0.2">
      <c r="B36" s="27"/>
      <c r="C36" s="35"/>
      <c r="D36" s="15"/>
      <c r="E36" s="22"/>
      <c r="F36" s="22"/>
      <c r="G36" s="35"/>
      <c r="H36" s="26"/>
      <c r="I36" s="45">
        <f t="shared" si="0"/>
        <v>0</v>
      </c>
      <c r="J36" s="16"/>
      <c r="K36" s="23"/>
      <c r="L36" s="17">
        <f t="shared" ref="L36" si="13">IF(AND(J35="",K35="",J36="",K36=""),"",SUM(J35:J36)-SUM(K35:K36))</f>
        <v>-42000</v>
      </c>
      <c r="M36" s="18"/>
    </row>
    <row r="37" spans="2:13" ht="24" customHeight="1" x14ac:dyDescent="0.2">
      <c r="B37" s="27">
        <v>16</v>
      </c>
      <c r="C37" s="35">
        <v>4006</v>
      </c>
      <c r="D37" s="25">
        <v>45717</v>
      </c>
      <c r="E37" s="22" t="s">
        <v>47</v>
      </c>
      <c r="F37" s="22"/>
      <c r="G37" s="35"/>
      <c r="H37" s="26"/>
      <c r="I37" s="45">
        <f t="shared" si="0"/>
        <v>0</v>
      </c>
      <c r="J37" s="26"/>
      <c r="K37" s="26">
        <v>22000</v>
      </c>
      <c r="L37" s="17"/>
      <c r="M37" s="18"/>
    </row>
    <row r="38" spans="2:13" ht="24" customHeight="1" x14ac:dyDescent="0.2">
      <c r="B38" s="27"/>
      <c r="C38" s="35"/>
      <c r="D38" s="15"/>
      <c r="E38" s="22"/>
      <c r="F38" s="22"/>
      <c r="G38" s="35"/>
      <c r="H38" s="26"/>
      <c r="I38" s="45">
        <f t="shared" si="0"/>
        <v>0</v>
      </c>
      <c r="J38" s="16"/>
      <c r="K38" s="23"/>
      <c r="L38" s="17">
        <f t="shared" ref="L38" si="14">IF(AND(J37="",K37="",J38="",K38=""),"",SUM(J37:J38)-SUM(K37:K38))</f>
        <v>-22000</v>
      </c>
      <c r="M38" s="18"/>
    </row>
    <row r="39" spans="2:13" ht="24" customHeight="1" x14ac:dyDescent="0.2">
      <c r="B39" s="27">
        <v>17</v>
      </c>
      <c r="C39" s="35">
        <v>2001</v>
      </c>
      <c r="D39" s="31">
        <v>45717</v>
      </c>
      <c r="E39" s="22" t="s">
        <v>57</v>
      </c>
      <c r="F39" s="22" t="s">
        <v>12</v>
      </c>
      <c r="G39" s="35">
        <v>1000</v>
      </c>
      <c r="H39" s="26">
        <v>400</v>
      </c>
      <c r="I39" s="45">
        <f t="shared" si="0"/>
        <v>400000</v>
      </c>
      <c r="J39" s="26">
        <v>350000</v>
      </c>
      <c r="K39" s="26"/>
      <c r="L39" s="17"/>
      <c r="M39" s="18"/>
    </row>
    <row r="40" spans="2:13" ht="24" customHeight="1" x14ac:dyDescent="0.2">
      <c r="B40" s="27"/>
      <c r="C40" s="35"/>
      <c r="D40" s="15"/>
      <c r="E40" s="22"/>
      <c r="F40" s="22"/>
      <c r="G40" s="35"/>
      <c r="H40" s="26"/>
      <c r="I40" s="45">
        <f t="shared" si="0"/>
        <v>0</v>
      </c>
      <c r="J40" s="16"/>
      <c r="K40" s="23"/>
      <c r="L40" s="17">
        <f t="shared" ref="L40" si="15">IF(AND(J39="",K39="",J40="",K40=""),"",SUM(J39:J40)-SUM(K39:K40))</f>
        <v>350000</v>
      </c>
      <c r="M40" s="18"/>
    </row>
    <row r="41" spans="2:13" ht="24" customHeight="1" x14ac:dyDescent="0.2">
      <c r="B41" s="27">
        <v>18</v>
      </c>
      <c r="C41" s="35">
        <v>5001</v>
      </c>
      <c r="D41" s="31">
        <v>45717</v>
      </c>
      <c r="E41" s="22" t="s">
        <v>58</v>
      </c>
      <c r="F41" s="22" t="s">
        <v>59</v>
      </c>
      <c r="G41" s="35">
        <v>50000</v>
      </c>
      <c r="H41" s="26">
        <v>50</v>
      </c>
      <c r="I41" s="45">
        <f t="shared" si="0"/>
        <v>2500000</v>
      </c>
      <c r="J41" s="26"/>
      <c r="K41" s="26">
        <v>2350000</v>
      </c>
      <c r="L41" s="17"/>
      <c r="M41" s="18"/>
    </row>
    <row r="42" spans="2:13" ht="24" customHeight="1" x14ac:dyDescent="0.2">
      <c r="B42" s="27"/>
      <c r="C42" s="35"/>
      <c r="D42" s="15"/>
      <c r="E42" s="22"/>
      <c r="F42" s="22"/>
      <c r="G42" s="35"/>
      <c r="H42" s="26"/>
      <c r="I42" s="45">
        <f t="shared" si="0"/>
        <v>0</v>
      </c>
      <c r="J42" s="16"/>
      <c r="K42" s="23"/>
      <c r="L42" s="17">
        <f t="shared" ref="L42" si="16">IF(AND(J41="",K41="",J42="",K42=""),"",SUM(J41:J42)-SUM(K41:K42))</f>
        <v>-2350000</v>
      </c>
      <c r="M42" s="18"/>
    </row>
    <row r="43" spans="2:13" ht="24" customHeight="1" x14ac:dyDescent="0.2">
      <c r="B43" s="27">
        <v>19</v>
      </c>
      <c r="C43" s="35">
        <v>5001</v>
      </c>
      <c r="D43" s="25">
        <v>45718</v>
      </c>
      <c r="E43" s="22" t="s">
        <v>60</v>
      </c>
      <c r="F43" s="22" t="s">
        <v>59</v>
      </c>
      <c r="G43" s="35">
        <v>3000</v>
      </c>
      <c r="H43" s="26">
        <v>48</v>
      </c>
      <c r="I43" s="45">
        <f t="shared" si="0"/>
        <v>144000</v>
      </c>
      <c r="J43" s="26"/>
      <c r="K43" s="26">
        <v>144000</v>
      </c>
      <c r="L43" s="17"/>
      <c r="M43" s="18"/>
    </row>
    <row r="44" spans="2:13" ht="24" customHeight="1" x14ac:dyDescent="0.2">
      <c r="B44" s="27"/>
      <c r="C44" s="35"/>
      <c r="D44" s="15"/>
      <c r="E44" s="22"/>
      <c r="F44" s="22"/>
      <c r="G44" s="35"/>
      <c r="H44" s="26"/>
      <c r="I44" s="45">
        <f t="shared" si="0"/>
        <v>0</v>
      </c>
      <c r="J44" s="16"/>
      <c r="K44" s="23"/>
      <c r="L44" s="17">
        <f t="shared" ref="L44" si="17">IF(AND(J43="",K43="",J44="",K44=""),"",SUM(J43:J44)-SUM(K43:K44))</f>
        <v>-144000</v>
      </c>
      <c r="M44" s="18"/>
    </row>
    <row r="45" spans="2:13" ht="24" customHeight="1" x14ac:dyDescent="0.2">
      <c r="B45" s="27">
        <v>20</v>
      </c>
      <c r="C45" s="35">
        <v>5002</v>
      </c>
      <c r="D45" s="25">
        <v>45721</v>
      </c>
      <c r="E45" s="22" t="s">
        <v>61</v>
      </c>
      <c r="F45" s="22" t="s">
        <v>62</v>
      </c>
      <c r="G45" s="35">
        <v>1500</v>
      </c>
      <c r="H45" s="26">
        <v>1050</v>
      </c>
      <c r="I45" s="45">
        <f t="shared" si="0"/>
        <v>1575000</v>
      </c>
      <c r="J45" s="26"/>
      <c r="K45" s="26">
        <v>1575000</v>
      </c>
      <c r="L45" s="17"/>
      <c r="M45" s="18"/>
    </row>
    <row r="46" spans="2:13" ht="24" customHeight="1" x14ac:dyDescent="0.2">
      <c r="B46" s="27"/>
      <c r="C46" s="35"/>
      <c r="D46" s="15"/>
      <c r="E46" s="22"/>
      <c r="F46" s="22"/>
      <c r="G46" s="35"/>
      <c r="H46" s="26"/>
      <c r="I46" s="45">
        <f t="shared" si="0"/>
        <v>0</v>
      </c>
      <c r="J46" s="16"/>
      <c r="K46" s="23"/>
      <c r="L46" s="17">
        <f t="shared" ref="L46:L84" si="18">IF(AND(J45="",K45="",J46="",K46=""),"",SUM(J45:J46)-SUM(K45:K46))</f>
        <v>-1575000</v>
      </c>
      <c r="M46" s="18"/>
    </row>
    <row r="47" spans="2:13" ht="24" customHeight="1" x14ac:dyDescent="0.2">
      <c r="B47" s="27">
        <v>21</v>
      </c>
      <c r="C47" s="35">
        <v>5003</v>
      </c>
      <c r="D47" s="25">
        <v>45720</v>
      </c>
      <c r="E47" s="22" t="s">
        <v>63</v>
      </c>
      <c r="F47" s="22" t="s">
        <v>64</v>
      </c>
      <c r="G47" s="35">
        <v>500</v>
      </c>
      <c r="H47" s="26">
        <v>8000</v>
      </c>
      <c r="I47" s="45">
        <f t="shared" si="0"/>
        <v>4000000</v>
      </c>
      <c r="J47" s="26"/>
      <c r="K47" s="26">
        <v>2000000</v>
      </c>
      <c r="L47" s="17"/>
      <c r="M47" s="18"/>
    </row>
    <row r="48" spans="2:13" ht="24" customHeight="1" x14ac:dyDescent="0.2">
      <c r="B48" s="27"/>
      <c r="C48" s="35"/>
      <c r="D48" s="15"/>
      <c r="E48" s="22"/>
      <c r="F48" s="22"/>
      <c r="G48" s="35"/>
      <c r="H48" s="26"/>
      <c r="I48" s="45">
        <f t="shared" si="0"/>
        <v>0</v>
      </c>
      <c r="J48" s="16"/>
      <c r="K48" s="23"/>
      <c r="L48" s="17">
        <f t="shared" ref="L48:L78" si="19">IF(AND(J47="",K47="",J48="",K48=""),"",SUM(J47:J48)-SUM(K47:K48))</f>
        <v>-2000000</v>
      </c>
      <c r="M48" s="18"/>
    </row>
    <row r="49" spans="2:13" ht="24" customHeight="1" x14ac:dyDescent="0.2">
      <c r="B49" s="27">
        <v>22</v>
      </c>
      <c r="C49" s="35">
        <v>5004</v>
      </c>
      <c r="D49" s="25">
        <v>45721</v>
      </c>
      <c r="E49" s="22" t="s">
        <v>65</v>
      </c>
      <c r="F49" s="22" t="s">
        <v>12</v>
      </c>
      <c r="G49" s="35">
        <v>500</v>
      </c>
      <c r="H49" s="26">
        <v>20</v>
      </c>
      <c r="I49" s="45">
        <f t="shared" si="0"/>
        <v>10000</v>
      </c>
      <c r="J49" s="26"/>
      <c r="K49" s="26">
        <v>8000</v>
      </c>
      <c r="L49" s="17"/>
      <c r="M49" s="18"/>
    </row>
    <row r="50" spans="2:13" ht="24" customHeight="1" x14ac:dyDescent="0.2">
      <c r="B50" s="27"/>
      <c r="C50" s="35"/>
      <c r="D50" s="15"/>
      <c r="E50" s="22"/>
      <c r="F50" s="22"/>
      <c r="G50" s="35"/>
      <c r="H50" s="26"/>
      <c r="I50" s="45">
        <f t="shared" si="0"/>
        <v>0</v>
      </c>
      <c r="J50" s="16"/>
      <c r="K50" s="23"/>
      <c r="L50" s="17">
        <f t="shared" ref="L50:L80" si="20">IF(AND(J49="",K49="",J50="",K50=""),"",SUM(J49:J50)-SUM(K49:K50))</f>
        <v>-8000</v>
      </c>
      <c r="M50" s="18"/>
    </row>
    <row r="51" spans="2:13" ht="24" customHeight="1" x14ac:dyDescent="0.2">
      <c r="B51" s="27">
        <v>23</v>
      </c>
      <c r="C51" s="35">
        <v>5004</v>
      </c>
      <c r="D51" s="25">
        <v>45722</v>
      </c>
      <c r="E51" s="22" t="s">
        <v>66</v>
      </c>
      <c r="F51" s="22" t="s">
        <v>62</v>
      </c>
      <c r="G51" s="35">
        <v>500</v>
      </c>
      <c r="H51" s="26">
        <v>263</v>
      </c>
      <c r="I51" s="45">
        <f t="shared" si="0"/>
        <v>131500</v>
      </c>
      <c r="J51" s="26"/>
      <c r="K51" s="26">
        <v>131500</v>
      </c>
      <c r="L51" s="17"/>
      <c r="M51" s="18"/>
    </row>
    <row r="52" spans="2:13" ht="24" customHeight="1" x14ac:dyDescent="0.2">
      <c r="B52" s="27"/>
      <c r="C52" s="35"/>
      <c r="D52" s="15"/>
      <c r="E52" s="22"/>
      <c r="F52" s="22"/>
      <c r="G52" s="35"/>
      <c r="H52" s="26"/>
      <c r="I52" s="45">
        <f t="shared" si="0"/>
        <v>0</v>
      </c>
      <c r="J52" s="16"/>
      <c r="K52" s="23"/>
      <c r="L52" s="17">
        <f t="shared" si="18"/>
        <v>-131500</v>
      </c>
      <c r="M52" s="18"/>
    </row>
    <row r="53" spans="2:13" ht="24" customHeight="1" x14ac:dyDescent="0.2">
      <c r="B53" s="27">
        <v>24</v>
      </c>
      <c r="C53" s="35">
        <v>5005</v>
      </c>
      <c r="D53" s="25">
        <v>45722</v>
      </c>
      <c r="E53" s="22" t="s">
        <v>67</v>
      </c>
      <c r="F53" s="22" t="s">
        <v>12</v>
      </c>
      <c r="G53" s="35">
        <v>5000</v>
      </c>
      <c r="H53" s="26">
        <v>10</v>
      </c>
      <c r="I53" s="45">
        <f t="shared" si="0"/>
        <v>50000</v>
      </c>
      <c r="J53" s="26"/>
      <c r="K53" s="26">
        <v>50000</v>
      </c>
      <c r="L53" s="17"/>
      <c r="M53" s="18"/>
    </row>
    <row r="54" spans="2:13" ht="24" customHeight="1" x14ac:dyDescent="0.2">
      <c r="B54" s="27"/>
      <c r="C54" s="35"/>
      <c r="D54" s="15"/>
      <c r="E54" s="22"/>
      <c r="F54" s="22"/>
      <c r="G54" s="35"/>
      <c r="H54" s="26"/>
      <c r="I54" s="45">
        <f t="shared" si="0"/>
        <v>0</v>
      </c>
      <c r="J54" s="16"/>
      <c r="K54" s="23"/>
      <c r="L54" s="17">
        <f t="shared" si="19"/>
        <v>-50000</v>
      </c>
      <c r="M54" s="18"/>
    </row>
    <row r="55" spans="2:13" ht="24" customHeight="1" x14ac:dyDescent="0.2">
      <c r="B55" s="27">
        <v>25</v>
      </c>
      <c r="C55" s="35">
        <v>1001</v>
      </c>
      <c r="D55" s="25">
        <v>45724</v>
      </c>
      <c r="E55" s="22" t="s">
        <v>68</v>
      </c>
      <c r="F55" s="22"/>
      <c r="G55" s="35"/>
      <c r="H55" s="26"/>
      <c r="I55" s="45">
        <f t="shared" si="0"/>
        <v>0</v>
      </c>
      <c r="J55" s="26">
        <v>1000000</v>
      </c>
      <c r="K55" s="26"/>
      <c r="L55" s="17"/>
      <c r="M55" s="18"/>
    </row>
    <row r="56" spans="2:13" ht="24" customHeight="1" x14ac:dyDescent="0.2">
      <c r="B56" s="27"/>
      <c r="C56" s="35"/>
      <c r="D56" s="15"/>
      <c r="E56" s="22"/>
      <c r="F56" s="22"/>
      <c r="G56" s="35"/>
      <c r="H56" s="26"/>
      <c r="I56" s="45">
        <f t="shared" si="0"/>
        <v>0</v>
      </c>
      <c r="J56" s="16"/>
      <c r="K56" s="23"/>
      <c r="L56" s="17">
        <f t="shared" si="20"/>
        <v>1000000</v>
      </c>
      <c r="M56" s="18"/>
    </row>
    <row r="57" spans="2:13" ht="24" customHeight="1" x14ac:dyDescent="0.2">
      <c r="B57" s="27">
        <v>26</v>
      </c>
      <c r="C57" s="35">
        <v>1002</v>
      </c>
      <c r="D57" s="25">
        <v>45725</v>
      </c>
      <c r="E57" s="22" t="s">
        <v>48</v>
      </c>
      <c r="F57" s="22"/>
      <c r="G57" s="35"/>
      <c r="H57" s="26"/>
      <c r="I57" s="45">
        <f t="shared" si="0"/>
        <v>0</v>
      </c>
      <c r="J57" s="26">
        <v>2500000</v>
      </c>
      <c r="K57" s="26"/>
      <c r="L57" s="17"/>
      <c r="M57" s="18"/>
    </row>
    <row r="58" spans="2:13" ht="24" customHeight="1" x14ac:dyDescent="0.2">
      <c r="B58" s="27"/>
      <c r="C58" s="35"/>
      <c r="D58" s="15"/>
      <c r="E58" s="22"/>
      <c r="F58" s="22"/>
      <c r="G58" s="35"/>
      <c r="H58" s="26"/>
      <c r="I58" s="45">
        <f t="shared" si="0"/>
        <v>0</v>
      </c>
      <c r="J58" s="16"/>
      <c r="K58" s="23"/>
      <c r="L58" s="17">
        <f t="shared" si="18"/>
        <v>2500000</v>
      </c>
      <c r="M58" s="18"/>
    </row>
    <row r="59" spans="2:13" ht="24" customHeight="1" x14ac:dyDescent="0.2">
      <c r="B59" s="27">
        <v>27</v>
      </c>
      <c r="C59" s="35"/>
      <c r="D59" s="25"/>
      <c r="E59" s="22"/>
      <c r="F59" s="22"/>
      <c r="G59" s="35"/>
      <c r="H59" s="26"/>
      <c r="I59" s="45">
        <f t="shared" si="0"/>
        <v>0</v>
      </c>
      <c r="J59" s="26"/>
      <c r="K59" s="26"/>
      <c r="L59" s="17"/>
      <c r="M59" s="18"/>
    </row>
    <row r="60" spans="2:13" ht="24" customHeight="1" x14ac:dyDescent="0.2">
      <c r="B60" s="27"/>
      <c r="C60" s="35"/>
      <c r="D60" s="15"/>
      <c r="E60" s="22"/>
      <c r="F60" s="22"/>
      <c r="G60" s="35"/>
      <c r="H60" s="26"/>
      <c r="I60" s="45">
        <f t="shared" si="0"/>
        <v>0</v>
      </c>
      <c r="J60" s="16"/>
      <c r="K60" s="23"/>
      <c r="L60" s="17" t="str">
        <f t="shared" si="18"/>
        <v/>
      </c>
      <c r="M60" s="18"/>
    </row>
    <row r="61" spans="2:13" ht="24" customHeight="1" x14ac:dyDescent="0.2">
      <c r="B61" s="27">
        <v>28</v>
      </c>
      <c r="C61" s="35"/>
      <c r="D61" s="25"/>
      <c r="E61" s="22"/>
      <c r="F61" s="22"/>
      <c r="G61" s="35"/>
      <c r="H61" s="26"/>
      <c r="I61" s="45">
        <f t="shared" si="0"/>
        <v>0</v>
      </c>
      <c r="J61" s="26"/>
      <c r="K61" s="26"/>
      <c r="L61" s="17"/>
      <c r="M61" s="18"/>
    </row>
    <row r="62" spans="2:13" ht="24" customHeight="1" x14ac:dyDescent="0.2">
      <c r="B62" s="27"/>
      <c r="C62" s="35"/>
      <c r="D62" s="15"/>
      <c r="E62" s="22"/>
      <c r="F62" s="22"/>
      <c r="G62" s="35"/>
      <c r="H62" s="26"/>
      <c r="I62" s="45">
        <f t="shared" si="0"/>
        <v>0</v>
      </c>
      <c r="J62" s="16"/>
      <c r="K62" s="23"/>
      <c r="L62" s="17" t="str">
        <f t="shared" si="20"/>
        <v/>
      </c>
      <c r="M62" s="18"/>
    </row>
    <row r="63" spans="2:13" ht="24" customHeight="1" x14ac:dyDescent="0.2">
      <c r="B63" s="27">
        <v>29</v>
      </c>
      <c r="C63" s="35"/>
      <c r="D63" s="25"/>
      <c r="E63" s="22"/>
      <c r="F63" s="22"/>
      <c r="G63" s="35"/>
      <c r="H63" s="26"/>
      <c r="I63" s="45">
        <f t="shared" si="0"/>
        <v>0</v>
      </c>
      <c r="J63" s="26"/>
      <c r="K63" s="26"/>
      <c r="L63" s="17"/>
      <c r="M63" s="18"/>
    </row>
    <row r="64" spans="2:13" ht="24" customHeight="1" x14ac:dyDescent="0.2">
      <c r="B64" s="27"/>
      <c r="C64" s="35"/>
      <c r="D64" s="15"/>
      <c r="E64" s="22"/>
      <c r="F64" s="22"/>
      <c r="G64" s="35"/>
      <c r="H64" s="26"/>
      <c r="I64" s="45">
        <f t="shared" si="0"/>
        <v>0</v>
      </c>
      <c r="J64" s="16"/>
      <c r="K64" s="23"/>
      <c r="L64" s="17" t="str">
        <f t="shared" si="18"/>
        <v/>
      </c>
      <c r="M64" s="18"/>
    </row>
    <row r="65" spans="2:13" ht="24" customHeight="1" x14ac:dyDescent="0.2">
      <c r="B65" s="27">
        <v>30</v>
      </c>
      <c r="C65" s="35"/>
      <c r="D65" s="25"/>
      <c r="E65" s="22"/>
      <c r="F65" s="22"/>
      <c r="G65" s="35"/>
      <c r="H65" s="26"/>
      <c r="I65" s="45">
        <f t="shared" si="0"/>
        <v>0</v>
      </c>
      <c r="J65" s="26"/>
      <c r="K65" s="26"/>
      <c r="L65" s="17"/>
      <c r="M65" s="18"/>
    </row>
    <row r="66" spans="2:13" ht="24" customHeight="1" x14ac:dyDescent="0.2">
      <c r="B66" s="27"/>
      <c r="C66" s="35"/>
      <c r="D66" s="15"/>
      <c r="E66" s="22"/>
      <c r="F66" s="22"/>
      <c r="G66" s="35"/>
      <c r="H66" s="26"/>
      <c r="I66" s="45">
        <f t="shared" si="0"/>
        <v>0</v>
      </c>
      <c r="J66" s="16"/>
      <c r="K66" s="23"/>
      <c r="L66" s="17" t="str">
        <f t="shared" si="19"/>
        <v/>
      </c>
      <c r="M66" s="18"/>
    </row>
    <row r="67" spans="2:13" ht="24" customHeight="1" x14ac:dyDescent="0.2">
      <c r="B67" s="27">
        <v>31</v>
      </c>
      <c r="C67" s="35"/>
      <c r="D67" s="25"/>
      <c r="E67" s="22"/>
      <c r="F67" s="22"/>
      <c r="G67" s="35"/>
      <c r="H67" s="26"/>
      <c r="I67" s="45">
        <f t="shared" si="0"/>
        <v>0</v>
      </c>
      <c r="J67" s="26"/>
      <c r="K67" s="26"/>
      <c r="L67" s="17"/>
      <c r="M67" s="18"/>
    </row>
    <row r="68" spans="2:13" ht="24" customHeight="1" x14ac:dyDescent="0.2">
      <c r="B68" s="27"/>
      <c r="C68" s="35"/>
      <c r="D68" s="15"/>
      <c r="E68" s="22"/>
      <c r="F68" s="22"/>
      <c r="G68" s="35"/>
      <c r="H68" s="26"/>
      <c r="I68" s="45">
        <f t="shared" si="0"/>
        <v>0</v>
      </c>
      <c r="J68" s="16"/>
      <c r="K68" s="23"/>
      <c r="L68" s="17" t="str">
        <f t="shared" si="20"/>
        <v/>
      </c>
      <c r="M68" s="18"/>
    </row>
    <row r="69" spans="2:13" ht="24" customHeight="1" x14ac:dyDescent="0.2">
      <c r="B69" s="27">
        <v>32</v>
      </c>
      <c r="C69" s="35"/>
      <c r="D69" s="25"/>
      <c r="E69" s="22"/>
      <c r="F69" s="22"/>
      <c r="G69" s="35"/>
      <c r="H69" s="26"/>
      <c r="I69" s="45">
        <f t="shared" si="0"/>
        <v>0</v>
      </c>
      <c r="J69" s="26"/>
      <c r="K69" s="26"/>
      <c r="L69" s="17"/>
      <c r="M69" s="18"/>
    </row>
    <row r="70" spans="2:13" ht="24" customHeight="1" x14ac:dyDescent="0.2">
      <c r="B70" s="27"/>
      <c r="C70" s="35"/>
      <c r="D70" s="15"/>
      <c r="E70" s="22"/>
      <c r="F70" s="22"/>
      <c r="G70" s="35"/>
      <c r="H70" s="26"/>
      <c r="I70" s="45">
        <f t="shared" si="0"/>
        <v>0</v>
      </c>
      <c r="J70" s="16"/>
      <c r="K70" s="23"/>
      <c r="L70" s="17" t="str">
        <f t="shared" si="18"/>
        <v/>
      </c>
      <c r="M70" s="18"/>
    </row>
    <row r="71" spans="2:13" ht="24" customHeight="1" x14ac:dyDescent="0.2">
      <c r="B71" s="27">
        <v>33</v>
      </c>
      <c r="C71" s="35"/>
      <c r="D71" s="25"/>
      <c r="E71" s="22"/>
      <c r="F71" s="22"/>
      <c r="G71" s="35"/>
      <c r="H71" s="26"/>
      <c r="I71" s="45">
        <f t="shared" si="0"/>
        <v>0</v>
      </c>
      <c r="J71" s="26"/>
      <c r="K71" s="26"/>
      <c r="L71" s="17"/>
      <c r="M71" s="18"/>
    </row>
    <row r="72" spans="2:13" ht="24" customHeight="1" x14ac:dyDescent="0.2">
      <c r="B72" s="27"/>
      <c r="C72" s="35"/>
      <c r="D72" s="15"/>
      <c r="E72" s="22"/>
      <c r="F72" s="22"/>
      <c r="G72" s="35"/>
      <c r="H72" s="26"/>
      <c r="I72" s="45">
        <f t="shared" ref="I72:I135" si="21">PRODUCT(G72:H72)</f>
        <v>0</v>
      </c>
      <c r="J72" s="16"/>
      <c r="K72" s="23"/>
      <c r="L72" s="17" t="str">
        <f t="shared" si="19"/>
        <v/>
      </c>
      <c r="M72" s="18"/>
    </row>
    <row r="73" spans="2:13" ht="24" customHeight="1" x14ac:dyDescent="0.2">
      <c r="B73" s="27">
        <v>34</v>
      </c>
      <c r="C73" s="35"/>
      <c r="D73" s="25"/>
      <c r="E73" s="22"/>
      <c r="F73" s="22"/>
      <c r="G73" s="35"/>
      <c r="H73" s="26"/>
      <c r="I73" s="45">
        <f t="shared" si="21"/>
        <v>0</v>
      </c>
      <c r="J73" s="26"/>
      <c r="K73" s="26"/>
      <c r="L73" s="17"/>
      <c r="M73" s="18"/>
    </row>
    <row r="74" spans="2:13" ht="24" customHeight="1" x14ac:dyDescent="0.2">
      <c r="B74" s="27"/>
      <c r="C74" s="35"/>
      <c r="D74" s="15"/>
      <c r="E74" s="22"/>
      <c r="F74" s="22"/>
      <c r="G74" s="35"/>
      <c r="H74" s="26"/>
      <c r="I74" s="45">
        <f t="shared" si="21"/>
        <v>0</v>
      </c>
      <c r="J74" s="16"/>
      <c r="K74" s="23"/>
      <c r="L74" s="17" t="str">
        <f t="shared" si="20"/>
        <v/>
      </c>
      <c r="M74" s="18"/>
    </row>
    <row r="75" spans="2:13" ht="24" customHeight="1" x14ac:dyDescent="0.2">
      <c r="B75" s="27">
        <v>35</v>
      </c>
      <c r="C75" s="35"/>
      <c r="D75" s="25"/>
      <c r="E75" s="22"/>
      <c r="F75" s="22"/>
      <c r="G75" s="35"/>
      <c r="H75" s="26"/>
      <c r="I75" s="45">
        <f t="shared" si="21"/>
        <v>0</v>
      </c>
      <c r="J75" s="26"/>
      <c r="K75" s="26"/>
      <c r="L75" s="17"/>
      <c r="M75" s="18"/>
    </row>
    <row r="76" spans="2:13" ht="24" customHeight="1" x14ac:dyDescent="0.2">
      <c r="B76" s="27"/>
      <c r="C76" s="35"/>
      <c r="D76" s="15"/>
      <c r="E76" s="22"/>
      <c r="F76" s="22"/>
      <c r="G76" s="35"/>
      <c r="H76" s="26"/>
      <c r="I76" s="45">
        <f t="shared" si="21"/>
        <v>0</v>
      </c>
      <c r="J76" s="16"/>
      <c r="K76" s="23"/>
      <c r="L76" s="17" t="str">
        <f t="shared" si="18"/>
        <v/>
      </c>
      <c r="M76" s="18"/>
    </row>
    <row r="77" spans="2:13" ht="24" customHeight="1" x14ac:dyDescent="0.2">
      <c r="B77" s="27">
        <v>36</v>
      </c>
      <c r="C77" s="35"/>
      <c r="D77" s="25"/>
      <c r="E77" s="22"/>
      <c r="F77" s="22"/>
      <c r="G77" s="35"/>
      <c r="H77" s="26"/>
      <c r="I77" s="45">
        <f t="shared" si="21"/>
        <v>0</v>
      </c>
      <c r="J77" s="26"/>
      <c r="K77" s="26"/>
      <c r="L77" s="17"/>
      <c r="M77" s="18"/>
    </row>
    <row r="78" spans="2:13" ht="24" customHeight="1" x14ac:dyDescent="0.2">
      <c r="B78" s="27"/>
      <c r="C78" s="35"/>
      <c r="D78" s="15"/>
      <c r="E78" s="22"/>
      <c r="F78" s="22"/>
      <c r="G78" s="35"/>
      <c r="H78" s="26"/>
      <c r="I78" s="45">
        <f t="shared" si="21"/>
        <v>0</v>
      </c>
      <c r="J78" s="16"/>
      <c r="K78" s="23"/>
      <c r="L78" s="17" t="str">
        <f t="shared" si="19"/>
        <v/>
      </c>
      <c r="M78" s="18"/>
    </row>
    <row r="79" spans="2:13" ht="24" customHeight="1" x14ac:dyDescent="0.2">
      <c r="B79" s="27">
        <v>37</v>
      </c>
      <c r="C79" s="35"/>
      <c r="D79" s="25"/>
      <c r="E79" s="22"/>
      <c r="F79" s="22"/>
      <c r="G79" s="35"/>
      <c r="H79" s="26"/>
      <c r="I79" s="45">
        <f t="shared" si="21"/>
        <v>0</v>
      </c>
      <c r="J79" s="26"/>
      <c r="K79" s="26"/>
      <c r="L79" s="17"/>
      <c r="M79" s="18"/>
    </row>
    <row r="80" spans="2:13" ht="24" customHeight="1" x14ac:dyDescent="0.2">
      <c r="B80" s="27"/>
      <c r="C80" s="35"/>
      <c r="D80" s="15"/>
      <c r="E80" s="22"/>
      <c r="F80" s="22"/>
      <c r="G80" s="35"/>
      <c r="H80" s="26"/>
      <c r="I80" s="45">
        <f t="shared" si="21"/>
        <v>0</v>
      </c>
      <c r="J80" s="16"/>
      <c r="K80" s="23"/>
      <c r="L80" s="17" t="str">
        <f t="shared" si="20"/>
        <v/>
      </c>
      <c r="M80" s="18"/>
    </row>
    <row r="81" spans="2:13" ht="24" customHeight="1" x14ac:dyDescent="0.2">
      <c r="B81" s="27">
        <v>38</v>
      </c>
      <c r="C81" s="35"/>
      <c r="D81" s="25"/>
      <c r="E81" s="22"/>
      <c r="F81" s="22"/>
      <c r="G81" s="35"/>
      <c r="H81" s="26"/>
      <c r="I81" s="45">
        <f t="shared" si="21"/>
        <v>0</v>
      </c>
      <c r="J81" s="26"/>
      <c r="K81" s="26"/>
      <c r="L81" s="17"/>
      <c r="M81" s="18"/>
    </row>
    <row r="82" spans="2:13" ht="24" customHeight="1" x14ac:dyDescent="0.2">
      <c r="B82" s="27"/>
      <c r="C82" s="35"/>
      <c r="D82" s="15"/>
      <c r="E82" s="22"/>
      <c r="F82" s="22"/>
      <c r="G82" s="35"/>
      <c r="H82" s="26"/>
      <c r="I82" s="45">
        <f t="shared" si="21"/>
        <v>0</v>
      </c>
      <c r="J82" s="16"/>
      <c r="K82" s="23"/>
      <c r="L82" s="17" t="str">
        <f t="shared" si="18"/>
        <v/>
      </c>
      <c r="M82" s="18"/>
    </row>
    <row r="83" spans="2:13" ht="24" customHeight="1" x14ac:dyDescent="0.2">
      <c r="B83" s="27">
        <v>39</v>
      </c>
      <c r="C83" s="35"/>
      <c r="D83" s="25"/>
      <c r="E83" s="22"/>
      <c r="F83" s="22"/>
      <c r="G83" s="35"/>
      <c r="H83" s="26"/>
      <c r="I83" s="45">
        <f t="shared" si="21"/>
        <v>0</v>
      </c>
      <c r="J83" s="26"/>
      <c r="K83" s="26"/>
      <c r="L83" s="17"/>
      <c r="M83" s="18"/>
    </row>
    <row r="84" spans="2:13" ht="24" customHeight="1" x14ac:dyDescent="0.2">
      <c r="B84" s="27"/>
      <c r="C84" s="35"/>
      <c r="D84" s="15"/>
      <c r="E84" s="22"/>
      <c r="F84" s="22"/>
      <c r="G84" s="35"/>
      <c r="H84" s="26"/>
      <c r="I84" s="45">
        <f t="shared" si="21"/>
        <v>0</v>
      </c>
      <c r="J84" s="16"/>
      <c r="K84" s="23"/>
      <c r="L84" s="17" t="str">
        <f t="shared" si="18"/>
        <v/>
      </c>
      <c r="M84" s="18"/>
    </row>
    <row r="85" spans="2:13" ht="24" customHeight="1" x14ac:dyDescent="0.2">
      <c r="B85" s="27">
        <v>40</v>
      </c>
      <c r="C85" s="35"/>
      <c r="D85" s="25"/>
      <c r="E85" s="22"/>
      <c r="F85" s="22"/>
      <c r="G85" s="35"/>
      <c r="H85" s="26"/>
      <c r="I85" s="45">
        <f t="shared" si="21"/>
        <v>0</v>
      </c>
      <c r="J85" s="26"/>
      <c r="K85" s="26"/>
      <c r="L85" s="17"/>
      <c r="M85" s="18"/>
    </row>
    <row r="86" spans="2:13" ht="24" customHeight="1" x14ac:dyDescent="0.2">
      <c r="B86" s="27"/>
      <c r="C86" s="37"/>
      <c r="D86" s="15"/>
      <c r="E86" s="22"/>
      <c r="F86" s="41"/>
      <c r="G86" s="37"/>
      <c r="H86" s="21"/>
      <c r="I86" s="45">
        <f t="shared" si="21"/>
        <v>0</v>
      </c>
      <c r="J86" s="16"/>
      <c r="K86" s="23"/>
      <c r="L86" s="17" t="str">
        <f>IF(AND(J85="",K86="",J86="",K87=""),"",SUM(J85:J86)-SUM(K86:K87))</f>
        <v/>
      </c>
      <c r="M86" s="18"/>
    </row>
    <row r="87" spans="2:13" ht="24" customHeight="1" x14ac:dyDescent="0.2">
      <c r="B87" s="27">
        <v>41</v>
      </c>
      <c r="C87" s="35"/>
      <c r="D87" s="25"/>
      <c r="E87" s="22"/>
      <c r="F87" s="22"/>
      <c r="G87" s="35"/>
      <c r="H87" s="26"/>
      <c r="I87" s="45">
        <f t="shared" si="21"/>
        <v>0</v>
      </c>
      <c r="J87" s="26"/>
      <c r="K87" s="26"/>
      <c r="L87" s="17"/>
      <c r="M87" s="18"/>
    </row>
    <row r="88" spans="2:13" ht="24" customHeight="1" x14ac:dyDescent="0.2">
      <c r="B88" s="27"/>
      <c r="C88" s="37"/>
      <c r="D88" s="15"/>
      <c r="E88" s="22"/>
      <c r="F88" s="41"/>
      <c r="G88" s="37"/>
      <c r="H88" s="21"/>
      <c r="I88" s="45">
        <f t="shared" si="21"/>
        <v>0</v>
      </c>
      <c r="J88" s="16"/>
      <c r="K88" s="26"/>
      <c r="L88" s="17" t="str">
        <f>IF(AND(J87="",K88="",J88="",K89=""),"",SUM(J87:J88)-SUM(K88:K89))</f>
        <v/>
      </c>
      <c r="M88" s="18"/>
    </row>
    <row r="89" spans="2:13" ht="24" customHeight="1" x14ac:dyDescent="0.2">
      <c r="B89" s="27">
        <v>42</v>
      </c>
      <c r="C89" s="35"/>
      <c r="D89" s="25"/>
      <c r="E89" s="22"/>
      <c r="F89" s="22"/>
      <c r="G89" s="35"/>
      <c r="H89" s="26"/>
      <c r="I89" s="45">
        <f t="shared" si="21"/>
        <v>0</v>
      </c>
      <c r="J89" s="26"/>
      <c r="K89" s="26"/>
      <c r="L89" s="17"/>
      <c r="M89" s="18"/>
    </row>
    <row r="90" spans="2:13" ht="24" customHeight="1" x14ac:dyDescent="0.2">
      <c r="B90" s="27"/>
      <c r="C90" s="37"/>
      <c r="D90" s="15"/>
      <c r="E90" s="22"/>
      <c r="F90" s="41"/>
      <c r="G90" s="37"/>
      <c r="H90" s="21"/>
      <c r="I90" s="45">
        <f t="shared" si="21"/>
        <v>0</v>
      </c>
      <c r="J90" s="16"/>
      <c r="K90" s="23"/>
      <c r="L90" s="17" t="str">
        <f>IF(AND(J89="",K90="",J90="",K91=""),"",SUM(J89:J90)-SUM(K90:K91))</f>
        <v/>
      </c>
      <c r="M90" s="18"/>
    </row>
    <row r="91" spans="2:13" ht="24" customHeight="1" x14ac:dyDescent="0.2">
      <c r="B91" s="27">
        <v>43</v>
      </c>
      <c r="C91" s="35"/>
      <c r="D91" s="25"/>
      <c r="E91" s="22"/>
      <c r="F91" s="22"/>
      <c r="G91" s="35"/>
      <c r="H91" s="26"/>
      <c r="I91" s="45">
        <f t="shared" si="21"/>
        <v>0</v>
      </c>
      <c r="J91" s="26"/>
      <c r="K91" s="26"/>
      <c r="L91" s="17"/>
      <c r="M91" s="18"/>
    </row>
    <row r="92" spans="2:13" ht="24" customHeight="1" x14ac:dyDescent="0.2">
      <c r="B92" s="27"/>
      <c r="C92" s="37"/>
      <c r="D92" s="15"/>
      <c r="E92" s="22"/>
      <c r="F92" s="41"/>
      <c r="G92" s="37"/>
      <c r="H92" s="21"/>
      <c r="I92" s="45">
        <f t="shared" si="21"/>
        <v>0</v>
      </c>
      <c r="J92" s="16"/>
      <c r="K92" s="23"/>
      <c r="L92" s="17" t="str">
        <f>IF(AND(J91="",K92="",J92="",K93=""),"",SUM(J91:J92)-SUM(K92:K93))</f>
        <v/>
      </c>
      <c r="M92" s="18"/>
    </row>
    <row r="93" spans="2:13" ht="24" customHeight="1" x14ac:dyDescent="0.2">
      <c r="B93" s="27">
        <v>44</v>
      </c>
      <c r="C93" s="35"/>
      <c r="D93" s="25"/>
      <c r="E93" s="22"/>
      <c r="F93" s="22"/>
      <c r="G93" s="35"/>
      <c r="H93" s="26"/>
      <c r="I93" s="45">
        <f t="shared" si="21"/>
        <v>0</v>
      </c>
      <c r="J93" s="26"/>
      <c r="K93" s="26"/>
      <c r="L93" s="17"/>
      <c r="M93" s="18"/>
    </row>
    <row r="94" spans="2:13" ht="24" customHeight="1" x14ac:dyDescent="0.2">
      <c r="B94" s="27"/>
      <c r="C94" s="37"/>
      <c r="D94" s="15"/>
      <c r="E94" s="22"/>
      <c r="F94" s="41"/>
      <c r="G94" s="37"/>
      <c r="H94" s="21"/>
      <c r="I94" s="45">
        <f t="shared" si="21"/>
        <v>0</v>
      </c>
      <c r="J94" s="16"/>
      <c r="K94" s="23"/>
      <c r="L94" s="17" t="str">
        <f>IF(AND(J93="",K94="",J94="",K95=""),"",SUM(J93:J94)-SUM(K94:K95))</f>
        <v/>
      </c>
      <c r="M94" s="18"/>
    </row>
    <row r="95" spans="2:13" ht="24" customHeight="1" x14ac:dyDescent="0.2">
      <c r="B95" s="27">
        <v>45</v>
      </c>
      <c r="C95" s="35"/>
      <c r="D95" s="25"/>
      <c r="E95" s="22"/>
      <c r="F95" s="22"/>
      <c r="G95" s="35"/>
      <c r="H95" s="26"/>
      <c r="I95" s="45">
        <f t="shared" si="21"/>
        <v>0</v>
      </c>
      <c r="J95" s="26"/>
      <c r="K95" s="26"/>
      <c r="L95" s="17"/>
      <c r="M95" s="18"/>
    </row>
    <row r="96" spans="2:13" ht="24" customHeight="1" x14ac:dyDescent="0.2">
      <c r="B96" s="27"/>
      <c r="C96" s="37"/>
      <c r="D96" s="15"/>
      <c r="E96" s="22"/>
      <c r="F96" s="41"/>
      <c r="G96" s="37"/>
      <c r="H96" s="21"/>
      <c r="I96" s="45">
        <f t="shared" si="21"/>
        <v>0</v>
      </c>
      <c r="J96" s="16"/>
      <c r="K96" s="23"/>
      <c r="L96" s="17" t="str">
        <f>IF(AND(J95="",K96="",J96="",K97=""),"",SUM(J95:J96)-SUM(K96:K97))</f>
        <v/>
      </c>
      <c r="M96" s="18"/>
    </row>
    <row r="97" spans="2:13" ht="24" customHeight="1" x14ac:dyDescent="0.2">
      <c r="B97" s="27">
        <v>46</v>
      </c>
      <c r="C97" s="35"/>
      <c r="D97" s="25"/>
      <c r="E97" s="22"/>
      <c r="F97" s="22"/>
      <c r="G97" s="35"/>
      <c r="H97" s="26"/>
      <c r="I97" s="45">
        <f t="shared" si="21"/>
        <v>0</v>
      </c>
      <c r="J97" s="26"/>
      <c r="K97" s="26"/>
      <c r="L97" s="17"/>
      <c r="M97" s="18"/>
    </row>
    <row r="98" spans="2:13" ht="24" customHeight="1" x14ac:dyDescent="0.2">
      <c r="B98" s="27"/>
      <c r="C98" s="37"/>
      <c r="D98" s="15"/>
      <c r="E98" s="22"/>
      <c r="F98" s="41"/>
      <c r="G98" s="37"/>
      <c r="H98" s="21"/>
      <c r="I98" s="45">
        <f t="shared" si="21"/>
        <v>0</v>
      </c>
      <c r="J98" s="16"/>
      <c r="K98" s="23"/>
      <c r="L98" s="17" t="str">
        <f>IF(AND(J97="",K98="",J98="",K99=""),"",SUM(J97:J98)-SUM(K98:K99))</f>
        <v/>
      </c>
      <c r="M98" s="18">
        <f>IF(SUM(J97:K97)=SUM(J98:K98),0,1)</f>
        <v>0</v>
      </c>
    </row>
    <row r="99" spans="2:13" ht="24" customHeight="1" x14ac:dyDescent="0.2">
      <c r="B99" s="27">
        <v>47</v>
      </c>
      <c r="C99" s="35"/>
      <c r="D99" s="25"/>
      <c r="E99" s="22"/>
      <c r="F99" s="22"/>
      <c r="G99" s="35"/>
      <c r="H99" s="26"/>
      <c r="I99" s="45">
        <f t="shared" si="21"/>
        <v>0</v>
      </c>
      <c r="J99" s="26"/>
      <c r="K99" s="26"/>
      <c r="L99" s="17"/>
      <c r="M99" s="18"/>
    </row>
    <row r="100" spans="2:13" ht="24" customHeight="1" x14ac:dyDescent="0.2">
      <c r="B100" s="27"/>
      <c r="C100" s="37"/>
      <c r="D100" s="15"/>
      <c r="E100" s="22"/>
      <c r="F100" s="41"/>
      <c r="G100" s="37"/>
      <c r="H100" s="21"/>
      <c r="I100" s="45">
        <f t="shared" si="21"/>
        <v>0</v>
      </c>
      <c r="J100" s="16"/>
      <c r="K100" s="23"/>
      <c r="L100" s="17" t="str">
        <f>IF(AND(J99="",K100="",J100="",K101=""),"",SUM(J99:J100)-SUM(K100:K101))</f>
        <v/>
      </c>
      <c r="M100" s="18">
        <f>IF(SUM(J99:K99)=SUM(J100:K100),0,1)</f>
        <v>0</v>
      </c>
    </row>
    <row r="101" spans="2:13" ht="24" customHeight="1" x14ac:dyDescent="0.2">
      <c r="B101" s="27">
        <v>48</v>
      </c>
      <c r="C101" s="35"/>
      <c r="D101" s="25"/>
      <c r="E101" s="22"/>
      <c r="F101" s="22"/>
      <c r="G101" s="35"/>
      <c r="H101" s="26"/>
      <c r="I101" s="45">
        <f t="shared" si="21"/>
        <v>0</v>
      </c>
      <c r="J101" s="26"/>
      <c r="K101" s="26"/>
      <c r="L101" s="17"/>
      <c r="M101" s="18"/>
    </row>
    <row r="102" spans="2:13" ht="24" customHeight="1" x14ac:dyDescent="0.2">
      <c r="B102" s="27"/>
      <c r="C102" s="37"/>
      <c r="D102" s="15"/>
      <c r="E102" s="22"/>
      <c r="F102" s="41"/>
      <c r="G102" s="37"/>
      <c r="H102" s="21"/>
      <c r="I102" s="45">
        <f t="shared" si="21"/>
        <v>0</v>
      </c>
      <c r="J102" s="16"/>
      <c r="K102" s="23"/>
      <c r="L102" s="17" t="str">
        <f>IF(AND(J101="",K102="",J102="",K103=""),"",SUM(J101:J102)-SUM(K102:K103))</f>
        <v/>
      </c>
      <c r="M102" s="18">
        <f>IF(SUM(J101:K101)=SUM(J102:K102),0,1)</f>
        <v>0</v>
      </c>
    </row>
    <row r="103" spans="2:13" ht="24" customHeight="1" x14ac:dyDescent="0.2">
      <c r="B103" s="27">
        <v>49</v>
      </c>
      <c r="C103" s="35"/>
      <c r="D103" s="25"/>
      <c r="E103" s="22"/>
      <c r="F103" s="22"/>
      <c r="G103" s="35"/>
      <c r="H103" s="26"/>
      <c r="I103" s="45">
        <f t="shared" si="21"/>
        <v>0</v>
      </c>
      <c r="J103" s="26"/>
      <c r="K103" s="26"/>
      <c r="L103" s="17"/>
      <c r="M103" s="18"/>
    </row>
    <row r="104" spans="2:13" ht="24" customHeight="1" x14ac:dyDescent="0.2">
      <c r="B104" s="27"/>
      <c r="C104" s="37"/>
      <c r="D104" s="15"/>
      <c r="E104" s="22"/>
      <c r="F104" s="41"/>
      <c r="G104" s="37"/>
      <c r="H104" s="21"/>
      <c r="I104" s="45">
        <f t="shared" si="21"/>
        <v>0</v>
      </c>
      <c r="J104" s="16"/>
      <c r="K104" s="23"/>
      <c r="L104" s="17" t="str">
        <f>IF(AND(J103="",K104="",J104="",K105=""),"",SUM(J103:J104)-SUM(K104:K105))</f>
        <v/>
      </c>
      <c r="M104" s="18">
        <f>IF(SUM(J103:K103)=SUM(J104:K104),0,1)</f>
        <v>0</v>
      </c>
    </row>
    <row r="105" spans="2:13" ht="24" customHeight="1" x14ac:dyDescent="0.2">
      <c r="B105" s="27">
        <v>50</v>
      </c>
      <c r="C105" s="35"/>
      <c r="D105" s="25"/>
      <c r="E105" s="22"/>
      <c r="F105" s="22"/>
      <c r="G105" s="35"/>
      <c r="H105" s="26"/>
      <c r="I105" s="45">
        <f t="shared" si="21"/>
        <v>0</v>
      </c>
      <c r="J105" s="26"/>
      <c r="K105" s="26"/>
      <c r="L105" s="17"/>
      <c r="M105" s="18"/>
    </row>
    <row r="106" spans="2:13" ht="24" customHeight="1" x14ac:dyDescent="0.2">
      <c r="B106" s="27"/>
      <c r="C106" s="37"/>
      <c r="D106" s="15"/>
      <c r="E106" s="22"/>
      <c r="F106" s="41"/>
      <c r="G106" s="37"/>
      <c r="H106" s="21"/>
      <c r="I106" s="45">
        <f t="shared" si="21"/>
        <v>0</v>
      </c>
      <c r="J106" s="16"/>
      <c r="K106" s="23"/>
      <c r="L106" s="17" t="str">
        <f>IF(AND(J105="",K106="",J106="",K107=""),"",SUM(J105:J106)-SUM(K106:K107))</f>
        <v/>
      </c>
      <c r="M106" s="18">
        <f>IF(SUM(J105:K105)=SUM(J106:K106),0,1)</f>
        <v>0</v>
      </c>
    </row>
    <row r="107" spans="2:13" ht="24" customHeight="1" x14ac:dyDescent="0.2">
      <c r="B107" s="27">
        <v>51</v>
      </c>
      <c r="C107" s="35"/>
      <c r="D107" s="25"/>
      <c r="E107" s="22"/>
      <c r="F107" s="22"/>
      <c r="G107" s="35"/>
      <c r="H107" s="26"/>
      <c r="I107" s="45">
        <f t="shared" si="21"/>
        <v>0</v>
      </c>
      <c r="J107" s="26"/>
      <c r="K107" s="26"/>
      <c r="L107" s="17"/>
      <c r="M107" s="18"/>
    </row>
    <row r="108" spans="2:13" ht="24" customHeight="1" x14ac:dyDescent="0.2">
      <c r="B108" s="27"/>
      <c r="C108" s="37"/>
      <c r="D108" s="15"/>
      <c r="E108" s="22"/>
      <c r="F108" s="41"/>
      <c r="G108" s="37"/>
      <c r="H108" s="21"/>
      <c r="I108" s="45">
        <f t="shared" si="21"/>
        <v>0</v>
      </c>
      <c r="J108" s="16"/>
      <c r="K108" s="23"/>
      <c r="L108" s="17" t="str">
        <f>IF(AND(J107="",K108="",J108="",K109=""),"",SUM(J107:J108)-SUM(K108:K109))</f>
        <v/>
      </c>
      <c r="M108" s="18">
        <f>IF(SUM(J107:K107)=SUM(J108:K108),0,1)</f>
        <v>0</v>
      </c>
    </row>
    <row r="109" spans="2:13" ht="24" customHeight="1" x14ac:dyDescent="0.2">
      <c r="B109" s="27">
        <v>52</v>
      </c>
      <c r="C109" s="35"/>
      <c r="D109" s="25"/>
      <c r="E109" s="22"/>
      <c r="F109" s="22"/>
      <c r="G109" s="35"/>
      <c r="H109" s="26"/>
      <c r="I109" s="45">
        <f t="shared" si="21"/>
        <v>0</v>
      </c>
      <c r="J109" s="26"/>
      <c r="K109" s="26"/>
      <c r="L109" s="17"/>
      <c r="M109" s="18"/>
    </row>
    <row r="110" spans="2:13" ht="24" customHeight="1" x14ac:dyDescent="0.2">
      <c r="B110" s="27"/>
      <c r="C110" s="37"/>
      <c r="D110" s="15"/>
      <c r="E110" s="22"/>
      <c r="F110" s="41"/>
      <c r="G110" s="37"/>
      <c r="H110" s="21"/>
      <c r="I110" s="45">
        <f t="shared" si="21"/>
        <v>0</v>
      </c>
      <c r="J110" s="16"/>
      <c r="K110" s="23"/>
      <c r="L110" s="17" t="str">
        <f>IF(AND(J109="",K110="",J110="",K111=""),"",SUM(J109:J110)-SUM(K110:K111))</f>
        <v/>
      </c>
      <c r="M110" s="18">
        <f>IF(SUM(J109:K109)=SUM(J110:K110),0,1)</f>
        <v>0</v>
      </c>
    </row>
    <row r="111" spans="2:13" ht="24" customHeight="1" x14ac:dyDescent="0.2">
      <c r="B111" s="27">
        <v>53</v>
      </c>
      <c r="C111" s="35"/>
      <c r="D111" s="25"/>
      <c r="E111" s="22"/>
      <c r="F111" s="22"/>
      <c r="G111" s="35"/>
      <c r="H111" s="26"/>
      <c r="I111" s="45">
        <f t="shared" si="21"/>
        <v>0</v>
      </c>
      <c r="J111" s="26"/>
      <c r="K111" s="26"/>
      <c r="L111" s="17"/>
      <c r="M111" s="18"/>
    </row>
    <row r="112" spans="2:13" ht="24" customHeight="1" x14ac:dyDescent="0.2">
      <c r="B112" s="27"/>
      <c r="C112" s="37"/>
      <c r="D112" s="15"/>
      <c r="E112" s="22"/>
      <c r="F112" s="41"/>
      <c r="G112" s="37"/>
      <c r="H112" s="21"/>
      <c r="I112" s="45">
        <f t="shared" si="21"/>
        <v>0</v>
      </c>
      <c r="J112" s="16"/>
      <c r="K112" s="23"/>
      <c r="L112" s="17" t="str">
        <f>IF(AND(J111="",K112="",J112="",K113=""),"",SUM(J111:J112)-SUM(K112:K113))</f>
        <v/>
      </c>
      <c r="M112" s="18">
        <f>IF(SUM(J111:K111)=SUM(J112:K112),0,1)</f>
        <v>0</v>
      </c>
    </row>
    <row r="113" spans="2:13" ht="24" customHeight="1" x14ac:dyDescent="0.2">
      <c r="B113" s="27">
        <v>54</v>
      </c>
      <c r="C113" s="35"/>
      <c r="D113" s="25"/>
      <c r="E113" s="22"/>
      <c r="F113" s="22"/>
      <c r="G113" s="35"/>
      <c r="H113" s="26"/>
      <c r="I113" s="45">
        <f t="shared" si="21"/>
        <v>0</v>
      </c>
      <c r="J113" s="26"/>
      <c r="K113" s="26"/>
      <c r="L113" s="17"/>
      <c r="M113" s="18"/>
    </row>
    <row r="114" spans="2:13" ht="24" customHeight="1" x14ac:dyDescent="0.2">
      <c r="B114" s="27"/>
      <c r="C114" s="37"/>
      <c r="D114" s="15"/>
      <c r="E114" s="22"/>
      <c r="F114" s="41"/>
      <c r="G114" s="37"/>
      <c r="H114" s="21"/>
      <c r="I114" s="45">
        <f t="shared" si="21"/>
        <v>0</v>
      </c>
      <c r="J114" s="16"/>
      <c r="K114" s="23"/>
      <c r="L114" s="17" t="str">
        <f>IF(AND(J113="",K114="",J114="",K115=""),"",SUM(J113:J114)-SUM(K114:K115))</f>
        <v/>
      </c>
      <c r="M114" s="18">
        <f>IF(SUM(J113:K113)=SUM(J114:K114),0,1)</f>
        <v>0</v>
      </c>
    </row>
    <row r="115" spans="2:13" ht="24" customHeight="1" x14ac:dyDescent="0.2">
      <c r="B115" s="27">
        <v>55</v>
      </c>
      <c r="C115" s="35"/>
      <c r="D115" s="25"/>
      <c r="E115" s="22"/>
      <c r="F115" s="22"/>
      <c r="G115" s="35"/>
      <c r="H115" s="26"/>
      <c r="I115" s="45">
        <f t="shared" si="21"/>
        <v>0</v>
      </c>
      <c r="J115" s="26"/>
      <c r="K115" s="26"/>
      <c r="L115" s="17"/>
      <c r="M115" s="18"/>
    </row>
    <row r="116" spans="2:13" ht="24" customHeight="1" x14ac:dyDescent="0.2">
      <c r="B116" s="27"/>
      <c r="C116" s="37"/>
      <c r="D116" s="15"/>
      <c r="E116" s="22"/>
      <c r="F116" s="41"/>
      <c r="G116" s="37"/>
      <c r="H116" s="21"/>
      <c r="I116" s="45">
        <f t="shared" si="21"/>
        <v>0</v>
      </c>
      <c r="J116" s="16"/>
      <c r="K116" s="23"/>
      <c r="L116" s="17" t="str">
        <f>IF(AND(J115="",K116="",J116="",K117=""),"",SUM(J115:J116)-SUM(K116:K117))</f>
        <v/>
      </c>
      <c r="M116" s="18">
        <f>IF(SUM(J115:K115)=SUM(J116:K116),0,1)</f>
        <v>0</v>
      </c>
    </row>
    <row r="117" spans="2:13" ht="24" customHeight="1" x14ac:dyDescent="0.2">
      <c r="B117" s="27">
        <v>56</v>
      </c>
      <c r="C117" s="35"/>
      <c r="D117" s="25"/>
      <c r="E117" s="22"/>
      <c r="F117" s="22"/>
      <c r="G117" s="35"/>
      <c r="H117" s="26"/>
      <c r="I117" s="45">
        <f t="shared" si="21"/>
        <v>0</v>
      </c>
      <c r="J117" s="26"/>
      <c r="K117" s="26"/>
      <c r="L117" s="17"/>
      <c r="M117" s="18"/>
    </row>
    <row r="118" spans="2:13" ht="24" customHeight="1" x14ac:dyDescent="0.2">
      <c r="B118" s="27"/>
      <c r="C118" s="37"/>
      <c r="D118" s="15"/>
      <c r="E118" s="22"/>
      <c r="F118" s="41"/>
      <c r="G118" s="37"/>
      <c r="H118" s="21"/>
      <c r="I118" s="45">
        <f t="shared" si="21"/>
        <v>0</v>
      </c>
      <c r="J118" s="16"/>
      <c r="K118" s="23"/>
      <c r="L118" s="17" t="str">
        <f>IF(AND(J117="",K118="",J118="",K119=""),"",SUM(J117:J118)-SUM(K118:K119))</f>
        <v/>
      </c>
      <c r="M118" s="18">
        <f>IF(SUM(J117:K117)=SUM(J118:K118),0,1)</f>
        <v>0</v>
      </c>
    </row>
    <row r="119" spans="2:13" ht="24" customHeight="1" x14ac:dyDescent="0.2">
      <c r="B119" s="27">
        <v>57</v>
      </c>
      <c r="C119" s="35"/>
      <c r="D119" s="25"/>
      <c r="E119" s="22"/>
      <c r="F119" s="22"/>
      <c r="G119" s="35"/>
      <c r="H119" s="26"/>
      <c r="I119" s="45">
        <f t="shared" si="21"/>
        <v>0</v>
      </c>
      <c r="J119" s="26"/>
      <c r="K119" s="26"/>
      <c r="L119" s="17"/>
      <c r="M119" s="18"/>
    </row>
    <row r="120" spans="2:13" ht="24" customHeight="1" x14ac:dyDescent="0.2">
      <c r="B120" s="27"/>
      <c r="C120" s="37"/>
      <c r="D120" s="15"/>
      <c r="E120" s="22"/>
      <c r="F120" s="41"/>
      <c r="G120" s="37"/>
      <c r="H120" s="21"/>
      <c r="I120" s="45">
        <f t="shared" si="21"/>
        <v>0</v>
      </c>
      <c r="J120" s="16"/>
      <c r="K120" s="23"/>
      <c r="L120" s="17" t="str">
        <f>IF(AND(J119="",K120="",J120="",K121=""),"",SUM(J119:J120)-SUM(K120:K121))</f>
        <v/>
      </c>
      <c r="M120" s="18">
        <f>IF(SUM(J119:K119)=SUM(J120:K120),0,1)</f>
        <v>0</v>
      </c>
    </row>
    <row r="121" spans="2:13" ht="24" customHeight="1" x14ac:dyDescent="0.2">
      <c r="B121" s="27">
        <v>58</v>
      </c>
      <c r="C121" s="35"/>
      <c r="D121" s="25"/>
      <c r="E121" s="22"/>
      <c r="F121" s="22"/>
      <c r="G121" s="35"/>
      <c r="H121" s="26"/>
      <c r="I121" s="45">
        <f t="shared" si="21"/>
        <v>0</v>
      </c>
      <c r="J121" s="26"/>
      <c r="K121" s="26"/>
      <c r="L121" s="17"/>
      <c r="M121" s="18"/>
    </row>
    <row r="122" spans="2:13" ht="24" customHeight="1" x14ac:dyDescent="0.2">
      <c r="B122" s="27"/>
      <c r="C122" s="37"/>
      <c r="D122" s="15"/>
      <c r="E122" s="22"/>
      <c r="F122" s="41"/>
      <c r="G122" s="37"/>
      <c r="H122" s="21"/>
      <c r="I122" s="45">
        <f t="shared" si="21"/>
        <v>0</v>
      </c>
      <c r="J122" s="16"/>
      <c r="K122" s="23"/>
      <c r="L122" s="17" t="str">
        <f>IF(AND(J121="",K122="",J122="",K123=""),"",SUM(J121:J122)-SUM(K122:K123))</f>
        <v/>
      </c>
      <c r="M122" s="18">
        <f>IF(SUM(J121:K121)=SUM(J122:K122),0,1)</f>
        <v>0</v>
      </c>
    </row>
    <row r="123" spans="2:13" ht="24" customHeight="1" x14ac:dyDescent="0.2">
      <c r="B123" s="27">
        <v>59</v>
      </c>
      <c r="C123" s="35"/>
      <c r="D123" s="25"/>
      <c r="E123" s="22"/>
      <c r="F123" s="22"/>
      <c r="G123" s="35"/>
      <c r="H123" s="26"/>
      <c r="I123" s="45">
        <f t="shared" si="21"/>
        <v>0</v>
      </c>
      <c r="J123" s="26"/>
      <c r="K123" s="26"/>
      <c r="L123" s="17"/>
      <c r="M123" s="18"/>
    </row>
    <row r="124" spans="2:13" ht="24" customHeight="1" x14ac:dyDescent="0.2">
      <c r="B124" s="27"/>
      <c r="C124" s="37"/>
      <c r="D124" s="15"/>
      <c r="E124" s="22"/>
      <c r="F124" s="41"/>
      <c r="G124" s="37"/>
      <c r="H124" s="21"/>
      <c r="I124" s="45">
        <f t="shared" si="21"/>
        <v>0</v>
      </c>
      <c r="J124" s="16"/>
      <c r="K124" s="23"/>
      <c r="L124" s="17" t="str">
        <f>IF(AND(J123="",K124="",J124="",K125=""),"",SUM(J123:J124)-SUM(K124:K125))</f>
        <v/>
      </c>
      <c r="M124" s="18">
        <f>IF(SUM(J123:K123)=SUM(J124:K124),0,1)</f>
        <v>0</v>
      </c>
    </row>
    <row r="125" spans="2:13" ht="24" customHeight="1" x14ac:dyDescent="0.2">
      <c r="B125" s="27">
        <v>60</v>
      </c>
      <c r="C125" s="35"/>
      <c r="D125" s="25"/>
      <c r="E125" s="22"/>
      <c r="F125" s="22"/>
      <c r="G125" s="35"/>
      <c r="H125" s="26"/>
      <c r="I125" s="45">
        <f t="shared" si="21"/>
        <v>0</v>
      </c>
      <c r="J125" s="26"/>
      <c r="K125" s="26"/>
      <c r="L125" s="17"/>
      <c r="M125" s="18"/>
    </row>
    <row r="126" spans="2:13" ht="24" customHeight="1" x14ac:dyDescent="0.2">
      <c r="B126" s="27"/>
      <c r="C126" s="37"/>
      <c r="D126" s="15"/>
      <c r="E126" s="22"/>
      <c r="F126" s="41"/>
      <c r="G126" s="37"/>
      <c r="H126" s="21"/>
      <c r="I126" s="45">
        <f t="shared" si="21"/>
        <v>0</v>
      </c>
      <c r="J126" s="16"/>
      <c r="K126" s="23"/>
      <c r="L126" s="17" t="str">
        <f>IF(AND(J125="",K126="",J126="",K127=""),"",SUM(J125:J126)-SUM(K126:K127))</f>
        <v/>
      </c>
      <c r="M126" s="18">
        <f>IF(SUM(J125:K125)=SUM(J126:K126),0,1)</f>
        <v>0</v>
      </c>
    </row>
    <row r="127" spans="2:13" ht="24" customHeight="1" x14ac:dyDescent="0.2">
      <c r="B127" s="27">
        <v>61</v>
      </c>
      <c r="C127" s="35"/>
      <c r="D127" s="25"/>
      <c r="E127" s="22"/>
      <c r="F127" s="22"/>
      <c r="G127" s="35"/>
      <c r="H127" s="26"/>
      <c r="I127" s="45">
        <f t="shared" si="21"/>
        <v>0</v>
      </c>
      <c r="J127" s="26"/>
      <c r="K127" s="26"/>
      <c r="L127" s="17"/>
      <c r="M127" s="18"/>
    </row>
    <row r="128" spans="2:13" ht="24" customHeight="1" x14ac:dyDescent="0.2">
      <c r="B128" s="27"/>
      <c r="C128" s="37"/>
      <c r="D128" s="15"/>
      <c r="E128" s="22"/>
      <c r="F128" s="41"/>
      <c r="G128" s="37"/>
      <c r="H128" s="21"/>
      <c r="I128" s="45">
        <f t="shared" si="21"/>
        <v>0</v>
      </c>
      <c r="J128" s="16"/>
      <c r="K128" s="23"/>
      <c r="L128" s="17" t="str">
        <f>IF(AND(J127="",K128="",J128="",K129=""),"",SUM(J127:J128)-SUM(K128:K129))</f>
        <v/>
      </c>
      <c r="M128" s="18">
        <f>IF(SUM(J127:K127)=SUM(J128:K128),0,1)</f>
        <v>0</v>
      </c>
    </row>
    <row r="129" spans="2:13" ht="24" customHeight="1" x14ac:dyDescent="0.2">
      <c r="B129" s="27">
        <v>62</v>
      </c>
      <c r="C129" s="35"/>
      <c r="D129" s="25"/>
      <c r="E129" s="22"/>
      <c r="F129" s="22"/>
      <c r="G129" s="35"/>
      <c r="H129" s="26"/>
      <c r="I129" s="45">
        <f t="shared" si="21"/>
        <v>0</v>
      </c>
      <c r="J129" s="26"/>
      <c r="K129" s="26"/>
      <c r="L129" s="17"/>
      <c r="M129" s="18"/>
    </row>
    <row r="130" spans="2:13" ht="24" customHeight="1" x14ac:dyDescent="0.2">
      <c r="B130" s="27"/>
      <c r="C130" s="37"/>
      <c r="D130" s="15"/>
      <c r="E130" s="22"/>
      <c r="F130" s="41"/>
      <c r="G130" s="37"/>
      <c r="H130" s="21"/>
      <c r="I130" s="45">
        <f t="shared" si="21"/>
        <v>0</v>
      </c>
      <c r="J130" s="16"/>
      <c r="K130" s="23"/>
      <c r="L130" s="17" t="str">
        <f>IF(AND(J129="",K130="",J130="",K131=""),"",SUM(J129:J130)-SUM(K130:K131))</f>
        <v/>
      </c>
      <c r="M130" s="18">
        <f>IF(SUM(J129:K129)=SUM(J130:K130),0,1)</f>
        <v>0</v>
      </c>
    </row>
    <row r="131" spans="2:13" ht="24" customHeight="1" x14ac:dyDescent="0.2">
      <c r="B131" s="27">
        <v>63</v>
      </c>
      <c r="C131" s="35"/>
      <c r="D131" s="25"/>
      <c r="E131" s="22"/>
      <c r="F131" s="22"/>
      <c r="G131" s="35"/>
      <c r="H131" s="26"/>
      <c r="I131" s="45">
        <f t="shared" si="21"/>
        <v>0</v>
      </c>
      <c r="J131" s="26"/>
      <c r="K131" s="26"/>
      <c r="L131" s="17"/>
      <c r="M131" s="18"/>
    </row>
    <row r="132" spans="2:13" ht="24" customHeight="1" x14ac:dyDescent="0.2">
      <c r="B132" s="27"/>
      <c r="C132" s="37"/>
      <c r="D132" s="15"/>
      <c r="E132" s="22"/>
      <c r="F132" s="41"/>
      <c r="G132" s="37"/>
      <c r="H132" s="21"/>
      <c r="I132" s="45">
        <f t="shared" si="21"/>
        <v>0</v>
      </c>
      <c r="J132" s="16"/>
      <c r="K132" s="23"/>
      <c r="L132" s="17" t="str">
        <f>IF(AND(J131="",K132="",J132="",K133=""),"",SUM(J131:J132)-SUM(K132:K133))</f>
        <v/>
      </c>
      <c r="M132" s="18">
        <f>IF(SUM(J131:K131)=SUM(J132:K132),0,1)</f>
        <v>0</v>
      </c>
    </row>
    <row r="133" spans="2:13" ht="24" customHeight="1" x14ac:dyDescent="0.2">
      <c r="B133" s="27">
        <v>64</v>
      </c>
      <c r="C133" s="35"/>
      <c r="D133" s="25"/>
      <c r="E133" s="22"/>
      <c r="F133" s="22"/>
      <c r="G133" s="35"/>
      <c r="H133" s="26"/>
      <c r="I133" s="45">
        <f t="shared" si="21"/>
        <v>0</v>
      </c>
      <c r="J133" s="26"/>
      <c r="K133" s="26"/>
      <c r="L133" s="17"/>
      <c r="M133" s="18"/>
    </row>
    <row r="134" spans="2:13" ht="24" customHeight="1" x14ac:dyDescent="0.2">
      <c r="B134" s="27"/>
      <c r="C134" s="37"/>
      <c r="D134" s="15"/>
      <c r="E134" s="22"/>
      <c r="F134" s="41"/>
      <c r="G134" s="37"/>
      <c r="H134" s="21"/>
      <c r="I134" s="45">
        <f t="shared" si="21"/>
        <v>0</v>
      </c>
      <c r="J134" s="16"/>
      <c r="K134" s="23"/>
      <c r="L134" s="17" t="str">
        <f>IF(AND(J133="",K134="",J134="",K135=""),"",SUM(J133:J134)-SUM(K134:K135))</f>
        <v/>
      </c>
      <c r="M134" s="18">
        <f>IF(SUM(J133:K133)=SUM(J134:K134),0,1)</f>
        <v>0</v>
      </c>
    </row>
    <row r="135" spans="2:13" ht="24" customHeight="1" x14ac:dyDescent="0.2">
      <c r="B135" s="27">
        <v>65</v>
      </c>
      <c r="C135" s="35"/>
      <c r="D135" s="25"/>
      <c r="E135" s="22"/>
      <c r="F135" s="22"/>
      <c r="G135" s="35"/>
      <c r="H135" s="26"/>
      <c r="I135" s="45">
        <f t="shared" si="21"/>
        <v>0</v>
      </c>
      <c r="J135" s="26"/>
      <c r="K135" s="26"/>
      <c r="L135" s="17"/>
      <c r="M135" s="18"/>
    </row>
    <row r="136" spans="2:13" ht="24" customHeight="1" x14ac:dyDescent="0.2">
      <c r="B136" s="27"/>
      <c r="C136" s="37"/>
      <c r="D136" s="15"/>
      <c r="E136" s="22"/>
      <c r="F136" s="41"/>
      <c r="G136" s="37"/>
      <c r="H136" s="21"/>
      <c r="I136" s="45">
        <f t="shared" ref="I136:I199" si="22">PRODUCT(G136:H136)</f>
        <v>0</v>
      </c>
      <c r="J136" s="16"/>
      <c r="K136" s="23"/>
      <c r="L136" s="17" t="str">
        <f>IF(AND(J135="",K136="",J136="",K137=""),"",SUM(J135:J136)-SUM(K136:K137))</f>
        <v/>
      </c>
      <c r="M136" s="18">
        <f>IF(SUM(J135:K135)=SUM(J136:K136),0,1)</f>
        <v>0</v>
      </c>
    </row>
    <row r="137" spans="2:13" ht="24" customHeight="1" x14ac:dyDescent="0.2">
      <c r="B137" s="27">
        <v>66</v>
      </c>
      <c r="C137" s="35"/>
      <c r="D137" s="25"/>
      <c r="E137" s="22"/>
      <c r="F137" s="22"/>
      <c r="G137" s="35"/>
      <c r="H137" s="26"/>
      <c r="I137" s="45">
        <f t="shared" si="22"/>
        <v>0</v>
      </c>
      <c r="J137" s="26"/>
      <c r="K137" s="26"/>
      <c r="L137" s="17"/>
      <c r="M137" s="18"/>
    </row>
    <row r="138" spans="2:13" ht="24" customHeight="1" x14ac:dyDescent="0.2">
      <c r="B138" s="27"/>
      <c r="C138" s="37"/>
      <c r="D138" s="15"/>
      <c r="E138" s="22"/>
      <c r="F138" s="41"/>
      <c r="G138" s="37"/>
      <c r="H138" s="21"/>
      <c r="I138" s="45">
        <f t="shared" si="22"/>
        <v>0</v>
      </c>
      <c r="J138" s="16"/>
      <c r="K138" s="23"/>
      <c r="L138" s="17" t="str">
        <f>IF(AND(J137="",K138="",J138="",K139=""),"",SUM(J137:J138)-SUM(K138:K139))</f>
        <v/>
      </c>
      <c r="M138" s="18">
        <f>IF(SUM(J137:K137)=SUM(J138:K138),0,1)</f>
        <v>0</v>
      </c>
    </row>
    <row r="139" spans="2:13" ht="24" customHeight="1" x14ac:dyDescent="0.2">
      <c r="B139" s="27">
        <v>67</v>
      </c>
      <c r="C139" s="35"/>
      <c r="D139" s="25"/>
      <c r="E139" s="22"/>
      <c r="F139" s="22"/>
      <c r="G139" s="35"/>
      <c r="H139" s="26"/>
      <c r="I139" s="45">
        <f t="shared" si="22"/>
        <v>0</v>
      </c>
      <c r="J139" s="26"/>
      <c r="K139" s="26"/>
      <c r="L139" s="17"/>
      <c r="M139" s="18"/>
    </row>
    <row r="140" spans="2:13" ht="24" customHeight="1" x14ac:dyDescent="0.2">
      <c r="B140" s="27"/>
      <c r="C140" s="37"/>
      <c r="D140" s="15"/>
      <c r="E140" s="22"/>
      <c r="F140" s="41"/>
      <c r="G140" s="37"/>
      <c r="H140" s="21"/>
      <c r="I140" s="45">
        <f t="shared" si="22"/>
        <v>0</v>
      </c>
      <c r="J140" s="16"/>
      <c r="K140" s="23"/>
      <c r="L140" s="17" t="str">
        <f>IF(AND(J139="",K140="",J140="",K141=""),"",SUM(J139:J140)-SUM(K140:K141))</f>
        <v/>
      </c>
      <c r="M140" s="18">
        <f>IF(SUM(J139:K139)=SUM(J140:K140),0,1)</f>
        <v>0</v>
      </c>
    </row>
    <row r="141" spans="2:13" ht="24" customHeight="1" x14ac:dyDescent="0.2">
      <c r="B141" s="27">
        <v>68</v>
      </c>
      <c r="C141" s="35"/>
      <c r="D141" s="25"/>
      <c r="E141" s="22"/>
      <c r="F141" s="22"/>
      <c r="G141" s="35"/>
      <c r="H141" s="26"/>
      <c r="I141" s="45">
        <f t="shared" si="22"/>
        <v>0</v>
      </c>
      <c r="J141" s="26"/>
      <c r="K141" s="26"/>
      <c r="L141" s="17"/>
      <c r="M141" s="18"/>
    </row>
    <row r="142" spans="2:13" ht="24" customHeight="1" x14ac:dyDescent="0.2">
      <c r="B142" s="27"/>
      <c r="C142" s="37"/>
      <c r="D142" s="15"/>
      <c r="E142" s="22"/>
      <c r="F142" s="41"/>
      <c r="G142" s="37"/>
      <c r="H142" s="21"/>
      <c r="I142" s="45">
        <f t="shared" si="22"/>
        <v>0</v>
      </c>
      <c r="J142" s="16"/>
      <c r="K142" s="23"/>
      <c r="L142" s="17" t="str">
        <f>IF(AND(J141="",K142="",J142="",K143=""),"",SUM(J141:J142)-SUM(K142:K143))</f>
        <v/>
      </c>
      <c r="M142" s="18">
        <f>IF(SUM(J141:K141)=SUM(J142:K142),0,1)</f>
        <v>0</v>
      </c>
    </row>
    <row r="143" spans="2:13" ht="24" customHeight="1" x14ac:dyDescent="0.2">
      <c r="B143" s="27">
        <v>69</v>
      </c>
      <c r="C143" s="35"/>
      <c r="D143" s="25"/>
      <c r="E143" s="22"/>
      <c r="F143" s="22"/>
      <c r="G143" s="35"/>
      <c r="H143" s="26"/>
      <c r="I143" s="45">
        <f t="shared" si="22"/>
        <v>0</v>
      </c>
      <c r="J143" s="26"/>
      <c r="K143" s="26"/>
      <c r="L143" s="17"/>
      <c r="M143" s="18"/>
    </row>
    <row r="144" spans="2:13" ht="24" customHeight="1" x14ac:dyDescent="0.2">
      <c r="B144" s="27"/>
      <c r="C144" s="37"/>
      <c r="D144" s="15"/>
      <c r="E144" s="22"/>
      <c r="F144" s="41"/>
      <c r="G144" s="37"/>
      <c r="H144" s="21"/>
      <c r="I144" s="45">
        <f t="shared" si="22"/>
        <v>0</v>
      </c>
      <c r="J144" s="16"/>
      <c r="K144" s="23"/>
      <c r="L144" s="17" t="str">
        <f>IF(AND(J143="",K144="",J144="",K145=""),"",SUM(J143:J144)-SUM(K144:K145))</f>
        <v/>
      </c>
      <c r="M144" s="18">
        <f>IF(SUM(J143:K143)=SUM(J144:K144),0,1)</f>
        <v>0</v>
      </c>
    </row>
    <row r="145" spans="2:13" ht="24" customHeight="1" x14ac:dyDescent="0.2">
      <c r="B145" s="27">
        <v>70</v>
      </c>
      <c r="C145" s="35"/>
      <c r="D145" s="25"/>
      <c r="E145" s="22"/>
      <c r="F145" s="22"/>
      <c r="G145" s="35"/>
      <c r="H145" s="26"/>
      <c r="I145" s="45">
        <f t="shared" si="22"/>
        <v>0</v>
      </c>
      <c r="J145" s="26"/>
      <c r="K145" s="26"/>
      <c r="L145" s="17"/>
      <c r="M145" s="18"/>
    </row>
    <row r="146" spans="2:13" ht="24" customHeight="1" x14ac:dyDescent="0.2">
      <c r="B146" s="27"/>
      <c r="C146" s="37"/>
      <c r="D146" s="15"/>
      <c r="E146" s="22"/>
      <c r="F146" s="41"/>
      <c r="G146" s="37"/>
      <c r="H146" s="21"/>
      <c r="I146" s="45">
        <f t="shared" si="22"/>
        <v>0</v>
      </c>
      <c r="J146" s="16"/>
      <c r="K146" s="23"/>
      <c r="L146" s="17" t="str">
        <f>IF(AND(J145="",K146="",J146="",K147=""),"",SUM(J145:J146)-SUM(K146:K147))</f>
        <v/>
      </c>
      <c r="M146" s="18">
        <f>IF(SUM(J145:K145)=SUM(J146:K146),0,1)</f>
        <v>0</v>
      </c>
    </row>
    <row r="147" spans="2:13" ht="24" customHeight="1" x14ac:dyDescent="0.2">
      <c r="B147" s="27">
        <v>71</v>
      </c>
      <c r="C147" s="35"/>
      <c r="D147" s="25"/>
      <c r="E147" s="22"/>
      <c r="F147" s="22"/>
      <c r="G147" s="35"/>
      <c r="H147" s="26"/>
      <c r="I147" s="45">
        <f t="shared" si="22"/>
        <v>0</v>
      </c>
      <c r="J147" s="26"/>
      <c r="K147" s="26"/>
      <c r="L147" s="17"/>
      <c r="M147" s="18"/>
    </row>
    <row r="148" spans="2:13" ht="24" customHeight="1" x14ac:dyDescent="0.2">
      <c r="B148" s="27"/>
      <c r="C148" s="37"/>
      <c r="D148" s="15"/>
      <c r="E148" s="22"/>
      <c r="F148" s="41"/>
      <c r="G148" s="37"/>
      <c r="H148" s="21"/>
      <c r="I148" s="45">
        <f t="shared" si="22"/>
        <v>0</v>
      </c>
      <c r="J148" s="16"/>
      <c r="K148" s="23"/>
      <c r="L148" s="17" t="str">
        <f>IF(AND(J147="",K148="",J148="",K149=""),"",SUM(J147:J148)-SUM(K148:K149))</f>
        <v/>
      </c>
      <c r="M148" s="18">
        <f>IF(SUM(J147:K147)=SUM(J148:K148),0,1)</f>
        <v>0</v>
      </c>
    </row>
    <row r="149" spans="2:13" ht="24" customHeight="1" x14ac:dyDescent="0.2">
      <c r="B149" s="27">
        <v>72</v>
      </c>
      <c r="C149" s="35"/>
      <c r="D149" s="25"/>
      <c r="E149" s="22"/>
      <c r="F149" s="22"/>
      <c r="G149" s="35"/>
      <c r="H149" s="26"/>
      <c r="I149" s="45">
        <f t="shared" si="22"/>
        <v>0</v>
      </c>
      <c r="J149" s="26"/>
      <c r="K149" s="26"/>
      <c r="L149" s="17"/>
      <c r="M149" s="18"/>
    </row>
    <row r="150" spans="2:13" ht="24" customHeight="1" x14ac:dyDescent="0.2">
      <c r="B150" s="27"/>
      <c r="C150" s="37"/>
      <c r="D150" s="15"/>
      <c r="E150" s="22"/>
      <c r="F150" s="41"/>
      <c r="G150" s="37"/>
      <c r="H150" s="21"/>
      <c r="I150" s="45">
        <f t="shared" si="22"/>
        <v>0</v>
      </c>
      <c r="J150" s="16"/>
      <c r="K150" s="23"/>
      <c r="L150" s="17" t="str">
        <f>IF(AND(J149="",K150="",J150="",K151=""),"",SUM(J149:J150)-SUM(K150:K151))</f>
        <v/>
      </c>
      <c r="M150" s="18">
        <f>IF(SUM(J149:K149)=SUM(J150:K150),0,1)</f>
        <v>0</v>
      </c>
    </row>
    <row r="151" spans="2:13" ht="24" customHeight="1" x14ac:dyDescent="0.2">
      <c r="B151" s="27">
        <v>73</v>
      </c>
      <c r="C151" s="35"/>
      <c r="D151" s="25"/>
      <c r="E151" s="22"/>
      <c r="F151" s="22"/>
      <c r="G151" s="35"/>
      <c r="H151" s="26"/>
      <c r="I151" s="45">
        <f t="shared" si="22"/>
        <v>0</v>
      </c>
      <c r="J151" s="26"/>
      <c r="K151" s="26"/>
      <c r="L151" s="17"/>
      <c r="M151" s="18"/>
    </row>
    <row r="152" spans="2:13" ht="24" customHeight="1" x14ac:dyDescent="0.2">
      <c r="B152" s="27"/>
      <c r="C152" s="37"/>
      <c r="D152" s="15"/>
      <c r="E152" s="22"/>
      <c r="F152" s="41"/>
      <c r="G152" s="37"/>
      <c r="H152" s="21"/>
      <c r="I152" s="45">
        <f t="shared" si="22"/>
        <v>0</v>
      </c>
      <c r="J152" s="16"/>
      <c r="K152" s="23"/>
      <c r="L152" s="17" t="str">
        <f>IF(AND(J151="",K152="",J152="",K153=""),"",SUM(J151:J152)-SUM(K152:K153))</f>
        <v/>
      </c>
      <c r="M152" s="18">
        <f>IF(SUM(J151:K151)=SUM(J152:K152),0,1)</f>
        <v>0</v>
      </c>
    </row>
    <row r="153" spans="2:13" ht="24" customHeight="1" x14ac:dyDescent="0.2">
      <c r="B153" s="27">
        <v>74</v>
      </c>
      <c r="C153" s="35"/>
      <c r="D153" s="25"/>
      <c r="E153" s="22"/>
      <c r="F153" s="22"/>
      <c r="G153" s="35"/>
      <c r="H153" s="26"/>
      <c r="I153" s="45">
        <f t="shared" si="22"/>
        <v>0</v>
      </c>
      <c r="J153" s="26"/>
      <c r="K153" s="26"/>
      <c r="L153" s="17"/>
      <c r="M153" s="18"/>
    </row>
    <row r="154" spans="2:13" ht="24" customHeight="1" x14ac:dyDescent="0.2">
      <c r="B154" s="27"/>
      <c r="C154" s="37"/>
      <c r="D154" s="15"/>
      <c r="E154" s="22"/>
      <c r="F154" s="41"/>
      <c r="G154" s="37"/>
      <c r="H154" s="21"/>
      <c r="I154" s="45">
        <f t="shared" si="22"/>
        <v>0</v>
      </c>
      <c r="J154" s="16"/>
      <c r="K154" s="23"/>
      <c r="L154" s="17" t="str">
        <f>IF(AND(J153="",K154="",J154="",K155=""),"",SUM(J153:J154)-SUM(K154:K155))</f>
        <v/>
      </c>
      <c r="M154" s="18">
        <f>IF(SUM(J153:K153)=SUM(J154:K154),0,1)</f>
        <v>0</v>
      </c>
    </row>
    <row r="155" spans="2:13" ht="24" customHeight="1" x14ac:dyDescent="0.2">
      <c r="B155" s="27">
        <v>75</v>
      </c>
      <c r="C155" s="35"/>
      <c r="D155" s="25"/>
      <c r="E155" s="22"/>
      <c r="F155" s="22"/>
      <c r="G155" s="35"/>
      <c r="H155" s="26"/>
      <c r="I155" s="45">
        <f t="shared" si="22"/>
        <v>0</v>
      </c>
      <c r="J155" s="26"/>
      <c r="K155" s="26"/>
      <c r="L155" s="17"/>
      <c r="M155" s="18"/>
    </row>
    <row r="156" spans="2:13" ht="24" customHeight="1" x14ac:dyDescent="0.2">
      <c r="B156" s="27"/>
      <c r="C156" s="37"/>
      <c r="D156" s="15"/>
      <c r="E156" s="22"/>
      <c r="F156" s="41"/>
      <c r="G156" s="37"/>
      <c r="H156" s="21"/>
      <c r="I156" s="45">
        <f t="shared" si="22"/>
        <v>0</v>
      </c>
      <c r="J156" s="16"/>
      <c r="K156" s="23"/>
      <c r="L156" s="17" t="str">
        <f>IF(AND(J155="",K156="",J156="",K157=""),"",SUM(J155:J156)-SUM(K156:K157))</f>
        <v/>
      </c>
      <c r="M156" s="18">
        <f>IF(SUM(J155:K155)=SUM(J156:K156),0,1)</f>
        <v>0</v>
      </c>
    </row>
    <row r="157" spans="2:13" ht="24" customHeight="1" x14ac:dyDescent="0.2">
      <c r="B157" s="27">
        <v>76</v>
      </c>
      <c r="C157" s="35"/>
      <c r="D157" s="25"/>
      <c r="E157" s="22"/>
      <c r="F157" s="22"/>
      <c r="G157" s="35"/>
      <c r="H157" s="26"/>
      <c r="I157" s="45">
        <f t="shared" si="22"/>
        <v>0</v>
      </c>
      <c r="J157" s="26"/>
      <c r="K157" s="26"/>
      <c r="L157" s="17"/>
      <c r="M157" s="18"/>
    </row>
    <row r="158" spans="2:13" ht="24" customHeight="1" x14ac:dyDescent="0.2">
      <c r="B158" s="27"/>
      <c r="C158" s="37"/>
      <c r="D158" s="15"/>
      <c r="E158" s="22"/>
      <c r="F158" s="41"/>
      <c r="G158" s="37"/>
      <c r="H158" s="21"/>
      <c r="I158" s="45">
        <f t="shared" si="22"/>
        <v>0</v>
      </c>
      <c r="J158" s="16"/>
      <c r="K158" s="23"/>
      <c r="L158" s="17" t="str">
        <f>IF(AND(J157="",K158="",J158="",K159=""),"",SUM(J157:J158)-SUM(K158:K159))</f>
        <v/>
      </c>
      <c r="M158" s="18">
        <f>IF(SUM(J157:K157)=SUM(J158:K158),0,1)</f>
        <v>0</v>
      </c>
    </row>
    <row r="159" spans="2:13" ht="24" customHeight="1" x14ac:dyDescent="0.2">
      <c r="B159" s="27">
        <v>77</v>
      </c>
      <c r="C159" s="35"/>
      <c r="D159" s="25"/>
      <c r="E159" s="22"/>
      <c r="F159" s="22"/>
      <c r="G159" s="35"/>
      <c r="H159" s="26"/>
      <c r="I159" s="45">
        <f t="shared" si="22"/>
        <v>0</v>
      </c>
      <c r="J159" s="26"/>
      <c r="K159" s="26"/>
      <c r="L159" s="17"/>
      <c r="M159" s="18"/>
    </row>
    <row r="160" spans="2:13" ht="24" customHeight="1" x14ac:dyDescent="0.2">
      <c r="B160" s="27"/>
      <c r="C160" s="37"/>
      <c r="D160" s="15"/>
      <c r="E160" s="22"/>
      <c r="F160" s="41"/>
      <c r="G160" s="37"/>
      <c r="H160" s="21"/>
      <c r="I160" s="45">
        <f t="shared" si="22"/>
        <v>0</v>
      </c>
      <c r="J160" s="16"/>
      <c r="K160" s="23"/>
      <c r="L160" s="17" t="str">
        <f>IF(AND(J159="",K160="",J160="",K161=""),"",SUM(J159:J160)-SUM(K160:K161))</f>
        <v/>
      </c>
      <c r="M160" s="18">
        <f>IF(SUM(J159:K159)=SUM(J160:K160),0,1)</f>
        <v>0</v>
      </c>
    </row>
    <row r="161" spans="2:13" ht="24" customHeight="1" x14ac:dyDescent="0.2">
      <c r="B161" s="27">
        <v>78</v>
      </c>
      <c r="C161" s="35"/>
      <c r="D161" s="25"/>
      <c r="E161" s="22"/>
      <c r="F161" s="22"/>
      <c r="G161" s="35"/>
      <c r="H161" s="26"/>
      <c r="I161" s="45">
        <f t="shared" si="22"/>
        <v>0</v>
      </c>
      <c r="J161" s="26"/>
      <c r="K161" s="26"/>
      <c r="L161" s="17"/>
      <c r="M161" s="18"/>
    </row>
    <row r="162" spans="2:13" ht="24" customHeight="1" x14ac:dyDescent="0.2">
      <c r="B162" s="27"/>
      <c r="C162" s="37"/>
      <c r="D162" s="15"/>
      <c r="E162" s="22"/>
      <c r="F162" s="41"/>
      <c r="G162" s="37"/>
      <c r="H162" s="21"/>
      <c r="I162" s="45">
        <f t="shared" si="22"/>
        <v>0</v>
      </c>
      <c r="J162" s="16"/>
      <c r="K162" s="23"/>
      <c r="L162" s="17" t="str">
        <f>IF(AND(J161="",K162="",J162="",K163=""),"",SUM(J161:J162)-SUM(K162:K163))</f>
        <v/>
      </c>
      <c r="M162" s="18">
        <f>IF(SUM(J161:K161)=SUM(J162:K162),0,1)</f>
        <v>0</v>
      </c>
    </row>
    <row r="163" spans="2:13" ht="24" customHeight="1" x14ac:dyDescent="0.2">
      <c r="B163" s="27">
        <v>79</v>
      </c>
      <c r="C163" s="35"/>
      <c r="D163" s="25"/>
      <c r="E163" s="22"/>
      <c r="F163" s="22"/>
      <c r="G163" s="35"/>
      <c r="H163" s="26"/>
      <c r="I163" s="45">
        <f t="shared" si="22"/>
        <v>0</v>
      </c>
      <c r="J163" s="26"/>
      <c r="K163" s="26"/>
      <c r="L163" s="17"/>
      <c r="M163" s="18"/>
    </row>
    <row r="164" spans="2:13" ht="24" customHeight="1" x14ac:dyDescent="0.2">
      <c r="B164" s="27"/>
      <c r="C164" s="37"/>
      <c r="D164" s="15"/>
      <c r="E164" s="22"/>
      <c r="F164" s="41"/>
      <c r="G164" s="37"/>
      <c r="H164" s="21"/>
      <c r="I164" s="45">
        <f t="shared" si="22"/>
        <v>0</v>
      </c>
      <c r="J164" s="16"/>
      <c r="K164" s="23"/>
      <c r="L164" s="17" t="str">
        <f>IF(AND(J163="",K164="",J164="",K165=""),"",SUM(J163:J164)-SUM(K164:K165))</f>
        <v/>
      </c>
      <c r="M164" s="18">
        <f>IF(SUM(J163:K163)=SUM(J164:K164),0,1)</f>
        <v>0</v>
      </c>
    </row>
    <row r="165" spans="2:13" ht="24" customHeight="1" x14ac:dyDescent="0.2">
      <c r="B165" s="27">
        <v>80</v>
      </c>
      <c r="C165" s="35"/>
      <c r="D165" s="25"/>
      <c r="E165" s="22"/>
      <c r="F165" s="22"/>
      <c r="G165" s="35"/>
      <c r="H165" s="26"/>
      <c r="I165" s="45">
        <f t="shared" si="22"/>
        <v>0</v>
      </c>
      <c r="J165" s="26"/>
      <c r="K165" s="26"/>
      <c r="L165" s="17"/>
      <c r="M165" s="18"/>
    </row>
    <row r="166" spans="2:13" ht="24" customHeight="1" x14ac:dyDescent="0.2">
      <c r="B166" s="27"/>
      <c r="C166" s="37"/>
      <c r="D166" s="15"/>
      <c r="E166" s="22"/>
      <c r="F166" s="41"/>
      <c r="G166" s="37"/>
      <c r="H166" s="21"/>
      <c r="I166" s="45">
        <f t="shared" si="22"/>
        <v>0</v>
      </c>
      <c r="J166" s="16"/>
      <c r="K166" s="23"/>
      <c r="L166" s="17" t="str">
        <f>IF(AND(J165="",K166="",J166="",K167=""),"",SUM(J165:J166)-SUM(K166:K167))</f>
        <v/>
      </c>
      <c r="M166" s="18">
        <f>IF(SUM(J165:K165)=SUM(J166:K166),0,1)</f>
        <v>0</v>
      </c>
    </row>
    <row r="167" spans="2:13" ht="24" customHeight="1" x14ac:dyDescent="0.2">
      <c r="B167" s="27">
        <v>81</v>
      </c>
      <c r="C167" s="35"/>
      <c r="D167" s="25"/>
      <c r="E167" s="22"/>
      <c r="F167" s="22"/>
      <c r="G167" s="35"/>
      <c r="H167" s="26"/>
      <c r="I167" s="45">
        <f t="shared" si="22"/>
        <v>0</v>
      </c>
      <c r="J167" s="26"/>
      <c r="K167" s="26"/>
      <c r="L167" s="17"/>
      <c r="M167" s="18"/>
    </row>
    <row r="168" spans="2:13" ht="24" customHeight="1" x14ac:dyDescent="0.2">
      <c r="B168" s="27"/>
      <c r="C168" s="37"/>
      <c r="D168" s="15"/>
      <c r="E168" s="22"/>
      <c r="F168" s="41"/>
      <c r="G168" s="37"/>
      <c r="H168" s="21"/>
      <c r="I168" s="45">
        <f t="shared" si="22"/>
        <v>0</v>
      </c>
      <c r="J168" s="16"/>
      <c r="K168" s="23"/>
      <c r="L168" s="17" t="str">
        <f>IF(AND(J167="",K168="",J168="",K169=""),"",SUM(J167:J168)-SUM(K168:K169))</f>
        <v/>
      </c>
      <c r="M168" s="18">
        <f>IF(SUM(J167:K167)=SUM(J168:K168),0,1)</f>
        <v>0</v>
      </c>
    </row>
    <row r="169" spans="2:13" ht="24" customHeight="1" x14ac:dyDescent="0.2">
      <c r="B169" s="27">
        <v>82</v>
      </c>
      <c r="C169" s="35"/>
      <c r="D169" s="25"/>
      <c r="E169" s="22"/>
      <c r="F169" s="22"/>
      <c r="G169" s="35"/>
      <c r="H169" s="26"/>
      <c r="I169" s="45">
        <f t="shared" si="22"/>
        <v>0</v>
      </c>
      <c r="J169" s="26"/>
      <c r="K169" s="26"/>
      <c r="L169" s="17"/>
      <c r="M169" s="18"/>
    </row>
    <row r="170" spans="2:13" ht="24" customHeight="1" x14ac:dyDescent="0.2">
      <c r="B170" s="27"/>
      <c r="C170" s="37"/>
      <c r="D170" s="15"/>
      <c r="E170" s="22"/>
      <c r="F170" s="41"/>
      <c r="G170" s="37"/>
      <c r="H170" s="21"/>
      <c r="I170" s="45">
        <f t="shared" si="22"/>
        <v>0</v>
      </c>
      <c r="J170" s="16"/>
      <c r="K170" s="23"/>
      <c r="L170" s="17" t="str">
        <f>IF(AND(J169="",K170="",J170="",K171=""),"",SUM(J169:J170)-SUM(K170:K171))</f>
        <v/>
      </c>
      <c r="M170" s="18">
        <f>IF(SUM(J169:K169)=SUM(J170:K170),0,1)</f>
        <v>0</v>
      </c>
    </row>
    <row r="171" spans="2:13" ht="24" customHeight="1" x14ac:dyDescent="0.2">
      <c r="B171" s="27">
        <v>83</v>
      </c>
      <c r="C171" s="35"/>
      <c r="D171" s="25"/>
      <c r="E171" s="22"/>
      <c r="F171" s="22"/>
      <c r="G171" s="35"/>
      <c r="H171" s="26"/>
      <c r="I171" s="45">
        <f t="shared" si="22"/>
        <v>0</v>
      </c>
      <c r="J171" s="26"/>
      <c r="K171" s="26"/>
      <c r="L171" s="17"/>
      <c r="M171" s="18"/>
    </row>
    <row r="172" spans="2:13" ht="24" customHeight="1" x14ac:dyDescent="0.2">
      <c r="B172" s="27"/>
      <c r="C172" s="37"/>
      <c r="D172" s="15"/>
      <c r="E172" s="22"/>
      <c r="F172" s="41"/>
      <c r="G172" s="37"/>
      <c r="H172" s="21"/>
      <c r="I172" s="45">
        <f t="shared" si="22"/>
        <v>0</v>
      </c>
      <c r="J172" s="16"/>
      <c r="K172" s="23"/>
      <c r="L172" s="17" t="str">
        <f>IF(AND(J171="",K172="",J172="",K173=""),"",SUM(J171:J172)-SUM(K172:K173))</f>
        <v/>
      </c>
      <c r="M172" s="18">
        <f>IF(SUM(J171:K171)=SUM(J172:K172),0,1)</f>
        <v>0</v>
      </c>
    </row>
    <row r="173" spans="2:13" ht="24" customHeight="1" x14ac:dyDescent="0.2">
      <c r="B173" s="27">
        <v>84</v>
      </c>
      <c r="C173" s="35"/>
      <c r="D173" s="25"/>
      <c r="E173" s="22"/>
      <c r="F173" s="22"/>
      <c r="G173" s="35"/>
      <c r="H173" s="26"/>
      <c r="I173" s="45">
        <f t="shared" si="22"/>
        <v>0</v>
      </c>
      <c r="J173" s="26"/>
      <c r="K173" s="26"/>
      <c r="L173" s="17"/>
      <c r="M173" s="18"/>
    </row>
    <row r="174" spans="2:13" ht="24" customHeight="1" x14ac:dyDescent="0.2">
      <c r="B174" s="27"/>
      <c r="C174" s="37"/>
      <c r="D174" s="15"/>
      <c r="E174" s="22"/>
      <c r="F174" s="41"/>
      <c r="G174" s="37"/>
      <c r="H174" s="21"/>
      <c r="I174" s="45">
        <f t="shared" si="22"/>
        <v>0</v>
      </c>
      <c r="J174" s="16"/>
      <c r="K174" s="23"/>
      <c r="L174" s="17" t="str">
        <f>IF(AND(J173="",K174="",J174="",K175=""),"",SUM(J173:J174)-SUM(K174:K175))</f>
        <v/>
      </c>
      <c r="M174" s="18">
        <f>IF(SUM(J173:K173)=SUM(J174:K174),0,1)</f>
        <v>0</v>
      </c>
    </row>
    <row r="175" spans="2:13" ht="24" customHeight="1" x14ac:dyDescent="0.2">
      <c r="B175" s="27">
        <v>85</v>
      </c>
      <c r="C175" s="35"/>
      <c r="D175" s="25"/>
      <c r="E175" s="22"/>
      <c r="F175" s="22"/>
      <c r="G175" s="35"/>
      <c r="H175" s="26"/>
      <c r="I175" s="45">
        <f t="shared" si="22"/>
        <v>0</v>
      </c>
      <c r="J175" s="26"/>
      <c r="K175" s="26"/>
      <c r="L175" s="17"/>
      <c r="M175" s="18"/>
    </row>
    <row r="176" spans="2:13" ht="24" customHeight="1" x14ac:dyDescent="0.2">
      <c r="B176" s="27"/>
      <c r="C176" s="37"/>
      <c r="D176" s="15"/>
      <c r="E176" s="22"/>
      <c r="F176" s="41"/>
      <c r="G176" s="37"/>
      <c r="H176" s="21"/>
      <c r="I176" s="45">
        <f t="shared" si="22"/>
        <v>0</v>
      </c>
      <c r="J176" s="16"/>
      <c r="K176" s="23"/>
      <c r="L176" s="17" t="str">
        <f>IF(AND(J175="",K176="",J176="",K177=""),"",SUM(J175:J176)-SUM(K176:K177))</f>
        <v/>
      </c>
      <c r="M176" s="18">
        <f>IF(SUM(J175:K175)=SUM(J176:K176),0,1)</f>
        <v>0</v>
      </c>
    </row>
    <row r="177" spans="2:13" ht="24" customHeight="1" x14ac:dyDescent="0.2">
      <c r="B177" s="27">
        <v>86</v>
      </c>
      <c r="C177" s="35"/>
      <c r="D177" s="25"/>
      <c r="E177" s="22"/>
      <c r="F177" s="22"/>
      <c r="G177" s="35"/>
      <c r="H177" s="26"/>
      <c r="I177" s="45">
        <f t="shared" si="22"/>
        <v>0</v>
      </c>
      <c r="J177" s="26"/>
      <c r="K177" s="26"/>
      <c r="L177" s="17"/>
      <c r="M177" s="18"/>
    </row>
    <row r="178" spans="2:13" ht="24" customHeight="1" x14ac:dyDescent="0.2">
      <c r="B178" s="27"/>
      <c r="C178" s="37"/>
      <c r="D178" s="15"/>
      <c r="E178" s="22"/>
      <c r="F178" s="41"/>
      <c r="G178" s="37"/>
      <c r="H178" s="21"/>
      <c r="I178" s="45">
        <f t="shared" si="22"/>
        <v>0</v>
      </c>
      <c r="J178" s="16"/>
      <c r="K178" s="23"/>
      <c r="L178" s="17" t="str">
        <f>IF(AND(J177="",K178="",J178="",K179=""),"",SUM(J177:J178)-SUM(K178:K179))</f>
        <v/>
      </c>
      <c r="M178" s="18">
        <f>IF(SUM(J177:K177)=SUM(J178:K178),0,1)</f>
        <v>0</v>
      </c>
    </row>
    <row r="179" spans="2:13" ht="24" customHeight="1" x14ac:dyDescent="0.2">
      <c r="B179" s="27">
        <v>87</v>
      </c>
      <c r="C179" s="35"/>
      <c r="D179" s="25"/>
      <c r="E179" s="22"/>
      <c r="F179" s="22"/>
      <c r="G179" s="35"/>
      <c r="H179" s="26"/>
      <c r="I179" s="45">
        <f t="shared" si="22"/>
        <v>0</v>
      </c>
      <c r="J179" s="26"/>
      <c r="K179" s="26"/>
      <c r="L179" s="17"/>
      <c r="M179" s="18"/>
    </row>
    <row r="180" spans="2:13" ht="24" customHeight="1" x14ac:dyDescent="0.2">
      <c r="B180" s="27"/>
      <c r="C180" s="37"/>
      <c r="D180" s="15"/>
      <c r="E180" s="22"/>
      <c r="F180" s="41"/>
      <c r="G180" s="37"/>
      <c r="H180" s="21"/>
      <c r="I180" s="45">
        <f t="shared" si="22"/>
        <v>0</v>
      </c>
      <c r="J180" s="16"/>
      <c r="K180" s="23"/>
      <c r="L180" s="17" t="str">
        <f>IF(AND(J179="",K180="",J180="",K181=""),"",SUM(J179:J180)-SUM(K180:K181))</f>
        <v/>
      </c>
      <c r="M180" s="18">
        <f>IF(SUM(J179:K179)=SUM(J180:K180),0,1)</f>
        <v>0</v>
      </c>
    </row>
    <row r="181" spans="2:13" ht="24" customHeight="1" x14ac:dyDescent="0.2">
      <c r="B181" s="27">
        <v>88</v>
      </c>
      <c r="C181" s="35"/>
      <c r="D181" s="25"/>
      <c r="E181" s="22"/>
      <c r="F181" s="22"/>
      <c r="G181" s="35"/>
      <c r="H181" s="26"/>
      <c r="I181" s="45">
        <f t="shared" si="22"/>
        <v>0</v>
      </c>
      <c r="J181" s="26"/>
      <c r="K181" s="26"/>
      <c r="L181" s="17"/>
      <c r="M181" s="18"/>
    </row>
    <row r="182" spans="2:13" ht="24" customHeight="1" x14ac:dyDescent="0.2">
      <c r="B182" s="27"/>
      <c r="C182" s="37"/>
      <c r="D182" s="15"/>
      <c r="E182" s="22"/>
      <c r="F182" s="41"/>
      <c r="G182" s="37"/>
      <c r="H182" s="21"/>
      <c r="I182" s="45">
        <f t="shared" si="22"/>
        <v>0</v>
      </c>
      <c r="J182" s="16"/>
      <c r="K182" s="23"/>
      <c r="L182" s="17" t="str">
        <f>IF(AND(J181="",K182="",J182="",K183=""),"",SUM(J181:J182)-SUM(K182:K183))</f>
        <v/>
      </c>
      <c r="M182" s="18">
        <f>IF(SUM(J181:K181)=SUM(J182:K182),0,1)</f>
        <v>0</v>
      </c>
    </row>
    <row r="183" spans="2:13" ht="24" customHeight="1" x14ac:dyDescent="0.2">
      <c r="B183" s="27">
        <v>89</v>
      </c>
      <c r="C183" s="35"/>
      <c r="D183" s="25"/>
      <c r="E183" s="22"/>
      <c r="F183" s="22"/>
      <c r="G183" s="35"/>
      <c r="H183" s="26"/>
      <c r="I183" s="45">
        <f t="shared" si="22"/>
        <v>0</v>
      </c>
      <c r="J183" s="26"/>
      <c r="K183" s="26"/>
      <c r="L183" s="17"/>
      <c r="M183" s="18"/>
    </row>
    <row r="184" spans="2:13" ht="24" customHeight="1" x14ac:dyDescent="0.2">
      <c r="B184" s="27"/>
      <c r="C184" s="37"/>
      <c r="D184" s="15"/>
      <c r="E184" s="22"/>
      <c r="F184" s="41"/>
      <c r="G184" s="37"/>
      <c r="H184" s="21"/>
      <c r="I184" s="45">
        <f t="shared" si="22"/>
        <v>0</v>
      </c>
      <c r="J184" s="16"/>
      <c r="K184" s="23"/>
      <c r="L184" s="17" t="str">
        <f>IF(AND(J183="",K184="",J184="",K185=""),"",SUM(J183:J184)-SUM(K184:K185))</f>
        <v/>
      </c>
      <c r="M184" s="18">
        <f>IF(SUM(J183:K183)=SUM(J184:K184),0,1)</f>
        <v>0</v>
      </c>
    </row>
    <row r="185" spans="2:13" ht="24" customHeight="1" x14ac:dyDescent="0.2">
      <c r="B185" s="27">
        <v>90</v>
      </c>
      <c r="C185" s="35"/>
      <c r="D185" s="25"/>
      <c r="E185" s="22"/>
      <c r="F185" s="22"/>
      <c r="G185" s="35"/>
      <c r="H185" s="26"/>
      <c r="I185" s="45">
        <f t="shared" si="22"/>
        <v>0</v>
      </c>
      <c r="J185" s="26"/>
      <c r="K185" s="26"/>
      <c r="L185" s="17"/>
      <c r="M185" s="18"/>
    </row>
    <row r="186" spans="2:13" ht="24" customHeight="1" x14ac:dyDescent="0.2">
      <c r="B186" s="27"/>
      <c r="C186" s="37"/>
      <c r="D186" s="15"/>
      <c r="E186" s="22"/>
      <c r="F186" s="41"/>
      <c r="G186" s="37"/>
      <c r="H186" s="21"/>
      <c r="I186" s="45">
        <f t="shared" si="22"/>
        <v>0</v>
      </c>
      <c r="J186" s="16"/>
      <c r="K186" s="23"/>
      <c r="L186" s="17" t="str">
        <f>IF(AND(J185="",K186="",J186="",K187=""),"",SUM(J185:J186)-SUM(K186:K187))</f>
        <v/>
      </c>
      <c r="M186" s="18">
        <f>IF(SUM(J185:K185)=SUM(J186:K186),0,1)</f>
        <v>0</v>
      </c>
    </row>
    <row r="187" spans="2:13" ht="24" customHeight="1" x14ac:dyDescent="0.2">
      <c r="B187" s="27">
        <v>91</v>
      </c>
      <c r="C187" s="35"/>
      <c r="D187" s="25"/>
      <c r="E187" s="22"/>
      <c r="F187" s="22"/>
      <c r="G187" s="35"/>
      <c r="H187" s="26"/>
      <c r="I187" s="45">
        <f t="shared" si="22"/>
        <v>0</v>
      </c>
      <c r="J187" s="26"/>
      <c r="K187" s="26"/>
      <c r="L187" s="17"/>
      <c r="M187" s="18"/>
    </row>
    <row r="188" spans="2:13" ht="24" customHeight="1" x14ac:dyDescent="0.2">
      <c r="B188" s="27"/>
      <c r="C188" s="37"/>
      <c r="D188" s="15"/>
      <c r="E188" s="22"/>
      <c r="F188" s="41"/>
      <c r="G188" s="37"/>
      <c r="H188" s="21"/>
      <c r="I188" s="45">
        <f t="shared" si="22"/>
        <v>0</v>
      </c>
      <c r="J188" s="16"/>
      <c r="K188" s="23"/>
      <c r="L188" s="17" t="str">
        <f>IF(AND(J187="",K188="",J188="",K189=""),"",SUM(J187:J188)-SUM(K188:K189))</f>
        <v/>
      </c>
      <c r="M188" s="18">
        <f>IF(SUM(J187:K187)=SUM(J188:K188),0,1)</f>
        <v>0</v>
      </c>
    </row>
    <row r="189" spans="2:13" ht="24" customHeight="1" x14ac:dyDescent="0.2">
      <c r="B189" s="27">
        <v>92</v>
      </c>
      <c r="C189" s="35"/>
      <c r="D189" s="25"/>
      <c r="E189" s="22"/>
      <c r="F189" s="22"/>
      <c r="G189" s="35"/>
      <c r="H189" s="26"/>
      <c r="I189" s="45">
        <f t="shared" si="22"/>
        <v>0</v>
      </c>
      <c r="J189" s="26"/>
      <c r="K189" s="26"/>
      <c r="L189" s="17"/>
      <c r="M189" s="18"/>
    </row>
    <row r="190" spans="2:13" ht="24" customHeight="1" x14ac:dyDescent="0.2">
      <c r="B190" s="27"/>
      <c r="C190" s="37"/>
      <c r="D190" s="15"/>
      <c r="E190" s="22"/>
      <c r="F190" s="41"/>
      <c r="G190" s="37"/>
      <c r="H190" s="21"/>
      <c r="I190" s="45">
        <f t="shared" si="22"/>
        <v>0</v>
      </c>
      <c r="J190" s="16"/>
      <c r="K190" s="23"/>
      <c r="L190" s="17" t="str">
        <f>IF(AND(J189="",K190="",J190="",K191=""),"",SUM(J189:J190)-SUM(K190:K191))</f>
        <v/>
      </c>
      <c r="M190" s="18">
        <f>IF(SUM(J189:K189)=SUM(J190:K190),0,1)</f>
        <v>0</v>
      </c>
    </row>
    <row r="191" spans="2:13" ht="24" customHeight="1" x14ac:dyDescent="0.2">
      <c r="B191" s="27">
        <v>93</v>
      </c>
      <c r="C191" s="35"/>
      <c r="D191" s="25"/>
      <c r="E191" s="22"/>
      <c r="F191" s="22"/>
      <c r="G191" s="35"/>
      <c r="H191" s="26"/>
      <c r="I191" s="45">
        <f t="shared" si="22"/>
        <v>0</v>
      </c>
      <c r="J191" s="26"/>
      <c r="K191" s="26"/>
      <c r="L191" s="17"/>
      <c r="M191" s="18"/>
    </row>
    <row r="192" spans="2:13" ht="24" customHeight="1" x14ac:dyDescent="0.2">
      <c r="B192" s="27"/>
      <c r="C192" s="37"/>
      <c r="D192" s="15"/>
      <c r="E192" s="22"/>
      <c r="F192" s="41"/>
      <c r="G192" s="37"/>
      <c r="H192" s="21"/>
      <c r="I192" s="45">
        <f t="shared" si="22"/>
        <v>0</v>
      </c>
      <c r="J192" s="16"/>
      <c r="K192" s="23"/>
      <c r="L192" s="17" t="str">
        <f>IF(AND(J191="",K192="",J192="",K193=""),"",SUM(J191:J192)-SUM(K192:K193))</f>
        <v/>
      </c>
      <c r="M192" s="18">
        <f>IF(SUM(J191:K191)=SUM(J192:K192),0,1)</f>
        <v>0</v>
      </c>
    </row>
    <row r="193" spans="2:13" ht="24" customHeight="1" x14ac:dyDescent="0.2">
      <c r="B193" s="27">
        <v>94</v>
      </c>
      <c r="C193" s="35"/>
      <c r="D193" s="25"/>
      <c r="E193" s="22"/>
      <c r="F193" s="22"/>
      <c r="G193" s="35"/>
      <c r="H193" s="26"/>
      <c r="I193" s="45">
        <f t="shared" si="22"/>
        <v>0</v>
      </c>
      <c r="J193" s="26"/>
      <c r="K193" s="26"/>
      <c r="L193" s="17"/>
      <c r="M193" s="18"/>
    </row>
    <row r="194" spans="2:13" ht="24" customHeight="1" x14ac:dyDescent="0.2">
      <c r="B194" s="27"/>
      <c r="C194" s="37"/>
      <c r="D194" s="15"/>
      <c r="E194" s="22"/>
      <c r="F194" s="41"/>
      <c r="G194" s="37"/>
      <c r="H194" s="21"/>
      <c r="I194" s="45">
        <f t="shared" si="22"/>
        <v>0</v>
      </c>
      <c r="J194" s="16"/>
      <c r="K194" s="23"/>
      <c r="L194" s="17" t="str">
        <f>IF(AND(J193="",K194="",J194="",K195=""),"",SUM(J193:J194)-SUM(K194:K195))</f>
        <v/>
      </c>
      <c r="M194" s="18">
        <f>IF(SUM(J193:K193)=SUM(J194:K194),0,1)</f>
        <v>0</v>
      </c>
    </row>
    <row r="195" spans="2:13" ht="24" customHeight="1" x14ac:dyDescent="0.2">
      <c r="B195" s="27">
        <v>95</v>
      </c>
      <c r="C195" s="35"/>
      <c r="D195" s="25"/>
      <c r="E195" s="22"/>
      <c r="F195" s="22"/>
      <c r="G195" s="35"/>
      <c r="H195" s="26"/>
      <c r="I195" s="45">
        <f t="shared" si="22"/>
        <v>0</v>
      </c>
      <c r="J195" s="26"/>
      <c r="K195" s="26"/>
      <c r="L195" s="17"/>
      <c r="M195" s="18"/>
    </row>
    <row r="196" spans="2:13" ht="24" customHeight="1" x14ac:dyDescent="0.2">
      <c r="B196" s="27"/>
      <c r="C196" s="37"/>
      <c r="D196" s="15"/>
      <c r="E196" s="22"/>
      <c r="F196" s="41"/>
      <c r="G196" s="37"/>
      <c r="H196" s="21"/>
      <c r="I196" s="45">
        <f t="shared" si="22"/>
        <v>0</v>
      </c>
      <c r="J196" s="16"/>
      <c r="K196" s="23"/>
      <c r="L196" s="17" t="str">
        <f>IF(AND(J195="",K196="",J196="",K549=""),"",SUM(J195:J196)-SUM(K196:K549))</f>
        <v/>
      </c>
      <c r="M196" s="18">
        <f>IF(SUM(J195:K195)=SUM(J196:K196),0,1)</f>
        <v>0</v>
      </c>
    </row>
    <row r="197" spans="2:13" s="33" customFormat="1" ht="24" customHeight="1" x14ac:dyDescent="0.2">
      <c r="B197" s="27">
        <v>96</v>
      </c>
      <c r="C197" s="35"/>
      <c r="D197" s="25"/>
      <c r="E197" s="22"/>
      <c r="F197" s="22"/>
      <c r="G197" s="35"/>
      <c r="H197" s="26"/>
      <c r="I197" s="45">
        <f t="shared" si="22"/>
        <v>0</v>
      </c>
      <c r="J197" s="26"/>
      <c r="K197" s="26"/>
      <c r="L197" s="17"/>
      <c r="M197" s="18"/>
    </row>
    <row r="198" spans="2:13" s="33" customFormat="1" ht="24" customHeight="1" x14ac:dyDescent="0.2">
      <c r="B198" s="27"/>
      <c r="C198" s="37"/>
      <c r="D198" s="15"/>
      <c r="E198" s="22"/>
      <c r="F198" s="41"/>
      <c r="G198" s="37"/>
      <c r="H198" s="21"/>
      <c r="I198" s="45">
        <f t="shared" si="22"/>
        <v>0</v>
      </c>
      <c r="J198" s="16"/>
      <c r="L198" s="17" t="str">
        <f>IF(AND(J197="",K198="",J198="",K199=""),"",SUM(J197:J198)-SUM(K198:K199))</f>
        <v/>
      </c>
      <c r="M198" s="18">
        <f>IF(SUM(J197:K197)=SUM(J198:K198),0,1)</f>
        <v>0</v>
      </c>
    </row>
    <row r="199" spans="2:13" s="33" customFormat="1" ht="24" customHeight="1" x14ac:dyDescent="0.2">
      <c r="B199" s="27">
        <v>97</v>
      </c>
      <c r="C199" s="35"/>
      <c r="D199" s="25"/>
      <c r="E199" s="22"/>
      <c r="F199" s="22"/>
      <c r="G199" s="35"/>
      <c r="H199" s="26"/>
      <c r="I199" s="45">
        <f t="shared" si="22"/>
        <v>0</v>
      </c>
      <c r="J199" s="26"/>
      <c r="K199" s="26"/>
      <c r="L199" s="17"/>
      <c r="M199" s="18"/>
    </row>
    <row r="200" spans="2:13" s="33" customFormat="1" ht="24" customHeight="1" x14ac:dyDescent="0.2">
      <c r="B200" s="27"/>
      <c r="C200" s="37"/>
      <c r="D200" s="15"/>
      <c r="E200" s="22"/>
      <c r="F200" s="41"/>
      <c r="G200" s="37"/>
      <c r="H200" s="21"/>
      <c r="I200" s="45">
        <f t="shared" ref="I200:I263" si="23">PRODUCT(G200:H200)</f>
        <v>0</v>
      </c>
      <c r="J200" s="16"/>
      <c r="L200" s="17" t="str">
        <f>IF(AND(J199="",K200="",J200="",K201=""),"",SUM(J199:J200)-SUM(K200:K201))</f>
        <v/>
      </c>
      <c r="M200" s="18">
        <f>IF(SUM(J199:K199)=SUM(J200:K200),0,1)</f>
        <v>0</v>
      </c>
    </row>
    <row r="201" spans="2:13" s="33" customFormat="1" ht="24" customHeight="1" x14ac:dyDescent="0.2">
      <c r="B201" s="27">
        <v>98</v>
      </c>
      <c r="C201" s="35"/>
      <c r="D201" s="25"/>
      <c r="E201" s="22"/>
      <c r="F201" s="22"/>
      <c r="G201" s="35"/>
      <c r="H201" s="26"/>
      <c r="I201" s="45">
        <f t="shared" si="23"/>
        <v>0</v>
      </c>
      <c r="J201" s="26"/>
      <c r="K201" s="26"/>
      <c r="L201" s="17"/>
      <c r="M201" s="18"/>
    </row>
    <row r="202" spans="2:13" s="33" customFormat="1" ht="24" customHeight="1" x14ac:dyDescent="0.2">
      <c r="B202" s="27"/>
      <c r="C202" s="37"/>
      <c r="D202" s="15"/>
      <c r="E202" s="22"/>
      <c r="F202" s="41"/>
      <c r="G202" s="37"/>
      <c r="H202" s="21"/>
      <c r="I202" s="45">
        <f t="shared" si="23"/>
        <v>0</v>
      </c>
      <c r="J202" s="16"/>
      <c r="L202" s="17" t="str">
        <f>IF(AND(J201="",K202="",J202="",K203=""),"",SUM(J201:J202)-SUM(K202:K203))</f>
        <v/>
      </c>
      <c r="M202" s="18">
        <f>IF(SUM(J201:K201)=SUM(J202:K202),0,1)</f>
        <v>0</v>
      </c>
    </row>
    <row r="203" spans="2:13" s="33" customFormat="1" ht="24" customHeight="1" x14ac:dyDescent="0.2">
      <c r="B203" s="27">
        <v>99</v>
      </c>
      <c r="C203" s="35"/>
      <c r="D203" s="25"/>
      <c r="E203" s="22"/>
      <c r="F203" s="22"/>
      <c r="G203" s="35"/>
      <c r="H203" s="26"/>
      <c r="I203" s="45">
        <f t="shared" si="23"/>
        <v>0</v>
      </c>
      <c r="J203" s="26"/>
      <c r="K203" s="26"/>
      <c r="L203" s="17"/>
      <c r="M203" s="18"/>
    </row>
    <row r="204" spans="2:13" s="33" customFormat="1" ht="24" customHeight="1" x14ac:dyDescent="0.2">
      <c r="B204" s="27"/>
      <c r="C204" s="37"/>
      <c r="D204" s="15"/>
      <c r="E204" s="22"/>
      <c r="F204" s="41"/>
      <c r="G204" s="37"/>
      <c r="H204" s="21"/>
      <c r="I204" s="45">
        <f t="shared" si="23"/>
        <v>0</v>
      </c>
      <c r="J204" s="16"/>
      <c r="L204" s="17" t="str">
        <f>IF(AND(J203="",K204="",J204="",K205=""),"",SUM(J203:J204)-SUM(K204:K205))</f>
        <v/>
      </c>
      <c r="M204" s="18">
        <f>IF(SUM(J203:K203)=SUM(J204:K204),0,1)</f>
        <v>0</v>
      </c>
    </row>
    <row r="205" spans="2:13" s="33" customFormat="1" ht="24" customHeight="1" x14ac:dyDescent="0.2">
      <c r="B205" s="27">
        <v>100</v>
      </c>
      <c r="C205" s="35"/>
      <c r="D205" s="25"/>
      <c r="E205" s="22"/>
      <c r="F205" s="22"/>
      <c r="G205" s="35"/>
      <c r="H205" s="26"/>
      <c r="I205" s="45">
        <f t="shared" si="23"/>
        <v>0</v>
      </c>
      <c r="J205" s="26"/>
      <c r="K205" s="26"/>
      <c r="L205" s="17"/>
      <c r="M205" s="18"/>
    </row>
    <row r="206" spans="2:13" s="33" customFormat="1" ht="24" customHeight="1" x14ac:dyDescent="0.2">
      <c r="B206" s="27"/>
      <c r="C206" s="37"/>
      <c r="D206" s="15"/>
      <c r="E206" s="22"/>
      <c r="F206" s="41"/>
      <c r="G206" s="37"/>
      <c r="H206" s="21"/>
      <c r="I206" s="45">
        <f t="shared" si="23"/>
        <v>0</v>
      </c>
      <c r="J206" s="16"/>
      <c r="L206" s="17" t="str">
        <f>IF(AND(J205="",K206="",J206="",K207=""),"",SUM(J205:J206)-SUM(K206:K207))</f>
        <v/>
      </c>
      <c r="M206" s="18">
        <f>IF(SUM(J205:K205)=SUM(J206:K206),0,1)</f>
        <v>0</v>
      </c>
    </row>
    <row r="207" spans="2:13" s="33" customFormat="1" ht="24" customHeight="1" x14ac:dyDescent="0.2">
      <c r="B207" s="27">
        <v>101</v>
      </c>
      <c r="C207" s="35"/>
      <c r="D207" s="25"/>
      <c r="E207" s="22"/>
      <c r="F207" s="22"/>
      <c r="G207" s="35"/>
      <c r="H207" s="26"/>
      <c r="I207" s="45">
        <f t="shared" si="23"/>
        <v>0</v>
      </c>
      <c r="J207" s="26"/>
      <c r="K207" s="26"/>
      <c r="L207" s="17"/>
      <c r="M207" s="18"/>
    </row>
    <row r="208" spans="2:13" s="33" customFormat="1" ht="24" customHeight="1" x14ac:dyDescent="0.2">
      <c r="B208" s="27"/>
      <c r="C208" s="37"/>
      <c r="D208" s="15"/>
      <c r="E208" s="22"/>
      <c r="F208" s="41"/>
      <c r="G208" s="37"/>
      <c r="H208" s="21"/>
      <c r="I208" s="45">
        <f t="shared" si="23"/>
        <v>0</v>
      </c>
      <c r="J208" s="16"/>
      <c r="L208" s="17" t="str">
        <f>IF(AND(J207="",K208="",J208="",K209=""),"",SUM(J207:J208)-SUM(K208:K209))</f>
        <v/>
      </c>
      <c r="M208" s="18">
        <f>IF(SUM(J207:K207)=SUM(J208:K208),0,1)</f>
        <v>0</v>
      </c>
    </row>
    <row r="209" spans="2:13" s="33" customFormat="1" ht="24" customHeight="1" x14ac:dyDescent="0.2">
      <c r="B209" s="27">
        <v>102</v>
      </c>
      <c r="C209" s="35"/>
      <c r="D209" s="25"/>
      <c r="E209" s="22"/>
      <c r="F209" s="22"/>
      <c r="G209" s="35"/>
      <c r="H209" s="26"/>
      <c r="I209" s="45">
        <f t="shared" si="23"/>
        <v>0</v>
      </c>
      <c r="J209" s="26"/>
      <c r="K209" s="26"/>
      <c r="L209" s="17"/>
      <c r="M209" s="18"/>
    </row>
    <row r="210" spans="2:13" s="33" customFormat="1" ht="24" customHeight="1" x14ac:dyDescent="0.2">
      <c r="B210" s="27"/>
      <c r="C210" s="37"/>
      <c r="D210" s="15"/>
      <c r="E210" s="22"/>
      <c r="F210" s="41"/>
      <c r="G210" s="37"/>
      <c r="H210" s="21"/>
      <c r="I210" s="45">
        <f t="shared" si="23"/>
        <v>0</v>
      </c>
      <c r="J210" s="16"/>
      <c r="L210" s="17" t="str">
        <f>IF(AND(J209="",K210="",J210="",K211=""),"",SUM(J209:J210)-SUM(K210:K211))</f>
        <v/>
      </c>
      <c r="M210" s="18">
        <f>IF(SUM(J209:K209)=SUM(J210:K210),0,1)</f>
        <v>0</v>
      </c>
    </row>
    <row r="211" spans="2:13" s="33" customFormat="1" ht="24" customHeight="1" x14ac:dyDescent="0.2">
      <c r="B211" s="27">
        <v>103</v>
      </c>
      <c r="C211" s="35"/>
      <c r="D211" s="25"/>
      <c r="E211" s="22"/>
      <c r="F211" s="22"/>
      <c r="G211" s="35"/>
      <c r="H211" s="26"/>
      <c r="I211" s="45">
        <f t="shared" si="23"/>
        <v>0</v>
      </c>
      <c r="J211" s="26"/>
      <c r="K211" s="26"/>
      <c r="L211" s="17"/>
      <c r="M211" s="18"/>
    </row>
    <row r="212" spans="2:13" s="33" customFormat="1" ht="24" customHeight="1" x14ac:dyDescent="0.2">
      <c r="B212" s="27"/>
      <c r="C212" s="37"/>
      <c r="D212" s="15"/>
      <c r="E212" s="22"/>
      <c r="F212" s="41"/>
      <c r="G212" s="37"/>
      <c r="H212" s="21"/>
      <c r="I212" s="45">
        <f t="shared" si="23"/>
        <v>0</v>
      </c>
      <c r="J212" s="16"/>
      <c r="L212" s="17" t="str">
        <f>IF(AND(J211="",K212="",J212="",K213=""),"",SUM(J211:J212)-SUM(K212:K213))</f>
        <v/>
      </c>
      <c r="M212" s="18">
        <f>IF(SUM(J211:K211)=SUM(J212:K212),0,1)</f>
        <v>0</v>
      </c>
    </row>
    <row r="213" spans="2:13" s="33" customFormat="1" ht="24" customHeight="1" x14ac:dyDescent="0.2">
      <c r="B213" s="27">
        <v>104</v>
      </c>
      <c r="C213" s="35"/>
      <c r="D213" s="25"/>
      <c r="E213" s="22"/>
      <c r="F213" s="22"/>
      <c r="G213" s="35"/>
      <c r="H213" s="26"/>
      <c r="I213" s="45">
        <f t="shared" si="23"/>
        <v>0</v>
      </c>
      <c r="J213" s="26"/>
      <c r="K213" s="26"/>
      <c r="L213" s="17"/>
      <c r="M213" s="18"/>
    </row>
    <row r="214" spans="2:13" s="33" customFormat="1" ht="24" customHeight="1" x14ac:dyDescent="0.2">
      <c r="B214" s="27"/>
      <c r="C214" s="37"/>
      <c r="D214" s="15"/>
      <c r="E214" s="22"/>
      <c r="F214" s="41"/>
      <c r="G214" s="37"/>
      <c r="H214" s="21"/>
      <c r="I214" s="45">
        <f t="shared" si="23"/>
        <v>0</v>
      </c>
      <c r="J214" s="16"/>
      <c r="L214" s="17" t="str">
        <f>IF(AND(J213="",K214="",J214="",K215=""),"",SUM(J213:J214)-SUM(K214:K215))</f>
        <v/>
      </c>
      <c r="M214" s="18">
        <f>IF(SUM(J213:K213)=SUM(J214:K214),0,1)</f>
        <v>0</v>
      </c>
    </row>
    <row r="215" spans="2:13" s="33" customFormat="1" ht="24" customHeight="1" x14ac:dyDescent="0.2">
      <c r="B215" s="27">
        <v>105</v>
      </c>
      <c r="C215" s="35"/>
      <c r="D215" s="25"/>
      <c r="E215" s="22"/>
      <c r="F215" s="22"/>
      <c r="G215" s="35"/>
      <c r="H215" s="26"/>
      <c r="I215" s="45">
        <f t="shared" si="23"/>
        <v>0</v>
      </c>
      <c r="J215" s="26"/>
      <c r="K215" s="26"/>
      <c r="L215" s="17"/>
      <c r="M215" s="18"/>
    </row>
    <row r="216" spans="2:13" s="33" customFormat="1" ht="24" customHeight="1" x14ac:dyDescent="0.2">
      <c r="B216" s="27"/>
      <c r="C216" s="37"/>
      <c r="D216" s="15"/>
      <c r="E216" s="22"/>
      <c r="F216" s="41"/>
      <c r="G216" s="37"/>
      <c r="H216" s="21"/>
      <c r="I216" s="45">
        <f t="shared" si="23"/>
        <v>0</v>
      </c>
      <c r="J216" s="16"/>
      <c r="L216" s="17" t="str">
        <f>IF(AND(J215="",K216="",J216="",K217=""),"",SUM(J215:J216)-SUM(K216:K217))</f>
        <v/>
      </c>
      <c r="M216" s="18">
        <f>IF(SUM(J215:K215)=SUM(J216:K216),0,1)</f>
        <v>0</v>
      </c>
    </row>
    <row r="217" spans="2:13" s="33" customFormat="1" ht="24" customHeight="1" x14ac:dyDescent="0.2">
      <c r="B217" s="27">
        <v>106</v>
      </c>
      <c r="C217" s="35"/>
      <c r="D217" s="25"/>
      <c r="E217" s="22"/>
      <c r="F217" s="22"/>
      <c r="G217" s="35"/>
      <c r="H217" s="26"/>
      <c r="I217" s="45">
        <f t="shared" si="23"/>
        <v>0</v>
      </c>
      <c r="J217" s="26"/>
      <c r="K217" s="26"/>
      <c r="L217" s="17"/>
      <c r="M217" s="18"/>
    </row>
    <row r="218" spans="2:13" s="33" customFormat="1" ht="24" customHeight="1" x14ac:dyDescent="0.2">
      <c r="B218" s="27"/>
      <c r="C218" s="37"/>
      <c r="D218" s="15"/>
      <c r="E218" s="22"/>
      <c r="F218" s="41"/>
      <c r="G218" s="37"/>
      <c r="H218" s="21"/>
      <c r="I218" s="45">
        <f t="shared" si="23"/>
        <v>0</v>
      </c>
      <c r="J218" s="16"/>
      <c r="L218" s="17" t="str">
        <f>IF(AND(J217="",K218="",J218="",K219=""),"",SUM(J217:J218)-SUM(K218:K219))</f>
        <v/>
      </c>
      <c r="M218" s="18">
        <f>IF(SUM(J217:K217)=SUM(J218:K218),0,1)</f>
        <v>0</v>
      </c>
    </row>
    <row r="219" spans="2:13" s="33" customFormat="1" ht="24" customHeight="1" x14ac:dyDescent="0.2">
      <c r="B219" s="27">
        <v>107</v>
      </c>
      <c r="C219" s="35"/>
      <c r="D219" s="25"/>
      <c r="E219" s="22"/>
      <c r="F219" s="22"/>
      <c r="G219" s="35"/>
      <c r="H219" s="26"/>
      <c r="I219" s="45">
        <f t="shared" si="23"/>
        <v>0</v>
      </c>
      <c r="J219" s="26"/>
      <c r="K219" s="26"/>
      <c r="L219" s="17"/>
      <c r="M219" s="18"/>
    </row>
    <row r="220" spans="2:13" s="33" customFormat="1" ht="24" customHeight="1" x14ac:dyDescent="0.2">
      <c r="B220" s="27"/>
      <c r="C220" s="37"/>
      <c r="D220" s="15"/>
      <c r="E220" s="22"/>
      <c r="F220" s="41"/>
      <c r="G220" s="37"/>
      <c r="H220" s="21"/>
      <c r="I220" s="45">
        <f t="shared" si="23"/>
        <v>0</v>
      </c>
      <c r="J220" s="16"/>
      <c r="L220" s="17" t="str">
        <f>IF(AND(J219="",K220="",J220="",K221=""),"",SUM(J219:J220)-SUM(K220:K221))</f>
        <v/>
      </c>
      <c r="M220" s="18">
        <f>IF(SUM(J219:K219)=SUM(J220:K220),0,1)</f>
        <v>0</v>
      </c>
    </row>
    <row r="221" spans="2:13" s="33" customFormat="1" ht="24" customHeight="1" x14ac:dyDescent="0.2">
      <c r="B221" s="27">
        <v>108</v>
      </c>
      <c r="C221" s="35"/>
      <c r="D221" s="25"/>
      <c r="E221" s="22"/>
      <c r="F221" s="22"/>
      <c r="G221" s="35"/>
      <c r="H221" s="26"/>
      <c r="I221" s="45">
        <f t="shared" si="23"/>
        <v>0</v>
      </c>
      <c r="J221" s="26"/>
      <c r="K221" s="26"/>
      <c r="L221" s="17"/>
      <c r="M221" s="18"/>
    </row>
    <row r="222" spans="2:13" s="33" customFormat="1" ht="24" customHeight="1" x14ac:dyDescent="0.2">
      <c r="B222" s="27"/>
      <c r="C222" s="37"/>
      <c r="D222" s="15"/>
      <c r="E222" s="22"/>
      <c r="F222" s="41"/>
      <c r="G222" s="37"/>
      <c r="H222" s="21"/>
      <c r="I222" s="45">
        <f t="shared" si="23"/>
        <v>0</v>
      </c>
      <c r="J222" s="16"/>
      <c r="L222" s="17" t="str">
        <f>IF(AND(J221="",K222="",J222="",K223=""),"",SUM(J221:J222)-SUM(K222:K223))</f>
        <v/>
      </c>
      <c r="M222" s="18">
        <f>IF(SUM(J221:K221)=SUM(J222:K222),0,1)</f>
        <v>0</v>
      </c>
    </row>
    <row r="223" spans="2:13" s="33" customFormat="1" ht="24" customHeight="1" x14ac:dyDescent="0.2">
      <c r="B223" s="27">
        <v>109</v>
      </c>
      <c r="C223" s="35"/>
      <c r="D223" s="25"/>
      <c r="E223" s="22"/>
      <c r="F223" s="22"/>
      <c r="G223" s="35"/>
      <c r="H223" s="26"/>
      <c r="I223" s="45">
        <f t="shared" si="23"/>
        <v>0</v>
      </c>
      <c r="J223" s="26"/>
      <c r="K223" s="26"/>
      <c r="L223" s="17"/>
      <c r="M223" s="18"/>
    </row>
    <row r="224" spans="2:13" s="33" customFormat="1" ht="24" customHeight="1" x14ac:dyDescent="0.2">
      <c r="B224" s="27"/>
      <c r="C224" s="37"/>
      <c r="D224" s="15"/>
      <c r="E224" s="22"/>
      <c r="F224" s="41"/>
      <c r="G224" s="37"/>
      <c r="H224" s="21"/>
      <c r="I224" s="45">
        <f t="shared" si="23"/>
        <v>0</v>
      </c>
      <c r="J224" s="16"/>
      <c r="L224" s="17" t="str">
        <f>IF(AND(J223="",K224="",J224="",K225=""),"",SUM(J223:J224)-SUM(K224:K225))</f>
        <v/>
      </c>
      <c r="M224" s="18">
        <f>IF(SUM(J223:K223)=SUM(J224:K224),0,1)</f>
        <v>0</v>
      </c>
    </row>
    <row r="225" spans="2:13" s="33" customFormat="1" ht="24" customHeight="1" x14ac:dyDescent="0.2">
      <c r="B225" s="27">
        <v>110</v>
      </c>
      <c r="C225" s="35"/>
      <c r="D225" s="25"/>
      <c r="E225" s="22"/>
      <c r="F225" s="22"/>
      <c r="G225" s="35"/>
      <c r="H225" s="26"/>
      <c r="I225" s="45">
        <f t="shared" si="23"/>
        <v>0</v>
      </c>
      <c r="J225" s="26"/>
      <c r="K225" s="26"/>
      <c r="L225" s="17"/>
      <c r="M225" s="18"/>
    </row>
    <row r="226" spans="2:13" s="33" customFormat="1" ht="24" customHeight="1" x14ac:dyDescent="0.2">
      <c r="B226" s="27"/>
      <c r="C226" s="37"/>
      <c r="D226" s="15"/>
      <c r="E226" s="22"/>
      <c r="F226" s="41"/>
      <c r="G226" s="37"/>
      <c r="H226" s="21"/>
      <c r="I226" s="45">
        <f t="shared" si="23"/>
        <v>0</v>
      </c>
      <c r="J226" s="16"/>
      <c r="L226" s="17" t="str">
        <f>IF(AND(J225="",K226="",J226="",K227=""),"",SUM(J225:J226)-SUM(K226:K227))</f>
        <v/>
      </c>
      <c r="M226" s="18">
        <f>IF(SUM(J225:K225)=SUM(J226:K226),0,1)</f>
        <v>0</v>
      </c>
    </row>
    <row r="227" spans="2:13" s="33" customFormat="1" ht="24" customHeight="1" x14ac:dyDescent="0.2">
      <c r="B227" s="27">
        <v>111</v>
      </c>
      <c r="C227" s="35"/>
      <c r="D227" s="25"/>
      <c r="E227" s="22"/>
      <c r="F227" s="22"/>
      <c r="G227" s="35"/>
      <c r="H227" s="26"/>
      <c r="I227" s="45">
        <f t="shared" si="23"/>
        <v>0</v>
      </c>
      <c r="J227" s="26"/>
      <c r="K227" s="26"/>
      <c r="L227" s="17"/>
      <c r="M227" s="18"/>
    </row>
    <row r="228" spans="2:13" s="33" customFormat="1" ht="24" customHeight="1" x14ac:dyDescent="0.2">
      <c r="B228" s="27"/>
      <c r="C228" s="37"/>
      <c r="D228" s="15"/>
      <c r="E228" s="22"/>
      <c r="F228" s="41"/>
      <c r="G228" s="37"/>
      <c r="H228" s="21"/>
      <c r="I228" s="45">
        <f t="shared" si="23"/>
        <v>0</v>
      </c>
      <c r="J228" s="16"/>
      <c r="L228" s="17" t="str">
        <f>IF(AND(J227="",K228="",J228="",K229=""),"",SUM(J227:J228)-SUM(K228:K229))</f>
        <v/>
      </c>
      <c r="M228" s="18">
        <f>IF(SUM(J227:K227)=SUM(J228:K228),0,1)</f>
        <v>0</v>
      </c>
    </row>
    <row r="229" spans="2:13" s="33" customFormat="1" ht="24" customHeight="1" x14ac:dyDescent="0.2">
      <c r="B229" s="27">
        <v>112</v>
      </c>
      <c r="C229" s="35"/>
      <c r="D229" s="25"/>
      <c r="E229" s="22"/>
      <c r="F229" s="22"/>
      <c r="G229" s="35"/>
      <c r="H229" s="26"/>
      <c r="I229" s="45">
        <f t="shared" si="23"/>
        <v>0</v>
      </c>
      <c r="J229" s="26"/>
      <c r="K229" s="26"/>
      <c r="L229" s="17"/>
      <c r="M229" s="18"/>
    </row>
    <row r="230" spans="2:13" s="33" customFormat="1" ht="24" customHeight="1" x14ac:dyDescent="0.2">
      <c r="B230" s="27"/>
      <c r="C230" s="37"/>
      <c r="D230" s="15"/>
      <c r="E230" s="22"/>
      <c r="F230" s="41"/>
      <c r="G230" s="37"/>
      <c r="H230" s="21"/>
      <c r="I230" s="45">
        <f t="shared" si="23"/>
        <v>0</v>
      </c>
      <c r="J230" s="16"/>
      <c r="L230" s="17" t="str">
        <f>IF(AND(J229="",K230="",J230="",K231=""),"",SUM(J229:J230)-SUM(K230:K231))</f>
        <v/>
      </c>
      <c r="M230" s="18">
        <f>IF(SUM(J229:K229)=SUM(J230:K230),0,1)</f>
        <v>0</v>
      </c>
    </row>
    <row r="231" spans="2:13" s="33" customFormat="1" ht="24" customHeight="1" x14ac:dyDescent="0.2">
      <c r="B231" s="27">
        <v>113</v>
      </c>
      <c r="C231" s="35"/>
      <c r="D231" s="25"/>
      <c r="E231" s="22"/>
      <c r="F231" s="22"/>
      <c r="G231" s="35"/>
      <c r="H231" s="26"/>
      <c r="I231" s="45">
        <f t="shared" si="23"/>
        <v>0</v>
      </c>
      <c r="J231" s="26"/>
      <c r="K231" s="26"/>
      <c r="L231" s="17"/>
      <c r="M231" s="18"/>
    </row>
    <row r="232" spans="2:13" s="33" customFormat="1" ht="24" customHeight="1" x14ac:dyDescent="0.2">
      <c r="B232" s="27"/>
      <c r="C232" s="37"/>
      <c r="D232" s="15"/>
      <c r="E232" s="22"/>
      <c r="F232" s="41"/>
      <c r="G232" s="37"/>
      <c r="H232" s="21"/>
      <c r="I232" s="45">
        <f t="shared" si="23"/>
        <v>0</v>
      </c>
      <c r="J232" s="16"/>
      <c r="L232" s="17" t="str">
        <f>IF(AND(J231="",K232="",J232="",K233=""),"",SUM(J231:J232)-SUM(K232:K233))</f>
        <v/>
      </c>
      <c r="M232" s="18">
        <f>IF(SUM(J231:K231)=SUM(J232:K232),0,1)</f>
        <v>0</v>
      </c>
    </row>
    <row r="233" spans="2:13" s="33" customFormat="1" ht="24" customHeight="1" x14ac:dyDescent="0.2">
      <c r="B233" s="27">
        <v>114</v>
      </c>
      <c r="C233" s="35"/>
      <c r="D233" s="25"/>
      <c r="E233" s="22"/>
      <c r="F233" s="22"/>
      <c r="G233" s="35"/>
      <c r="H233" s="26"/>
      <c r="I233" s="45">
        <f t="shared" si="23"/>
        <v>0</v>
      </c>
      <c r="J233" s="26"/>
      <c r="K233" s="26"/>
      <c r="L233" s="17"/>
      <c r="M233" s="18"/>
    </row>
    <row r="234" spans="2:13" s="33" customFormat="1" ht="24" customHeight="1" x14ac:dyDescent="0.2">
      <c r="B234" s="27"/>
      <c r="C234" s="37"/>
      <c r="D234" s="15"/>
      <c r="E234" s="22"/>
      <c r="F234" s="41"/>
      <c r="G234" s="37"/>
      <c r="H234" s="21"/>
      <c r="I234" s="45">
        <f t="shared" si="23"/>
        <v>0</v>
      </c>
      <c r="J234" s="16"/>
      <c r="L234" s="17" t="str">
        <f>IF(AND(J233="",K234="",J234="",K235=""),"",SUM(J233:J234)-SUM(K234:K235))</f>
        <v/>
      </c>
      <c r="M234" s="18">
        <f>IF(SUM(J233:K233)=SUM(J234:K234),0,1)</f>
        <v>0</v>
      </c>
    </row>
    <row r="235" spans="2:13" s="33" customFormat="1" ht="24" customHeight="1" x14ac:dyDescent="0.2">
      <c r="B235" s="27">
        <v>115</v>
      </c>
      <c r="C235" s="35"/>
      <c r="D235" s="25"/>
      <c r="E235" s="22"/>
      <c r="F235" s="22"/>
      <c r="G235" s="35"/>
      <c r="H235" s="26"/>
      <c r="I235" s="45">
        <f t="shared" si="23"/>
        <v>0</v>
      </c>
      <c r="J235" s="26"/>
      <c r="K235" s="26"/>
      <c r="L235" s="17"/>
      <c r="M235" s="18"/>
    </row>
    <row r="236" spans="2:13" s="33" customFormat="1" ht="24" customHeight="1" x14ac:dyDescent="0.2">
      <c r="B236" s="27"/>
      <c r="C236" s="37"/>
      <c r="D236" s="15"/>
      <c r="E236" s="22"/>
      <c r="F236" s="41"/>
      <c r="G236" s="37"/>
      <c r="H236" s="21"/>
      <c r="I236" s="45">
        <f t="shared" si="23"/>
        <v>0</v>
      </c>
      <c r="J236" s="16"/>
      <c r="L236" s="17" t="str">
        <f>IF(AND(J235="",K236="",J236="",K237=""),"",SUM(J235:J236)-SUM(K236:K237))</f>
        <v/>
      </c>
      <c r="M236" s="18">
        <f>IF(SUM(J235:K235)=SUM(J236:K236),0,1)</f>
        <v>0</v>
      </c>
    </row>
    <row r="237" spans="2:13" s="33" customFormat="1" ht="24" customHeight="1" x14ac:dyDescent="0.2">
      <c r="B237" s="27">
        <v>116</v>
      </c>
      <c r="C237" s="35"/>
      <c r="D237" s="25"/>
      <c r="E237" s="22"/>
      <c r="F237" s="22"/>
      <c r="G237" s="35"/>
      <c r="H237" s="26"/>
      <c r="I237" s="45">
        <f t="shared" si="23"/>
        <v>0</v>
      </c>
      <c r="J237" s="26"/>
      <c r="K237" s="26"/>
      <c r="L237" s="17"/>
      <c r="M237" s="18"/>
    </row>
    <row r="238" spans="2:13" s="33" customFormat="1" ht="24" customHeight="1" x14ac:dyDescent="0.2">
      <c r="B238" s="27"/>
      <c r="C238" s="37"/>
      <c r="D238" s="15"/>
      <c r="E238" s="22"/>
      <c r="F238" s="41"/>
      <c r="G238" s="37"/>
      <c r="H238" s="21"/>
      <c r="I238" s="45">
        <f t="shared" si="23"/>
        <v>0</v>
      </c>
      <c r="J238" s="16"/>
      <c r="L238" s="17" t="str">
        <f>IF(AND(J237="",K238="",J238="",K239=""),"",SUM(J237:J238)-SUM(K238:K239))</f>
        <v/>
      </c>
      <c r="M238" s="18">
        <f>IF(SUM(J237:K237)=SUM(J238:K238),0,1)</f>
        <v>0</v>
      </c>
    </row>
    <row r="239" spans="2:13" s="33" customFormat="1" ht="24" customHeight="1" x14ac:dyDescent="0.2">
      <c r="B239" s="27">
        <v>117</v>
      </c>
      <c r="C239" s="35"/>
      <c r="D239" s="25"/>
      <c r="E239" s="22"/>
      <c r="F239" s="22"/>
      <c r="G239" s="35"/>
      <c r="H239" s="26"/>
      <c r="I239" s="45">
        <f t="shared" si="23"/>
        <v>0</v>
      </c>
      <c r="J239" s="26"/>
      <c r="K239" s="26"/>
      <c r="L239" s="17"/>
      <c r="M239" s="18"/>
    </row>
    <row r="240" spans="2:13" s="33" customFormat="1" ht="24" customHeight="1" x14ac:dyDescent="0.2">
      <c r="B240" s="27"/>
      <c r="C240" s="37"/>
      <c r="D240" s="15"/>
      <c r="E240" s="22"/>
      <c r="F240" s="41"/>
      <c r="G240" s="37"/>
      <c r="H240" s="21"/>
      <c r="I240" s="45">
        <f t="shared" si="23"/>
        <v>0</v>
      </c>
      <c r="J240" s="16"/>
      <c r="L240" s="17" t="str">
        <f>IF(AND(J239="",K240="",J240="",K593=""),"",SUM(J239:J240)-SUM(K240:K593))</f>
        <v/>
      </c>
      <c r="M240" s="18">
        <f>IF(SUM(J239:K239)=SUM(J240:K240),0,1)</f>
        <v>0</v>
      </c>
    </row>
    <row r="241" spans="2:13" s="33" customFormat="1" ht="24" customHeight="1" x14ac:dyDescent="0.2">
      <c r="B241" s="27">
        <v>118</v>
      </c>
      <c r="C241" s="35"/>
      <c r="D241" s="25"/>
      <c r="E241" s="22"/>
      <c r="F241" s="22"/>
      <c r="G241" s="35"/>
      <c r="H241" s="26"/>
      <c r="I241" s="45">
        <f t="shared" si="23"/>
        <v>0</v>
      </c>
      <c r="J241" s="26"/>
      <c r="K241" s="26"/>
      <c r="L241" s="17"/>
      <c r="M241" s="18"/>
    </row>
    <row r="242" spans="2:13" s="33" customFormat="1" ht="24" customHeight="1" x14ac:dyDescent="0.2">
      <c r="B242" s="27"/>
      <c r="C242" s="37"/>
      <c r="D242" s="15"/>
      <c r="E242" s="22"/>
      <c r="F242" s="41"/>
      <c r="G242" s="37"/>
      <c r="H242" s="21"/>
      <c r="I242" s="45">
        <f t="shared" si="23"/>
        <v>0</v>
      </c>
      <c r="J242" s="16"/>
      <c r="L242" s="17" t="str">
        <f>IF(AND(J241="",K242="",J242="",K243=""),"",SUM(J241:J242)-SUM(K242:K243))</f>
        <v/>
      </c>
      <c r="M242" s="18">
        <f>IF(SUM(J241:K241)=SUM(J242:K242),0,1)</f>
        <v>0</v>
      </c>
    </row>
    <row r="243" spans="2:13" s="33" customFormat="1" ht="24" customHeight="1" x14ac:dyDescent="0.2">
      <c r="B243" s="27">
        <v>119</v>
      </c>
      <c r="C243" s="35"/>
      <c r="D243" s="25"/>
      <c r="E243" s="22"/>
      <c r="F243" s="22"/>
      <c r="G243" s="35"/>
      <c r="H243" s="26"/>
      <c r="I243" s="45">
        <f t="shared" si="23"/>
        <v>0</v>
      </c>
      <c r="J243" s="26"/>
      <c r="K243" s="26"/>
      <c r="L243" s="17"/>
      <c r="M243" s="18"/>
    </row>
    <row r="244" spans="2:13" s="33" customFormat="1" ht="24" customHeight="1" x14ac:dyDescent="0.2">
      <c r="B244" s="27"/>
      <c r="C244" s="37"/>
      <c r="D244" s="15"/>
      <c r="E244" s="22"/>
      <c r="F244" s="41"/>
      <c r="G244" s="37"/>
      <c r="H244" s="21"/>
      <c r="I244" s="45">
        <f t="shared" si="23"/>
        <v>0</v>
      </c>
      <c r="J244" s="16"/>
      <c r="L244" s="17" t="str">
        <f>IF(AND(J243="",K244="",J244="",K245=""),"",SUM(J243:J244)-SUM(K244:K245))</f>
        <v/>
      </c>
      <c r="M244" s="18">
        <f>IF(SUM(J243:K243)=SUM(J244:K244),0,1)</f>
        <v>0</v>
      </c>
    </row>
    <row r="245" spans="2:13" s="33" customFormat="1" ht="24" customHeight="1" x14ac:dyDescent="0.2">
      <c r="B245" s="27">
        <v>120</v>
      </c>
      <c r="C245" s="35"/>
      <c r="D245" s="25"/>
      <c r="E245" s="22"/>
      <c r="F245" s="22"/>
      <c r="G245" s="35"/>
      <c r="H245" s="26"/>
      <c r="I245" s="45">
        <f t="shared" si="23"/>
        <v>0</v>
      </c>
      <c r="J245" s="26"/>
      <c r="K245" s="26"/>
      <c r="L245" s="17"/>
      <c r="M245" s="18"/>
    </row>
    <row r="246" spans="2:13" s="33" customFormat="1" ht="24" customHeight="1" x14ac:dyDescent="0.2">
      <c r="B246" s="27"/>
      <c r="C246" s="37"/>
      <c r="D246" s="15"/>
      <c r="E246" s="22"/>
      <c r="F246" s="41"/>
      <c r="G246" s="37"/>
      <c r="H246" s="21"/>
      <c r="I246" s="45">
        <f t="shared" si="23"/>
        <v>0</v>
      </c>
      <c r="J246" s="16"/>
      <c r="L246" s="17" t="str">
        <f>IF(AND(J245="",K246="",J246="",K247=""),"",SUM(J245:J246)-SUM(K246:K247))</f>
        <v/>
      </c>
      <c r="M246" s="18">
        <f>IF(SUM(J245:K245)=SUM(J246:K246),0,1)</f>
        <v>0</v>
      </c>
    </row>
    <row r="247" spans="2:13" s="33" customFormat="1" ht="24" customHeight="1" x14ac:dyDescent="0.2">
      <c r="B247" s="27">
        <v>121</v>
      </c>
      <c r="C247" s="35"/>
      <c r="D247" s="25"/>
      <c r="E247" s="22"/>
      <c r="F247" s="22"/>
      <c r="G247" s="35"/>
      <c r="H247" s="26"/>
      <c r="I247" s="45">
        <f t="shared" si="23"/>
        <v>0</v>
      </c>
      <c r="J247" s="26"/>
      <c r="K247" s="26"/>
      <c r="L247" s="17"/>
      <c r="M247" s="18"/>
    </row>
    <row r="248" spans="2:13" s="33" customFormat="1" ht="24" customHeight="1" x14ac:dyDescent="0.2">
      <c r="B248" s="27"/>
      <c r="C248" s="37"/>
      <c r="D248" s="15"/>
      <c r="E248" s="22"/>
      <c r="F248" s="41"/>
      <c r="G248" s="37"/>
      <c r="H248" s="21"/>
      <c r="I248" s="45">
        <f t="shared" si="23"/>
        <v>0</v>
      </c>
      <c r="J248" s="16"/>
      <c r="L248" s="17" t="str">
        <f>IF(AND(J247="",K248="",J248="",K249=""),"",SUM(J247:J248)-SUM(K248:K249))</f>
        <v/>
      </c>
      <c r="M248" s="18">
        <f>IF(SUM(J247:K247)=SUM(J248:K248),0,1)</f>
        <v>0</v>
      </c>
    </row>
    <row r="249" spans="2:13" s="33" customFormat="1" ht="24" customHeight="1" x14ac:dyDescent="0.2">
      <c r="B249" s="27">
        <v>122</v>
      </c>
      <c r="C249" s="35"/>
      <c r="D249" s="25"/>
      <c r="E249" s="22"/>
      <c r="F249" s="22"/>
      <c r="G249" s="35"/>
      <c r="H249" s="26"/>
      <c r="I249" s="45">
        <f t="shared" si="23"/>
        <v>0</v>
      </c>
      <c r="J249" s="26"/>
      <c r="K249" s="26"/>
      <c r="L249" s="17"/>
      <c r="M249" s="18"/>
    </row>
    <row r="250" spans="2:13" s="33" customFormat="1" ht="24" customHeight="1" x14ac:dyDescent="0.2">
      <c r="B250" s="27"/>
      <c r="C250" s="37"/>
      <c r="D250" s="15"/>
      <c r="E250" s="22"/>
      <c r="F250" s="41"/>
      <c r="G250" s="37"/>
      <c r="H250" s="21"/>
      <c r="I250" s="45">
        <f t="shared" si="23"/>
        <v>0</v>
      </c>
      <c r="J250" s="16"/>
      <c r="L250" s="17" t="str">
        <f>IF(AND(J249="",K250="",J250="",K251=""),"",SUM(J249:J250)-SUM(K250:K251))</f>
        <v/>
      </c>
      <c r="M250" s="18">
        <f>IF(SUM(J249:K249)=SUM(J250:K250),0,1)</f>
        <v>0</v>
      </c>
    </row>
    <row r="251" spans="2:13" s="33" customFormat="1" ht="24" customHeight="1" x14ac:dyDescent="0.2">
      <c r="B251" s="27">
        <v>123</v>
      </c>
      <c r="C251" s="35"/>
      <c r="D251" s="25"/>
      <c r="E251" s="22"/>
      <c r="F251" s="22"/>
      <c r="G251" s="35"/>
      <c r="H251" s="26"/>
      <c r="I251" s="45">
        <f t="shared" si="23"/>
        <v>0</v>
      </c>
      <c r="J251" s="26"/>
      <c r="K251" s="26"/>
      <c r="L251" s="17"/>
      <c r="M251" s="18"/>
    </row>
    <row r="252" spans="2:13" s="33" customFormat="1" ht="24" customHeight="1" x14ac:dyDescent="0.2">
      <c r="B252" s="27"/>
      <c r="C252" s="37"/>
      <c r="D252" s="15"/>
      <c r="E252" s="22"/>
      <c r="F252" s="41"/>
      <c r="G252" s="37"/>
      <c r="H252" s="21"/>
      <c r="I252" s="45">
        <f t="shared" si="23"/>
        <v>0</v>
      </c>
      <c r="J252" s="16"/>
      <c r="L252" s="17" t="str">
        <f>IF(AND(J251="",K252="",J252="",K253=""),"",SUM(J251:J252)-SUM(K252:K253))</f>
        <v/>
      </c>
      <c r="M252" s="18">
        <f>IF(SUM(J251:K251)=SUM(J252:K252),0,1)</f>
        <v>0</v>
      </c>
    </row>
    <row r="253" spans="2:13" s="33" customFormat="1" ht="24" customHeight="1" x14ac:dyDescent="0.2">
      <c r="B253" s="27">
        <v>124</v>
      </c>
      <c r="C253" s="35"/>
      <c r="D253" s="25"/>
      <c r="E253" s="22"/>
      <c r="F253" s="22"/>
      <c r="G253" s="35"/>
      <c r="H253" s="26"/>
      <c r="I253" s="45">
        <f t="shared" si="23"/>
        <v>0</v>
      </c>
      <c r="J253" s="26"/>
      <c r="K253" s="26"/>
      <c r="L253" s="17"/>
      <c r="M253" s="18"/>
    </row>
    <row r="254" spans="2:13" s="33" customFormat="1" ht="24" customHeight="1" x14ac:dyDescent="0.2">
      <c r="B254" s="27"/>
      <c r="C254" s="37"/>
      <c r="D254" s="15"/>
      <c r="E254" s="22"/>
      <c r="F254" s="41"/>
      <c r="G254" s="37"/>
      <c r="H254" s="21"/>
      <c r="I254" s="45">
        <f t="shared" si="23"/>
        <v>0</v>
      </c>
      <c r="J254" s="16"/>
      <c r="L254" s="17" t="str">
        <f>IF(AND(J253="",K254="",J254="",K255=""),"",SUM(J253:J254)-SUM(K254:K255))</f>
        <v/>
      </c>
      <c r="M254" s="18">
        <f>IF(SUM(J253:K253)=SUM(J254:K254),0,1)</f>
        <v>0</v>
      </c>
    </row>
    <row r="255" spans="2:13" s="33" customFormat="1" ht="24" customHeight="1" x14ac:dyDescent="0.2">
      <c r="B255" s="27">
        <v>125</v>
      </c>
      <c r="C255" s="35"/>
      <c r="D255" s="25"/>
      <c r="E255" s="22"/>
      <c r="F255" s="22"/>
      <c r="G255" s="35"/>
      <c r="H255" s="26"/>
      <c r="I255" s="45">
        <f t="shared" si="23"/>
        <v>0</v>
      </c>
      <c r="J255" s="26"/>
      <c r="K255" s="26"/>
      <c r="L255" s="17"/>
      <c r="M255" s="18"/>
    </row>
    <row r="256" spans="2:13" s="33" customFormat="1" ht="24" customHeight="1" x14ac:dyDescent="0.2">
      <c r="B256" s="27"/>
      <c r="C256" s="37"/>
      <c r="D256" s="15"/>
      <c r="E256" s="22"/>
      <c r="F256" s="41"/>
      <c r="G256" s="37"/>
      <c r="H256" s="21"/>
      <c r="I256" s="45">
        <f t="shared" si="23"/>
        <v>0</v>
      </c>
      <c r="J256" s="16"/>
      <c r="L256" s="17" t="str">
        <f>IF(AND(J255="",K256="",J256="",K257=""),"",SUM(J255:J256)-SUM(K256:K257))</f>
        <v/>
      </c>
      <c r="M256" s="18">
        <f>IF(SUM(J255:K255)=SUM(J256:K256),0,1)</f>
        <v>0</v>
      </c>
    </row>
    <row r="257" spans="2:13" s="33" customFormat="1" ht="24" customHeight="1" x14ac:dyDescent="0.2">
      <c r="B257" s="27">
        <v>126</v>
      </c>
      <c r="C257" s="35"/>
      <c r="D257" s="25"/>
      <c r="E257" s="22"/>
      <c r="F257" s="22"/>
      <c r="G257" s="35"/>
      <c r="H257" s="26"/>
      <c r="I257" s="45">
        <f t="shared" si="23"/>
        <v>0</v>
      </c>
      <c r="J257" s="26"/>
      <c r="K257" s="26"/>
      <c r="L257" s="17"/>
      <c r="M257" s="18"/>
    </row>
    <row r="258" spans="2:13" s="33" customFormat="1" ht="24" customHeight="1" x14ac:dyDescent="0.2">
      <c r="B258" s="27"/>
      <c r="C258" s="37"/>
      <c r="D258" s="15"/>
      <c r="E258" s="22"/>
      <c r="F258" s="41"/>
      <c r="G258" s="37"/>
      <c r="H258" s="21"/>
      <c r="I258" s="45">
        <f t="shared" si="23"/>
        <v>0</v>
      </c>
      <c r="J258" s="16"/>
      <c r="L258" s="17" t="str">
        <f>IF(AND(J257="",K258="",J258="",K259=""),"",SUM(J257:J258)-SUM(K258:K259))</f>
        <v/>
      </c>
      <c r="M258" s="18">
        <f>IF(SUM(J257:K257)=SUM(J258:K258),0,1)</f>
        <v>0</v>
      </c>
    </row>
    <row r="259" spans="2:13" s="33" customFormat="1" ht="24" customHeight="1" x14ac:dyDescent="0.2">
      <c r="B259" s="27">
        <v>127</v>
      </c>
      <c r="C259" s="35"/>
      <c r="D259" s="25"/>
      <c r="E259" s="22"/>
      <c r="F259" s="22"/>
      <c r="G259" s="35"/>
      <c r="H259" s="26"/>
      <c r="I259" s="45">
        <f t="shared" si="23"/>
        <v>0</v>
      </c>
      <c r="J259" s="26"/>
      <c r="K259" s="26"/>
      <c r="L259" s="17"/>
      <c r="M259" s="18"/>
    </row>
    <row r="260" spans="2:13" s="33" customFormat="1" ht="24" customHeight="1" x14ac:dyDescent="0.2">
      <c r="B260" s="27"/>
      <c r="C260" s="37"/>
      <c r="D260" s="15"/>
      <c r="E260" s="22"/>
      <c r="F260" s="41"/>
      <c r="G260" s="37"/>
      <c r="H260" s="21"/>
      <c r="I260" s="45">
        <f t="shared" si="23"/>
        <v>0</v>
      </c>
      <c r="J260" s="16"/>
      <c r="L260" s="17" t="str">
        <f>IF(AND(J259="",K260="",J260="",K261=""),"",SUM(J259:J260)-SUM(K260:K261))</f>
        <v/>
      </c>
      <c r="M260" s="18">
        <f>IF(SUM(J259:K259)=SUM(J260:K260),0,1)</f>
        <v>0</v>
      </c>
    </row>
    <row r="261" spans="2:13" s="33" customFormat="1" ht="24" customHeight="1" x14ac:dyDescent="0.2">
      <c r="B261" s="27">
        <v>128</v>
      </c>
      <c r="C261" s="35"/>
      <c r="D261" s="25"/>
      <c r="E261" s="22"/>
      <c r="F261" s="22"/>
      <c r="G261" s="35"/>
      <c r="H261" s="26"/>
      <c r="I261" s="45">
        <f t="shared" si="23"/>
        <v>0</v>
      </c>
      <c r="J261" s="26"/>
      <c r="K261" s="26"/>
      <c r="L261" s="17"/>
      <c r="M261" s="18"/>
    </row>
    <row r="262" spans="2:13" s="33" customFormat="1" ht="24" customHeight="1" x14ac:dyDescent="0.2">
      <c r="B262" s="27"/>
      <c r="C262" s="37"/>
      <c r="D262" s="15"/>
      <c r="E262" s="22"/>
      <c r="F262" s="41"/>
      <c r="G262" s="37"/>
      <c r="H262" s="21"/>
      <c r="I262" s="45">
        <f t="shared" si="23"/>
        <v>0</v>
      </c>
      <c r="J262" s="16"/>
      <c r="L262" s="17" t="str">
        <f>IF(AND(J261="",K262="",J262="",K263=""),"",SUM(J261:J262)-SUM(K262:K263))</f>
        <v/>
      </c>
      <c r="M262" s="18">
        <f>IF(SUM(J261:K261)=SUM(J262:K262),0,1)</f>
        <v>0</v>
      </c>
    </row>
    <row r="263" spans="2:13" s="33" customFormat="1" ht="24" customHeight="1" x14ac:dyDescent="0.2">
      <c r="B263" s="27">
        <v>129</v>
      </c>
      <c r="C263" s="35"/>
      <c r="D263" s="25"/>
      <c r="E263" s="22"/>
      <c r="F263" s="22"/>
      <c r="G263" s="35"/>
      <c r="H263" s="26"/>
      <c r="I263" s="45">
        <f t="shared" si="23"/>
        <v>0</v>
      </c>
      <c r="J263" s="26"/>
      <c r="K263" s="26"/>
      <c r="L263" s="17"/>
      <c r="M263" s="18"/>
    </row>
    <row r="264" spans="2:13" s="33" customFormat="1" ht="24" customHeight="1" x14ac:dyDescent="0.2">
      <c r="B264" s="27"/>
      <c r="C264" s="37"/>
      <c r="D264" s="15"/>
      <c r="E264" s="22"/>
      <c r="F264" s="41"/>
      <c r="G264" s="37"/>
      <c r="H264" s="21"/>
      <c r="I264" s="45">
        <f t="shared" ref="I264:I327" si="24">PRODUCT(G264:H264)</f>
        <v>0</v>
      </c>
      <c r="J264" s="16"/>
      <c r="L264" s="17" t="str">
        <f>IF(AND(J263="",K264="",J264="",K265=""),"",SUM(J263:J264)-SUM(K264:K265))</f>
        <v/>
      </c>
      <c r="M264" s="18">
        <f>IF(SUM(J263:K263)=SUM(J264:K264),0,1)</f>
        <v>0</v>
      </c>
    </row>
    <row r="265" spans="2:13" s="33" customFormat="1" ht="24" customHeight="1" x14ac:dyDescent="0.2">
      <c r="B265" s="27">
        <v>130</v>
      </c>
      <c r="C265" s="35"/>
      <c r="D265" s="25"/>
      <c r="E265" s="22"/>
      <c r="F265" s="22"/>
      <c r="G265" s="35"/>
      <c r="H265" s="26"/>
      <c r="I265" s="45">
        <f t="shared" si="24"/>
        <v>0</v>
      </c>
      <c r="J265" s="26"/>
      <c r="K265" s="26"/>
      <c r="L265" s="17"/>
      <c r="M265" s="18"/>
    </row>
    <row r="266" spans="2:13" s="33" customFormat="1" ht="24" customHeight="1" x14ac:dyDescent="0.2">
      <c r="B266" s="27"/>
      <c r="C266" s="37"/>
      <c r="D266" s="15"/>
      <c r="E266" s="22"/>
      <c r="F266" s="41"/>
      <c r="G266" s="37"/>
      <c r="H266" s="21"/>
      <c r="I266" s="45">
        <f t="shared" si="24"/>
        <v>0</v>
      </c>
      <c r="J266" s="16"/>
      <c r="L266" s="17" t="str">
        <f>IF(AND(J265="",K266="",J266="",K267=""),"",SUM(J265:J266)-SUM(K266:K267))</f>
        <v/>
      </c>
      <c r="M266" s="18">
        <f>IF(SUM(J265:K265)=SUM(J266:K266),0,1)</f>
        <v>0</v>
      </c>
    </row>
    <row r="267" spans="2:13" s="33" customFormat="1" ht="24" customHeight="1" x14ac:dyDescent="0.2">
      <c r="B267" s="27">
        <v>131</v>
      </c>
      <c r="C267" s="35"/>
      <c r="D267" s="25"/>
      <c r="E267" s="22"/>
      <c r="F267" s="22"/>
      <c r="G267" s="35"/>
      <c r="H267" s="26"/>
      <c r="I267" s="45">
        <f t="shared" si="24"/>
        <v>0</v>
      </c>
      <c r="J267" s="26"/>
      <c r="K267" s="26"/>
      <c r="L267" s="17"/>
      <c r="M267" s="18"/>
    </row>
    <row r="268" spans="2:13" s="33" customFormat="1" ht="24" customHeight="1" x14ac:dyDescent="0.2">
      <c r="B268" s="27"/>
      <c r="C268" s="37"/>
      <c r="D268" s="15"/>
      <c r="E268" s="22"/>
      <c r="F268" s="41"/>
      <c r="G268" s="37"/>
      <c r="H268" s="21"/>
      <c r="I268" s="45">
        <f t="shared" si="24"/>
        <v>0</v>
      </c>
      <c r="J268" s="16"/>
      <c r="L268" s="17" t="str">
        <f>IF(AND(J267="",K268="",J268="",K269=""),"",SUM(J267:J268)-SUM(K268:K269))</f>
        <v/>
      </c>
      <c r="M268" s="18">
        <f>IF(SUM(J267:K267)=SUM(J268:K268),0,1)</f>
        <v>0</v>
      </c>
    </row>
    <row r="269" spans="2:13" s="33" customFormat="1" ht="24" customHeight="1" x14ac:dyDescent="0.2">
      <c r="B269" s="27">
        <v>132</v>
      </c>
      <c r="C269" s="35"/>
      <c r="D269" s="25"/>
      <c r="E269" s="22"/>
      <c r="F269" s="22"/>
      <c r="G269" s="35"/>
      <c r="H269" s="26"/>
      <c r="I269" s="45">
        <f t="shared" si="24"/>
        <v>0</v>
      </c>
      <c r="J269" s="26"/>
      <c r="K269" s="26"/>
      <c r="L269" s="17"/>
      <c r="M269" s="18"/>
    </row>
    <row r="270" spans="2:13" s="33" customFormat="1" ht="24" customHeight="1" x14ac:dyDescent="0.2">
      <c r="B270" s="27"/>
      <c r="C270" s="37"/>
      <c r="D270" s="15"/>
      <c r="E270" s="22"/>
      <c r="F270" s="41"/>
      <c r="G270" s="37"/>
      <c r="H270" s="21"/>
      <c r="I270" s="45">
        <f t="shared" si="24"/>
        <v>0</v>
      </c>
      <c r="J270" s="16"/>
      <c r="L270" s="17" t="str">
        <f>IF(AND(J269="",K270="",J270="",K271=""),"",SUM(J269:J270)-SUM(K270:K271))</f>
        <v/>
      </c>
      <c r="M270" s="18">
        <f>IF(SUM(J269:K269)=SUM(J270:K270),0,1)</f>
        <v>0</v>
      </c>
    </row>
    <row r="271" spans="2:13" s="33" customFormat="1" ht="24" customHeight="1" x14ac:dyDescent="0.2">
      <c r="B271" s="27">
        <v>133</v>
      </c>
      <c r="C271" s="35"/>
      <c r="D271" s="25"/>
      <c r="E271" s="22"/>
      <c r="F271" s="22"/>
      <c r="G271" s="35"/>
      <c r="H271" s="26"/>
      <c r="I271" s="45">
        <f t="shared" si="24"/>
        <v>0</v>
      </c>
      <c r="J271" s="26"/>
      <c r="K271" s="26"/>
      <c r="L271" s="17"/>
      <c r="M271" s="18"/>
    </row>
    <row r="272" spans="2:13" s="33" customFormat="1" ht="24" customHeight="1" x14ac:dyDescent="0.2">
      <c r="B272" s="27"/>
      <c r="C272" s="37"/>
      <c r="D272" s="15"/>
      <c r="E272" s="22"/>
      <c r="F272" s="41"/>
      <c r="G272" s="37"/>
      <c r="H272" s="21"/>
      <c r="I272" s="45">
        <f t="shared" si="24"/>
        <v>0</v>
      </c>
      <c r="J272" s="16"/>
      <c r="L272" s="17" t="str">
        <f>IF(AND(J271="",K272="",J272="",K273=""),"",SUM(J271:J272)-SUM(K272:K273))</f>
        <v/>
      </c>
      <c r="M272" s="18">
        <f>IF(SUM(J271:K271)=SUM(J272:K272),0,1)</f>
        <v>0</v>
      </c>
    </row>
    <row r="273" spans="2:13" s="33" customFormat="1" ht="24" customHeight="1" x14ac:dyDescent="0.2">
      <c r="B273" s="27">
        <v>134</v>
      </c>
      <c r="C273" s="35"/>
      <c r="D273" s="25"/>
      <c r="E273" s="22"/>
      <c r="F273" s="22"/>
      <c r="G273" s="35"/>
      <c r="H273" s="26"/>
      <c r="I273" s="45">
        <f t="shared" si="24"/>
        <v>0</v>
      </c>
      <c r="J273" s="26"/>
      <c r="K273" s="26"/>
      <c r="L273" s="17"/>
      <c r="M273" s="18"/>
    </row>
    <row r="274" spans="2:13" s="33" customFormat="1" ht="24" customHeight="1" x14ac:dyDescent="0.2">
      <c r="B274" s="27"/>
      <c r="C274" s="37"/>
      <c r="D274" s="15"/>
      <c r="E274" s="22"/>
      <c r="F274" s="41"/>
      <c r="G274" s="37"/>
      <c r="H274" s="21"/>
      <c r="I274" s="45">
        <f t="shared" si="24"/>
        <v>0</v>
      </c>
      <c r="J274" s="16"/>
      <c r="L274" s="17" t="str">
        <f>IF(AND(J273="",K274="",J274="",K275=""),"",SUM(J273:J274)-SUM(K274:K275))</f>
        <v/>
      </c>
      <c r="M274" s="18">
        <f>IF(SUM(J273:K273)=SUM(J274:K274),0,1)</f>
        <v>0</v>
      </c>
    </row>
    <row r="275" spans="2:13" s="33" customFormat="1" ht="24" customHeight="1" x14ac:dyDescent="0.2">
      <c r="B275" s="27">
        <v>135</v>
      </c>
      <c r="C275" s="35"/>
      <c r="D275" s="25"/>
      <c r="E275" s="22"/>
      <c r="F275" s="22"/>
      <c r="G275" s="35"/>
      <c r="H275" s="26"/>
      <c r="I275" s="45">
        <f t="shared" si="24"/>
        <v>0</v>
      </c>
      <c r="J275" s="26"/>
      <c r="K275" s="26"/>
      <c r="L275" s="17"/>
      <c r="M275" s="18"/>
    </row>
    <row r="276" spans="2:13" s="33" customFormat="1" ht="24" customHeight="1" x14ac:dyDescent="0.2">
      <c r="B276" s="27"/>
      <c r="C276" s="37"/>
      <c r="D276" s="15"/>
      <c r="E276" s="22"/>
      <c r="F276" s="41"/>
      <c r="G276" s="37"/>
      <c r="H276" s="21"/>
      <c r="I276" s="45">
        <f t="shared" si="24"/>
        <v>0</v>
      </c>
      <c r="J276" s="16"/>
      <c r="L276" s="17" t="str">
        <f>IF(AND(J275="",K276="",J276="",K277=""),"",SUM(J275:J276)-SUM(K276:K277))</f>
        <v/>
      </c>
      <c r="M276" s="18">
        <f>IF(SUM(J275:K275)=SUM(J276:K276),0,1)</f>
        <v>0</v>
      </c>
    </row>
    <row r="277" spans="2:13" s="33" customFormat="1" ht="24" customHeight="1" x14ac:dyDescent="0.2">
      <c r="B277" s="27">
        <v>136</v>
      </c>
      <c r="C277" s="35"/>
      <c r="D277" s="25"/>
      <c r="E277" s="22"/>
      <c r="F277" s="22"/>
      <c r="G277" s="35"/>
      <c r="H277" s="26"/>
      <c r="I277" s="45">
        <f t="shared" si="24"/>
        <v>0</v>
      </c>
      <c r="J277" s="26"/>
      <c r="K277" s="26"/>
      <c r="L277" s="17"/>
      <c r="M277" s="18"/>
    </row>
    <row r="278" spans="2:13" s="33" customFormat="1" ht="24" customHeight="1" x14ac:dyDescent="0.2">
      <c r="B278" s="27"/>
      <c r="C278" s="37"/>
      <c r="D278" s="15"/>
      <c r="E278" s="22"/>
      <c r="F278" s="41"/>
      <c r="G278" s="37"/>
      <c r="H278" s="21"/>
      <c r="I278" s="45">
        <f t="shared" si="24"/>
        <v>0</v>
      </c>
      <c r="J278" s="16"/>
      <c r="L278" s="17" t="str">
        <f>IF(AND(J277="",K278="",J278="",K279=""),"",SUM(J277:J278)-SUM(K278:K279))</f>
        <v/>
      </c>
      <c r="M278" s="18">
        <f>IF(SUM(J277:K277)=SUM(J278:K278),0,1)</f>
        <v>0</v>
      </c>
    </row>
    <row r="279" spans="2:13" s="33" customFormat="1" ht="24" customHeight="1" x14ac:dyDescent="0.2">
      <c r="B279" s="27">
        <v>137</v>
      </c>
      <c r="C279" s="35"/>
      <c r="D279" s="25"/>
      <c r="E279" s="22"/>
      <c r="F279" s="22"/>
      <c r="G279" s="35"/>
      <c r="H279" s="26"/>
      <c r="I279" s="45">
        <f t="shared" si="24"/>
        <v>0</v>
      </c>
      <c r="J279" s="26"/>
      <c r="K279" s="26"/>
      <c r="L279" s="17"/>
      <c r="M279" s="18"/>
    </row>
    <row r="280" spans="2:13" s="33" customFormat="1" ht="24" customHeight="1" x14ac:dyDescent="0.2">
      <c r="B280" s="27"/>
      <c r="C280" s="37"/>
      <c r="D280" s="15"/>
      <c r="E280" s="22"/>
      <c r="F280" s="41"/>
      <c r="G280" s="37"/>
      <c r="H280" s="21"/>
      <c r="I280" s="45">
        <f t="shared" si="24"/>
        <v>0</v>
      </c>
      <c r="J280" s="16"/>
      <c r="L280" s="17" t="str">
        <f>IF(AND(J279="",K280="",J280="",K281=""),"",SUM(J279:J280)-SUM(K280:K281))</f>
        <v/>
      </c>
      <c r="M280" s="18">
        <f>IF(SUM(J279:K279)=SUM(J280:K280),0,1)</f>
        <v>0</v>
      </c>
    </row>
    <row r="281" spans="2:13" s="33" customFormat="1" ht="24" customHeight="1" x14ac:dyDescent="0.2">
      <c r="B281" s="27">
        <v>138</v>
      </c>
      <c r="C281" s="35"/>
      <c r="D281" s="25"/>
      <c r="E281" s="22"/>
      <c r="F281" s="22"/>
      <c r="G281" s="35"/>
      <c r="H281" s="26"/>
      <c r="I281" s="45">
        <f t="shared" si="24"/>
        <v>0</v>
      </c>
      <c r="J281" s="26"/>
      <c r="K281" s="26"/>
      <c r="L281" s="17"/>
      <c r="M281" s="18"/>
    </row>
    <row r="282" spans="2:13" s="33" customFormat="1" ht="24" customHeight="1" x14ac:dyDescent="0.2">
      <c r="B282" s="27"/>
      <c r="C282" s="37"/>
      <c r="D282" s="15"/>
      <c r="E282" s="22"/>
      <c r="F282" s="41"/>
      <c r="G282" s="37"/>
      <c r="H282" s="21"/>
      <c r="I282" s="45">
        <f t="shared" si="24"/>
        <v>0</v>
      </c>
      <c r="J282" s="16"/>
      <c r="L282" s="17" t="str">
        <f>IF(AND(J281="",K282="",J282="",K283=""),"",SUM(J281:J282)-SUM(K282:K283))</f>
        <v/>
      </c>
      <c r="M282" s="18">
        <f>IF(SUM(J281:K281)=SUM(J282:K282),0,1)</f>
        <v>0</v>
      </c>
    </row>
    <row r="283" spans="2:13" s="33" customFormat="1" ht="24" customHeight="1" x14ac:dyDescent="0.2">
      <c r="B283" s="27">
        <v>139</v>
      </c>
      <c r="C283" s="35"/>
      <c r="D283" s="25"/>
      <c r="E283" s="22"/>
      <c r="F283" s="22"/>
      <c r="G283" s="35"/>
      <c r="H283" s="26"/>
      <c r="I283" s="45">
        <f t="shared" si="24"/>
        <v>0</v>
      </c>
      <c r="J283" s="26"/>
      <c r="K283" s="26"/>
      <c r="L283" s="17"/>
      <c r="M283" s="18"/>
    </row>
    <row r="284" spans="2:13" s="33" customFormat="1" ht="24" customHeight="1" x14ac:dyDescent="0.2">
      <c r="B284" s="27"/>
      <c r="C284" s="37"/>
      <c r="D284" s="15"/>
      <c r="E284" s="22"/>
      <c r="F284" s="41"/>
      <c r="G284" s="37"/>
      <c r="H284" s="21"/>
      <c r="I284" s="45">
        <f t="shared" si="24"/>
        <v>0</v>
      </c>
      <c r="J284" s="16"/>
      <c r="L284" s="17" t="str">
        <f>IF(AND(J283="",K284="",J284="",K637=""),"",SUM(J283:J284)-SUM(K284:K637))</f>
        <v/>
      </c>
      <c r="M284" s="18">
        <f>IF(SUM(J283:K283)=SUM(J284:K284),0,1)</f>
        <v>0</v>
      </c>
    </row>
    <row r="285" spans="2:13" s="33" customFormat="1" ht="24" customHeight="1" x14ac:dyDescent="0.2">
      <c r="B285" s="27">
        <v>140</v>
      </c>
      <c r="C285" s="35"/>
      <c r="D285" s="25"/>
      <c r="E285" s="22"/>
      <c r="F285" s="22"/>
      <c r="G285" s="35"/>
      <c r="H285" s="26"/>
      <c r="I285" s="45">
        <f t="shared" si="24"/>
        <v>0</v>
      </c>
      <c r="J285" s="26"/>
      <c r="K285" s="26"/>
      <c r="L285" s="17"/>
      <c r="M285" s="18"/>
    </row>
    <row r="286" spans="2:13" s="33" customFormat="1" ht="24" customHeight="1" x14ac:dyDescent="0.2">
      <c r="B286" s="27"/>
      <c r="C286" s="37"/>
      <c r="D286" s="15"/>
      <c r="E286" s="22"/>
      <c r="F286" s="41"/>
      <c r="G286" s="37"/>
      <c r="H286" s="21"/>
      <c r="I286" s="45">
        <f t="shared" si="24"/>
        <v>0</v>
      </c>
      <c r="J286" s="16"/>
      <c r="L286" s="17" t="str">
        <f>IF(AND(J285="",K286="",J286="",K287=""),"",SUM(J285:J286)-SUM(K286:K287))</f>
        <v/>
      </c>
      <c r="M286" s="18">
        <f>IF(SUM(J285:K285)=SUM(J286:K286),0,1)</f>
        <v>0</v>
      </c>
    </row>
    <row r="287" spans="2:13" s="33" customFormat="1" ht="24" customHeight="1" x14ac:dyDescent="0.2">
      <c r="B287" s="27">
        <v>141</v>
      </c>
      <c r="C287" s="35"/>
      <c r="D287" s="25"/>
      <c r="E287" s="22"/>
      <c r="F287" s="22"/>
      <c r="G287" s="35"/>
      <c r="H287" s="26"/>
      <c r="I287" s="45">
        <f t="shared" si="24"/>
        <v>0</v>
      </c>
      <c r="J287" s="26"/>
      <c r="K287" s="26"/>
      <c r="L287" s="17"/>
      <c r="M287" s="18"/>
    </row>
    <row r="288" spans="2:13" s="33" customFormat="1" ht="24" customHeight="1" x14ac:dyDescent="0.2">
      <c r="B288" s="27"/>
      <c r="C288" s="37"/>
      <c r="D288" s="15"/>
      <c r="E288" s="22"/>
      <c r="F288" s="41"/>
      <c r="G288" s="37"/>
      <c r="H288" s="21"/>
      <c r="I288" s="45">
        <f t="shared" si="24"/>
        <v>0</v>
      </c>
      <c r="J288" s="16"/>
      <c r="L288" s="17" t="str">
        <f>IF(AND(J287="",K288="",J288="",K289=""),"",SUM(J287:J288)-SUM(K288:K289))</f>
        <v/>
      </c>
      <c r="M288" s="18">
        <f>IF(SUM(J287:K287)=SUM(J288:K288),0,1)</f>
        <v>0</v>
      </c>
    </row>
    <row r="289" spans="2:13" s="33" customFormat="1" ht="24" customHeight="1" x14ac:dyDescent="0.2">
      <c r="B289" s="27">
        <v>142</v>
      </c>
      <c r="C289" s="35"/>
      <c r="D289" s="25"/>
      <c r="E289" s="22"/>
      <c r="F289" s="22"/>
      <c r="G289" s="35"/>
      <c r="H289" s="26"/>
      <c r="I289" s="45">
        <f t="shared" si="24"/>
        <v>0</v>
      </c>
      <c r="J289" s="26"/>
      <c r="K289" s="26"/>
      <c r="L289" s="17"/>
      <c r="M289" s="18"/>
    </row>
    <row r="290" spans="2:13" s="33" customFormat="1" ht="24" customHeight="1" x14ac:dyDescent="0.2">
      <c r="B290" s="27"/>
      <c r="C290" s="37"/>
      <c r="D290" s="15"/>
      <c r="E290" s="22"/>
      <c r="F290" s="41"/>
      <c r="G290" s="37"/>
      <c r="H290" s="21"/>
      <c r="I290" s="45">
        <f t="shared" si="24"/>
        <v>0</v>
      </c>
      <c r="J290" s="16"/>
      <c r="L290" s="17" t="str">
        <f>IF(AND(J289="",K290="",J290="",K291=""),"",SUM(J289:J290)-SUM(K290:K291))</f>
        <v/>
      </c>
      <c r="M290" s="18">
        <f>IF(SUM(J289:K289)=SUM(J290:K290),0,1)</f>
        <v>0</v>
      </c>
    </row>
    <row r="291" spans="2:13" s="33" customFormat="1" ht="24" customHeight="1" x14ac:dyDescent="0.2">
      <c r="B291" s="27">
        <v>143</v>
      </c>
      <c r="C291" s="35"/>
      <c r="D291" s="25"/>
      <c r="E291" s="22"/>
      <c r="F291" s="22"/>
      <c r="G291" s="35"/>
      <c r="H291" s="26"/>
      <c r="I291" s="45">
        <f t="shared" si="24"/>
        <v>0</v>
      </c>
      <c r="J291" s="26"/>
      <c r="K291" s="26"/>
      <c r="L291" s="17"/>
      <c r="M291" s="18"/>
    </row>
    <row r="292" spans="2:13" s="33" customFormat="1" ht="24" customHeight="1" x14ac:dyDescent="0.2">
      <c r="B292" s="27"/>
      <c r="C292" s="37"/>
      <c r="D292" s="15"/>
      <c r="E292" s="22"/>
      <c r="F292" s="41"/>
      <c r="G292" s="37"/>
      <c r="H292" s="21"/>
      <c r="I292" s="45">
        <f t="shared" si="24"/>
        <v>0</v>
      </c>
      <c r="J292" s="16"/>
      <c r="L292" s="17" t="str">
        <f>IF(AND(J291="",K292="",J292="",K293=""),"",SUM(J291:J292)-SUM(K292:K293))</f>
        <v/>
      </c>
      <c r="M292" s="18">
        <f>IF(SUM(J291:K291)=SUM(J292:K292),0,1)</f>
        <v>0</v>
      </c>
    </row>
    <row r="293" spans="2:13" s="33" customFormat="1" ht="24" customHeight="1" x14ac:dyDescent="0.2">
      <c r="B293" s="27">
        <v>144</v>
      </c>
      <c r="C293" s="35"/>
      <c r="D293" s="25"/>
      <c r="E293" s="22"/>
      <c r="F293" s="22"/>
      <c r="G293" s="35"/>
      <c r="H293" s="26"/>
      <c r="I293" s="45">
        <f t="shared" si="24"/>
        <v>0</v>
      </c>
      <c r="J293" s="26"/>
      <c r="K293" s="26"/>
      <c r="L293" s="17"/>
      <c r="M293" s="18"/>
    </row>
    <row r="294" spans="2:13" s="33" customFormat="1" ht="24" customHeight="1" x14ac:dyDescent="0.2">
      <c r="B294" s="27"/>
      <c r="C294" s="37"/>
      <c r="D294" s="15"/>
      <c r="E294" s="22"/>
      <c r="F294" s="41"/>
      <c r="G294" s="37"/>
      <c r="H294" s="21"/>
      <c r="I294" s="45">
        <f t="shared" si="24"/>
        <v>0</v>
      </c>
      <c r="J294" s="16"/>
      <c r="L294" s="17" t="str">
        <f>IF(AND(J293="",K294="",J294="",K295=""),"",SUM(J293:J294)-SUM(K294:K295))</f>
        <v/>
      </c>
      <c r="M294" s="18">
        <f>IF(SUM(J293:K293)=SUM(J294:K294),0,1)</f>
        <v>0</v>
      </c>
    </row>
    <row r="295" spans="2:13" s="33" customFormat="1" ht="24" customHeight="1" x14ac:dyDescent="0.2">
      <c r="B295" s="27">
        <v>145</v>
      </c>
      <c r="C295" s="35"/>
      <c r="D295" s="25"/>
      <c r="E295" s="22"/>
      <c r="F295" s="22"/>
      <c r="G295" s="35"/>
      <c r="H295" s="26"/>
      <c r="I295" s="45">
        <f t="shared" si="24"/>
        <v>0</v>
      </c>
      <c r="J295" s="26"/>
      <c r="K295" s="26"/>
      <c r="L295" s="17"/>
      <c r="M295" s="18"/>
    </row>
    <row r="296" spans="2:13" s="33" customFormat="1" ht="24" customHeight="1" x14ac:dyDescent="0.2">
      <c r="B296" s="27"/>
      <c r="C296" s="37"/>
      <c r="D296" s="15"/>
      <c r="E296" s="22"/>
      <c r="F296" s="41"/>
      <c r="G296" s="37"/>
      <c r="H296" s="21"/>
      <c r="I296" s="45">
        <f t="shared" si="24"/>
        <v>0</v>
      </c>
      <c r="J296" s="16"/>
      <c r="L296" s="17" t="str">
        <f>IF(AND(J295="",K296="",J296="",K297=""),"",SUM(J295:J296)-SUM(K296:K297))</f>
        <v/>
      </c>
      <c r="M296" s="18">
        <f>IF(SUM(J295:K295)=SUM(J296:K296),0,1)</f>
        <v>0</v>
      </c>
    </row>
    <row r="297" spans="2:13" s="33" customFormat="1" ht="24" customHeight="1" x14ac:dyDescent="0.2">
      <c r="B297" s="27">
        <v>146</v>
      </c>
      <c r="C297" s="35"/>
      <c r="D297" s="25"/>
      <c r="E297" s="22"/>
      <c r="F297" s="22"/>
      <c r="G297" s="35"/>
      <c r="H297" s="26"/>
      <c r="I297" s="45">
        <f t="shared" si="24"/>
        <v>0</v>
      </c>
      <c r="J297" s="26"/>
      <c r="K297" s="26"/>
      <c r="L297" s="17"/>
      <c r="M297" s="18"/>
    </row>
    <row r="298" spans="2:13" s="33" customFormat="1" ht="24" customHeight="1" x14ac:dyDescent="0.2">
      <c r="B298" s="27"/>
      <c r="C298" s="37"/>
      <c r="D298" s="15"/>
      <c r="E298" s="22"/>
      <c r="F298" s="41"/>
      <c r="G298" s="37"/>
      <c r="H298" s="21"/>
      <c r="I298" s="45">
        <f t="shared" si="24"/>
        <v>0</v>
      </c>
      <c r="J298" s="16"/>
      <c r="L298" s="17" t="str">
        <f>IF(AND(J297="",K298="",J298="",K299=""),"",SUM(J297:J298)-SUM(K298:K299))</f>
        <v/>
      </c>
      <c r="M298" s="18">
        <f>IF(SUM(J297:K297)=SUM(J298:K298),0,1)</f>
        <v>0</v>
      </c>
    </row>
    <row r="299" spans="2:13" s="33" customFormat="1" ht="24" customHeight="1" x14ac:dyDescent="0.2">
      <c r="B299" s="27">
        <v>147</v>
      </c>
      <c r="C299" s="35"/>
      <c r="D299" s="25"/>
      <c r="E299" s="22"/>
      <c r="F299" s="22"/>
      <c r="G299" s="35"/>
      <c r="H299" s="26"/>
      <c r="I299" s="45">
        <f t="shared" si="24"/>
        <v>0</v>
      </c>
      <c r="J299" s="26"/>
      <c r="K299" s="26"/>
      <c r="L299" s="17"/>
      <c r="M299" s="18"/>
    </row>
    <row r="300" spans="2:13" s="33" customFormat="1" ht="24" customHeight="1" x14ac:dyDescent="0.2">
      <c r="B300" s="27"/>
      <c r="C300" s="37"/>
      <c r="D300" s="15"/>
      <c r="E300" s="22"/>
      <c r="F300" s="41"/>
      <c r="G300" s="37"/>
      <c r="H300" s="21"/>
      <c r="I300" s="45">
        <f t="shared" si="24"/>
        <v>0</v>
      </c>
      <c r="J300" s="16"/>
      <c r="L300" s="17" t="str">
        <f>IF(AND(J299="",K300="",J300="",K301=""),"",SUM(J299:J300)-SUM(K300:K301))</f>
        <v/>
      </c>
      <c r="M300" s="18">
        <f>IF(SUM(J299:K299)=SUM(J300:K300),0,1)</f>
        <v>0</v>
      </c>
    </row>
    <row r="301" spans="2:13" s="33" customFormat="1" ht="24" customHeight="1" x14ac:dyDescent="0.2">
      <c r="B301" s="27">
        <v>148</v>
      </c>
      <c r="C301" s="35"/>
      <c r="D301" s="25"/>
      <c r="E301" s="22"/>
      <c r="F301" s="22"/>
      <c r="G301" s="35"/>
      <c r="H301" s="26"/>
      <c r="I301" s="45">
        <f t="shared" si="24"/>
        <v>0</v>
      </c>
      <c r="J301" s="26"/>
      <c r="K301" s="26"/>
      <c r="L301" s="17"/>
      <c r="M301" s="18"/>
    </row>
    <row r="302" spans="2:13" s="33" customFormat="1" ht="24" customHeight="1" x14ac:dyDescent="0.2">
      <c r="B302" s="27"/>
      <c r="C302" s="37"/>
      <c r="D302" s="15"/>
      <c r="E302" s="22"/>
      <c r="F302" s="41"/>
      <c r="G302" s="37"/>
      <c r="H302" s="21"/>
      <c r="I302" s="45">
        <f t="shared" si="24"/>
        <v>0</v>
      </c>
      <c r="J302" s="16"/>
      <c r="L302" s="17" t="str">
        <f>IF(AND(J301="",K302="",J302="",K303=""),"",SUM(J301:J302)-SUM(K302:K303))</f>
        <v/>
      </c>
      <c r="M302" s="18">
        <f>IF(SUM(J301:K301)=SUM(J302:K302),0,1)</f>
        <v>0</v>
      </c>
    </row>
    <row r="303" spans="2:13" s="33" customFormat="1" ht="24" customHeight="1" x14ac:dyDescent="0.2">
      <c r="B303" s="27">
        <v>149</v>
      </c>
      <c r="C303" s="35"/>
      <c r="D303" s="25"/>
      <c r="E303" s="22"/>
      <c r="F303" s="22"/>
      <c r="G303" s="35"/>
      <c r="H303" s="26"/>
      <c r="I303" s="45">
        <f t="shared" si="24"/>
        <v>0</v>
      </c>
      <c r="J303" s="26"/>
      <c r="K303" s="26"/>
      <c r="L303" s="17"/>
      <c r="M303" s="18"/>
    </row>
    <row r="304" spans="2:13" s="33" customFormat="1" ht="24" customHeight="1" x14ac:dyDescent="0.2">
      <c r="B304" s="27"/>
      <c r="C304" s="37"/>
      <c r="D304" s="15"/>
      <c r="E304" s="22"/>
      <c r="F304" s="41"/>
      <c r="G304" s="37"/>
      <c r="H304" s="21"/>
      <c r="I304" s="45">
        <f t="shared" si="24"/>
        <v>0</v>
      </c>
      <c r="J304" s="16"/>
      <c r="L304" s="17" t="str">
        <f>IF(AND(J303="",K304="",J304="",K305=""),"",SUM(J303:J304)-SUM(K304:K305))</f>
        <v/>
      </c>
      <c r="M304" s="18">
        <f>IF(SUM(J303:K303)=SUM(J304:K304),0,1)</f>
        <v>0</v>
      </c>
    </row>
    <row r="305" spans="2:13" s="33" customFormat="1" ht="24" customHeight="1" x14ac:dyDescent="0.2">
      <c r="B305" s="27">
        <v>150</v>
      </c>
      <c r="C305" s="35"/>
      <c r="D305" s="25"/>
      <c r="E305" s="22"/>
      <c r="F305" s="22"/>
      <c r="G305" s="35"/>
      <c r="H305" s="26"/>
      <c r="I305" s="45">
        <f t="shared" si="24"/>
        <v>0</v>
      </c>
      <c r="J305" s="26"/>
      <c r="K305" s="26"/>
      <c r="L305" s="17"/>
      <c r="M305" s="18"/>
    </row>
    <row r="306" spans="2:13" s="33" customFormat="1" ht="24" customHeight="1" x14ac:dyDescent="0.2">
      <c r="B306" s="27"/>
      <c r="C306" s="37"/>
      <c r="D306" s="15"/>
      <c r="E306" s="22"/>
      <c r="F306" s="41"/>
      <c r="G306" s="37"/>
      <c r="H306" s="21"/>
      <c r="I306" s="45">
        <f t="shared" si="24"/>
        <v>0</v>
      </c>
      <c r="J306" s="16"/>
      <c r="L306" s="17" t="str">
        <f>IF(AND(J305="",K306="",J306="",K307=""),"",SUM(J305:J306)-SUM(K306:K307))</f>
        <v/>
      </c>
      <c r="M306" s="18">
        <f>IF(SUM(J305:K305)=SUM(J306:K306),0,1)</f>
        <v>0</v>
      </c>
    </row>
    <row r="307" spans="2:13" s="33" customFormat="1" ht="24" customHeight="1" x14ac:dyDescent="0.2">
      <c r="B307" s="27">
        <v>151</v>
      </c>
      <c r="C307" s="35"/>
      <c r="D307" s="25"/>
      <c r="E307" s="22"/>
      <c r="F307" s="22"/>
      <c r="G307" s="35"/>
      <c r="H307" s="26"/>
      <c r="I307" s="45">
        <f t="shared" si="24"/>
        <v>0</v>
      </c>
      <c r="J307" s="26"/>
      <c r="K307" s="26"/>
      <c r="L307" s="17"/>
      <c r="M307" s="18"/>
    </row>
    <row r="308" spans="2:13" s="33" customFormat="1" ht="24" customHeight="1" x14ac:dyDescent="0.2">
      <c r="B308" s="27"/>
      <c r="C308" s="37"/>
      <c r="D308" s="15"/>
      <c r="E308" s="22"/>
      <c r="F308" s="41"/>
      <c r="G308" s="37"/>
      <c r="H308" s="21"/>
      <c r="I308" s="45">
        <f t="shared" si="24"/>
        <v>0</v>
      </c>
      <c r="J308" s="16"/>
      <c r="L308" s="17" t="str">
        <f>IF(AND(J307="",K308="",J308="",K309=""),"",SUM(J307:J308)-SUM(K308:K309))</f>
        <v/>
      </c>
      <c r="M308" s="18">
        <f>IF(SUM(J307:K307)=SUM(J308:K308),0,1)</f>
        <v>0</v>
      </c>
    </row>
    <row r="309" spans="2:13" s="33" customFormat="1" ht="24" customHeight="1" x14ac:dyDescent="0.2">
      <c r="B309" s="27">
        <v>152</v>
      </c>
      <c r="C309" s="35"/>
      <c r="D309" s="25"/>
      <c r="E309" s="22"/>
      <c r="F309" s="22"/>
      <c r="G309" s="35"/>
      <c r="H309" s="26"/>
      <c r="I309" s="45">
        <f t="shared" si="24"/>
        <v>0</v>
      </c>
      <c r="J309" s="26"/>
      <c r="K309" s="26"/>
      <c r="L309" s="17"/>
      <c r="M309" s="18"/>
    </row>
    <row r="310" spans="2:13" s="33" customFormat="1" ht="24" customHeight="1" x14ac:dyDescent="0.2">
      <c r="B310" s="27"/>
      <c r="C310" s="37"/>
      <c r="D310" s="15"/>
      <c r="E310" s="22"/>
      <c r="F310" s="41"/>
      <c r="G310" s="37"/>
      <c r="H310" s="21"/>
      <c r="I310" s="45">
        <f t="shared" si="24"/>
        <v>0</v>
      </c>
      <c r="J310" s="16"/>
      <c r="L310" s="17" t="str">
        <f>IF(AND(J309="",K310="",J310="",K311=""),"",SUM(J309:J310)-SUM(K310:K311))</f>
        <v/>
      </c>
      <c r="M310" s="18">
        <f>IF(SUM(J309:K309)=SUM(J310:K310),0,1)</f>
        <v>0</v>
      </c>
    </row>
    <row r="311" spans="2:13" s="33" customFormat="1" ht="24" customHeight="1" x14ac:dyDescent="0.2">
      <c r="B311" s="27">
        <v>153</v>
      </c>
      <c r="C311" s="35"/>
      <c r="D311" s="25"/>
      <c r="E311" s="22"/>
      <c r="F311" s="22"/>
      <c r="G311" s="35"/>
      <c r="H311" s="26"/>
      <c r="I311" s="45">
        <f t="shared" si="24"/>
        <v>0</v>
      </c>
      <c r="J311" s="26"/>
      <c r="K311" s="26"/>
      <c r="L311" s="17"/>
      <c r="M311" s="18"/>
    </row>
    <row r="312" spans="2:13" s="33" customFormat="1" ht="24" customHeight="1" x14ac:dyDescent="0.2">
      <c r="B312" s="27"/>
      <c r="C312" s="37"/>
      <c r="D312" s="15"/>
      <c r="E312" s="22"/>
      <c r="F312" s="41"/>
      <c r="G312" s="37"/>
      <c r="H312" s="21"/>
      <c r="I312" s="45">
        <f t="shared" si="24"/>
        <v>0</v>
      </c>
      <c r="J312" s="16"/>
      <c r="L312" s="17" t="str">
        <f>IF(AND(J311="",K312="",J312="",K313=""),"",SUM(J311:J312)-SUM(K312:K313))</f>
        <v/>
      </c>
      <c r="M312" s="18">
        <f>IF(SUM(J311:K311)=SUM(J312:K312),0,1)</f>
        <v>0</v>
      </c>
    </row>
    <row r="313" spans="2:13" s="33" customFormat="1" ht="24" customHeight="1" x14ac:dyDescent="0.2">
      <c r="B313" s="27">
        <v>154</v>
      </c>
      <c r="C313" s="35"/>
      <c r="D313" s="25"/>
      <c r="E313" s="22"/>
      <c r="F313" s="22"/>
      <c r="G313" s="35"/>
      <c r="H313" s="26"/>
      <c r="I313" s="45">
        <f t="shared" si="24"/>
        <v>0</v>
      </c>
      <c r="J313" s="26"/>
      <c r="K313" s="26"/>
      <c r="L313" s="17"/>
      <c r="M313" s="18"/>
    </row>
    <row r="314" spans="2:13" s="33" customFormat="1" ht="24" customHeight="1" x14ac:dyDescent="0.2">
      <c r="B314" s="27"/>
      <c r="C314" s="37"/>
      <c r="D314" s="15"/>
      <c r="E314" s="22"/>
      <c r="F314" s="41"/>
      <c r="G314" s="37"/>
      <c r="H314" s="21"/>
      <c r="I314" s="45">
        <f t="shared" si="24"/>
        <v>0</v>
      </c>
      <c r="J314" s="16"/>
      <c r="L314" s="17" t="str">
        <f>IF(AND(J313="",K314="",J314="",K315=""),"",SUM(J313:J314)-SUM(K314:K315))</f>
        <v/>
      </c>
      <c r="M314" s="18">
        <f>IF(SUM(J313:K313)=SUM(J314:K314),0,1)</f>
        <v>0</v>
      </c>
    </row>
    <row r="315" spans="2:13" s="33" customFormat="1" ht="24" customHeight="1" x14ac:dyDescent="0.2">
      <c r="B315" s="27">
        <v>155</v>
      </c>
      <c r="C315" s="35"/>
      <c r="D315" s="25"/>
      <c r="E315" s="22"/>
      <c r="F315" s="22"/>
      <c r="G315" s="35"/>
      <c r="H315" s="26"/>
      <c r="I315" s="45">
        <f t="shared" si="24"/>
        <v>0</v>
      </c>
      <c r="J315" s="26"/>
      <c r="K315" s="26"/>
      <c r="L315" s="17"/>
      <c r="M315" s="18"/>
    </row>
    <row r="316" spans="2:13" s="33" customFormat="1" ht="24" customHeight="1" x14ac:dyDescent="0.2">
      <c r="B316" s="27"/>
      <c r="C316" s="37"/>
      <c r="D316" s="15"/>
      <c r="E316" s="22"/>
      <c r="F316" s="41"/>
      <c r="G316" s="37"/>
      <c r="H316" s="21"/>
      <c r="I316" s="45">
        <f t="shared" si="24"/>
        <v>0</v>
      </c>
      <c r="J316" s="16"/>
      <c r="L316" s="17" t="str">
        <f>IF(AND(J315="",K316="",J316="",K317=""),"",SUM(J315:J316)-SUM(K316:K317))</f>
        <v/>
      </c>
      <c r="M316" s="18">
        <f>IF(SUM(J315:K315)=SUM(J316:K316),0,1)</f>
        <v>0</v>
      </c>
    </row>
    <row r="317" spans="2:13" s="33" customFormat="1" ht="24" customHeight="1" x14ac:dyDescent="0.2">
      <c r="B317" s="27">
        <v>156</v>
      </c>
      <c r="C317" s="35"/>
      <c r="D317" s="25"/>
      <c r="E317" s="22"/>
      <c r="F317" s="22"/>
      <c r="G317" s="35"/>
      <c r="H317" s="26"/>
      <c r="I317" s="45">
        <f t="shared" si="24"/>
        <v>0</v>
      </c>
      <c r="J317" s="26"/>
      <c r="K317" s="26"/>
      <c r="L317" s="17"/>
      <c r="M317" s="18"/>
    </row>
    <row r="318" spans="2:13" s="33" customFormat="1" ht="24" customHeight="1" x14ac:dyDescent="0.2">
      <c r="B318" s="27"/>
      <c r="C318" s="37"/>
      <c r="D318" s="15"/>
      <c r="E318" s="22"/>
      <c r="F318" s="41"/>
      <c r="G318" s="37"/>
      <c r="H318" s="21"/>
      <c r="I318" s="45">
        <f t="shared" si="24"/>
        <v>0</v>
      </c>
      <c r="J318" s="16"/>
      <c r="L318" s="17" t="str">
        <f>IF(AND(J317="",K318="",J318="",K319=""),"",SUM(J317:J318)-SUM(K318:K319))</f>
        <v/>
      </c>
      <c r="M318" s="18">
        <f>IF(SUM(J317:K317)=SUM(J318:K318),0,1)</f>
        <v>0</v>
      </c>
    </row>
    <row r="319" spans="2:13" s="33" customFormat="1" ht="24" customHeight="1" x14ac:dyDescent="0.2">
      <c r="B319" s="27">
        <v>157</v>
      </c>
      <c r="C319" s="35"/>
      <c r="D319" s="25"/>
      <c r="E319" s="22"/>
      <c r="F319" s="22"/>
      <c r="G319" s="35"/>
      <c r="H319" s="26"/>
      <c r="I319" s="45">
        <f t="shared" si="24"/>
        <v>0</v>
      </c>
      <c r="J319" s="26"/>
      <c r="K319" s="26"/>
      <c r="L319" s="17"/>
      <c r="M319" s="18"/>
    </row>
    <row r="320" spans="2:13" s="33" customFormat="1" ht="24" customHeight="1" x14ac:dyDescent="0.2">
      <c r="B320" s="27"/>
      <c r="C320" s="37"/>
      <c r="D320" s="15"/>
      <c r="E320" s="22"/>
      <c r="F320" s="41"/>
      <c r="G320" s="37"/>
      <c r="H320" s="21"/>
      <c r="I320" s="45">
        <f t="shared" si="24"/>
        <v>0</v>
      </c>
      <c r="J320" s="16"/>
      <c r="L320" s="17" t="str">
        <f>IF(AND(J319="",K320="",J320="",K321=""),"",SUM(J319:J320)-SUM(K320:K321))</f>
        <v/>
      </c>
      <c r="M320" s="18">
        <f>IF(SUM(J319:K319)=SUM(J320:K320),0,1)</f>
        <v>0</v>
      </c>
    </row>
    <row r="321" spans="2:13" s="33" customFormat="1" ht="24" customHeight="1" x14ac:dyDescent="0.2">
      <c r="B321" s="27">
        <v>158</v>
      </c>
      <c r="C321" s="35"/>
      <c r="D321" s="25"/>
      <c r="E321" s="22"/>
      <c r="F321" s="22"/>
      <c r="G321" s="35"/>
      <c r="H321" s="26"/>
      <c r="I321" s="45">
        <f t="shared" si="24"/>
        <v>0</v>
      </c>
      <c r="J321" s="26"/>
      <c r="K321" s="26"/>
      <c r="L321" s="17"/>
      <c r="M321" s="18"/>
    </row>
    <row r="322" spans="2:13" s="33" customFormat="1" ht="24" customHeight="1" x14ac:dyDescent="0.2">
      <c r="B322" s="27"/>
      <c r="C322" s="37"/>
      <c r="D322" s="15"/>
      <c r="E322" s="22"/>
      <c r="F322" s="41"/>
      <c r="G322" s="37"/>
      <c r="H322" s="21"/>
      <c r="I322" s="45">
        <f t="shared" si="24"/>
        <v>0</v>
      </c>
      <c r="J322" s="16"/>
      <c r="L322" s="17" t="str">
        <f>IF(AND(J321="",K322="",J322="",K323=""),"",SUM(J321:J322)-SUM(K322:K323))</f>
        <v/>
      </c>
      <c r="M322" s="18">
        <f>IF(SUM(J321:K321)=SUM(J322:K322),0,1)</f>
        <v>0</v>
      </c>
    </row>
    <row r="323" spans="2:13" s="33" customFormat="1" ht="24" customHeight="1" x14ac:dyDescent="0.2">
      <c r="B323" s="27">
        <v>159</v>
      </c>
      <c r="C323" s="35"/>
      <c r="D323" s="25"/>
      <c r="E323" s="22"/>
      <c r="F323" s="22"/>
      <c r="G323" s="35"/>
      <c r="H323" s="26"/>
      <c r="I323" s="45">
        <f t="shared" si="24"/>
        <v>0</v>
      </c>
      <c r="J323" s="26"/>
      <c r="K323" s="26"/>
      <c r="L323" s="17"/>
      <c r="M323" s="18"/>
    </row>
    <row r="324" spans="2:13" s="33" customFormat="1" ht="24" customHeight="1" x14ac:dyDescent="0.2">
      <c r="B324" s="27"/>
      <c r="C324" s="37"/>
      <c r="D324" s="15"/>
      <c r="E324" s="22"/>
      <c r="F324" s="41"/>
      <c r="G324" s="37"/>
      <c r="H324" s="21"/>
      <c r="I324" s="45">
        <f t="shared" si="24"/>
        <v>0</v>
      </c>
      <c r="J324" s="16"/>
      <c r="L324" s="17" t="str">
        <f>IF(AND(J323="",K324="",J324="",K325=""),"",SUM(J323:J324)-SUM(K324:K325))</f>
        <v/>
      </c>
      <c r="M324" s="18">
        <f>IF(SUM(J323:K323)=SUM(J324:K324),0,1)</f>
        <v>0</v>
      </c>
    </row>
    <row r="325" spans="2:13" s="33" customFormat="1" ht="24" customHeight="1" x14ac:dyDescent="0.2">
      <c r="B325" s="27">
        <v>160</v>
      </c>
      <c r="C325" s="35"/>
      <c r="D325" s="25"/>
      <c r="E325" s="22"/>
      <c r="F325" s="22"/>
      <c r="G325" s="35"/>
      <c r="H325" s="26"/>
      <c r="I325" s="45">
        <f t="shared" si="24"/>
        <v>0</v>
      </c>
      <c r="J325" s="26"/>
      <c r="K325" s="26"/>
      <c r="L325" s="17"/>
      <c r="M325" s="18"/>
    </row>
    <row r="326" spans="2:13" s="33" customFormat="1" ht="24" customHeight="1" x14ac:dyDescent="0.2">
      <c r="B326" s="27"/>
      <c r="C326" s="37"/>
      <c r="D326" s="15"/>
      <c r="E326" s="22"/>
      <c r="F326" s="41"/>
      <c r="G326" s="37"/>
      <c r="H326" s="21"/>
      <c r="I326" s="45">
        <f t="shared" si="24"/>
        <v>0</v>
      </c>
      <c r="J326" s="16"/>
      <c r="L326" s="17" t="str">
        <f>IF(AND(J325="",K326="",J326="",K327=""),"",SUM(J325:J326)-SUM(K326:K327))</f>
        <v/>
      </c>
      <c r="M326" s="18">
        <f>IF(SUM(J325:K325)=SUM(J326:K326),0,1)</f>
        <v>0</v>
      </c>
    </row>
    <row r="327" spans="2:13" s="33" customFormat="1" ht="24" customHeight="1" x14ac:dyDescent="0.2">
      <c r="B327" s="27">
        <v>161</v>
      </c>
      <c r="C327" s="35"/>
      <c r="D327" s="25"/>
      <c r="E327" s="22"/>
      <c r="F327" s="22"/>
      <c r="G327" s="35"/>
      <c r="H327" s="26"/>
      <c r="I327" s="45">
        <f t="shared" si="24"/>
        <v>0</v>
      </c>
      <c r="J327" s="26"/>
      <c r="K327" s="26"/>
      <c r="L327" s="17"/>
      <c r="M327" s="18"/>
    </row>
    <row r="328" spans="2:13" s="33" customFormat="1" ht="24" customHeight="1" x14ac:dyDescent="0.2">
      <c r="B328" s="27"/>
      <c r="C328" s="37"/>
      <c r="D328" s="15"/>
      <c r="E328" s="22"/>
      <c r="F328" s="41"/>
      <c r="G328" s="37"/>
      <c r="H328" s="21"/>
      <c r="I328" s="45">
        <f t="shared" ref="I328:I391" si="25">PRODUCT(G328:H328)</f>
        <v>0</v>
      </c>
      <c r="J328" s="16"/>
      <c r="L328" s="17" t="str">
        <f>IF(AND(J327="",K328="",J328="",K681=""),"",SUM(J327:J328)-SUM(K328:K681))</f>
        <v/>
      </c>
      <c r="M328" s="18">
        <f>IF(SUM(J327:K327)=SUM(J328:K328),0,1)</f>
        <v>0</v>
      </c>
    </row>
    <row r="329" spans="2:13" s="33" customFormat="1" ht="24" customHeight="1" x14ac:dyDescent="0.2">
      <c r="B329" s="27">
        <v>162</v>
      </c>
      <c r="C329" s="35"/>
      <c r="D329" s="25"/>
      <c r="E329" s="22"/>
      <c r="F329" s="22"/>
      <c r="G329" s="35"/>
      <c r="H329" s="26"/>
      <c r="I329" s="45">
        <f t="shared" si="25"/>
        <v>0</v>
      </c>
      <c r="J329" s="26"/>
      <c r="K329" s="26"/>
      <c r="L329" s="17"/>
      <c r="M329" s="18"/>
    </row>
    <row r="330" spans="2:13" s="33" customFormat="1" ht="24" customHeight="1" x14ac:dyDescent="0.2">
      <c r="B330" s="27"/>
      <c r="C330" s="37"/>
      <c r="D330" s="15"/>
      <c r="E330" s="22"/>
      <c r="F330" s="41"/>
      <c r="G330" s="37"/>
      <c r="H330" s="21"/>
      <c r="I330" s="45">
        <f t="shared" si="25"/>
        <v>0</v>
      </c>
      <c r="J330" s="16"/>
      <c r="L330" s="17" t="str">
        <f>IF(AND(J329="",K330="",J330="",K331=""),"",SUM(J329:J330)-SUM(K330:K331))</f>
        <v/>
      </c>
      <c r="M330" s="18">
        <f>IF(SUM(J329:K329)=SUM(J330:K330),0,1)</f>
        <v>0</v>
      </c>
    </row>
    <row r="331" spans="2:13" s="33" customFormat="1" ht="24" customHeight="1" x14ac:dyDescent="0.2">
      <c r="B331" s="27">
        <v>163</v>
      </c>
      <c r="C331" s="35"/>
      <c r="D331" s="25"/>
      <c r="E331" s="22"/>
      <c r="F331" s="22"/>
      <c r="G331" s="35"/>
      <c r="H331" s="26"/>
      <c r="I331" s="45">
        <f t="shared" si="25"/>
        <v>0</v>
      </c>
      <c r="J331" s="26"/>
      <c r="K331" s="26"/>
      <c r="L331" s="17"/>
      <c r="M331" s="18"/>
    </row>
    <row r="332" spans="2:13" s="33" customFormat="1" ht="24" customHeight="1" x14ac:dyDescent="0.2">
      <c r="B332" s="27"/>
      <c r="C332" s="37"/>
      <c r="D332" s="15"/>
      <c r="E332" s="22"/>
      <c r="F332" s="41"/>
      <c r="G332" s="37"/>
      <c r="H332" s="21"/>
      <c r="I332" s="45">
        <f t="shared" si="25"/>
        <v>0</v>
      </c>
      <c r="J332" s="16"/>
      <c r="L332" s="17" t="str">
        <f>IF(AND(J331="",K332="",J332="",K333=""),"",SUM(J331:J332)-SUM(K332:K333))</f>
        <v/>
      </c>
      <c r="M332" s="18">
        <f>IF(SUM(J331:K331)=SUM(J332:K332),0,1)</f>
        <v>0</v>
      </c>
    </row>
    <row r="333" spans="2:13" s="33" customFormat="1" ht="24" customHeight="1" x14ac:dyDescent="0.2">
      <c r="B333" s="27">
        <v>164</v>
      </c>
      <c r="C333" s="35"/>
      <c r="D333" s="25"/>
      <c r="E333" s="22"/>
      <c r="F333" s="22"/>
      <c r="G333" s="35"/>
      <c r="H333" s="26"/>
      <c r="I333" s="45">
        <f t="shared" si="25"/>
        <v>0</v>
      </c>
      <c r="J333" s="26"/>
      <c r="K333" s="26"/>
      <c r="L333" s="17"/>
      <c r="M333" s="18"/>
    </row>
    <row r="334" spans="2:13" s="33" customFormat="1" ht="24" customHeight="1" x14ac:dyDescent="0.2">
      <c r="B334" s="27"/>
      <c r="C334" s="37"/>
      <c r="D334" s="15"/>
      <c r="E334" s="22"/>
      <c r="F334" s="41"/>
      <c r="G334" s="37"/>
      <c r="H334" s="21"/>
      <c r="I334" s="45">
        <f t="shared" si="25"/>
        <v>0</v>
      </c>
      <c r="J334" s="16"/>
      <c r="L334" s="17" t="str">
        <f>IF(AND(J333="",K334="",J334="",K335=""),"",SUM(J333:J334)-SUM(K334:K335))</f>
        <v/>
      </c>
      <c r="M334" s="18">
        <f>IF(SUM(J333:K333)=SUM(J334:K334),0,1)</f>
        <v>0</v>
      </c>
    </row>
    <row r="335" spans="2:13" s="33" customFormat="1" ht="24" customHeight="1" x14ac:dyDescent="0.2">
      <c r="B335" s="27">
        <v>165</v>
      </c>
      <c r="C335" s="35"/>
      <c r="D335" s="25"/>
      <c r="E335" s="22"/>
      <c r="F335" s="22"/>
      <c r="G335" s="35"/>
      <c r="H335" s="26"/>
      <c r="I335" s="45">
        <f t="shared" si="25"/>
        <v>0</v>
      </c>
      <c r="J335" s="26"/>
      <c r="K335" s="26"/>
      <c r="L335" s="17"/>
      <c r="M335" s="18"/>
    </row>
    <row r="336" spans="2:13" s="33" customFormat="1" ht="24" customHeight="1" x14ac:dyDescent="0.2">
      <c r="B336" s="27"/>
      <c r="C336" s="37"/>
      <c r="D336" s="15"/>
      <c r="E336" s="22"/>
      <c r="F336" s="41"/>
      <c r="G336" s="37"/>
      <c r="H336" s="21"/>
      <c r="I336" s="45">
        <f t="shared" si="25"/>
        <v>0</v>
      </c>
      <c r="J336" s="16"/>
      <c r="L336" s="17" t="str">
        <f>IF(AND(J335="",K336="",J336="",K337=""),"",SUM(J335:J336)-SUM(K336:K337))</f>
        <v/>
      </c>
      <c r="M336" s="18">
        <f>IF(SUM(J335:K335)=SUM(J336:K336),0,1)</f>
        <v>0</v>
      </c>
    </row>
    <row r="337" spans="2:13" s="33" customFormat="1" ht="24" customHeight="1" x14ac:dyDescent="0.2">
      <c r="B337" s="27">
        <v>166</v>
      </c>
      <c r="C337" s="35"/>
      <c r="D337" s="25"/>
      <c r="E337" s="22"/>
      <c r="F337" s="22"/>
      <c r="G337" s="35"/>
      <c r="H337" s="26"/>
      <c r="I337" s="45">
        <f t="shared" si="25"/>
        <v>0</v>
      </c>
      <c r="J337" s="26"/>
      <c r="K337" s="26"/>
      <c r="L337" s="17"/>
      <c r="M337" s="18"/>
    </row>
    <row r="338" spans="2:13" s="33" customFormat="1" ht="24" customHeight="1" x14ac:dyDescent="0.2">
      <c r="B338" s="27"/>
      <c r="C338" s="37"/>
      <c r="D338" s="15"/>
      <c r="E338" s="22"/>
      <c r="F338" s="41"/>
      <c r="G338" s="37"/>
      <c r="H338" s="21"/>
      <c r="I338" s="45">
        <f t="shared" si="25"/>
        <v>0</v>
      </c>
      <c r="J338" s="16"/>
      <c r="L338" s="17" t="str">
        <f>IF(AND(J337="",K338="",J338="",K339=""),"",SUM(J337:J338)-SUM(K338:K339))</f>
        <v/>
      </c>
      <c r="M338" s="18">
        <f>IF(SUM(J337:K337)=SUM(J338:K338),0,1)</f>
        <v>0</v>
      </c>
    </row>
    <row r="339" spans="2:13" s="33" customFormat="1" ht="24" customHeight="1" x14ac:dyDescent="0.2">
      <c r="B339" s="27">
        <v>167</v>
      </c>
      <c r="C339" s="35"/>
      <c r="D339" s="25"/>
      <c r="E339" s="22"/>
      <c r="F339" s="22"/>
      <c r="G339" s="35"/>
      <c r="H339" s="26"/>
      <c r="I339" s="45">
        <f t="shared" si="25"/>
        <v>0</v>
      </c>
      <c r="J339" s="26"/>
      <c r="K339" s="26"/>
      <c r="L339" s="17"/>
      <c r="M339" s="18"/>
    </row>
    <row r="340" spans="2:13" s="33" customFormat="1" ht="24" customHeight="1" x14ac:dyDescent="0.2">
      <c r="B340" s="27"/>
      <c r="C340" s="37"/>
      <c r="D340" s="15"/>
      <c r="E340" s="22"/>
      <c r="F340" s="41"/>
      <c r="G340" s="37"/>
      <c r="H340" s="21"/>
      <c r="I340" s="45">
        <f t="shared" si="25"/>
        <v>0</v>
      </c>
      <c r="J340" s="16"/>
      <c r="L340" s="17" t="str">
        <f>IF(AND(J339="",K340="",J340="",K341=""),"",SUM(J339:J340)-SUM(K340:K341))</f>
        <v/>
      </c>
      <c r="M340" s="18">
        <f>IF(SUM(J339:K339)=SUM(J340:K340),0,1)</f>
        <v>0</v>
      </c>
    </row>
    <row r="341" spans="2:13" s="33" customFormat="1" ht="24" customHeight="1" x14ac:dyDescent="0.2">
      <c r="B341" s="27">
        <v>168</v>
      </c>
      <c r="C341" s="35"/>
      <c r="D341" s="25"/>
      <c r="E341" s="22"/>
      <c r="F341" s="22"/>
      <c r="G341" s="35"/>
      <c r="H341" s="26"/>
      <c r="I341" s="45">
        <f t="shared" si="25"/>
        <v>0</v>
      </c>
      <c r="J341" s="26"/>
      <c r="K341" s="26"/>
      <c r="L341" s="17"/>
      <c r="M341" s="18"/>
    </row>
    <row r="342" spans="2:13" s="33" customFormat="1" ht="24" customHeight="1" x14ac:dyDescent="0.2">
      <c r="B342" s="27"/>
      <c r="C342" s="37"/>
      <c r="D342" s="15"/>
      <c r="E342" s="22"/>
      <c r="F342" s="41"/>
      <c r="G342" s="37"/>
      <c r="H342" s="21"/>
      <c r="I342" s="45">
        <f t="shared" si="25"/>
        <v>0</v>
      </c>
      <c r="J342" s="16"/>
      <c r="L342" s="17" t="str">
        <f>IF(AND(J341="",K342="",J342="",K343=""),"",SUM(J341:J342)-SUM(K342:K343))</f>
        <v/>
      </c>
      <c r="M342" s="18">
        <f>IF(SUM(J341:K341)=SUM(J342:K342),0,1)</f>
        <v>0</v>
      </c>
    </row>
    <row r="343" spans="2:13" s="33" customFormat="1" ht="24" customHeight="1" x14ac:dyDescent="0.2">
      <c r="B343" s="27">
        <v>169</v>
      </c>
      <c r="C343" s="35"/>
      <c r="D343" s="25"/>
      <c r="E343" s="22"/>
      <c r="F343" s="22"/>
      <c r="G343" s="35"/>
      <c r="H343" s="26"/>
      <c r="I343" s="45">
        <f t="shared" si="25"/>
        <v>0</v>
      </c>
      <c r="J343" s="26"/>
      <c r="K343" s="26"/>
      <c r="L343" s="17"/>
      <c r="M343" s="18"/>
    </row>
    <row r="344" spans="2:13" s="33" customFormat="1" ht="24" customHeight="1" x14ac:dyDescent="0.2">
      <c r="B344" s="27"/>
      <c r="C344" s="37"/>
      <c r="D344" s="15"/>
      <c r="E344" s="22"/>
      <c r="F344" s="41"/>
      <c r="G344" s="37"/>
      <c r="H344" s="21"/>
      <c r="I344" s="45">
        <f t="shared" si="25"/>
        <v>0</v>
      </c>
      <c r="J344" s="16"/>
      <c r="L344" s="17" t="str">
        <f>IF(AND(J343="",K344="",J344="",K345=""),"",SUM(J343:J344)-SUM(K344:K345))</f>
        <v/>
      </c>
      <c r="M344" s="18">
        <f>IF(SUM(J343:K343)=SUM(J344:K344),0,1)</f>
        <v>0</v>
      </c>
    </row>
    <row r="345" spans="2:13" s="33" customFormat="1" ht="24" customHeight="1" x14ac:dyDescent="0.2">
      <c r="B345" s="27">
        <v>170</v>
      </c>
      <c r="C345" s="35"/>
      <c r="D345" s="25"/>
      <c r="E345" s="22"/>
      <c r="F345" s="22"/>
      <c r="G345" s="35"/>
      <c r="H345" s="26"/>
      <c r="I345" s="45">
        <f t="shared" si="25"/>
        <v>0</v>
      </c>
      <c r="J345" s="26"/>
      <c r="K345" s="26"/>
      <c r="L345" s="17"/>
      <c r="M345" s="18"/>
    </row>
    <row r="346" spans="2:13" s="33" customFormat="1" ht="24" customHeight="1" x14ac:dyDescent="0.2">
      <c r="B346" s="27"/>
      <c r="C346" s="37"/>
      <c r="D346" s="15"/>
      <c r="E346" s="22"/>
      <c r="F346" s="41"/>
      <c r="G346" s="37"/>
      <c r="H346" s="21"/>
      <c r="I346" s="45">
        <f t="shared" si="25"/>
        <v>0</v>
      </c>
      <c r="J346" s="16"/>
      <c r="L346" s="17" t="str">
        <f>IF(AND(J345="",K346="",J346="",K347=""),"",SUM(J345:J346)-SUM(K346:K347))</f>
        <v/>
      </c>
      <c r="M346" s="18">
        <f>IF(SUM(J345:K345)=SUM(J346:K346),0,1)</f>
        <v>0</v>
      </c>
    </row>
    <row r="347" spans="2:13" s="33" customFormat="1" ht="24" customHeight="1" x14ac:dyDescent="0.2">
      <c r="B347" s="27">
        <v>171</v>
      </c>
      <c r="C347" s="35"/>
      <c r="D347" s="25"/>
      <c r="E347" s="22"/>
      <c r="F347" s="22"/>
      <c r="G347" s="35"/>
      <c r="H347" s="26"/>
      <c r="I347" s="45">
        <f t="shared" si="25"/>
        <v>0</v>
      </c>
      <c r="J347" s="26"/>
      <c r="K347" s="26"/>
      <c r="L347" s="17"/>
      <c r="M347" s="18"/>
    </row>
    <row r="348" spans="2:13" s="33" customFormat="1" ht="24" customHeight="1" x14ac:dyDescent="0.2">
      <c r="B348" s="27"/>
      <c r="C348" s="37"/>
      <c r="D348" s="15"/>
      <c r="E348" s="22"/>
      <c r="F348" s="41"/>
      <c r="G348" s="37"/>
      <c r="H348" s="21"/>
      <c r="I348" s="45">
        <f t="shared" si="25"/>
        <v>0</v>
      </c>
      <c r="J348" s="16"/>
      <c r="L348" s="17" t="str">
        <f>IF(AND(J347="",K348="",J348="",K349=""),"",SUM(J347:J348)-SUM(K348:K349))</f>
        <v/>
      </c>
      <c r="M348" s="18">
        <f>IF(SUM(J347:K347)=SUM(J348:K348),0,1)</f>
        <v>0</v>
      </c>
    </row>
    <row r="349" spans="2:13" s="33" customFormat="1" ht="24" customHeight="1" x14ac:dyDescent="0.2">
      <c r="B349" s="27">
        <v>172</v>
      </c>
      <c r="C349" s="35"/>
      <c r="D349" s="25"/>
      <c r="E349" s="22"/>
      <c r="F349" s="22"/>
      <c r="G349" s="35"/>
      <c r="H349" s="26"/>
      <c r="I349" s="45">
        <f t="shared" si="25"/>
        <v>0</v>
      </c>
      <c r="J349" s="26"/>
      <c r="K349" s="26"/>
      <c r="L349" s="17"/>
      <c r="M349" s="18"/>
    </row>
    <row r="350" spans="2:13" s="33" customFormat="1" ht="24" customHeight="1" x14ac:dyDescent="0.2">
      <c r="B350" s="27"/>
      <c r="C350" s="37"/>
      <c r="D350" s="15"/>
      <c r="E350" s="22"/>
      <c r="F350" s="41"/>
      <c r="G350" s="37"/>
      <c r="H350" s="21"/>
      <c r="I350" s="45">
        <f t="shared" si="25"/>
        <v>0</v>
      </c>
      <c r="J350" s="16"/>
      <c r="L350" s="17" t="str">
        <f>IF(AND(J349="",K350="",J350="",K351=""),"",SUM(J349:J350)-SUM(K350:K351))</f>
        <v/>
      </c>
      <c r="M350" s="18">
        <f>IF(SUM(J349:K349)=SUM(J350:K350),0,1)</f>
        <v>0</v>
      </c>
    </row>
    <row r="351" spans="2:13" s="33" customFormat="1" ht="24" customHeight="1" x14ac:dyDescent="0.2">
      <c r="B351" s="27">
        <v>173</v>
      </c>
      <c r="C351" s="35"/>
      <c r="D351" s="25"/>
      <c r="E351" s="22"/>
      <c r="F351" s="22"/>
      <c r="G351" s="35"/>
      <c r="H351" s="26"/>
      <c r="I351" s="45">
        <f t="shared" si="25"/>
        <v>0</v>
      </c>
      <c r="J351" s="26"/>
      <c r="K351" s="26"/>
      <c r="L351" s="17"/>
      <c r="M351" s="18"/>
    </row>
    <row r="352" spans="2:13" s="33" customFormat="1" ht="24" customHeight="1" x14ac:dyDescent="0.2">
      <c r="B352" s="27"/>
      <c r="C352" s="37"/>
      <c r="D352" s="15"/>
      <c r="E352" s="22"/>
      <c r="F352" s="41"/>
      <c r="G352" s="37"/>
      <c r="H352" s="21"/>
      <c r="I352" s="45">
        <f t="shared" si="25"/>
        <v>0</v>
      </c>
      <c r="J352" s="16"/>
      <c r="L352" s="17" t="str">
        <f>IF(AND(J351="",K352="",J352="",K353=""),"",SUM(J351:J352)-SUM(K352:K353))</f>
        <v/>
      </c>
      <c r="M352" s="18">
        <f>IF(SUM(J351:K351)=SUM(J352:K352),0,1)</f>
        <v>0</v>
      </c>
    </row>
    <row r="353" spans="2:13" s="33" customFormat="1" ht="24" customHeight="1" x14ac:dyDescent="0.2">
      <c r="B353" s="27">
        <v>174</v>
      </c>
      <c r="C353" s="35"/>
      <c r="D353" s="25"/>
      <c r="E353" s="22"/>
      <c r="F353" s="22"/>
      <c r="G353" s="35"/>
      <c r="H353" s="26"/>
      <c r="I353" s="45">
        <f t="shared" si="25"/>
        <v>0</v>
      </c>
      <c r="J353" s="26"/>
      <c r="K353" s="26"/>
      <c r="L353" s="17"/>
      <c r="M353" s="18"/>
    </row>
    <row r="354" spans="2:13" s="33" customFormat="1" ht="24" customHeight="1" x14ac:dyDescent="0.2">
      <c r="B354" s="27"/>
      <c r="C354" s="37"/>
      <c r="D354" s="15"/>
      <c r="E354" s="22"/>
      <c r="F354" s="41"/>
      <c r="G354" s="37"/>
      <c r="H354" s="21"/>
      <c r="I354" s="45">
        <f t="shared" si="25"/>
        <v>0</v>
      </c>
      <c r="J354" s="16"/>
      <c r="L354" s="17" t="str">
        <f>IF(AND(J353="",K354="",J354="",K355=""),"",SUM(J353:J354)-SUM(K354:K355))</f>
        <v/>
      </c>
      <c r="M354" s="18">
        <f>IF(SUM(J353:K353)=SUM(J354:K354),0,1)</f>
        <v>0</v>
      </c>
    </row>
    <row r="355" spans="2:13" s="33" customFormat="1" ht="24" customHeight="1" x14ac:dyDescent="0.2">
      <c r="B355" s="27">
        <v>175</v>
      </c>
      <c r="C355" s="35"/>
      <c r="D355" s="25"/>
      <c r="E355" s="22"/>
      <c r="F355" s="22"/>
      <c r="G355" s="35"/>
      <c r="H355" s="26"/>
      <c r="I355" s="45">
        <f t="shared" si="25"/>
        <v>0</v>
      </c>
      <c r="J355" s="26"/>
      <c r="K355" s="26"/>
      <c r="L355" s="17"/>
      <c r="M355" s="18"/>
    </row>
    <row r="356" spans="2:13" s="33" customFormat="1" ht="24" customHeight="1" x14ac:dyDescent="0.2">
      <c r="B356" s="27"/>
      <c r="C356" s="37"/>
      <c r="D356" s="15"/>
      <c r="E356" s="22"/>
      <c r="F356" s="41"/>
      <c r="G356" s="37"/>
      <c r="H356" s="21"/>
      <c r="I356" s="45">
        <f t="shared" si="25"/>
        <v>0</v>
      </c>
      <c r="J356" s="16"/>
      <c r="L356" s="17" t="str">
        <f>IF(AND(J355="",K356="",J356="",K357=""),"",SUM(J355:J356)-SUM(K356:K357))</f>
        <v/>
      </c>
      <c r="M356" s="18">
        <f>IF(SUM(J355:K355)=SUM(J356:K356),0,1)</f>
        <v>0</v>
      </c>
    </row>
    <row r="357" spans="2:13" s="33" customFormat="1" ht="24" customHeight="1" x14ac:dyDescent="0.2">
      <c r="B357" s="27">
        <v>176</v>
      </c>
      <c r="C357" s="35"/>
      <c r="D357" s="25"/>
      <c r="E357" s="22"/>
      <c r="F357" s="22"/>
      <c r="G357" s="35"/>
      <c r="H357" s="26"/>
      <c r="I357" s="45">
        <f t="shared" si="25"/>
        <v>0</v>
      </c>
      <c r="J357" s="26"/>
      <c r="K357" s="26"/>
      <c r="L357" s="17"/>
      <c r="M357" s="18"/>
    </row>
    <row r="358" spans="2:13" s="33" customFormat="1" ht="24" customHeight="1" x14ac:dyDescent="0.2">
      <c r="B358" s="27"/>
      <c r="C358" s="37"/>
      <c r="D358" s="15"/>
      <c r="E358" s="22"/>
      <c r="F358" s="41"/>
      <c r="G358" s="37"/>
      <c r="H358" s="21"/>
      <c r="I358" s="45">
        <f t="shared" si="25"/>
        <v>0</v>
      </c>
      <c r="J358" s="16"/>
      <c r="L358" s="17" t="str">
        <f>IF(AND(J357="",K358="",J358="",K359=""),"",SUM(J357:J358)-SUM(K358:K359))</f>
        <v/>
      </c>
      <c r="M358" s="18">
        <f>IF(SUM(J357:K357)=SUM(J358:K358),0,1)</f>
        <v>0</v>
      </c>
    </row>
    <row r="359" spans="2:13" s="33" customFormat="1" ht="24" customHeight="1" x14ac:dyDescent="0.2">
      <c r="B359" s="27">
        <v>177</v>
      </c>
      <c r="C359" s="35"/>
      <c r="D359" s="25"/>
      <c r="E359" s="22"/>
      <c r="F359" s="22"/>
      <c r="G359" s="35"/>
      <c r="H359" s="26"/>
      <c r="I359" s="45">
        <f t="shared" si="25"/>
        <v>0</v>
      </c>
      <c r="J359" s="26"/>
      <c r="K359" s="26"/>
      <c r="L359" s="17"/>
      <c r="M359" s="18"/>
    </row>
    <row r="360" spans="2:13" s="33" customFormat="1" ht="24" customHeight="1" x14ac:dyDescent="0.2">
      <c r="B360" s="27"/>
      <c r="C360" s="37"/>
      <c r="D360" s="15"/>
      <c r="E360" s="22"/>
      <c r="F360" s="41"/>
      <c r="G360" s="37"/>
      <c r="H360" s="21"/>
      <c r="I360" s="45">
        <f t="shared" si="25"/>
        <v>0</v>
      </c>
      <c r="J360" s="16"/>
      <c r="L360" s="17" t="str">
        <f>IF(AND(J359="",K360="",J360="",K361=""),"",SUM(J359:J360)-SUM(K360:K361))</f>
        <v/>
      </c>
      <c r="M360" s="18">
        <f>IF(SUM(J359:K359)=SUM(J360:K360),0,1)</f>
        <v>0</v>
      </c>
    </row>
    <row r="361" spans="2:13" s="33" customFormat="1" ht="24" customHeight="1" x14ac:dyDescent="0.2">
      <c r="B361" s="27">
        <v>178</v>
      </c>
      <c r="C361" s="35"/>
      <c r="D361" s="25"/>
      <c r="E361" s="22"/>
      <c r="F361" s="22"/>
      <c r="G361" s="35"/>
      <c r="H361" s="26"/>
      <c r="I361" s="45">
        <f t="shared" si="25"/>
        <v>0</v>
      </c>
      <c r="J361" s="26"/>
      <c r="K361" s="26"/>
      <c r="L361" s="17"/>
      <c r="M361" s="18"/>
    </row>
    <row r="362" spans="2:13" s="33" customFormat="1" ht="24" customHeight="1" x14ac:dyDescent="0.2">
      <c r="B362" s="27"/>
      <c r="C362" s="37"/>
      <c r="D362" s="15"/>
      <c r="E362" s="22"/>
      <c r="F362" s="41"/>
      <c r="G362" s="37"/>
      <c r="H362" s="21"/>
      <c r="I362" s="45">
        <f t="shared" si="25"/>
        <v>0</v>
      </c>
      <c r="J362" s="16"/>
      <c r="L362" s="17" t="str">
        <f>IF(AND(J361="",K362="",J362="",K363=""),"",SUM(J361:J362)-SUM(K362:K363))</f>
        <v/>
      </c>
      <c r="M362" s="18">
        <f>IF(SUM(J361:K361)=SUM(J362:K362),0,1)</f>
        <v>0</v>
      </c>
    </row>
    <row r="363" spans="2:13" s="33" customFormat="1" ht="24" customHeight="1" x14ac:dyDescent="0.2">
      <c r="B363" s="27">
        <v>179</v>
      </c>
      <c r="C363" s="35"/>
      <c r="D363" s="25"/>
      <c r="E363" s="22"/>
      <c r="F363" s="22"/>
      <c r="G363" s="35"/>
      <c r="H363" s="26"/>
      <c r="I363" s="45">
        <f t="shared" si="25"/>
        <v>0</v>
      </c>
      <c r="J363" s="26"/>
      <c r="K363" s="26"/>
      <c r="L363" s="17"/>
      <c r="M363" s="18"/>
    </row>
    <row r="364" spans="2:13" s="33" customFormat="1" ht="24" customHeight="1" x14ac:dyDescent="0.2">
      <c r="B364" s="27"/>
      <c r="C364" s="37"/>
      <c r="D364" s="15"/>
      <c r="E364" s="22"/>
      <c r="F364" s="41"/>
      <c r="G364" s="37"/>
      <c r="H364" s="21"/>
      <c r="I364" s="45">
        <f t="shared" si="25"/>
        <v>0</v>
      </c>
      <c r="J364" s="16"/>
      <c r="L364" s="17" t="str">
        <f>IF(AND(J363="",K364="",J364="",K365=""),"",SUM(J363:J364)-SUM(K364:K365))</f>
        <v/>
      </c>
      <c r="M364" s="18">
        <f>IF(SUM(J363:K363)=SUM(J364:K364),0,1)</f>
        <v>0</v>
      </c>
    </row>
    <row r="365" spans="2:13" s="33" customFormat="1" ht="24" customHeight="1" x14ac:dyDescent="0.2">
      <c r="B365" s="27">
        <v>180</v>
      </c>
      <c r="C365" s="35"/>
      <c r="D365" s="25"/>
      <c r="E365" s="22"/>
      <c r="F365" s="22"/>
      <c r="G365" s="35"/>
      <c r="H365" s="26"/>
      <c r="I365" s="45">
        <f t="shared" si="25"/>
        <v>0</v>
      </c>
      <c r="J365" s="26"/>
      <c r="K365" s="26"/>
      <c r="L365" s="17"/>
      <c r="M365" s="18"/>
    </row>
    <row r="366" spans="2:13" s="33" customFormat="1" ht="24" customHeight="1" x14ac:dyDescent="0.2">
      <c r="B366" s="27"/>
      <c r="C366" s="37"/>
      <c r="D366" s="15"/>
      <c r="E366" s="22"/>
      <c r="F366" s="41"/>
      <c r="G366" s="37"/>
      <c r="H366" s="21"/>
      <c r="I366" s="45">
        <f t="shared" si="25"/>
        <v>0</v>
      </c>
      <c r="J366" s="16"/>
      <c r="L366" s="17" t="str">
        <f>IF(AND(J365="",K366="",J366="",K367=""),"",SUM(J365:J366)-SUM(K366:K367))</f>
        <v/>
      </c>
      <c r="M366" s="18">
        <f>IF(SUM(J365:K365)=SUM(J366:K366),0,1)</f>
        <v>0</v>
      </c>
    </row>
    <row r="367" spans="2:13" s="33" customFormat="1" ht="24" customHeight="1" x14ac:dyDescent="0.2">
      <c r="B367" s="27">
        <v>181</v>
      </c>
      <c r="C367" s="35"/>
      <c r="D367" s="25"/>
      <c r="E367" s="22"/>
      <c r="F367" s="22"/>
      <c r="G367" s="35"/>
      <c r="H367" s="26"/>
      <c r="I367" s="45">
        <f t="shared" si="25"/>
        <v>0</v>
      </c>
      <c r="J367" s="26"/>
      <c r="K367" s="26"/>
      <c r="L367" s="17"/>
      <c r="M367" s="18"/>
    </row>
    <row r="368" spans="2:13" s="33" customFormat="1" ht="24" customHeight="1" x14ac:dyDescent="0.2">
      <c r="B368" s="27"/>
      <c r="C368" s="37"/>
      <c r="D368" s="15"/>
      <c r="E368" s="22"/>
      <c r="F368" s="41"/>
      <c r="G368" s="37"/>
      <c r="H368" s="21"/>
      <c r="I368" s="45">
        <f t="shared" si="25"/>
        <v>0</v>
      </c>
      <c r="J368" s="16"/>
      <c r="L368" s="17" t="str">
        <f>IF(AND(J367="",K368="",J368="",K369=""),"",SUM(J367:J368)-SUM(K368:K369))</f>
        <v/>
      </c>
      <c r="M368" s="18">
        <f>IF(SUM(J367:K367)=SUM(J368:K368),0,1)</f>
        <v>0</v>
      </c>
    </row>
    <row r="369" spans="2:13" s="33" customFormat="1" ht="24" customHeight="1" x14ac:dyDescent="0.2">
      <c r="B369" s="27">
        <v>182</v>
      </c>
      <c r="C369" s="35"/>
      <c r="D369" s="25"/>
      <c r="E369" s="22"/>
      <c r="F369" s="22"/>
      <c r="G369" s="35"/>
      <c r="H369" s="26"/>
      <c r="I369" s="45">
        <f t="shared" si="25"/>
        <v>0</v>
      </c>
      <c r="J369" s="26"/>
      <c r="K369" s="26"/>
      <c r="L369" s="17"/>
      <c r="M369" s="18"/>
    </row>
    <row r="370" spans="2:13" s="33" customFormat="1" ht="24" customHeight="1" x14ac:dyDescent="0.2">
      <c r="B370" s="27"/>
      <c r="C370" s="37"/>
      <c r="D370" s="15"/>
      <c r="E370" s="22"/>
      <c r="F370" s="41"/>
      <c r="G370" s="37"/>
      <c r="H370" s="21"/>
      <c r="I370" s="45">
        <f t="shared" si="25"/>
        <v>0</v>
      </c>
      <c r="J370" s="16"/>
      <c r="L370" s="17" t="str">
        <f>IF(AND(J369="",K370="",J370="",K371=""),"",SUM(J369:J370)-SUM(K370:K371))</f>
        <v/>
      </c>
      <c r="M370" s="18">
        <f>IF(SUM(J369:K369)=SUM(J370:K370),0,1)</f>
        <v>0</v>
      </c>
    </row>
    <row r="371" spans="2:13" s="33" customFormat="1" ht="24" customHeight="1" x14ac:dyDescent="0.2">
      <c r="B371" s="27">
        <v>183</v>
      </c>
      <c r="C371" s="35"/>
      <c r="D371" s="25"/>
      <c r="E371" s="22"/>
      <c r="F371" s="22"/>
      <c r="G371" s="35"/>
      <c r="H371" s="26"/>
      <c r="I371" s="45">
        <f t="shared" si="25"/>
        <v>0</v>
      </c>
      <c r="J371" s="26"/>
      <c r="K371" s="26"/>
      <c r="L371" s="17"/>
      <c r="M371" s="18"/>
    </row>
    <row r="372" spans="2:13" s="33" customFormat="1" ht="24" customHeight="1" x14ac:dyDescent="0.2">
      <c r="B372" s="27"/>
      <c r="C372" s="37"/>
      <c r="D372" s="15"/>
      <c r="E372" s="22"/>
      <c r="F372" s="41"/>
      <c r="G372" s="37"/>
      <c r="H372" s="21"/>
      <c r="I372" s="45">
        <f t="shared" si="25"/>
        <v>0</v>
      </c>
      <c r="J372" s="16"/>
      <c r="L372" s="17" t="str">
        <f>IF(AND(J371="",K372="",J372="",K725=""),"",SUM(J371:J372)-SUM(K372:K725))</f>
        <v/>
      </c>
      <c r="M372" s="18">
        <f>IF(SUM(J371:K371)=SUM(J372:K372),0,1)</f>
        <v>0</v>
      </c>
    </row>
    <row r="373" spans="2:13" s="33" customFormat="1" ht="24" customHeight="1" x14ac:dyDescent="0.2">
      <c r="B373" s="27">
        <v>184</v>
      </c>
      <c r="C373" s="35"/>
      <c r="D373" s="25"/>
      <c r="E373" s="22"/>
      <c r="F373" s="22"/>
      <c r="G373" s="35"/>
      <c r="H373" s="26"/>
      <c r="I373" s="45">
        <f t="shared" si="25"/>
        <v>0</v>
      </c>
      <c r="J373" s="26"/>
      <c r="K373" s="26"/>
      <c r="L373" s="17"/>
      <c r="M373" s="18"/>
    </row>
    <row r="374" spans="2:13" s="33" customFormat="1" ht="24" customHeight="1" x14ac:dyDescent="0.2">
      <c r="B374" s="27"/>
      <c r="C374" s="37"/>
      <c r="D374" s="15"/>
      <c r="E374" s="22"/>
      <c r="F374" s="41"/>
      <c r="G374" s="37"/>
      <c r="H374" s="21"/>
      <c r="I374" s="45">
        <f t="shared" si="25"/>
        <v>0</v>
      </c>
      <c r="J374" s="16"/>
      <c r="L374" s="17" t="str">
        <f>IF(AND(J373="",K374="",J374="",K375=""),"",SUM(J373:J374)-SUM(K374:K375))</f>
        <v/>
      </c>
      <c r="M374" s="18">
        <f>IF(SUM(J373:K373)=SUM(J374:K374),0,1)</f>
        <v>0</v>
      </c>
    </row>
    <row r="375" spans="2:13" s="33" customFormat="1" ht="24" customHeight="1" x14ac:dyDescent="0.2">
      <c r="B375" s="27">
        <v>185</v>
      </c>
      <c r="C375" s="35"/>
      <c r="D375" s="25"/>
      <c r="E375" s="22"/>
      <c r="F375" s="22"/>
      <c r="G375" s="35"/>
      <c r="H375" s="26"/>
      <c r="I375" s="45">
        <f t="shared" si="25"/>
        <v>0</v>
      </c>
      <c r="J375" s="26"/>
      <c r="K375" s="26"/>
      <c r="L375" s="17"/>
      <c r="M375" s="18"/>
    </row>
    <row r="376" spans="2:13" s="33" customFormat="1" ht="24" customHeight="1" x14ac:dyDescent="0.2">
      <c r="B376" s="27"/>
      <c r="C376" s="37"/>
      <c r="D376" s="15"/>
      <c r="E376" s="22"/>
      <c r="F376" s="41"/>
      <c r="G376" s="37"/>
      <c r="H376" s="21"/>
      <c r="I376" s="45">
        <f t="shared" si="25"/>
        <v>0</v>
      </c>
      <c r="J376" s="16"/>
      <c r="L376" s="17" t="str">
        <f>IF(AND(J375="",K376="",J376="",K377=""),"",SUM(J375:J376)-SUM(K376:K377))</f>
        <v/>
      </c>
      <c r="M376" s="18">
        <f>IF(SUM(J375:K375)=SUM(J376:K376),0,1)</f>
        <v>0</v>
      </c>
    </row>
    <row r="377" spans="2:13" s="33" customFormat="1" ht="24" customHeight="1" x14ac:dyDescent="0.2">
      <c r="B377" s="27">
        <v>186</v>
      </c>
      <c r="C377" s="35"/>
      <c r="D377" s="25"/>
      <c r="E377" s="22"/>
      <c r="F377" s="22"/>
      <c r="G377" s="35"/>
      <c r="H377" s="26"/>
      <c r="I377" s="45">
        <f t="shared" si="25"/>
        <v>0</v>
      </c>
      <c r="J377" s="26"/>
      <c r="K377" s="26"/>
      <c r="L377" s="17"/>
      <c r="M377" s="18"/>
    </row>
    <row r="378" spans="2:13" s="33" customFormat="1" ht="24" customHeight="1" x14ac:dyDescent="0.2">
      <c r="B378" s="27"/>
      <c r="C378" s="37"/>
      <c r="D378" s="15"/>
      <c r="E378" s="22"/>
      <c r="F378" s="41"/>
      <c r="G378" s="37"/>
      <c r="H378" s="21"/>
      <c r="I378" s="45">
        <f t="shared" si="25"/>
        <v>0</v>
      </c>
      <c r="J378" s="16"/>
      <c r="L378" s="17" t="str">
        <f>IF(AND(J377="",K378="",J378="",K379=""),"",SUM(J377:J378)-SUM(K378:K379))</f>
        <v/>
      </c>
      <c r="M378" s="18">
        <f>IF(SUM(J377:K377)=SUM(J378:K378),0,1)</f>
        <v>0</v>
      </c>
    </row>
    <row r="379" spans="2:13" s="33" customFormat="1" ht="24" customHeight="1" x14ac:dyDescent="0.2">
      <c r="B379" s="27">
        <v>187</v>
      </c>
      <c r="C379" s="35"/>
      <c r="D379" s="25"/>
      <c r="E379" s="22"/>
      <c r="F379" s="22"/>
      <c r="G379" s="35"/>
      <c r="H379" s="26"/>
      <c r="I379" s="45">
        <f t="shared" si="25"/>
        <v>0</v>
      </c>
      <c r="J379" s="26"/>
      <c r="K379" s="26"/>
      <c r="L379" s="17"/>
      <c r="M379" s="18"/>
    </row>
    <row r="380" spans="2:13" s="33" customFormat="1" ht="24" customHeight="1" x14ac:dyDescent="0.2">
      <c r="B380" s="27"/>
      <c r="C380" s="37"/>
      <c r="D380" s="15"/>
      <c r="E380" s="22"/>
      <c r="F380" s="41"/>
      <c r="G380" s="37"/>
      <c r="H380" s="21"/>
      <c r="I380" s="45">
        <f t="shared" si="25"/>
        <v>0</v>
      </c>
      <c r="J380" s="16"/>
      <c r="L380" s="17" t="str">
        <f>IF(AND(J379="",K380="",J380="",K381=""),"",SUM(J379:J380)-SUM(K380:K381))</f>
        <v/>
      </c>
      <c r="M380" s="18">
        <f>IF(SUM(J379:K379)=SUM(J380:K380),0,1)</f>
        <v>0</v>
      </c>
    </row>
    <row r="381" spans="2:13" s="33" customFormat="1" ht="24" customHeight="1" x14ac:dyDescent="0.2">
      <c r="B381" s="27">
        <v>188</v>
      </c>
      <c r="C381" s="35"/>
      <c r="D381" s="25"/>
      <c r="E381" s="22"/>
      <c r="F381" s="22"/>
      <c r="G381" s="35"/>
      <c r="H381" s="26"/>
      <c r="I381" s="45">
        <f t="shared" si="25"/>
        <v>0</v>
      </c>
      <c r="J381" s="26"/>
      <c r="K381" s="26"/>
      <c r="L381" s="17"/>
      <c r="M381" s="18"/>
    </row>
    <row r="382" spans="2:13" s="33" customFormat="1" ht="24" customHeight="1" x14ac:dyDescent="0.2">
      <c r="B382" s="27"/>
      <c r="C382" s="37"/>
      <c r="D382" s="15"/>
      <c r="E382" s="22"/>
      <c r="F382" s="41"/>
      <c r="G382" s="37"/>
      <c r="H382" s="21"/>
      <c r="I382" s="45">
        <f t="shared" si="25"/>
        <v>0</v>
      </c>
      <c r="J382" s="16"/>
      <c r="L382" s="17" t="str">
        <f>IF(AND(J381="",K382="",J382="",K383=""),"",SUM(J381:J382)-SUM(K382:K383))</f>
        <v/>
      </c>
      <c r="M382" s="18">
        <f>IF(SUM(J381:K381)=SUM(J382:K382),0,1)</f>
        <v>0</v>
      </c>
    </row>
    <row r="383" spans="2:13" s="33" customFormat="1" ht="24" customHeight="1" x14ac:dyDescent="0.2">
      <c r="B383" s="27">
        <v>189</v>
      </c>
      <c r="C383" s="35"/>
      <c r="D383" s="25"/>
      <c r="E383" s="22"/>
      <c r="F383" s="22"/>
      <c r="G383" s="35"/>
      <c r="H383" s="26"/>
      <c r="I383" s="45">
        <f t="shared" si="25"/>
        <v>0</v>
      </c>
      <c r="J383" s="26"/>
      <c r="K383" s="26"/>
      <c r="L383" s="17"/>
      <c r="M383" s="18"/>
    </row>
    <row r="384" spans="2:13" s="33" customFormat="1" ht="24" customHeight="1" x14ac:dyDescent="0.2">
      <c r="B384" s="27"/>
      <c r="C384" s="37"/>
      <c r="D384" s="15"/>
      <c r="E384" s="22"/>
      <c r="F384" s="41"/>
      <c r="G384" s="37"/>
      <c r="H384" s="21"/>
      <c r="I384" s="45">
        <f t="shared" si="25"/>
        <v>0</v>
      </c>
      <c r="J384" s="16"/>
      <c r="L384" s="17" t="str">
        <f>IF(AND(J383="",K384="",J384="",K385=""),"",SUM(J383:J384)-SUM(K384:K385))</f>
        <v/>
      </c>
      <c r="M384" s="18">
        <f>IF(SUM(J383:K383)=SUM(J384:K384),0,1)</f>
        <v>0</v>
      </c>
    </row>
    <row r="385" spans="2:13" s="33" customFormat="1" ht="24" customHeight="1" x14ac:dyDescent="0.2">
      <c r="B385" s="27">
        <v>190</v>
      </c>
      <c r="C385" s="35"/>
      <c r="D385" s="25"/>
      <c r="E385" s="22"/>
      <c r="F385" s="22"/>
      <c r="G385" s="35"/>
      <c r="H385" s="26"/>
      <c r="I385" s="45">
        <f t="shared" si="25"/>
        <v>0</v>
      </c>
      <c r="J385" s="26"/>
      <c r="K385" s="26"/>
      <c r="L385" s="17"/>
      <c r="M385" s="18"/>
    </row>
    <row r="386" spans="2:13" s="33" customFormat="1" ht="24" customHeight="1" x14ac:dyDescent="0.2">
      <c r="B386" s="27"/>
      <c r="C386" s="37"/>
      <c r="D386" s="15"/>
      <c r="E386" s="22"/>
      <c r="F386" s="41"/>
      <c r="G386" s="37"/>
      <c r="H386" s="21"/>
      <c r="I386" s="45">
        <f t="shared" si="25"/>
        <v>0</v>
      </c>
      <c r="J386" s="16"/>
      <c r="L386" s="17" t="str">
        <f>IF(AND(J385="",K386="",J386="",K387=""),"",SUM(J385:J386)-SUM(K386:K387))</f>
        <v/>
      </c>
      <c r="M386" s="18">
        <f>IF(SUM(J385:K385)=SUM(J386:K386),0,1)</f>
        <v>0</v>
      </c>
    </row>
    <row r="387" spans="2:13" s="33" customFormat="1" ht="24" customHeight="1" x14ac:dyDescent="0.2">
      <c r="B387" s="27">
        <v>191</v>
      </c>
      <c r="C387" s="35"/>
      <c r="D387" s="25"/>
      <c r="E387" s="22"/>
      <c r="F387" s="22"/>
      <c r="G387" s="35"/>
      <c r="H387" s="26"/>
      <c r="I387" s="45">
        <f t="shared" si="25"/>
        <v>0</v>
      </c>
      <c r="J387" s="26"/>
      <c r="K387" s="26"/>
      <c r="L387" s="17"/>
      <c r="M387" s="18"/>
    </row>
    <row r="388" spans="2:13" s="33" customFormat="1" ht="24" customHeight="1" x14ac:dyDescent="0.2">
      <c r="B388" s="27"/>
      <c r="C388" s="37"/>
      <c r="D388" s="15"/>
      <c r="E388" s="22"/>
      <c r="F388" s="41"/>
      <c r="G388" s="37"/>
      <c r="H388" s="21"/>
      <c r="I388" s="45">
        <f t="shared" si="25"/>
        <v>0</v>
      </c>
      <c r="J388" s="16"/>
      <c r="L388" s="17" t="str">
        <f>IF(AND(J387="",K388="",J388="",K389=""),"",SUM(J387:J388)-SUM(K388:K389))</f>
        <v/>
      </c>
      <c r="M388" s="18">
        <f>IF(SUM(J387:K387)=SUM(J388:K388),0,1)</f>
        <v>0</v>
      </c>
    </row>
    <row r="389" spans="2:13" s="33" customFormat="1" ht="24" customHeight="1" x14ac:dyDescent="0.2">
      <c r="B389" s="27">
        <v>192</v>
      </c>
      <c r="C389" s="35"/>
      <c r="D389" s="25"/>
      <c r="E389" s="22"/>
      <c r="F389" s="22"/>
      <c r="G389" s="35"/>
      <c r="H389" s="26"/>
      <c r="I389" s="45">
        <f t="shared" si="25"/>
        <v>0</v>
      </c>
      <c r="J389" s="26"/>
      <c r="K389" s="26"/>
      <c r="L389" s="17"/>
      <c r="M389" s="18"/>
    </row>
    <row r="390" spans="2:13" s="33" customFormat="1" ht="24" customHeight="1" x14ac:dyDescent="0.2">
      <c r="B390" s="27"/>
      <c r="C390" s="37"/>
      <c r="D390" s="15"/>
      <c r="E390" s="22"/>
      <c r="F390" s="41"/>
      <c r="G390" s="37"/>
      <c r="H390" s="21"/>
      <c r="I390" s="45">
        <f t="shared" si="25"/>
        <v>0</v>
      </c>
      <c r="J390" s="16"/>
      <c r="L390" s="17" t="str">
        <f>IF(AND(J389="",K390="",J390="",K391=""),"",SUM(J389:J390)-SUM(K390:K391))</f>
        <v/>
      </c>
      <c r="M390" s="18">
        <f>IF(SUM(J389:K389)=SUM(J390:K390),0,1)</f>
        <v>0</v>
      </c>
    </row>
    <row r="391" spans="2:13" s="33" customFormat="1" ht="24" customHeight="1" x14ac:dyDescent="0.2">
      <c r="B391" s="27">
        <v>193</v>
      </c>
      <c r="C391" s="35"/>
      <c r="D391" s="25"/>
      <c r="E391" s="22"/>
      <c r="F391" s="22"/>
      <c r="G391" s="35"/>
      <c r="H391" s="26"/>
      <c r="I391" s="45">
        <f t="shared" si="25"/>
        <v>0</v>
      </c>
      <c r="J391" s="26"/>
      <c r="K391" s="26"/>
      <c r="L391" s="17"/>
      <c r="M391" s="18"/>
    </row>
    <row r="392" spans="2:13" s="33" customFormat="1" ht="24" customHeight="1" x14ac:dyDescent="0.2">
      <c r="B392" s="27"/>
      <c r="C392" s="37"/>
      <c r="D392" s="15"/>
      <c r="E392" s="22"/>
      <c r="F392" s="41"/>
      <c r="G392" s="37"/>
      <c r="H392" s="21"/>
      <c r="I392" s="45">
        <f t="shared" ref="I392:I455" si="26">PRODUCT(G392:H392)</f>
        <v>0</v>
      </c>
      <c r="J392" s="16"/>
      <c r="L392" s="17" t="str">
        <f>IF(AND(J391="",K392="",J392="",K393=""),"",SUM(J391:J392)-SUM(K392:K393))</f>
        <v/>
      </c>
      <c r="M392" s="18">
        <f>IF(SUM(J391:K391)=SUM(J392:K392),0,1)</f>
        <v>0</v>
      </c>
    </row>
    <row r="393" spans="2:13" s="33" customFormat="1" ht="24" customHeight="1" x14ac:dyDescent="0.2">
      <c r="B393" s="27">
        <v>194</v>
      </c>
      <c r="C393" s="35"/>
      <c r="D393" s="25"/>
      <c r="E393" s="22"/>
      <c r="F393" s="22"/>
      <c r="G393" s="35"/>
      <c r="H393" s="26"/>
      <c r="I393" s="45">
        <f t="shared" si="26"/>
        <v>0</v>
      </c>
      <c r="J393" s="26"/>
      <c r="K393" s="26"/>
      <c r="L393" s="17"/>
      <c r="M393" s="18"/>
    </row>
    <row r="394" spans="2:13" s="33" customFormat="1" ht="24" customHeight="1" x14ac:dyDescent="0.2">
      <c r="B394" s="27"/>
      <c r="C394" s="37"/>
      <c r="D394" s="15"/>
      <c r="E394" s="22"/>
      <c r="F394" s="41"/>
      <c r="G394" s="37"/>
      <c r="H394" s="21"/>
      <c r="I394" s="45">
        <f t="shared" si="26"/>
        <v>0</v>
      </c>
      <c r="J394" s="16"/>
      <c r="L394" s="17" t="str">
        <f>IF(AND(J393="",K394="",J394="",K395=""),"",SUM(J393:J394)-SUM(K394:K395))</f>
        <v/>
      </c>
      <c r="M394" s="18">
        <f>IF(SUM(J393:K393)=SUM(J394:K394),0,1)</f>
        <v>0</v>
      </c>
    </row>
    <row r="395" spans="2:13" s="33" customFormat="1" ht="24" customHeight="1" x14ac:dyDescent="0.2">
      <c r="B395" s="27">
        <v>195</v>
      </c>
      <c r="C395" s="35"/>
      <c r="D395" s="25"/>
      <c r="E395" s="22"/>
      <c r="F395" s="22"/>
      <c r="G395" s="35"/>
      <c r="H395" s="26"/>
      <c r="I395" s="45">
        <f t="shared" si="26"/>
        <v>0</v>
      </c>
      <c r="J395" s="26"/>
      <c r="K395" s="26"/>
      <c r="L395" s="17"/>
      <c r="M395" s="18"/>
    </row>
    <row r="396" spans="2:13" s="33" customFormat="1" ht="24" customHeight="1" x14ac:dyDescent="0.2">
      <c r="B396" s="27"/>
      <c r="C396" s="37"/>
      <c r="D396" s="15"/>
      <c r="E396" s="22"/>
      <c r="F396" s="41"/>
      <c r="G396" s="37"/>
      <c r="H396" s="21"/>
      <c r="I396" s="45">
        <f t="shared" si="26"/>
        <v>0</v>
      </c>
      <c r="J396" s="16"/>
      <c r="L396" s="17" t="str">
        <f>IF(AND(J395="",K396="",J396="",K397=""),"",SUM(J395:J396)-SUM(K396:K397))</f>
        <v/>
      </c>
      <c r="M396" s="18">
        <f>IF(SUM(J395:K395)=SUM(J396:K396),0,1)</f>
        <v>0</v>
      </c>
    </row>
    <row r="397" spans="2:13" s="33" customFormat="1" ht="24" customHeight="1" x14ac:dyDescent="0.2">
      <c r="B397" s="27">
        <v>196</v>
      </c>
      <c r="C397" s="35"/>
      <c r="D397" s="25"/>
      <c r="E397" s="22"/>
      <c r="F397" s="22"/>
      <c r="G397" s="35"/>
      <c r="H397" s="26"/>
      <c r="I397" s="45">
        <f t="shared" si="26"/>
        <v>0</v>
      </c>
      <c r="J397" s="26"/>
      <c r="K397" s="26"/>
      <c r="L397" s="17"/>
      <c r="M397" s="18"/>
    </row>
    <row r="398" spans="2:13" s="33" customFormat="1" ht="24" customHeight="1" x14ac:dyDescent="0.2">
      <c r="B398" s="27"/>
      <c r="C398" s="37"/>
      <c r="D398" s="15"/>
      <c r="E398" s="22"/>
      <c r="F398" s="41"/>
      <c r="G398" s="37"/>
      <c r="H398" s="21"/>
      <c r="I398" s="45">
        <f t="shared" si="26"/>
        <v>0</v>
      </c>
      <c r="J398" s="16"/>
      <c r="L398" s="17" t="str">
        <f>IF(AND(J397="",K398="",J398="",K399=""),"",SUM(J397:J398)-SUM(K398:K399))</f>
        <v/>
      </c>
      <c r="M398" s="18">
        <f>IF(SUM(J397:K397)=SUM(J398:K398),0,1)</f>
        <v>0</v>
      </c>
    </row>
    <row r="399" spans="2:13" s="33" customFormat="1" ht="24" customHeight="1" x14ac:dyDescent="0.2">
      <c r="B399" s="27">
        <v>197</v>
      </c>
      <c r="C399" s="35"/>
      <c r="D399" s="25"/>
      <c r="E399" s="22"/>
      <c r="F399" s="22"/>
      <c r="G399" s="35"/>
      <c r="H399" s="26"/>
      <c r="I399" s="45">
        <f t="shared" si="26"/>
        <v>0</v>
      </c>
      <c r="J399" s="26"/>
      <c r="K399" s="26"/>
      <c r="L399" s="17"/>
      <c r="M399" s="18"/>
    </row>
    <row r="400" spans="2:13" s="33" customFormat="1" ht="24" customHeight="1" x14ac:dyDescent="0.2">
      <c r="B400" s="27"/>
      <c r="C400" s="37"/>
      <c r="D400" s="15"/>
      <c r="E400" s="22"/>
      <c r="F400" s="41"/>
      <c r="G400" s="37"/>
      <c r="H400" s="21"/>
      <c r="I400" s="45">
        <f t="shared" si="26"/>
        <v>0</v>
      </c>
      <c r="J400" s="16"/>
      <c r="L400" s="17" t="str">
        <f>IF(AND(J399="",K400="",J400="",K401=""),"",SUM(J399:J400)-SUM(K400:K401))</f>
        <v/>
      </c>
      <c r="M400" s="18">
        <f>IF(SUM(J399:K399)=SUM(J400:K400),0,1)</f>
        <v>0</v>
      </c>
    </row>
    <row r="401" spans="2:13" s="33" customFormat="1" ht="24" customHeight="1" x14ac:dyDescent="0.2">
      <c r="B401" s="27">
        <v>198</v>
      </c>
      <c r="C401" s="35"/>
      <c r="D401" s="25"/>
      <c r="E401" s="22"/>
      <c r="F401" s="22"/>
      <c r="G401" s="35"/>
      <c r="H401" s="26"/>
      <c r="I401" s="45">
        <f t="shared" si="26"/>
        <v>0</v>
      </c>
      <c r="J401" s="26"/>
      <c r="K401" s="26"/>
      <c r="L401" s="17"/>
      <c r="M401" s="18"/>
    </row>
    <row r="402" spans="2:13" s="33" customFormat="1" ht="24" customHeight="1" x14ac:dyDescent="0.2">
      <c r="B402" s="27"/>
      <c r="C402" s="37"/>
      <c r="D402" s="15"/>
      <c r="E402" s="22"/>
      <c r="F402" s="41"/>
      <c r="G402" s="37"/>
      <c r="H402" s="21"/>
      <c r="I402" s="45">
        <f t="shared" si="26"/>
        <v>0</v>
      </c>
      <c r="J402" s="16"/>
      <c r="L402" s="17" t="str">
        <f>IF(AND(J401="",K402="",J402="",K403=""),"",SUM(J401:J402)-SUM(K402:K403))</f>
        <v/>
      </c>
      <c r="M402" s="18">
        <f>IF(SUM(J401:K401)=SUM(J402:K402),0,1)</f>
        <v>0</v>
      </c>
    </row>
    <row r="403" spans="2:13" s="33" customFormat="1" ht="24" customHeight="1" x14ac:dyDescent="0.2">
      <c r="B403" s="27">
        <v>199</v>
      </c>
      <c r="C403" s="35"/>
      <c r="D403" s="25"/>
      <c r="E403" s="22"/>
      <c r="F403" s="22"/>
      <c r="G403" s="35"/>
      <c r="H403" s="26"/>
      <c r="I403" s="45">
        <f t="shared" si="26"/>
        <v>0</v>
      </c>
      <c r="J403" s="26"/>
      <c r="K403" s="26"/>
      <c r="L403" s="17"/>
      <c r="M403" s="18"/>
    </row>
    <row r="404" spans="2:13" s="33" customFormat="1" ht="24" customHeight="1" x14ac:dyDescent="0.2">
      <c r="B404" s="27"/>
      <c r="C404" s="37"/>
      <c r="D404" s="15"/>
      <c r="E404" s="22"/>
      <c r="F404" s="41"/>
      <c r="G404" s="37"/>
      <c r="H404" s="21"/>
      <c r="I404" s="45">
        <f t="shared" si="26"/>
        <v>0</v>
      </c>
      <c r="J404" s="16"/>
      <c r="L404" s="17" t="str">
        <f>IF(AND(J403="",K404="",J404="",K405=""),"",SUM(J403:J404)-SUM(K404:K405))</f>
        <v/>
      </c>
      <c r="M404" s="18">
        <f>IF(SUM(J403:K403)=SUM(J404:K404),0,1)</f>
        <v>0</v>
      </c>
    </row>
    <row r="405" spans="2:13" s="33" customFormat="1" ht="24" customHeight="1" x14ac:dyDescent="0.2">
      <c r="B405" s="27">
        <v>200</v>
      </c>
      <c r="C405" s="35"/>
      <c r="D405" s="25"/>
      <c r="E405" s="22"/>
      <c r="F405" s="22"/>
      <c r="G405" s="35"/>
      <c r="H405" s="26"/>
      <c r="I405" s="45">
        <f t="shared" si="26"/>
        <v>0</v>
      </c>
      <c r="J405" s="26"/>
      <c r="K405" s="26"/>
      <c r="L405" s="17"/>
      <c r="M405" s="18"/>
    </row>
    <row r="406" spans="2:13" s="33" customFormat="1" ht="24" customHeight="1" x14ac:dyDescent="0.2">
      <c r="B406" s="27"/>
      <c r="C406" s="37"/>
      <c r="D406" s="15"/>
      <c r="E406" s="22"/>
      <c r="F406" s="41"/>
      <c r="G406" s="37"/>
      <c r="H406" s="21"/>
      <c r="I406" s="45">
        <f t="shared" si="26"/>
        <v>0</v>
      </c>
      <c r="J406" s="16"/>
      <c r="L406" s="17" t="str">
        <f>IF(AND(J405="",K406="",J406="",K407=""),"",SUM(J405:J406)-SUM(K406:K407))</f>
        <v/>
      </c>
      <c r="M406" s="18">
        <f>IF(SUM(J405:K405)=SUM(J406:K406),0,1)</f>
        <v>0</v>
      </c>
    </row>
    <row r="407" spans="2:13" s="33" customFormat="1" ht="24" customHeight="1" x14ac:dyDescent="0.2">
      <c r="B407" s="27">
        <v>201</v>
      </c>
      <c r="C407" s="35"/>
      <c r="D407" s="25"/>
      <c r="E407" s="22"/>
      <c r="F407" s="22"/>
      <c r="G407" s="35"/>
      <c r="H407" s="26"/>
      <c r="I407" s="45">
        <f t="shared" si="26"/>
        <v>0</v>
      </c>
      <c r="J407" s="26"/>
      <c r="K407" s="26"/>
      <c r="L407" s="17"/>
      <c r="M407" s="18"/>
    </row>
    <row r="408" spans="2:13" s="33" customFormat="1" ht="24" customHeight="1" x14ac:dyDescent="0.2">
      <c r="B408" s="27"/>
      <c r="C408" s="37"/>
      <c r="D408" s="15"/>
      <c r="E408" s="22"/>
      <c r="F408" s="41"/>
      <c r="G408" s="37"/>
      <c r="H408" s="21"/>
      <c r="I408" s="45">
        <f t="shared" si="26"/>
        <v>0</v>
      </c>
      <c r="J408" s="16"/>
      <c r="L408" s="17" t="str">
        <f>IF(AND(J407="",K408="",J408="",K409=""),"",SUM(J407:J408)-SUM(K408:K409))</f>
        <v/>
      </c>
      <c r="M408" s="18">
        <f>IF(SUM(J407:K407)=SUM(J408:K408),0,1)</f>
        <v>0</v>
      </c>
    </row>
    <row r="409" spans="2:13" s="33" customFormat="1" ht="24" customHeight="1" x14ac:dyDescent="0.2">
      <c r="B409" s="27">
        <v>202</v>
      </c>
      <c r="C409" s="35"/>
      <c r="D409" s="25"/>
      <c r="E409" s="22"/>
      <c r="F409" s="22"/>
      <c r="G409" s="35"/>
      <c r="H409" s="26"/>
      <c r="I409" s="45">
        <f t="shared" si="26"/>
        <v>0</v>
      </c>
      <c r="J409" s="26"/>
      <c r="K409" s="26"/>
      <c r="L409" s="17"/>
      <c r="M409" s="18"/>
    </row>
    <row r="410" spans="2:13" s="33" customFormat="1" ht="24" customHeight="1" x14ac:dyDescent="0.2">
      <c r="B410" s="27"/>
      <c r="C410" s="37"/>
      <c r="D410" s="15"/>
      <c r="E410" s="22"/>
      <c r="F410" s="41"/>
      <c r="G410" s="37"/>
      <c r="H410" s="21"/>
      <c r="I410" s="45">
        <f t="shared" si="26"/>
        <v>0</v>
      </c>
      <c r="J410" s="16"/>
      <c r="L410" s="17" t="str">
        <f>IF(AND(J409="",K410="",J410="",K411=""),"",SUM(J409:J410)-SUM(K410:K411))</f>
        <v/>
      </c>
      <c r="M410" s="18">
        <f>IF(SUM(J409:K409)=SUM(J410:K410),0,1)</f>
        <v>0</v>
      </c>
    </row>
    <row r="411" spans="2:13" s="33" customFormat="1" ht="24" customHeight="1" x14ac:dyDescent="0.2">
      <c r="B411" s="27">
        <v>203</v>
      </c>
      <c r="C411" s="35"/>
      <c r="D411" s="25"/>
      <c r="E411" s="22"/>
      <c r="F411" s="22"/>
      <c r="G411" s="35"/>
      <c r="H411" s="26"/>
      <c r="I411" s="45">
        <f t="shared" si="26"/>
        <v>0</v>
      </c>
      <c r="J411" s="26"/>
      <c r="K411" s="26"/>
      <c r="L411" s="17"/>
      <c r="M411" s="18"/>
    </row>
    <row r="412" spans="2:13" s="33" customFormat="1" ht="24" customHeight="1" x14ac:dyDescent="0.2">
      <c r="B412" s="27"/>
      <c r="C412" s="37"/>
      <c r="D412" s="15"/>
      <c r="E412" s="22"/>
      <c r="F412" s="41"/>
      <c r="G412" s="37"/>
      <c r="H412" s="21"/>
      <c r="I412" s="45">
        <f t="shared" si="26"/>
        <v>0</v>
      </c>
      <c r="J412" s="16"/>
      <c r="L412" s="17" t="str">
        <f>IF(AND(J411="",K412="",J412="",K413=""),"",SUM(J411:J412)-SUM(K412:K413))</f>
        <v/>
      </c>
      <c r="M412" s="18">
        <f>IF(SUM(J411:K411)=SUM(J412:K412),0,1)</f>
        <v>0</v>
      </c>
    </row>
    <row r="413" spans="2:13" s="33" customFormat="1" ht="24" customHeight="1" x14ac:dyDescent="0.2">
      <c r="B413" s="27">
        <v>204</v>
      </c>
      <c r="C413" s="35"/>
      <c r="D413" s="25"/>
      <c r="E413" s="22"/>
      <c r="F413" s="22"/>
      <c r="G413" s="35"/>
      <c r="H413" s="26"/>
      <c r="I413" s="45">
        <f t="shared" si="26"/>
        <v>0</v>
      </c>
      <c r="J413" s="26"/>
      <c r="K413" s="26"/>
      <c r="L413" s="17"/>
      <c r="M413" s="18"/>
    </row>
    <row r="414" spans="2:13" s="33" customFormat="1" ht="24" customHeight="1" x14ac:dyDescent="0.2">
      <c r="B414" s="27"/>
      <c r="C414" s="37"/>
      <c r="D414" s="15"/>
      <c r="E414" s="22"/>
      <c r="F414" s="41"/>
      <c r="G414" s="37"/>
      <c r="H414" s="21"/>
      <c r="I414" s="45">
        <f t="shared" si="26"/>
        <v>0</v>
      </c>
      <c r="J414" s="16"/>
      <c r="L414" s="17" t="str">
        <f>IF(AND(J413="",K414="",J414="",K415=""),"",SUM(J413:J414)-SUM(K414:K415))</f>
        <v/>
      </c>
      <c r="M414" s="18">
        <f>IF(SUM(J413:K413)=SUM(J414:K414),0,1)</f>
        <v>0</v>
      </c>
    </row>
    <row r="415" spans="2:13" s="33" customFormat="1" ht="24" customHeight="1" x14ac:dyDescent="0.2">
      <c r="B415" s="27">
        <v>205</v>
      </c>
      <c r="C415" s="35"/>
      <c r="D415" s="25"/>
      <c r="E415" s="22"/>
      <c r="F415" s="22"/>
      <c r="G415" s="35"/>
      <c r="H415" s="26"/>
      <c r="I415" s="45">
        <f t="shared" si="26"/>
        <v>0</v>
      </c>
      <c r="J415" s="26"/>
      <c r="K415" s="26"/>
      <c r="L415" s="17"/>
      <c r="M415" s="18"/>
    </row>
    <row r="416" spans="2:13" s="33" customFormat="1" ht="24" customHeight="1" x14ac:dyDescent="0.2">
      <c r="B416" s="27"/>
      <c r="C416" s="37"/>
      <c r="D416" s="15"/>
      <c r="E416" s="22"/>
      <c r="F416" s="41"/>
      <c r="G416" s="37"/>
      <c r="H416" s="21"/>
      <c r="I416" s="45">
        <f t="shared" si="26"/>
        <v>0</v>
      </c>
      <c r="J416" s="16"/>
      <c r="L416" s="17" t="str">
        <f>IF(AND(J415="",K416="",J416="",K769=""),"",SUM(J415:J416)-SUM(K416:K769))</f>
        <v/>
      </c>
      <c r="M416" s="18">
        <f>IF(SUM(J415:K415)=SUM(J416:K416),0,1)</f>
        <v>0</v>
      </c>
    </row>
    <row r="417" spans="2:13" s="33" customFormat="1" ht="24" customHeight="1" x14ac:dyDescent="0.2">
      <c r="B417" s="27">
        <v>206</v>
      </c>
      <c r="C417" s="35"/>
      <c r="D417" s="25"/>
      <c r="E417" s="22"/>
      <c r="F417" s="22"/>
      <c r="G417" s="35"/>
      <c r="H417" s="26"/>
      <c r="I417" s="45">
        <f t="shared" si="26"/>
        <v>0</v>
      </c>
      <c r="J417" s="26"/>
      <c r="K417" s="26"/>
      <c r="L417" s="17"/>
      <c r="M417" s="18"/>
    </row>
    <row r="418" spans="2:13" s="33" customFormat="1" ht="24" customHeight="1" x14ac:dyDescent="0.2">
      <c r="B418" s="27"/>
      <c r="C418" s="37"/>
      <c r="D418" s="15"/>
      <c r="E418" s="22"/>
      <c r="F418" s="41"/>
      <c r="G418" s="37"/>
      <c r="H418" s="21"/>
      <c r="I418" s="45">
        <f t="shared" si="26"/>
        <v>0</v>
      </c>
      <c r="J418" s="16"/>
      <c r="L418" s="17" t="str">
        <f>IF(AND(J417="",K418="",J418="",K419=""),"",SUM(J417:J418)-SUM(K418:K419))</f>
        <v/>
      </c>
      <c r="M418" s="18">
        <f>IF(SUM(J417:K417)=SUM(J418:K418),0,1)</f>
        <v>0</v>
      </c>
    </row>
    <row r="419" spans="2:13" s="33" customFormat="1" ht="24" customHeight="1" x14ac:dyDescent="0.2">
      <c r="B419" s="27">
        <v>207</v>
      </c>
      <c r="C419" s="35"/>
      <c r="D419" s="25"/>
      <c r="E419" s="22"/>
      <c r="F419" s="22"/>
      <c r="G419" s="35"/>
      <c r="H419" s="26"/>
      <c r="I419" s="45">
        <f t="shared" si="26"/>
        <v>0</v>
      </c>
      <c r="J419" s="26"/>
      <c r="K419" s="26"/>
      <c r="L419" s="17"/>
      <c r="M419" s="18"/>
    </row>
    <row r="420" spans="2:13" s="33" customFormat="1" ht="24" customHeight="1" x14ac:dyDescent="0.2">
      <c r="B420" s="27"/>
      <c r="C420" s="37"/>
      <c r="D420" s="15"/>
      <c r="E420" s="22"/>
      <c r="F420" s="41"/>
      <c r="G420" s="37"/>
      <c r="H420" s="21"/>
      <c r="I420" s="45">
        <f t="shared" si="26"/>
        <v>0</v>
      </c>
      <c r="J420" s="16"/>
      <c r="L420" s="17" t="str">
        <f>IF(AND(J419="",K420="",J420="",K421=""),"",SUM(J419:J420)-SUM(K420:K421))</f>
        <v/>
      </c>
      <c r="M420" s="18">
        <f>IF(SUM(J419:K419)=SUM(J420:K420),0,1)</f>
        <v>0</v>
      </c>
    </row>
    <row r="421" spans="2:13" s="33" customFormat="1" ht="24" customHeight="1" x14ac:dyDescent="0.2">
      <c r="B421" s="27">
        <v>208</v>
      </c>
      <c r="C421" s="35"/>
      <c r="D421" s="25"/>
      <c r="E421" s="22"/>
      <c r="F421" s="22"/>
      <c r="G421" s="35"/>
      <c r="H421" s="26"/>
      <c r="I421" s="45">
        <f t="shared" si="26"/>
        <v>0</v>
      </c>
      <c r="J421" s="26"/>
      <c r="K421" s="26"/>
      <c r="L421" s="17"/>
      <c r="M421" s="18"/>
    </row>
    <row r="422" spans="2:13" s="33" customFormat="1" ht="24" customHeight="1" x14ac:dyDescent="0.2">
      <c r="B422" s="27"/>
      <c r="C422" s="37"/>
      <c r="D422" s="15"/>
      <c r="E422" s="22"/>
      <c r="F422" s="41"/>
      <c r="G422" s="37"/>
      <c r="H422" s="21"/>
      <c r="I422" s="45">
        <f t="shared" si="26"/>
        <v>0</v>
      </c>
      <c r="J422" s="16"/>
      <c r="L422" s="17" t="str">
        <f>IF(AND(J421="",K422="",J422="",K423=""),"",SUM(J421:J422)-SUM(K422:K423))</f>
        <v/>
      </c>
      <c r="M422" s="18">
        <f>IF(SUM(J421:K421)=SUM(J422:K422),0,1)</f>
        <v>0</v>
      </c>
    </row>
    <row r="423" spans="2:13" s="33" customFormat="1" ht="24" customHeight="1" x14ac:dyDescent="0.2">
      <c r="B423" s="27">
        <v>209</v>
      </c>
      <c r="C423" s="35"/>
      <c r="D423" s="25"/>
      <c r="E423" s="22"/>
      <c r="F423" s="22"/>
      <c r="G423" s="35"/>
      <c r="H423" s="26"/>
      <c r="I423" s="45">
        <f t="shared" si="26"/>
        <v>0</v>
      </c>
      <c r="J423" s="26"/>
      <c r="K423" s="26"/>
      <c r="L423" s="17"/>
      <c r="M423" s="18"/>
    </row>
    <row r="424" spans="2:13" s="33" customFormat="1" ht="24" customHeight="1" x14ac:dyDescent="0.2">
      <c r="B424" s="27"/>
      <c r="C424" s="37"/>
      <c r="D424" s="15"/>
      <c r="E424" s="22"/>
      <c r="F424" s="41"/>
      <c r="G424" s="37"/>
      <c r="H424" s="21"/>
      <c r="I424" s="45">
        <f t="shared" si="26"/>
        <v>0</v>
      </c>
      <c r="J424" s="16"/>
      <c r="L424" s="17" t="str">
        <f>IF(AND(J423="",K424="",J424="",K425=""),"",SUM(J423:J424)-SUM(K424:K425))</f>
        <v/>
      </c>
      <c r="M424" s="18">
        <f>IF(SUM(J423:K423)=SUM(J424:K424),0,1)</f>
        <v>0</v>
      </c>
    </row>
    <row r="425" spans="2:13" s="33" customFormat="1" ht="24" customHeight="1" x14ac:dyDescent="0.2">
      <c r="B425" s="27">
        <v>210</v>
      </c>
      <c r="C425" s="35"/>
      <c r="D425" s="25"/>
      <c r="E425" s="22"/>
      <c r="F425" s="22"/>
      <c r="G425" s="35"/>
      <c r="H425" s="26"/>
      <c r="I425" s="45">
        <f t="shared" si="26"/>
        <v>0</v>
      </c>
      <c r="J425" s="26"/>
      <c r="K425" s="26"/>
      <c r="L425" s="17"/>
      <c r="M425" s="18"/>
    </row>
    <row r="426" spans="2:13" s="33" customFormat="1" ht="24" customHeight="1" x14ac:dyDescent="0.2">
      <c r="B426" s="27"/>
      <c r="C426" s="37"/>
      <c r="D426" s="15"/>
      <c r="E426" s="22"/>
      <c r="F426" s="41"/>
      <c r="G426" s="37"/>
      <c r="H426" s="21"/>
      <c r="I426" s="45">
        <f t="shared" si="26"/>
        <v>0</v>
      </c>
      <c r="J426" s="16"/>
      <c r="L426" s="17" t="str">
        <f>IF(AND(J425="",K426="",J426="",K427=""),"",SUM(J425:J426)-SUM(K426:K427))</f>
        <v/>
      </c>
      <c r="M426" s="18">
        <f>IF(SUM(J425:K425)=SUM(J426:K426),0,1)</f>
        <v>0</v>
      </c>
    </row>
    <row r="427" spans="2:13" s="33" customFormat="1" ht="24" customHeight="1" x14ac:dyDescent="0.2">
      <c r="B427" s="27">
        <v>211</v>
      </c>
      <c r="C427" s="35"/>
      <c r="D427" s="25"/>
      <c r="E427" s="22"/>
      <c r="F427" s="22"/>
      <c r="G427" s="35"/>
      <c r="H427" s="26"/>
      <c r="I427" s="45">
        <f t="shared" si="26"/>
        <v>0</v>
      </c>
      <c r="J427" s="26"/>
      <c r="K427" s="26"/>
      <c r="L427" s="17"/>
      <c r="M427" s="18"/>
    </row>
    <row r="428" spans="2:13" s="33" customFormat="1" ht="24" customHeight="1" x14ac:dyDescent="0.2">
      <c r="B428" s="27"/>
      <c r="C428" s="37"/>
      <c r="D428" s="15"/>
      <c r="E428" s="22"/>
      <c r="F428" s="41"/>
      <c r="G428" s="37"/>
      <c r="H428" s="21"/>
      <c r="I428" s="45">
        <f t="shared" si="26"/>
        <v>0</v>
      </c>
      <c r="J428" s="16"/>
      <c r="L428" s="17" t="str">
        <f>IF(AND(J427="",K428="",J428="",K429=""),"",SUM(J427:J428)-SUM(K428:K429))</f>
        <v/>
      </c>
      <c r="M428" s="18">
        <f>IF(SUM(J427:K427)=SUM(J428:K428),0,1)</f>
        <v>0</v>
      </c>
    </row>
    <row r="429" spans="2:13" s="33" customFormat="1" ht="24" customHeight="1" x14ac:dyDescent="0.2">
      <c r="B429" s="27">
        <v>212</v>
      </c>
      <c r="C429" s="35"/>
      <c r="D429" s="25"/>
      <c r="E429" s="22"/>
      <c r="F429" s="22"/>
      <c r="G429" s="35"/>
      <c r="H429" s="26"/>
      <c r="I429" s="45">
        <f t="shared" si="26"/>
        <v>0</v>
      </c>
      <c r="J429" s="26"/>
      <c r="K429" s="26"/>
      <c r="L429" s="17"/>
      <c r="M429" s="18"/>
    </row>
    <row r="430" spans="2:13" s="33" customFormat="1" ht="24" customHeight="1" x14ac:dyDescent="0.2">
      <c r="B430" s="27"/>
      <c r="C430" s="37"/>
      <c r="D430" s="15"/>
      <c r="E430" s="22"/>
      <c r="F430" s="41"/>
      <c r="G430" s="37"/>
      <c r="H430" s="21"/>
      <c r="I430" s="45">
        <f t="shared" si="26"/>
        <v>0</v>
      </c>
      <c r="J430" s="16"/>
      <c r="L430" s="17" t="str">
        <f>IF(AND(J429="",K430="",J430="",K431=""),"",SUM(J429:J430)-SUM(K430:K431))</f>
        <v/>
      </c>
      <c r="M430" s="18">
        <f>IF(SUM(J429:K429)=SUM(J430:K430),0,1)</f>
        <v>0</v>
      </c>
    </row>
    <row r="431" spans="2:13" s="33" customFormat="1" ht="24" customHeight="1" x14ac:dyDescent="0.2">
      <c r="B431" s="27">
        <v>213</v>
      </c>
      <c r="C431" s="35"/>
      <c r="D431" s="25"/>
      <c r="E431" s="22"/>
      <c r="F431" s="22"/>
      <c r="G431" s="35"/>
      <c r="H431" s="26"/>
      <c r="I431" s="45">
        <f t="shared" si="26"/>
        <v>0</v>
      </c>
      <c r="J431" s="26"/>
      <c r="K431" s="26"/>
      <c r="L431" s="17"/>
      <c r="M431" s="18"/>
    </row>
    <row r="432" spans="2:13" s="33" customFormat="1" ht="24" customHeight="1" x14ac:dyDescent="0.2">
      <c r="B432" s="27"/>
      <c r="C432" s="37"/>
      <c r="D432" s="15"/>
      <c r="E432" s="22"/>
      <c r="F432" s="41"/>
      <c r="G432" s="37"/>
      <c r="H432" s="21"/>
      <c r="I432" s="45">
        <f t="shared" si="26"/>
        <v>0</v>
      </c>
      <c r="J432" s="16"/>
      <c r="L432" s="17" t="str">
        <f>IF(AND(J431="",K432="",J432="",K433=""),"",SUM(J431:J432)-SUM(K432:K433))</f>
        <v/>
      </c>
      <c r="M432" s="18">
        <f>IF(SUM(J431:K431)=SUM(J432:K432),0,1)</f>
        <v>0</v>
      </c>
    </row>
    <row r="433" spans="2:13" s="33" customFormat="1" ht="24" customHeight="1" x14ac:dyDescent="0.2">
      <c r="B433" s="27">
        <v>214</v>
      </c>
      <c r="C433" s="35"/>
      <c r="D433" s="25"/>
      <c r="E433" s="22"/>
      <c r="F433" s="22"/>
      <c r="G433" s="35"/>
      <c r="H433" s="26"/>
      <c r="I433" s="45">
        <f t="shared" si="26"/>
        <v>0</v>
      </c>
      <c r="J433" s="26"/>
      <c r="K433" s="26"/>
      <c r="L433" s="17"/>
      <c r="M433" s="18"/>
    </row>
    <row r="434" spans="2:13" s="33" customFormat="1" ht="24" customHeight="1" x14ac:dyDescent="0.2">
      <c r="B434" s="27"/>
      <c r="C434" s="37"/>
      <c r="D434" s="15"/>
      <c r="E434" s="22"/>
      <c r="F434" s="41"/>
      <c r="G434" s="37"/>
      <c r="H434" s="21"/>
      <c r="I434" s="45">
        <f t="shared" si="26"/>
        <v>0</v>
      </c>
      <c r="J434" s="16"/>
      <c r="L434" s="17" t="str">
        <f>IF(AND(J433="",K434="",J434="",K435=""),"",SUM(J433:J434)-SUM(K434:K435))</f>
        <v/>
      </c>
      <c r="M434" s="18">
        <f>IF(SUM(J433:K433)=SUM(J434:K434),0,1)</f>
        <v>0</v>
      </c>
    </row>
    <row r="435" spans="2:13" s="33" customFormat="1" ht="24" customHeight="1" x14ac:dyDescent="0.2">
      <c r="B435" s="27">
        <v>215</v>
      </c>
      <c r="C435" s="35"/>
      <c r="D435" s="25"/>
      <c r="E435" s="22"/>
      <c r="F435" s="22"/>
      <c r="G435" s="35"/>
      <c r="H435" s="26"/>
      <c r="I435" s="45">
        <f t="shared" si="26"/>
        <v>0</v>
      </c>
      <c r="J435" s="26"/>
      <c r="K435" s="26"/>
      <c r="L435" s="17"/>
      <c r="M435" s="18"/>
    </row>
    <row r="436" spans="2:13" s="33" customFormat="1" ht="24" customHeight="1" x14ac:dyDescent="0.2">
      <c r="B436" s="27"/>
      <c r="C436" s="37"/>
      <c r="D436" s="15"/>
      <c r="E436" s="22"/>
      <c r="F436" s="41"/>
      <c r="G436" s="37"/>
      <c r="H436" s="21"/>
      <c r="I436" s="45">
        <f t="shared" si="26"/>
        <v>0</v>
      </c>
      <c r="J436" s="16"/>
      <c r="L436" s="17" t="str">
        <f>IF(AND(J435="",K436="",J436="",K437=""),"",SUM(J435:J436)-SUM(K436:K437))</f>
        <v/>
      </c>
      <c r="M436" s="18">
        <f>IF(SUM(J435:K435)=SUM(J436:K436),0,1)</f>
        <v>0</v>
      </c>
    </row>
    <row r="437" spans="2:13" s="33" customFormat="1" ht="24" customHeight="1" x14ac:dyDescent="0.2">
      <c r="B437" s="27">
        <v>216</v>
      </c>
      <c r="C437" s="35"/>
      <c r="D437" s="25"/>
      <c r="E437" s="22"/>
      <c r="F437" s="22"/>
      <c r="G437" s="35"/>
      <c r="H437" s="26"/>
      <c r="I437" s="45">
        <f t="shared" si="26"/>
        <v>0</v>
      </c>
      <c r="J437" s="26"/>
      <c r="K437" s="26"/>
      <c r="L437" s="17"/>
      <c r="M437" s="18"/>
    </row>
    <row r="438" spans="2:13" s="33" customFormat="1" ht="24" customHeight="1" x14ac:dyDescent="0.2">
      <c r="B438" s="27"/>
      <c r="C438" s="37"/>
      <c r="D438" s="15"/>
      <c r="E438" s="22"/>
      <c r="F438" s="41"/>
      <c r="G438" s="37"/>
      <c r="H438" s="21"/>
      <c r="I438" s="45">
        <f t="shared" si="26"/>
        <v>0</v>
      </c>
      <c r="J438" s="16"/>
      <c r="L438" s="17" t="str">
        <f>IF(AND(J437="",K438="",J438="",K439=""),"",SUM(J437:J438)-SUM(K438:K439))</f>
        <v/>
      </c>
      <c r="M438" s="18">
        <f>IF(SUM(J437:K437)=SUM(J438:K438),0,1)</f>
        <v>0</v>
      </c>
    </row>
    <row r="439" spans="2:13" s="33" customFormat="1" ht="24" customHeight="1" x14ac:dyDescent="0.2">
      <c r="B439" s="27">
        <v>217</v>
      </c>
      <c r="C439" s="35"/>
      <c r="D439" s="25"/>
      <c r="E439" s="22"/>
      <c r="F439" s="22"/>
      <c r="G439" s="35"/>
      <c r="H439" s="26"/>
      <c r="I439" s="45">
        <f t="shared" si="26"/>
        <v>0</v>
      </c>
      <c r="J439" s="26"/>
      <c r="K439" s="26"/>
      <c r="L439" s="17"/>
      <c r="M439" s="18"/>
    </row>
    <row r="440" spans="2:13" s="33" customFormat="1" ht="24" customHeight="1" x14ac:dyDescent="0.2">
      <c r="B440" s="27"/>
      <c r="C440" s="37"/>
      <c r="D440" s="15"/>
      <c r="E440" s="22"/>
      <c r="F440" s="41"/>
      <c r="G440" s="37"/>
      <c r="H440" s="21"/>
      <c r="I440" s="45">
        <f t="shared" si="26"/>
        <v>0</v>
      </c>
      <c r="J440" s="16"/>
      <c r="L440" s="17" t="str">
        <f>IF(AND(J439="",K440="",J440="",K441=""),"",SUM(J439:J440)-SUM(K440:K441))</f>
        <v/>
      </c>
      <c r="M440" s="18">
        <f>IF(SUM(J439:K439)=SUM(J440:K440),0,1)</f>
        <v>0</v>
      </c>
    </row>
    <row r="441" spans="2:13" s="33" customFormat="1" ht="24" customHeight="1" x14ac:dyDescent="0.2">
      <c r="B441" s="27">
        <v>218</v>
      </c>
      <c r="C441" s="35"/>
      <c r="D441" s="25"/>
      <c r="E441" s="22"/>
      <c r="F441" s="22"/>
      <c r="G441" s="35"/>
      <c r="H441" s="26"/>
      <c r="I441" s="45">
        <f t="shared" si="26"/>
        <v>0</v>
      </c>
      <c r="J441" s="26"/>
      <c r="K441" s="26"/>
      <c r="L441" s="17"/>
      <c r="M441" s="18"/>
    </row>
    <row r="442" spans="2:13" s="33" customFormat="1" ht="24" customHeight="1" x14ac:dyDescent="0.2">
      <c r="B442" s="27"/>
      <c r="C442" s="37"/>
      <c r="D442" s="15"/>
      <c r="E442" s="22"/>
      <c r="F442" s="41"/>
      <c r="G442" s="37"/>
      <c r="H442" s="21"/>
      <c r="I442" s="45">
        <f t="shared" si="26"/>
        <v>0</v>
      </c>
      <c r="J442" s="16"/>
      <c r="L442" s="17" t="str">
        <f>IF(AND(J441="",K442="",J442="",K443=""),"",SUM(J441:J442)-SUM(K442:K443))</f>
        <v/>
      </c>
      <c r="M442" s="18">
        <f>IF(SUM(J441:K441)=SUM(J442:K442),0,1)</f>
        <v>0</v>
      </c>
    </row>
    <row r="443" spans="2:13" s="33" customFormat="1" ht="24" customHeight="1" x14ac:dyDescent="0.2">
      <c r="B443" s="27">
        <v>219</v>
      </c>
      <c r="C443" s="35"/>
      <c r="D443" s="25"/>
      <c r="E443" s="22"/>
      <c r="F443" s="22"/>
      <c r="G443" s="35"/>
      <c r="H443" s="26"/>
      <c r="I443" s="45">
        <f t="shared" si="26"/>
        <v>0</v>
      </c>
      <c r="J443" s="26"/>
      <c r="K443" s="26"/>
      <c r="L443" s="17"/>
      <c r="M443" s="18"/>
    </row>
    <row r="444" spans="2:13" s="33" customFormat="1" ht="24" customHeight="1" x14ac:dyDescent="0.2">
      <c r="B444" s="27"/>
      <c r="C444" s="37"/>
      <c r="D444" s="15"/>
      <c r="E444" s="22"/>
      <c r="F444" s="41"/>
      <c r="G444" s="37"/>
      <c r="H444" s="21"/>
      <c r="I444" s="45">
        <f t="shared" si="26"/>
        <v>0</v>
      </c>
      <c r="J444" s="16"/>
      <c r="L444" s="17" t="str">
        <f>IF(AND(J443="",K444="",J444="",K445=""),"",SUM(J443:J444)-SUM(K444:K445))</f>
        <v/>
      </c>
      <c r="M444" s="18">
        <f>IF(SUM(J443:K443)=SUM(J444:K444),0,1)</f>
        <v>0</v>
      </c>
    </row>
    <row r="445" spans="2:13" s="33" customFormat="1" ht="24" customHeight="1" x14ac:dyDescent="0.2">
      <c r="B445" s="27">
        <v>220</v>
      </c>
      <c r="C445" s="35"/>
      <c r="D445" s="25"/>
      <c r="E445" s="22"/>
      <c r="F445" s="22"/>
      <c r="G445" s="35"/>
      <c r="H445" s="26"/>
      <c r="I445" s="45">
        <f t="shared" si="26"/>
        <v>0</v>
      </c>
      <c r="J445" s="26"/>
      <c r="K445" s="26"/>
      <c r="L445" s="17"/>
      <c r="M445" s="18"/>
    </row>
    <row r="446" spans="2:13" s="33" customFormat="1" ht="24" customHeight="1" x14ac:dyDescent="0.2">
      <c r="B446" s="27"/>
      <c r="C446" s="37"/>
      <c r="D446" s="15"/>
      <c r="E446" s="22"/>
      <c r="F446" s="41"/>
      <c r="G446" s="37"/>
      <c r="H446" s="21"/>
      <c r="I446" s="45">
        <f t="shared" si="26"/>
        <v>0</v>
      </c>
      <c r="J446" s="16"/>
      <c r="L446" s="17" t="str">
        <f>IF(AND(J445="",K446="",J446="",K447=""),"",SUM(J445:J446)-SUM(K446:K447))</f>
        <v/>
      </c>
      <c r="M446" s="18">
        <f>IF(SUM(J445:K445)=SUM(J446:K446),0,1)</f>
        <v>0</v>
      </c>
    </row>
    <row r="447" spans="2:13" s="33" customFormat="1" ht="24" customHeight="1" x14ac:dyDescent="0.2">
      <c r="B447" s="27">
        <v>221</v>
      </c>
      <c r="C447" s="35"/>
      <c r="D447" s="25"/>
      <c r="E447" s="22"/>
      <c r="F447" s="22"/>
      <c r="G447" s="35"/>
      <c r="H447" s="26"/>
      <c r="I447" s="45">
        <f t="shared" si="26"/>
        <v>0</v>
      </c>
      <c r="J447" s="26"/>
      <c r="K447" s="26"/>
      <c r="L447" s="17"/>
      <c r="M447" s="18"/>
    </row>
    <row r="448" spans="2:13" s="33" customFormat="1" ht="24" customHeight="1" x14ac:dyDescent="0.2">
      <c r="B448" s="27"/>
      <c r="C448" s="37"/>
      <c r="D448" s="15"/>
      <c r="E448" s="22"/>
      <c r="F448" s="41"/>
      <c r="G448" s="37"/>
      <c r="H448" s="21"/>
      <c r="I448" s="45">
        <f t="shared" si="26"/>
        <v>0</v>
      </c>
      <c r="J448" s="16"/>
      <c r="L448" s="17" t="str">
        <f>IF(AND(J447="",K448="",J448="",K449=""),"",SUM(J447:J448)-SUM(K448:K449))</f>
        <v/>
      </c>
      <c r="M448" s="18">
        <f>IF(SUM(J447:K447)=SUM(J448:K448),0,1)</f>
        <v>0</v>
      </c>
    </row>
    <row r="449" spans="2:13" s="33" customFormat="1" ht="24" customHeight="1" x14ac:dyDescent="0.2">
      <c r="B449" s="27">
        <v>222</v>
      </c>
      <c r="C449" s="35"/>
      <c r="D449" s="25"/>
      <c r="E449" s="22"/>
      <c r="F449" s="22"/>
      <c r="G449" s="35"/>
      <c r="H449" s="26"/>
      <c r="I449" s="45">
        <f t="shared" si="26"/>
        <v>0</v>
      </c>
      <c r="J449" s="26"/>
      <c r="K449" s="26"/>
      <c r="L449" s="17"/>
      <c r="M449" s="18"/>
    </row>
    <row r="450" spans="2:13" s="33" customFormat="1" ht="24" customHeight="1" x14ac:dyDescent="0.2">
      <c r="B450" s="27"/>
      <c r="C450" s="37"/>
      <c r="D450" s="15"/>
      <c r="E450" s="22"/>
      <c r="F450" s="41"/>
      <c r="G450" s="37"/>
      <c r="H450" s="21"/>
      <c r="I450" s="45">
        <f t="shared" si="26"/>
        <v>0</v>
      </c>
      <c r="J450" s="16"/>
      <c r="L450" s="17" t="str">
        <f>IF(AND(J449="",K450="",J450="",K451=""),"",SUM(J449:J450)-SUM(K450:K451))</f>
        <v/>
      </c>
      <c r="M450" s="18">
        <f>IF(SUM(J449:K449)=SUM(J450:K450),0,1)</f>
        <v>0</v>
      </c>
    </row>
    <row r="451" spans="2:13" s="33" customFormat="1" ht="24" customHeight="1" x14ac:dyDescent="0.2">
      <c r="B451" s="27">
        <v>223</v>
      </c>
      <c r="C451" s="35"/>
      <c r="D451" s="25"/>
      <c r="E451" s="22"/>
      <c r="F451" s="22"/>
      <c r="G451" s="35"/>
      <c r="H451" s="26"/>
      <c r="I451" s="45">
        <f t="shared" si="26"/>
        <v>0</v>
      </c>
      <c r="J451" s="26"/>
      <c r="K451" s="26"/>
      <c r="L451" s="17"/>
      <c r="M451" s="18"/>
    </row>
    <row r="452" spans="2:13" s="33" customFormat="1" ht="24" customHeight="1" x14ac:dyDescent="0.2">
      <c r="B452" s="27"/>
      <c r="C452" s="37"/>
      <c r="D452" s="15"/>
      <c r="E452" s="22"/>
      <c r="F452" s="41"/>
      <c r="G452" s="37"/>
      <c r="H452" s="21"/>
      <c r="I452" s="45">
        <f t="shared" si="26"/>
        <v>0</v>
      </c>
      <c r="J452" s="16"/>
      <c r="L452" s="17" t="str">
        <f>IF(AND(J451="",K452="",J452="",K453=""),"",SUM(J451:J452)-SUM(K452:K453))</f>
        <v/>
      </c>
      <c r="M452" s="18">
        <f>IF(SUM(J451:K451)=SUM(J452:K452),0,1)</f>
        <v>0</v>
      </c>
    </row>
    <row r="453" spans="2:13" s="33" customFormat="1" ht="24" customHeight="1" x14ac:dyDescent="0.2">
      <c r="B453" s="27">
        <v>224</v>
      </c>
      <c r="C453" s="35"/>
      <c r="D453" s="25"/>
      <c r="E453" s="22"/>
      <c r="F453" s="22"/>
      <c r="G453" s="35"/>
      <c r="H453" s="26"/>
      <c r="I453" s="45">
        <f t="shared" si="26"/>
        <v>0</v>
      </c>
      <c r="J453" s="26"/>
      <c r="K453" s="26"/>
      <c r="L453" s="17"/>
      <c r="M453" s="18"/>
    </row>
    <row r="454" spans="2:13" s="33" customFormat="1" ht="24" customHeight="1" x14ac:dyDescent="0.2">
      <c r="B454" s="27"/>
      <c r="C454" s="37"/>
      <c r="D454" s="15"/>
      <c r="E454" s="22"/>
      <c r="F454" s="41"/>
      <c r="G454" s="37"/>
      <c r="H454" s="21"/>
      <c r="I454" s="45">
        <f t="shared" si="26"/>
        <v>0</v>
      </c>
      <c r="J454" s="16"/>
      <c r="L454" s="17" t="str">
        <f>IF(AND(J453="",K454="",J454="",K455=""),"",SUM(J453:J454)-SUM(K454:K455))</f>
        <v/>
      </c>
      <c r="M454" s="18">
        <f>IF(SUM(J453:K453)=SUM(J454:K454),0,1)</f>
        <v>0</v>
      </c>
    </row>
    <row r="455" spans="2:13" s="33" customFormat="1" ht="24" customHeight="1" x14ac:dyDescent="0.2">
      <c r="B455" s="27">
        <v>225</v>
      </c>
      <c r="C455" s="35"/>
      <c r="D455" s="25"/>
      <c r="E455" s="22"/>
      <c r="F455" s="22"/>
      <c r="G455" s="35"/>
      <c r="H455" s="26"/>
      <c r="I455" s="45">
        <f t="shared" si="26"/>
        <v>0</v>
      </c>
      <c r="J455" s="26"/>
      <c r="K455" s="26"/>
      <c r="L455" s="17"/>
      <c r="M455" s="18"/>
    </row>
    <row r="456" spans="2:13" s="33" customFormat="1" ht="24" customHeight="1" x14ac:dyDescent="0.2">
      <c r="B456" s="27"/>
      <c r="C456" s="37"/>
      <c r="D456" s="15"/>
      <c r="E456" s="22"/>
      <c r="F456" s="41"/>
      <c r="G456" s="37"/>
      <c r="H456" s="21"/>
      <c r="I456" s="45">
        <f t="shared" ref="I456:I519" si="27">PRODUCT(G456:H456)</f>
        <v>0</v>
      </c>
      <c r="J456" s="16"/>
      <c r="L456" s="17" t="str">
        <f>IF(AND(J455="",K456="",J456="",K457=""),"",SUM(J455:J456)-SUM(K456:K457))</f>
        <v/>
      </c>
      <c r="M456" s="18">
        <f>IF(SUM(J455:K455)=SUM(J456:K456),0,1)</f>
        <v>0</v>
      </c>
    </row>
    <row r="457" spans="2:13" s="33" customFormat="1" ht="24" customHeight="1" x14ac:dyDescent="0.2">
      <c r="B457" s="27">
        <v>226</v>
      </c>
      <c r="C457" s="35"/>
      <c r="D457" s="25"/>
      <c r="E457" s="22"/>
      <c r="F457" s="22"/>
      <c r="G457" s="35"/>
      <c r="H457" s="26"/>
      <c r="I457" s="45">
        <f t="shared" si="27"/>
        <v>0</v>
      </c>
      <c r="J457" s="26"/>
      <c r="K457" s="26"/>
      <c r="L457" s="17"/>
      <c r="M457" s="18"/>
    </row>
    <row r="458" spans="2:13" s="33" customFormat="1" ht="24" customHeight="1" x14ac:dyDescent="0.2">
      <c r="B458" s="27"/>
      <c r="C458" s="37"/>
      <c r="D458" s="15"/>
      <c r="E458" s="22"/>
      <c r="F458" s="41"/>
      <c r="G458" s="37"/>
      <c r="H458" s="21"/>
      <c r="I458" s="45">
        <f t="shared" si="27"/>
        <v>0</v>
      </c>
      <c r="J458" s="16"/>
      <c r="L458" s="17" t="str">
        <f>IF(AND(J457="",K458="",J458="",K459=""),"",SUM(J457:J458)-SUM(K458:K459))</f>
        <v/>
      </c>
      <c r="M458" s="18">
        <f>IF(SUM(J457:K457)=SUM(J458:K458),0,1)</f>
        <v>0</v>
      </c>
    </row>
    <row r="459" spans="2:13" s="33" customFormat="1" ht="24" customHeight="1" x14ac:dyDescent="0.2">
      <c r="B459" s="27">
        <v>227</v>
      </c>
      <c r="C459" s="35"/>
      <c r="D459" s="25"/>
      <c r="E459" s="22"/>
      <c r="F459" s="22"/>
      <c r="G459" s="35"/>
      <c r="H459" s="26"/>
      <c r="I459" s="45">
        <f t="shared" si="27"/>
        <v>0</v>
      </c>
      <c r="J459" s="26"/>
      <c r="K459" s="26"/>
      <c r="L459" s="17"/>
      <c r="M459" s="18"/>
    </row>
    <row r="460" spans="2:13" s="33" customFormat="1" ht="24" customHeight="1" x14ac:dyDescent="0.2">
      <c r="B460" s="27"/>
      <c r="C460" s="37"/>
      <c r="D460" s="15"/>
      <c r="E460" s="22"/>
      <c r="F460" s="41"/>
      <c r="G460" s="37"/>
      <c r="H460" s="21"/>
      <c r="I460" s="45">
        <f t="shared" si="27"/>
        <v>0</v>
      </c>
      <c r="J460" s="16"/>
      <c r="L460" s="17" t="str">
        <f>IF(AND(J459="",K460="",J460="",K813=""),"",SUM(J459:J460)-SUM(K460:K813))</f>
        <v/>
      </c>
      <c r="M460" s="18">
        <f>IF(SUM(J459:K459)=SUM(J460:K460),0,1)</f>
        <v>0</v>
      </c>
    </row>
    <row r="461" spans="2:13" s="33" customFormat="1" ht="24" customHeight="1" x14ac:dyDescent="0.2">
      <c r="B461" s="27">
        <v>228</v>
      </c>
      <c r="C461" s="35"/>
      <c r="D461" s="25"/>
      <c r="E461" s="22"/>
      <c r="F461" s="22"/>
      <c r="G461" s="35"/>
      <c r="H461" s="26"/>
      <c r="I461" s="45">
        <f t="shared" si="27"/>
        <v>0</v>
      </c>
      <c r="J461" s="26"/>
      <c r="K461" s="26"/>
      <c r="L461" s="17"/>
      <c r="M461" s="18"/>
    </row>
    <row r="462" spans="2:13" s="33" customFormat="1" ht="24" customHeight="1" x14ac:dyDescent="0.2">
      <c r="B462" s="27"/>
      <c r="C462" s="37"/>
      <c r="D462" s="15"/>
      <c r="E462" s="22"/>
      <c r="F462" s="41"/>
      <c r="G462" s="37"/>
      <c r="H462" s="21"/>
      <c r="I462" s="45">
        <f t="shared" si="27"/>
        <v>0</v>
      </c>
      <c r="J462" s="16"/>
      <c r="L462" s="17" t="str">
        <f>IF(AND(J461="",K462="",J462="",K463=""),"",SUM(J461:J462)-SUM(K462:K463))</f>
        <v/>
      </c>
      <c r="M462" s="18">
        <f>IF(SUM(J461:K461)=SUM(J462:K462),0,1)</f>
        <v>0</v>
      </c>
    </row>
    <row r="463" spans="2:13" s="33" customFormat="1" ht="24" customHeight="1" x14ac:dyDescent="0.2">
      <c r="B463" s="27">
        <v>229</v>
      </c>
      <c r="C463" s="35"/>
      <c r="D463" s="25"/>
      <c r="E463" s="22"/>
      <c r="F463" s="22"/>
      <c r="G463" s="35"/>
      <c r="H463" s="26"/>
      <c r="I463" s="45">
        <f t="shared" si="27"/>
        <v>0</v>
      </c>
      <c r="J463" s="26"/>
      <c r="K463" s="26"/>
      <c r="L463" s="17"/>
      <c r="M463" s="18"/>
    </row>
    <row r="464" spans="2:13" s="33" customFormat="1" ht="24" customHeight="1" x14ac:dyDescent="0.2">
      <c r="B464" s="27"/>
      <c r="C464" s="37"/>
      <c r="D464" s="15"/>
      <c r="E464" s="22"/>
      <c r="F464" s="41"/>
      <c r="G464" s="37"/>
      <c r="H464" s="21"/>
      <c r="I464" s="45">
        <f t="shared" si="27"/>
        <v>0</v>
      </c>
      <c r="J464" s="16"/>
      <c r="L464" s="17" t="str">
        <f>IF(AND(J463="",K464="",J464="",K465=""),"",SUM(J463:J464)-SUM(K464:K465))</f>
        <v/>
      </c>
      <c r="M464" s="18">
        <f>IF(SUM(J463:K463)=SUM(J464:K464),0,1)</f>
        <v>0</v>
      </c>
    </row>
    <row r="465" spans="2:13" s="33" customFormat="1" ht="24" customHeight="1" x14ac:dyDescent="0.2">
      <c r="B465" s="27">
        <v>230</v>
      </c>
      <c r="C465" s="35"/>
      <c r="D465" s="25"/>
      <c r="E465" s="22"/>
      <c r="F465" s="22"/>
      <c r="G465" s="35"/>
      <c r="H465" s="26"/>
      <c r="I465" s="45">
        <f t="shared" si="27"/>
        <v>0</v>
      </c>
      <c r="J465" s="26"/>
      <c r="K465" s="26"/>
      <c r="L465" s="17"/>
      <c r="M465" s="18"/>
    </row>
    <row r="466" spans="2:13" s="33" customFormat="1" ht="24" customHeight="1" x14ac:dyDescent="0.2">
      <c r="B466" s="27"/>
      <c r="C466" s="37"/>
      <c r="D466" s="15"/>
      <c r="E466" s="22"/>
      <c r="F466" s="41"/>
      <c r="G466" s="37"/>
      <c r="H466" s="21"/>
      <c r="I466" s="45">
        <f t="shared" si="27"/>
        <v>0</v>
      </c>
      <c r="J466" s="16"/>
      <c r="L466" s="17" t="str">
        <f>IF(AND(J465="",K466="",J466="",K467=""),"",SUM(J465:J466)-SUM(K466:K467))</f>
        <v/>
      </c>
      <c r="M466" s="18">
        <f>IF(SUM(J465:K465)=SUM(J466:K466),0,1)</f>
        <v>0</v>
      </c>
    </row>
    <row r="467" spans="2:13" s="33" customFormat="1" ht="24" customHeight="1" x14ac:dyDescent="0.2">
      <c r="B467" s="27">
        <v>231</v>
      </c>
      <c r="C467" s="35"/>
      <c r="D467" s="25"/>
      <c r="E467" s="22"/>
      <c r="F467" s="22"/>
      <c r="G467" s="35"/>
      <c r="H467" s="26"/>
      <c r="I467" s="45">
        <f t="shared" si="27"/>
        <v>0</v>
      </c>
      <c r="J467" s="26"/>
      <c r="K467" s="26"/>
      <c r="L467" s="17"/>
      <c r="M467" s="18"/>
    </row>
    <row r="468" spans="2:13" s="33" customFormat="1" ht="24" customHeight="1" x14ac:dyDescent="0.2">
      <c r="B468" s="27"/>
      <c r="C468" s="37"/>
      <c r="D468" s="15"/>
      <c r="E468" s="22"/>
      <c r="F468" s="41"/>
      <c r="G468" s="37"/>
      <c r="H468" s="21"/>
      <c r="I468" s="45">
        <f t="shared" si="27"/>
        <v>0</v>
      </c>
      <c r="J468" s="16"/>
      <c r="L468" s="17" t="str">
        <f>IF(AND(J467="",K468="",J468="",K469=""),"",SUM(J467:J468)-SUM(K468:K469))</f>
        <v/>
      </c>
      <c r="M468" s="18">
        <f>IF(SUM(J467:K467)=SUM(J468:K468),0,1)</f>
        <v>0</v>
      </c>
    </row>
    <row r="469" spans="2:13" s="33" customFormat="1" ht="24" customHeight="1" x14ac:dyDescent="0.2">
      <c r="B469" s="27">
        <v>232</v>
      </c>
      <c r="C469" s="35"/>
      <c r="D469" s="25"/>
      <c r="E469" s="22"/>
      <c r="F469" s="22"/>
      <c r="G469" s="35"/>
      <c r="H469" s="26"/>
      <c r="I469" s="45">
        <f t="shared" si="27"/>
        <v>0</v>
      </c>
      <c r="J469" s="26"/>
      <c r="K469" s="26"/>
      <c r="L469" s="17"/>
      <c r="M469" s="18"/>
    </row>
    <row r="470" spans="2:13" s="33" customFormat="1" ht="24" customHeight="1" x14ac:dyDescent="0.2">
      <c r="B470" s="27"/>
      <c r="C470" s="37"/>
      <c r="D470" s="15"/>
      <c r="E470" s="22"/>
      <c r="F470" s="41"/>
      <c r="G470" s="37"/>
      <c r="H470" s="21"/>
      <c r="I470" s="45">
        <f t="shared" si="27"/>
        <v>0</v>
      </c>
      <c r="J470" s="16"/>
      <c r="L470" s="17" t="str">
        <f>IF(AND(J469="",K470="",J470="",K471=""),"",SUM(J469:J470)-SUM(K470:K471))</f>
        <v/>
      </c>
      <c r="M470" s="18">
        <f>IF(SUM(J469:K469)=SUM(J470:K470),0,1)</f>
        <v>0</v>
      </c>
    </row>
    <row r="471" spans="2:13" s="33" customFormat="1" ht="24" customHeight="1" x14ac:dyDescent="0.2">
      <c r="B471" s="27">
        <v>233</v>
      </c>
      <c r="C471" s="35"/>
      <c r="D471" s="25"/>
      <c r="E471" s="22"/>
      <c r="F471" s="22"/>
      <c r="G471" s="35"/>
      <c r="H471" s="26"/>
      <c r="I471" s="45">
        <f t="shared" si="27"/>
        <v>0</v>
      </c>
      <c r="J471" s="26"/>
      <c r="K471" s="26"/>
      <c r="L471" s="17"/>
      <c r="M471" s="18"/>
    </row>
    <row r="472" spans="2:13" s="33" customFormat="1" ht="24" customHeight="1" x14ac:dyDescent="0.2">
      <c r="B472" s="27"/>
      <c r="C472" s="37"/>
      <c r="D472" s="15"/>
      <c r="E472" s="22"/>
      <c r="F472" s="41"/>
      <c r="G472" s="37"/>
      <c r="H472" s="21"/>
      <c r="I472" s="45">
        <f t="shared" si="27"/>
        <v>0</v>
      </c>
      <c r="J472" s="16"/>
      <c r="L472" s="17" t="str">
        <f>IF(AND(J471="",K472="",J472="",K473=""),"",SUM(J471:J472)-SUM(K472:K473))</f>
        <v/>
      </c>
      <c r="M472" s="18">
        <f>IF(SUM(J471:K471)=SUM(J472:K472),0,1)</f>
        <v>0</v>
      </c>
    </row>
    <row r="473" spans="2:13" s="33" customFormat="1" ht="24" customHeight="1" x14ac:dyDescent="0.2">
      <c r="B473" s="27">
        <v>234</v>
      </c>
      <c r="C473" s="35"/>
      <c r="D473" s="25"/>
      <c r="E473" s="22"/>
      <c r="F473" s="22"/>
      <c r="G473" s="35"/>
      <c r="H473" s="26"/>
      <c r="I473" s="45">
        <f t="shared" si="27"/>
        <v>0</v>
      </c>
      <c r="J473" s="26"/>
      <c r="K473" s="26"/>
      <c r="L473" s="17"/>
      <c r="M473" s="18"/>
    </row>
    <row r="474" spans="2:13" s="33" customFormat="1" ht="24" customHeight="1" x14ac:dyDescent="0.2">
      <c r="B474" s="27"/>
      <c r="C474" s="37"/>
      <c r="D474" s="15"/>
      <c r="E474" s="22"/>
      <c r="F474" s="41"/>
      <c r="G474" s="37"/>
      <c r="H474" s="21"/>
      <c r="I474" s="45">
        <f t="shared" si="27"/>
        <v>0</v>
      </c>
      <c r="J474" s="16"/>
      <c r="L474" s="17" t="str">
        <f>IF(AND(J473="",K474="",J474="",K475=""),"",SUM(J473:J474)-SUM(K474:K475))</f>
        <v/>
      </c>
      <c r="M474" s="18">
        <f>IF(SUM(J473:K473)=SUM(J474:K474),0,1)</f>
        <v>0</v>
      </c>
    </row>
    <row r="475" spans="2:13" s="33" customFormat="1" ht="24" customHeight="1" x14ac:dyDescent="0.2">
      <c r="B475" s="27">
        <v>235</v>
      </c>
      <c r="C475" s="35"/>
      <c r="D475" s="25"/>
      <c r="E475" s="22"/>
      <c r="F475" s="22"/>
      <c r="G475" s="35"/>
      <c r="H475" s="26"/>
      <c r="I475" s="45">
        <f t="shared" si="27"/>
        <v>0</v>
      </c>
      <c r="J475" s="26"/>
      <c r="K475" s="26"/>
      <c r="L475" s="17"/>
      <c r="M475" s="18"/>
    </row>
    <row r="476" spans="2:13" s="33" customFormat="1" ht="24" customHeight="1" x14ac:dyDescent="0.2">
      <c r="B476" s="27"/>
      <c r="C476" s="37"/>
      <c r="D476" s="15"/>
      <c r="E476" s="22"/>
      <c r="F476" s="41"/>
      <c r="G476" s="37"/>
      <c r="H476" s="21"/>
      <c r="I476" s="45">
        <f t="shared" si="27"/>
        <v>0</v>
      </c>
      <c r="J476" s="16"/>
      <c r="L476" s="17" t="str">
        <f>IF(AND(J475="",K476="",J476="",K477=""),"",SUM(J475:J476)-SUM(K476:K477))</f>
        <v/>
      </c>
      <c r="M476" s="18">
        <f>IF(SUM(J475:K475)=SUM(J476:K476),0,1)</f>
        <v>0</v>
      </c>
    </row>
    <row r="477" spans="2:13" s="33" customFormat="1" ht="24" customHeight="1" x14ac:dyDescent="0.2">
      <c r="B477" s="27">
        <v>236</v>
      </c>
      <c r="C477" s="35"/>
      <c r="D477" s="25"/>
      <c r="E477" s="22"/>
      <c r="F477" s="22"/>
      <c r="G477" s="35"/>
      <c r="H477" s="26"/>
      <c r="I477" s="45">
        <f t="shared" si="27"/>
        <v>0</v>
      </c>
      <c r="J477" s="26"/>
      <c r="K477" s="26"/>
      <c r="L477" s="17"/>
      <c r="M477" s="18"/>
    </row>
    <row r="478" spans="2:13" s="33" customFormat="1" ht="24" customHeight="1" x14ac:dyDescent="0.2">
      <c r="B478" s="27"/>
      <c r="C478" s="37"/>
      <c r="D478" s="15"/>
      <c r="E478" s="22"/>
      <c r="F478" s="41"/>
      <c r="G478" s="37"/>
      <c r="H478" s="21"/>
      <c r="I478" s="45">
        <f t="shared" si="27"/>
        <v>0</v>
      </c>
      <c r="J478" s="16"/>
      <c r="L478" s="17" t="str">
        <f>IF(AND(J477="",K478="",J478="",K479=""),"",SUM(J477:J478)-SUM(K478:K479))</f>
        <v/>
      </c>
      <c r="M478" s="18">
        <f>IF(SUM(J477:K477)=SUM(J478:K478),0,1)</f>
        <v>0</v>
      </c>
    </row>
    <row r="479" spans="2:13" s="33" customFormat="1" ht="24" customHeight="1" x14ac:dyDescent="0.2">
      <c r="B479" s="27">
        <v>237</v>
      </c>
      <c r="C479" s="35"/>
      <c r="D479" s="25"/>
      <c r="E479" s="22"/>
      <c r="F479" s="22"/>
      <c r="G479" s="35"/>
      <c r="H479" s="26"/>
      <c r="I479" s="45">
        <f t="shared" si="27"/>
        <v>0</v>
      </c>
      <c r="J479" s="26"/>
      <c r="K479" s="26"/>
      <c r="L479" s="17"/>
      <c r="M479" s="18"/>
    </row>
    <row r="480" spans="2:13" s="33" customFormat="1" ht="24" customHeight="1" x14ac:dyDescent="0.2">
      <c r="B480" s="27"/>
      <c r="C480" s="37"/>
      <c r="D480" s="15"/>
      <c r="E480" s="22"/>
      <c r="F480" s="41"/>
      <c r="G480" s="37"/>
      <c r="H480" s="21"/>
      <c r="I480" s="45">
        <f t="shared" si="27"/>
        <v>0</v>
      </c>
      <c r="J480" s="16"/>
      <c r="L480" s="17" t="str">
        <f>IF(AND(J479="",K480="",J480="",K481=""),"",SUM(J479:J480)-SUM(K480:K481))</f>
        <v/>
      </c>
      <c r="M480" s="18">
        <f>IF(SUM(J479:K479)=SUM(J480:K480),0,1)</f>
        <v>0</v>
      </c>
    </row>
    <row r="481" spans="2:13" s="33" customFormat="1" ht="24" customHeight="1" x14ac:dyDescent="0.2">
      <c r="B481" s="27">
        <v>238</v>
      </c>
      <c r="C481" s="35"/>
      <c r="D481" s="25"/>
      <c r="E481" s="22"/>
      <c r="F481" s="22"/>
      <c r="G481" s="35"/>
      <c r="H481" s="26"/>
      <c r="I481" s="45">
        <f t="shared" si="27"/>
        <v>0</v>
      </c>
      <c r="J481" s="26"/>
      <c r="K481" s="26"/>
      <c r="L481" s="17"/>
      <c r="M481" s="18"/>
    </row>
    <row r="482" spans="2:13" s="33" customFormat="1" ht="24" customHeight="1" x14ac:dyDescent="0.2">
      <c r="B482" s="27"/>
      <c r="C482" s="37"/>
      <c r="D482" s="15"/>
      <c r="E482" s="22"/>
      <c r="F482" s="41"/>
      <c r="G482" s="37"/>
      <c r="H482" s="21"/>
      <c r="I482" s="45">
        <f t="shared" si="27"/>
        <v>0</v>
      </c>
      <c r="J482" s="16"/>
      <c r="L482" s="17" t="str">
        <f>IF(AND(J481="",K482="",J482="",K483=""),"",SUM(J481:J482)-SUM(K482:K483))</f>
        <v/>
      </c>
      <c r="M482" s="18">
        <f>IF(SUM(J481:K481)=SUM(J482:K482),0,1)</f>
        <v>0</v>
      </c>
    </row>
    <row r="483" spans="2:13" s="33" customFormat="1" ht="24" customHeight="1" x14ac:dyDescent="0.2">
      <c r="B483" s="27">
        <v>239</v>
      </c>
      <c r="C483" s="35"/>
      <c r="D483" s="25"/>
      <c r="E483" s="22"/>
      <c r="F483" s="22"/>
      <c r="G483" s="35"/>
      <c r="H483" s="26"/>
      <c r="I483" s="45">
        <f t="shared" si="27"/>
        <v>0</v>
      </c>
      <c r="J483" s="26"/>
      <c r="K483" s="26"/>
      <c r="L483" s="17"/>
      <c r="M483" s="18"/>
    </row>
    <row r="484" spans="2:13" s="33" customFormat="1" ht="24" customHeight="1" x14ac:dyDescent="0.2">
      <c r="B484" s="27"/>
      <c r="C484" s="37"/>
      <c r="D484" s="15"/>
      <c r="E484" s="22"/>
      <c r="F484" s="41"/>
      <c r="G484" s="37"/>
      <c r="H484" s="21"/>
      <c r="I484" s="45">
        <f t="shared" si="27"/>
        <v>0</v>
      </c>
      <c r="J484" s="16"/>
      <c r="L484" s="17" t="str">
        <f>IF(AND(J483="",K484="",J484="",K485=""),"",SUM(J483:J484)-SUM(K484:K485))</f>
        <v/>
      </c>
      <c r="M484" s="18">
        <f>IF(SUM(J483:K483)=SUM(J484:K484),0,1)</f>
        <v>0</v>
      </c>
    </row>
    <row r="485" spans="2:13" s="33" customFormat="1" ht="24" customHeight="1" x14ac:dyDescent="0.2">
      <c r="B485" s="27">
        <v>240</v>
      </c>
      <c r="C485" s="35"/>
      <c r="D485" s="25"/>
      <c r="E485" s="22"/>
      <c r="F485" s="22"/>
      <c r="G485" s="35"/>
      <c r="H485" s="26"/>
      <c r="I485" s="45">
        <f t="shared" si="27"/>
        <v>0</v>
      </c>
      <c r="J485" s="26"/>
      <c r="K485" s="26"/>
      <c r="L485" s="17"/>
      <c r="M485" s="18"/>
    </row>
    <row r="486" spans="2:13" s="33" customFormat="1" ht="24" customHeight="1" x14ac:dyDescent="0.2">
      <c r="B486" s="27"/>
      <c r="C486" s="37"/>
      <c r="D486" s="15"/>
      <c r="E486" s="22"/>
      <c r="F486" s="41"/>
      <c r="G486" s="37"/>
      <c r="H486" s="21"/>
      <c r="I486" s="45">
        <f t="shared" si="27"/>
        <v>0</v>
      </c>
      <c r="J486" s="16"/>
      <c r="L486" s="17" t="str">
        <f>IF(AND(J485="",K486="",J486="",K487=""),"",SUM(J485:J486)-SUM(K486:K487))</f>
        <v/>
      </c>
      <c r="M486" s="18">
        <f>IF(SUM(J485:K485)=SUM(J486:K486),0,1)</f>
        <v>0</v>
      </c>
    </row>
    <row r="487" spans="2:13" s="33" customFormat="1" ht="24" customHeight="1" x14ac:dyDescent="0.2">
      <c r="B487" s="27">
        <v>241</v>
      </c>
      <c r="C487" s="35"/>
      <c r="D487" s="25"/>
      <c r="E487" s="22"/>
      <c r="F487" s="22"/>
      <c r="G487" s="35"/>
      <c r="H487" s="26"/>
      <c r="I487" s="45">
        <f t="shared" si="27"/>
        <v>0</v>
      </c>
      <c r="J487" s="26"/>
      <c r="K487" s="26"/>
      <c r="L487" s="17"/>
      <c r="M487" s="18"/>
    </row>
    <row r="488" spans="2:13" s="33" customFormat="1" ht="24" customHeight="1" x14ac:dyDescent="0.2">
      <c r="B488" s="27"/>
      <c r="C488" s="37"/>
      <c r="D488" s="15"/>
      <c r="E488" s="22"/>
      <c r="F488" s="41"/>
      <c r="G488" s="37"/>
      <c r="H488" s="21"/>
      <c r="I488" s="45">
        <f t="shared" si="27"/>
        <v>0</v>
      </c>
      <c r="J488" s="16"/>
      <c r="L488" s="17" t="str">
        <f>IF(AND(J487="",K488="",J488="",K489=""),"",SUM(J487:J488)-SUM(K488:K489))</f>
        <v/>
      </c>
      <c r="M488" s="18">
        <f>IF(SUM(J487:K487)=SUM(J488:K488),0,1)</f>
        <v>0</v>
      </c>
    </row>
    <row r="489" spans="2:13" s="33" customFormat="1" ht="24" customHeight="1" x14ac:dyDescent="0.2">
      <c r="B489" s="27">
        <v>242</v>
      </c>
      <c r="C489" s="35"/>
      <c r="D489" s="25"/>
      <c r="E489" s="22"/>
      <c r="F489" s="22"/>
      <c r="G489" s="35"/>
      <c r="H489" s="26"/>
      <c r="I489" s="45">
        <f t="shared" si="27"/>
        <v>0</v>
      </c>
      <c r="J489" s="26"/>
      <c r="K489" s="26"/>
      <c r="L489" s="17"/>
      <c r="M489" s="18"/>
    </row>
    <row r="490" spans="2:13" s="33" customFormat="1" ht="24" customHeight="1" x14ac:dyDescent="0.2">
      <c r="B490" s="27"/>
      <c r="C490" s="37"/>
      <c r="D490" s="15"/>
      <c r="E490" s="22"/>
      <c r="F490" s="41"/>
      <c r="G490" s="37"/>
      <c r="H490" s="21"/>
      <c r="I490" s="45">
        <f t="shared" si="27"/>
        <v>0</v>
      </c>
      <c r="J490" s="16"/>
      <c r="L490" s="17" t="str">
        <f>IF(AND(J489="",K490="",J490="",K491=""),"",SUM(J489:J490)-SUM(K490:K491))</f>
        <v/>
      </c>
      <c r="M490" s="18">
        <f>IF(SUM(J489:K489)=SUM(J490:K490),0,1)</f>
        <v>0</v>
      </c>
    </row>
    <row r="491" spans="2:13" s="33" customFormat="1" ht="24" customHeight="1" x14ac:dyDescent="0.2">
      <c r="B491" s="27">
        <v>243</v>
      </c>
      <c r="C491" s="35"/>
      <c r="D491" s="25"/>
      <c r="E491" s="22"/>
      <c r="F491" s="22"/>
      <c r="G491" s="35"/>
      <c r="H491" s="26"/>
      <c r="I491" s="45">
        <f t="shared" si="27"/>
        <v>0</v>
      </c>
      <c r="J491" s="26"/>
      <c r="K491" s="26"/>
      <c r="L491" s="17"/>
      <c r="M491" s="18"/>
    </row>
    <row r="492" spans="2:13" s="33" customFormat="1" ht="24" customHeight="1" x14ac:dyDescent="0.2">
      <c r="B492" s="27"/>
      <c r="C492" s="37"/>
      <c r="D492" s="15"/>
      <c r="E492" s="22"/>
      <c r="F492" s="41"/>
      <c r="G492" s="37"/>
      <c r="H492" s="21"/>
      <c r="I492" s="45">
        <f t="shared" si="27"/>
        <v>0</v>
      </c>
      <c r="J492" s="16"/>
      <c r="L492" s="17" t="str">
        <f>IF(AND(J491="",K492="",J492="",K493=""),"",SUM(J491:J492)-SUM(K492:K493))</f>
        <v/>
      </c>
      <c r="M492" s="18">
        <f>IF(SUM(J491:K491)=SUM(J492:K492),0,1)</f>
        <v>0</v>
      </c>
    </row>
    <row r="493" spans="2:13" s="33" customFormat="1" ht="24" customHeight="1" x14ac:dyDescent="0.2">
      <c r="B493" s="27">
        <v>244</v>
      </c>
      <c r="C493" s="35"/>
      <c r="D493" s="25"/>
      <c r="E493" s="22"/>
      <c r="F493" s="22"/>
      <c r="G493" s="35"/>
      <c r="H493" s="26"/>
      <c r="I493" s="45">
        <f t="shared" si="27"/>
        <v>0</v>
      </c>
      <c r="J493" s="26"/>
      <c r="K493" s="26"/>
      <c r="L493" s="17"/>
      <c r="M493" s="18"/>
    </row>
    <row r="494" spans="2:13" s="33" customFormat="1" ht="24" customHeight="1" x14ac:dyDescent="0.2">
      <c r="B494" s="27"/>
      <c r="C494" s="37"/>
      <c r="D494" s="15"/>
      <c r="E494" s="22"/>
      <c r="F494" s="41"/>
      <c r="G494" s="37"/>
      <c r="H494" s="21"/>
      <c r="I494" s="45">
        <f t="shared" si="27"/>
        <v>0</v>
      </c>
      <c r="J494" s="16"/>
      <c r="L494" s="17" t="str">
        <f>IF(AND(J493="",K494="",J494="",K495=""),"",SUM(J493:J494)-SUM(K494:K495))</f>
        <v/>
      </c>
      <c r="M494" s="18">
        <f>IF(SUM(J493:K493)=SUM(J494:K494),0,1)</f>
        <v>0</v>
      </c>
    </row>
    <row r="495" spans="2:13" s="33" customFormat="1" ht="24" customHeight="1" x14ac:dyDescent="0.2">
      <c r="B495" s="27">
        <v>245</v>
      </c>
      <c r="C495" s="35"/>
      <c r="D495" s="25"/>
      <c r="E495" s="22"/>
      <c r="F495" s="22"/>
      <c r="G495" s="35"/>
      <c r="H495" s="26"/>
      <c r="I495" s="45">
        <f t="shared" si="27"/>
        <v>0</v>
      </c>
      <c r="J495" s="26"/>
      <c r="K495" s="26"/>
      <c r="L495" s="17"/>
      <c r="M495" s="18"/>
    </row>
    <row r="496" spans="2:13" s="33" customFormat="1" ht="24" customHeight="1" x14ac:dyDescent="0.2">
      <c r="B496" s="27"/>
      <c r="C496" s="37"/>
      <c r="D496" s="15"/>
      <c r="E496" s="22"/>
      <c r="F496" s="41"/>
      <c r="G496" s="37"/>
      <c r="H496" s="21"/>
      <c r="I496" s="45">
        <f t="shared" si="27"/>
        <v>0</v>
      </c>
      <c r="J496" s="16"/>
      <c r="L496" s="17" t="str">
        <f>IF(AND(J495="",K496="",J496="",K497=""),"",SUM(J495:J496)-SUM(K496:K497))</f>
        <v/>
      </c>
      <c r="M496" s="18">
        <f>IF(SUM(J495:K495)=SUM(J496:K496),0,1)</f>
        <v>0</v>
      </c>
    </row>
    <row r="497" spans="2:13" s="33" customFormat="1" ht="24" customHeight="1" x14ac:dyDescent="0.2">
      <c r="B497" s="27">
        <v>246</v>
      </c>
      <c r="C497" s="35"/>
      <c r="D497" s="25"/>
      <c r="E497" s="22"/>
      <c r="F497" s="22"/>
      <c r="G497" s="35"/>
      <c r="H497" s="26"/>
      <c r="I497" s="45">
        <f t="shared" si="27"/>
        <v>0</v>
      </c>
      <c r="J497" s="26"/>
      <c r="K497" s="26"/>
      <c r="L497" s="17"/>
      <c r="M497" s="18"/>
    </row>
    <row r="498" spans="2:13" s="33" customFormat="1" ht="24" customHeight="1" x14ac:dyDescent="0.2">
      <c r="B498" s="27"/>
      <c r="C498" s="37"/>
      <c r="D498" s="15"/>
      <c r="E498" s="22"/>
      <c r="F498" s="41"/>
      <c r="G498" s="37"/>
      <c r="H498" s="21"/>
      <c r="I498" s="45">
        <f t="shared" si="27"/>
        <v>0</v>
      </c>
      <c r="J498" s="16"/>
      <c r="L498" s="17" t="str">
        <f>IF(AND(J497="",K498="",J498="",K499=""),"",SUM(J497:J498)-SUM(K498:K499))</f>
        <v/>
      </c>
      <c r="M498" s="18">
        <f>IF(SUM(J497:K497)=SUM(J498:K498),0,1)</f>
        <v>0</v>
      </c>
    </row>
    <row r="499" spans="2:13" s="33" customFormat="1" ht="24" customHeight="1" x14ac:dyDescent="0.2">
      <c r="B499" s="27">
        <v>247</v>
      </c>
      <c r="C499" s="35"/>
      <c r="D499" s="25"/>
      <c r="E499" s="22"/>
      <c r="F499" s="22"/>
      <c r="G499" s="35"/>
      <c r="H499" s="26"/>
      <c r="I499" s="45">
        <f t="shared" si="27"/>
        <v>0</v>
      </c>
      <c r="J499" s="26"/>
      <c r="K499" s="26"/>
      <c r="L499" s="17"/>
      <c r="M499" s="18"/>
    </row>
    <row r="500" spans="2:13" s="33" customFormat="1" ht="24" customHeight="1" x14ac:dyDescent="0.2">
      <c r="B500" s="27"/>
      <c r="C500" s="37"/>
      <c r="D500" s="15"/>
      <c r="E500" s="22"/>
      <c r="F500" s="41"/>
      <c r="G500" s="37"/>
      <c r="H500" s="21"/>
      <c r="I500" s="45">
        <f t="shared" si="27"/>
        <v>0</v>
      </c>
      <c r="J500" s="16"/>
      <c r="L500" s="17" t="str">
        <f>IF(AND(J499="",K500="",J500="",K501=""),"",SUM(J499:J500)-SUM(K500:K501))</f>
        <v/>
      </c>
      <c r="M500" s="18">
        <f>IF(SUM(J499:K499)=SUM(J500:K500),0,1)</f>
        <v>0</v>
      </c>
    </row>
    <row r="501" spans="2:13" s="33" customFormat="1" ht="24" customHeight="1" x14ac:dyDescent="0.2">
      <c r="B501" s="27">
        <v>248</v>
      </c>
      <c r="C501" s="35"/>
      <c r="D501" s="25"/>
      <c r="E501" s="22"/>
      <c r="F501" s="22"/>
      <c r="G501" s="35"/>
      <c r="H501" s="26"/>
      <c r="I501" s="45">
        <f t="shared" si="27"/>
        <v>0</v>
      </c>
      <c r="J501" s="26"/>
      <c r="K501" s="26"/>
      <c r="L501" s="17"/>
      <c r="M501" s="18"/>
    </row>
    <row r="502" spans="2:13" s="33" customFormat="1" ht="24" customHeight="1" x14ac:dyDescent="0.2">
      <c r="B502" s="27"/>
      <c r="C502" s="37"/>
      <c r="D502" s="15"/>
      <c r="E502" s="22"/>
      <c r="F502" s="41"/>
      <c r="G502" s="37"/>
      <c r="H502" s="21"/>
      <c r="I502" s="45">
        <f t="shared" si="27"/>
        <v>0</v>
      </c>
      <c r="J502" s="16"/>
      <c r="L502" s="17" t="str">
        <f>IF(AND(J501="",K502="",J502="",K503=""),"",SUM(J501:J502)-SUM(K502:K503))</f>
        <v/>
      </c>
      <c r="M502" s="18">
        <f>IF(SUM(J501:K501)=SUM(J502:K502),0,1)</f>
        <v>0</v>
      </c>
    </row>
    <row r="503" spans="2:13" s="33" customFormat="1" ht="24" customHeight="1" x14ac:dyDescent="0.2">
      <c r="B503" s="27">
        <v>249</v>
      </c>
      <c r="C503" s="35"/>
      <c r="D503" s="25"/>
      <c r="E503" s="22"/>
      <c r="F503" s="22"/>
      <c r="G503" s="35"/>
      <c r="H503" s="26"/>
      <c r="I503" s="45">
        <f t="shared" si="27"/>
        <v>0</v>
      </c>
      <c r="J503" s="26"/>
      <c r="K503" s="26"/>
      <c r="L503" s="17"/>
      <c r="M503" s="18"/>
    </row>
    <row r="504" spans="2:13" s="33" customFormat="1" ht="24" customHeight="1" x14ac:dyDescent="0.2">
      <c r="B504" s="27"/>
      <c r="C504" s="37"/>
      <c r="D504" s="15"/>
      <c r="E504" s="22"/>
      <c r="F504" s="41"/>
      <c r="G504" s="37"/>
      <c r="H504" s="21"/>
      <c r="I504" s="45">
        <f t="shared" si="27"/>
        <v>0</v>
      </c>
      <c r="J504" s="16"/>
      <c r="L504" s="17" t="str">
        <f>IF(AND(J503="",K504="",J504="",K857=""),"",SUM(J503:J504)-SUM(K504:K857))</f>
        <v/>
      </c>
      <c r="M504" s="18">
        <f>IF(SUM(J503:K503)=SUM(J504:K504),0,1)</f>
        <v>0</v>
      </c>
    </row>
    <row r="505" spans="2:13" s="33" customFormat="1" ht="24" customHeight="1" x14ac:dyDescent="0.2">
      <c r="B505" s="27">
        <v>250</v>
      </c>
      <c r="C505" s="35"/>
      <c r="D505" s="25"/>
      <c r="E505" s="22"/>
      <c r="F505" s="22"/>
      <c r="G505" s="35"/>
      <c r="H505" s="26"/>
      <c r="I505" s="45">
        <f t="shared" si="27"/>
        <v>0</v>
      </c>
      <c r="J505" s="26"/>
      <c r="K505" s="26"/>
      <c r="L505" s="17"/>
      <c r="M505" s="18"/>
    </row>
    <row r="506" spans="2:13" s="33" customFormat="1" ht="24" customHeight="1" x14ac:dyDescent="0.2">
      <c r="B506" s="27"/>
      <c r="C506" s="37"/>
      <c r="D506" s="15"/>
      <c r="E506" s="22"/>
      <c r="F506" s="41"/>
      <c r="G506" s="37"/>
      <c r="H506" s="21"/>
      <c r="I506" s="45">
        <f t="shared" si="27"/>
        <v>0</v>
      </c>
      <c r="J506" s="16"/>
      <c r="L506" s="17" t="str">
        <f>IF(AND(J505="",K506="",J506="",K507=""),"",SUM(J505:J506)-SUM(K506:K507))</f>
        <v/>
      </c>
      <c r="M506" s="18">
        <f>IF(SUM(J505:K505)=SUM(J506:K506),0,1)</f>
        <v>0</v>
      </c>
    </row>
    <row r="507" spans="2:13" s="33" customFormat="1" ht="24" customHeight="1" x14ac:dyDescent="0.2">
      <c r="B507" s="27">
        <v>251</v>
      </c>
      <c r="C507" s="35"/>
      <c r="D507" s="25"/>
      <c r="E507" s="22"/>
      <c r="F507" s="22"/>
      <c r="G507" s="35"/>
      <c r="H507" s="26"/>
      <c r="I507" s="45">
        <f t="shared" si="27"/>
        <v>0</v>
      </c>
      <c r="J507" s="26"/>
      <c r="K507" s="26"/>
      <c r="L507" s="17"/>
      <c r="M507" s="18"/>
    </row>
    <row r="508" spans="2:13" s="33" customFormat="1" ht="24" customHeight="1" x14ac:dyDescent="0.2">
      <c r="B508" s="27"/>
      <c r="C508" s="37"/>
      <c r="D508" s="15"/>
      <c r="E508" s="22"/>
      <c r="F508" s="41"/>
      <c r="G508" s="37"/>
      <c r="H508" s="21"/>
      <c r="I508" s="45">
        <f t="shared" si="27"/>
        <v>0</v>
      </c>
      <c r="J508" s="16"/>
      <c r="L508" s="17" t="str">
        <f>IF(AND(J507="",K508="",J508="",K509=""),"",SUM(J507:J508)-SUM(K508:K509))</f>
        <v/>
      </c>
      <c r="M508" s="18">
        <f>IF(SUM(J507:K507)=SUM(J508:K508),0,1)</f>
        <v>0</v>
      </c>
    </row>
    <row r="509" spans="2:13" s="33" customFormat="1" ht="24" customHeight="1" x14ac:dyDescent="0.2">
      <c r="B509" s="27">
        <v>252</v>
      </c>
      <c r="C509" s="35"/>
      <c r="D509" s="25"/>
      <c r="E509" s="22"/>
      <c r="F509" s="22"/>
      <c r="G509" s="35"/>
      <c r="H509" s="26"/>
      <c r="I509" s="45">
        <f t="shared" si="27"/>
        <v>0</v>
      </c>
      <c r="J509" s="26"/>
      <c r="K509" s="26"/>
      <c r="L509" s="17"/>
      <c r="M509" s="18"/>
    </row>
    <row r="510" spans="2:13" s="33" customFormat="1" ht="24" customHeight="1" x14ac:dyDescent="0.2">
      <c r="B510" s="27"/>
      <c r="C510" s="37"/>
      <c r="D510" s="15"/>
      <c r="E510" s="22"/>
      <c r="F510" s="41"/>
      <c r="G510" s="37"/>
      <c r="H510" s="21"/>
      <c r="I510" s="45">
        <f t="shared" si="27"/>
        <v>0</v>
      </c>
      <c r="J510" s="16"/>
      <c r="L510" s="17" t="str">
        <f>IF(AND(J509="",K510="",J510="",K511=""),"",SUM(J509:J510)-SUM(K510:K511))</f>
        <v/>
      </c>
      <c r="M510" s="18">
        <f>IF(SUM(J509:K509)=SUM(J510:K510),0,1)</f>
        <v>0</v>
      </c>
    </row>
    <row r="511" spans="2:13" s="33" customFormat="1" ht="24" customHeight="1" x14ac:dyDescent="0.2">
      <c r="B511" s="27">
        <v>253</v>
      </c>
      <c r="C511" s="35"/>
      <c r="D511" s="25"/>
      <c r="E511" s="22"/>
      <c r="F511" s="22"/>
      <c r="G511" s="35"/>
      <c r="H511" s="26"/>
      <c r="I511" s="45">
        <f t="shared" si="27"/>
        <v>0</v>
      </c>
      <c r="J511" s="26"/>
      <c r="K511" s="26"/>
      <c r="L511" s="17"/>
      <c r="M511" s="18"/>
    </row>
    <row r="512" spans="2:13" s="33" customFormat="1" ht="24" customHeight="1" x14ac:dyDescent="0.2">
      <c r="B512" s="27"/>
      <c r="C512" s="37"/>
      <c r="D512" s="15"/>
      <c r="E512" s="22"/>
      <c r="F512" s="41"/>
      <c r="G512" s="37"/>
      <c r="H512" s="21"/>
      <c r="I512" s="45">
        <f t="shared" si="27"/>
        <v>0</v>
      </c>
      <c r="J512" s="16"/>
      <c r="L512" s="17" t="str">
        <f>IF(AND(J511="",K512="",J512="",K513=""),"",SUM(J511:J512)-SUM(K512:K513))</f>
        <v/>
      </c>
      <c r="M512" s="18">
        <f>IF(SUM(J511:K511)=SUM(J512:K512),0,1)</f>
        <v>0</v>
      </c>
    </row>
    <row r="513" spans="2:13" s="33" customFormat="1" ht="24" customHeight="1" x14ac:dyDescent="0.2">
      <c r="B513" s="27">
        <v>254</v>
      </c>
      <c r="C513" s="35"/>
      <c r="D513" s="25"/>
      <c r="E513" s="22"/>
      <c r="F513" s="22"/>
      <c r="G513" s="35"/>
      <c r="H513" s="26"/>
      <c r="I513" s="45">
        <f t="shared" si="27"/>
        <v>0</v>
      </c>
      <c r="J513" s="26"/>
      <c r="K513" s="26"/>
      <c r="L513" s="17"/>
      <c r="M513" s="18"/>
    </row>
    <row r="514" spans="2:13" s="33" customFormat="1" ht="24" customHeight="1" x14ac:dyDescent="0.2">
      <c r="B514" s="27"/>
      <c r="C514" s="37"/>
      <c r="D514" s="15"/>
      <c r="E514" s="22"/>
      <c r="F514" s="41"/>
      <c r="G514" s="37"/>
      <c r="H514" s="21"/>
      <c r="I514" s="45">
        <f t="shared" si="27"/>
        <v>0</v>
      </c>
      <c r="J514" s="16"/>
      <c r="L514" s="17" t="str">
        <f>IF(AND(J513="",K514="",J514="",K515=""),"",SUM(J513:J514)-SUM(K514:K515))</f>
        <v/>
      </c>
      <c r="M514" s="18">
        <f>IF(SUM(J513:K513)=SUM(J514:K514),0,1)</f>
        <v>0</v>
      </c>
    </row>
    <row r="515" spans="2:13" s="33" customFormat="1" ht="24" customHeight="1" x14ac:dyDescent="0.2">
      <c r="B515" s="27">
        <v>255</v>
      </c>
      <c r="C515" s="35"/>
      <c r="D515" s="25"/>
      <c r="E515" s="22"/>
      <c r="F515" s="22"/>
      <c r="G515" s="35"/>
      <c r="H515" s="26"/>
      <c r="I515" s="45">
        <f t="shared" si="27"/>
        <v>0</v>
      </c>
      <c r="J515" s="26"/>
      <c r="K515" s="26"/>
      <c r="L515" s="17"/>
      <c r="M515" s="18"/>
    </row>
    <row r="516" spans="2:13" s="33" customFormat="1" ht="24" customHeight="1" x14ac:dyDescent="0.2">
      <c r="B516" s="27"/>
      <c r="C516" s="37"/>
      <c r="D516" s="15"/>
      <c r="E516" s="22"/>
      <c r="F516" s="41"/>
      <c r="G516" s="37"/>
      <c r="H516" s="21"/>
      <c r="I516" s="45">
        <f t="shared" si="27"/>
        <v>0</v>
      </c>
      <c r="J516" s="16"/>
      <c r="L516" s="17" t="str">
        <f>IF(AND(J515="",K516="",J516="",K517=""),"",SUM(J515:J516)-SUM(K516:K517))</f>
        <v/>
      </c>
      <c r="M516" s="18">
        <f>IF(SUM(J515:K515)=SUM(J516:K516),0,1)</f>
        <v>0</v>
      </c>
    </row>
    <row r="517" spans="2:13" s="33" customFormat="1" ht="24" customHeight="1" x14ac:dyDescent="0.2">
      <c r="B517" s="27">
        <v>256</v>
      </c>
      <c r="C517" s="35"/>
      <c r="D517" s="25"/>
      <c r="E517" s="22"/>
      <c r="F517" s="22"/>
      <c r="G517" s="35"/>
      <c r="H517" s="26"/>
      <c r="I517" s="45">
        <f t="shared" si="27"/>
        <v>0</v>
      </c>
      <c r="J517" s="26"/>
      <c r="K517" s="26"/>
      <c r="L517" s="17"/>
      <c r="M517" s="18"/>
    </row>
    <row r="518" spans="2:13" s="33" customFormat="1" ht="24" customHeight="1" x14ac:dyDescent="0.2">
      <c r="B518" s="27"/>
      <c r="C518" s="37"/>
      <c r="D518" s="15"/>
      <c r="E518" s="22"/>
      <c r="F518" s="41"/>
      <c r="G518" s="37"/>
      <c r="H518" s="21"/>
      <c r="I518" s="45">
        <f t="shared" si="27"/>
        <v>0</v>
      </c>
      <c r="J518" s="16"/>
      <c r="L518" s="17" t="str">
        <f>IF(AND(J517="",K518="",J518="",K519=""),"",SUM(J517:J518)-SUM(K518:K519))</f>
        <v/>
      </c>
      <c r="M518" s="18">
        <f>IF(SUM(J517:K517)=SUM(J518:K518),0,1)</f>
        <v>0</v>
      </c>
    </row>
    <row r="519" spans="2:13" s="33" customFormat="1" ht="24" customHeight="1" x14ac:dyDescent="0.2">
      <c r="B519" s="27">
        <v>257</v>
      </c>
      <c r="C519" s="35"/>
      <c r="D519" s="25"/>
      <c r="E519" s="22"/>
      <c r="F519" s="22"/>
      <c r="G519" s="35"/>
      <c r="H519" s="26"/>
      <c r="I519" s="45">
        <f t="shared" si="27"/>
        <v>0</v>
      </c>
      <c r="J519" s="26"/>
      <c r="K519" s="26"/>
      <c r="L519" s="17"/>
      <c r="M519" s="18"/>
    </row>
    <row r="520" spans="2:13" s="33" customFormat="1" ht="24" customHeight="1" x14ac:dyDescent="0.2">
      <c r="B520" s="27"/>
      <c r="C520" s="37"/>
      <c r="D520" s="15"/>
      <c r="E520" s="22"/>
      <c r="F520" s="41"/>
      <c r="G520" s="37"/>
      <c r="H520" s="21"/>
      <c r="I520" s="45">
        <f t="shared" ref="I520:I549" si="28">PRODUCT(G520:H520)</f>
        <v>0</v>
      </c>
      <c r="J520" s="16"/>
      <c r="L520" s="17" t="str">
        <f>IF(AND(J519="",K520="",J520="",K521=""),"",SUM(J519:J520)-SUM(K520:K521))</f>
        <v/>
      </c>
      <c r="M520" s="18">
        <f>IF(SUM(J519:K519)=SUM(J520:K520),0,1)</f>
        <v>0</v>
      </c>
    </row>
    <row r="521" spans="2:13" s="33" customFormat="1" ht="24" customHeight="1" x14ac:dyDescent="0.2">
      <c r="B521" s="27">
        <v>258</v>
      </c>
      <c r="C521" s="35"/>
      <c r="D521" s="25"/>
      <c r="E521" s="22"/>
      <c r="F521" s="22"/>
      <c r="G521" s="35"/>
      <c r="H521" s="26"/>
      <c r="I521" s="45">
        <f t="shared" si="28"/>
        <v>0</v>
      </c>
      <c r="J521" s="26"/>
      <c r="K521" s="26"/>
      <c r="L521" s="17"/>
      <c r="M521" s="18"/>
    </row>
    <row r="522" spans="2:13" s="33" customFormat="1" ht="24" customHeight="1" x14ac:dyDescent="0.2">
      <c r="B522" s="27"/>
      <c r="C522" s="37"/>
      <c r="D522" s="15"/>
      <c r="E522" s="22"/>
      <c r="F522" s="41"/>
      <c r="G522" s="37"/>
      <c r="H522" s="21"/>
      <c r="I522" s="45">
        <f t="shared" si="28"/>
        <v>0</v>
      </c>
      <c r="J522" s="16"/>
      <c r="L522" s="17" t="str">
        <f>IF(AND(J521="",K522="",J522="",K523=""),"",SUM(J521:J522)-SUM(K522:K523))</f>
        <v/>
      </c>
      <c r="M522" s="18">
        <f>IF(SUM(J521:K521)=SUM(J522:K522),0,1)</f>
        <v>0</v>
      </c>
    </row>
    <row r="523" spans="2:13" s="33" customFormat="1" ht="24" customHeight="1" x14ac:dyDescent="0.2">
      <c r="B523" s="27">
        <v>259</v>
      </c>
      <c r="C523" s="35"/>
      <c r="D523" s="25"/>
      <c r="E523" s="22"/>
      <c r="F523" s="22"/>
      <c r="G523" s="35"/>
      <c r="H523" s="26"/>
      <c r="I523" s="45">
        <f t="shared" si="28"/>
        <v>0</v>
      </c>
      <c r="J523" s="26"/>
      <c r="K523" s="26"/>
      <c r="L523" s="17"/>
      <c r="M523" s="18"/>
    </row>
    <row r="524" spans="2:13" s="33" customFormat="1" ht="24" customHeight="1" x14ac:dyDescent="0.2">
      <c r="B524" s="27"/>
      <c r="C524" s="37"/>
      <c r="D524" s="15"/>
      <c r="E524" s="22"/>
      <c r="F524" s="41"/>
      <c r="G524" s="37"/>
      <c r="H524" s="21"/>
      <c r="I524" s="45">
        <f t="shared" si="28"/>
        <v>0</v>
      </c>
      <c r="J524" s="16"/>
      <c r="L524" s="17" t="str">
        <f>IF(AND(J523="",K524="",J524="",K525=""),"",SUM(J523:J524)-SUM(K524:K525))</f>
        <v/>
      </c>
      <c r="M524" s="18">
        <f>IF(SUM(J523:K523)=SUM(J524:K524),0,1)</f>
        <v>0</v>
      </c>
    </row>
    <row r="525" spans="2:13" s="33" customFormat="1" ht="24" customHeight="1" x14ac:dyDescent="0.2">
      <c r="B525" s="27">
        <v>260</v>
      </c>
      <c r="C525" s="35"/>
      <c r="D525" s="25"/>
      <c r="E525" s="22"/>
      <c r="F525" s="22"/>
      <c r="G525" s="35"/>
      <c r="H525" s="26"/>
      <c r="I525" s="45">
        <f t="shared" si="28"/>
        <v>0</v>
      </c>
      <c r="J525" s="26"/>
      <c r="K525" s="26"/>
      <c r="L525" s="17"/>
      <c r="M525" s="18"/>
    </row>
    <row r="526" spans="2:13" s="33" customFormat="1" ht="24" customHeight="1" x14ac:dyDescent="0.2">
      <c r="B526" s="27"/>
      <c r="C526" s="37"/>
      <c r="D526" s="15"/>
      <c r="E526" s="22"/>
      <c r="F526" s="41"/>
      <c r="G526" s="37"/>
      <c r="H526" s="21"/>
      <c r="I526" s="45">
        <f t="shared" si="28"/>
        <v>0</v>
      </c>
      <c r="J526" s="16"/>
      <c r="L526" s="17" t="str">
        <f>IF(AND(J525="",K526="",J526="",K527=""),"",SUM(J525:J526)-SUM(K526:K527))</f>
        <v/>
      </c>
      <c r="M526" s="18">
        <f>IF(SUM(J525:K525)=SUM(J526:K526),0,1)</f>
        <v>0</v>
      </c>
    </row>
    <row r="527" spans="2:13" s="33" customFormat="1" ht="24" customHeight="1" x14ac:dyDescent="0.2">
      <c r="B527" s="27">
        <v>261</v>
      </c>
      <c r="C527" s="35"/>
      <c r="D527" s="25"/>
      <c r="E527" s="22"/>
      <c r="F527" s="22"/>
      <c r="G527" s="35"/>
      <c r="H527" s="26"/>
      <c r="I527" s="45">
        <f t="shared" si="28"/>
        <v>0</v>
      </c>
      <c r="J527" s="26"/>
      <c r="K527" s="26"/>
      <c r="L527" s="17"/>
      <c r="M527" s="18"/>
    </row>
    <row r="528" spans="2:13" s="33" customFormat="1" ht="24" customHeight="1" x14ac:dyDescent="0.2">
      <c r="B528" s="27"/>
      <c r="C528" s="37"/>
      <c r="D528" s="15"/>
      <c r="E528" s="22"/>
      <c r="F528" s="41"/>
      <c r="G528" s="37"/>
      <c r="H528" s="21"/>
      <c r="I528" s="45">
        <f t="shared" si="28"/>
        <v>0</v>
      </c>
      <c r="J528" s="16"/>
      <c r="L528" s="17" t="str">
        <f>IF(AND(J527="",K528="",J528="",K529=""),"",SUM(J527:J528)-SUM(K528:K529))</f>
        <v/>
      </c>
      <c r="M528" s="18">
        <f>IF(SUM(J527:K527)=SUM(J528:K528),0,1)</f>
        <v>0</v>
      </c>
    </row>
    <row r="529" spans="2:13" s="33" customFormat="1" ht="24" customHeight="1" x14ac:dyDescent="0.2">
      <c r="B529" s="27">
        <v>262</v>
      </c>
      <c r="C529" s="35"/>
      <c r="D529" s="25"/>
      <c r="E529" s="22"/>
      <c r="F529" s="22"/>
      <c r="G529" s="35"/>
      <c r="H529" s="26"/>
      <c r="I529" s="45">
        <f t="shared" si="28"/>
        <v>0</v>
      </c>
      <c r="J529" s="26"/>
      <c r="K529" s="26"/>
      <c r="L529" s="17"/>
      <c r="M529" s="18"/>
    </row>
    <row r="530" spans="2:13" s="33" customFormat="1" ht="24" customHeight="1" x14ac:dyDescent="0.2">
      <c r="B530" s="27"/>
      <c r="C530" s="37"/>
      <c r="D530" s="15"/>
      <c r="E530" s="22"/>
      <c r="F530" s="41"/>
      <c r="G530" s="37"/>
      <c r="H530" s="21"/>
      <c r="I530" s="45">
        <f t="shared" si="28"/>
        <v>0</v>
      </c>
      <c r="J530" s="16"/>
      <c r="L530" s="17" t="str">
        <f>IF(AND(J529="",K530="",J530="",K531=""),"",SUM(J529:J530)-SUM(K530:K531))</f>
        <v/>
      </c>
      <c r="M530" s="18">
        <f>IF(SUM(J529:K529)=SUM(J530:K530),0,1)</f>
        <v>0</v>
      </c>
    </row>
    <row r="531" spans="2:13" s="33" customFormat="1" ht="24" customHeight="1" x14ac:dyDescent="0.2">
      <c r="B531" s="27">
        <v>263</v>
      </c>
      <c r="C531" s="35"/>
      <c r="D531" s="25"/>
      <c r="E531" s="22"/>
      <c r="F531" s="22"/>
      <c r="G531" s="35"/>
      <c r="H531" s="26"/>
      <c r="I531" s="45">
        <f t="shared" si="28"/>
        <v>0</v>
      </c>
      <c r="J531" s="26"/>
      <c r="K531" s="26"/>
      <c r="L531" s="17"/>
      <c r="M531" s="18"/>
    </row>
    <row r="532" spans="2:13" s="33" customFormat="1" ht="24" customHeight="1" x14ac:dyDescent="0.2">
      <c r="B532" s="27"/>
      <c r="C532" s="37"/>
      <c r="D532" s="15"/>
      <c r="E532" s="22"/>
      <c r="F532" s="41"/>
      <c r="G532" s="37"/>
      <c r="H532" s="21"/>
      <c r="I532" s="45">
        <f t="shared" si="28"/>
        <v>0</v>
      </c>
      <c r="J532" s="16"/>
      <c r="L532" s="17" t="str">
        <f>IF(AND(J531="",K532="",J532="",K533=""),"",SUM(J531:J532)-SUM(K532:K533))</f>
        <v/>
      </c>
      <c r="M532" s="18">
        <f>IF(SUM(J531:K531)=SUM(J532:K532),0,1)</f>
        <v>0</v>
      </c>
    </row>
    <row r="533" spans="2:13" s="33" customFormat="1" ht="24" customHeight="1" x14ac:dyDescent="0.2">
      <c r="B533" s="27">
        <v>264</v>
      </c>
      <c r="C533" s="35"/>
      <c r="D533" s="25"/>
      <c r="E533" s="22"/>
      <c r="F533" s="22"/>
      <c r="G533" s="35"/>
      <c r="H533" s="26"/>
      <c r="I533" s="45">
        <f t="shared" si="28"/>
        <v>0</v>
      </c>
      <c r="J533" s="26"/>
      <c r="K533" s="26"/>
      <c r="L533" s="17"/>
      <c r="M533" s="18"/>
    </row>
    <row r="534" spans="2:13" s="33" customFormat="1" ht="24" customHeight="1" x14ac:dyDescent="0.2">
      <c r="B534" s="27"/>
      <c r="C534" s="37"/>
      <c r="D534" s="15"/>
      <c r="E534" s="22"/>
      <c r="F534" s="41"/>
      <c r="G534" s="37"/>
      <c r="H534" s="21"/>
      <c r="I534" s="45">
        <f t="shared" si="28"/>
        <v>0</v>
      </c>
      <c r="J534" s="16"/>
      <c r="L534" s="17" t="str">
        <f>IF(AND(J533="",K534="",J534="",K535=""),"",SUM(J533:J534)-SUM(K534:K535))</f>
        <v/>
      </c>
      <c r="M534" s="18">
        <f>IF(SUM(J533:K533)=SUM(J534:K534),0,1)</f>
        <v>0</v>
      </c>
    </row>
    <row r="535" spans="2:13" s="33" customFormat="1" ht="24" customHeight="1" x14ac:dyDescent="0.2">
      <c r="B535" s="27">
        <v>265</v>
      </c>
      <c r="C535" s="35"/>
      <c r="D535" s="25"/>
      <c r="E535" s="22"/>
      <c r="F535" s="22"/>
      <c r="G535" s="35"/>
      <c r="H535" s="26"/>
      <c r="I535" s="45">
        <f t="shared" si="28"/>
        <v>0</v>
      </c>
      <c r="J535" s="26"/>
      <c r="K535" s="26"/>
      <c r="L535" s="17"/>
      <c r="M535" s="18"/>
    </row>
    <row r="536" spans="2:13" s="33" customFormat="1" ht="24" customHeight="1" x14ac:dyDescent="0.2">
      <c r="B536" s="27"/>
      <c r="C536" s="37"/>
      <c r="D536" s="15"/>
      <c r="E536" s="22"/>
      <c r="F536" s="41"/>
      <c r="G536" s="37"/>
      <c r="H536" s="21"/>
      <c r="I536" s="45">
        <f t="shared" si="28"/>
        <v>0</v>
      </c>
      <c r="J536" s="16"/>
      <c r="L536" s="17" t="str">
        <f>IF(AND(J535="",K536="",J536="",K537=""),"",SUM(J535:J536)-SUM(K536:K537))</f>
        <v/>
      </c>
      <c r="M536" s="18">
        <f>IF(SUM(J535:K535)=SUM(J536:K536),0,1)</f>
        <v>0</v>
      </c>
    </row>
    <row r="537" spans="2:13" s="33" customFormat="1" ht="24" customHeight="1" x14ac:dyDescent="0.2">
      <c r="B537" s="27">
        <v>266</v>
      </c>
      <c r="C537" s="35"/>
      <c r="D537" s="25"/>
      <c r="E537" s="22"/>
      <c r="F537" s="22"/>
      <c r="G537" s="35"/>
      <c r="H537" s="26"/>
      <c r="I537" s="45">
        <f t="shared" si="28"/>
        <v>0</v>
      </c>
      <c r="J537" s="26"/>
      <c r="K537" s="26"/>
      <c r="L537" s="17"/>
      <c r="M537" s="18"/>
    </row>
    <row r="538" spans="2:13" s="33" customFormat="1" ht="24" customHeight="1" x14ac:dyDescent="0.2">
      <c r="B538" s="27"/>
      <c r="C538" s="37"/>
      <c r="D538" s="15"/>
      <c r="E538" s="22"/>
      <c r="F538" s="41"/>
      <c r="G538" s="37"/>
      <c r="H538" s="21"/>
      <c r="I538" s="45">
        <f t="shared" si="28"/>
        <v>0</v>
      </c>
      <c r="J538" s="16"/>
      <c r="L538" s="17" t="str">
        <f>IF(AND(J537="",K538="",J538="",K539=""),"",SUM(J537:J538)-SUM(K538:K539))</f>
        <v/>
      </c>
      <c r="M538" s="18">
        <f>IF(SUM(J537:K537)=SUM(J538:K538),0,1)</f>
        <v>0</v>
      </c>
    </row>
    <row r="539" spans="2:13" s="33" customFormat="1" ht="24" customHeight="1" x14ac:dyDescent="0.2">
      <c r="B539" s="27">
        <v>267</v>
      </c>
      <c r="C539" s="35"/>
      <c r="D539" s="25"/>
      <c r="E539" s="22"/>
      <c r="F539" s="22"/>
      <c r="G539" s="35"/>
      <c r="H539" s="26"/>
      <c r="I539" s="45">
        <f t="shared" si="28"/>
        <v>0</v>
      </c>
      <c r="J539" s="26"/>
      <c r="K539" s="26"/>
      <c r="L539" s="17"/>
      <c r="M539" s="18"/>
    </row>
    <row r="540" spans="2:13" s="33" customFormat="1" ht="24" customHeight="1" x14ac:dyDescent="0.2">
      <c r="B540" s="27"/>
      <c r="C540" s="37"/>
      <c r="D540" s="15"/>
      <c r="E540" s="22"/>
      <c r="F540" s="41"/>
      <c r="G540" s="37"/>
      <c r="H540" s="21"/>
      <c r="I540" s="45">
        <f t="shared" si="28"/>
        <v>0</v>
      </c>
      <c r="J540" s="16"/>
      <c r="L540" s="17" t="str">
        <f>IF(AND(J539="",K540="",J540="",K541=""),"",SUM(J539:J540)-SUM(K540:K541))</f>
        <v/>
      </c>
      <c r="M540" s="18">
        <f>IF(SUM(J539:K539)=SUM(J540:K540),0,1)</f>
        <v>0</v>
      </c>
    </row>
    <row r="541" spans="2:13" s="33" customFormat="1" ht="24" customHeight="1" x14ac:dyDescent="0.2">
      <c r="B541" s="27">
        <v>268</v>
      </c>
      <c r="C541" s="35"/>
      <c r="D541" s="25"/>
      <c r="E541" s="22"/>
      <c r="F541" s="22"/>
      <c r="G541" s="35"/>
      <c r="H541" s="26"/>
      <c r="I541" s="45">
        <f t="shared" si="28"/>
        <v>0</v>
      </c>
      <c r="J541" s="26"/>
      <c r="K541" s="26"/>
      <c r="L541" s="17"/>
      <c r="M541" s="18"/>
    </row>
    <row r="542" spans="2:13" s="33" customFormat="1" ht="24" customHeight="1" x14ac:dyDescent="0.2">
      <c r="B542" s="27"/>
      <c r="C542" s="37"/>
      <c r="D542" s="15"/>
      <c r="E542" s="22"/>
      <c r="F542" s="41"/>
      <c r="G542" s="37"/>
      <c r="H542" s="21"/>
      <c r="I542" s="45">
        <f t="shared" si="28"/>
        <v>0</v>
      </c>
      <c r="J542" s="16"/>
      <c r="L542" s="17" t="str">
        <f>IF(AND(J541="",K542="",J542="",K543=""),"",SUM(J541:J542)-SUM(K542:K543))</f>
        <v/>
      </c>
      <c r="M542" s="18">
        <f>IF(SUM(J541:K541)=SUM(J542:K542),0,1)</f>
        <v>0</v>
      </c>
    </row>
    <row r="543" spans="2:13" s="33" customFormat="1" ht="24" customHeight="1" x14ac:dyDescent="0.2">
      <c r="B543" s="27">
        <v>269</v>
      </c>
      <c r="C543" s="35"/>
      <c r="D543" s="25"/>
      <c r="E543" s="22"/>
      <c r="F543" s="22"/>
      <c r="G543" s="35"/>
      <c r="H543" s="26"/>
      <c r="I543" s="45">
        <f t="shared" si="28"/>
        <v>0</v>
      </c>
      <c r="J543" s="26"/>
      <c r="K543" s="26"/>
      <c r="L543" s="17"/>
      <c r="M543" s="18"/>
    </row>
    <row r="544" spans="2:13" s="33" customFormat="1" ht="24" customHeight="1" x14ac:dyDescent="0.2">
      <c r="B544" s="27"/>
      <c r="C544" s="37"/>
      <c r="D544" s="15"/>
      <c r="E544" s="22"/>
      <c r="F544" s="41"/>
      <c r="G544" s="37"/>
      <c r="H544" s="21"/>
      <c r="I544" s="45">
        <f t="shared" si="28"/>
        <v>0</v>
      </c>
      <c r="J544" s="16"/>
      <c r="L544" s="17" t="str">
        <f>IF(AND(J543="",K544="",J544="",K545=""),"",SUM(J543:J544)-SUM(K544:K545))</f>
        <v/>
      </c>
      <c r="M544" s="18">
        <f>IF(SUM(J543:K543)=SUM(J544:K544),0,1)</f>
        <v>0</v>
      </c>
    </row>
    <row r="545" spans="2:13" s="33" customFormat="1" ht="24" customHeight="1" x14ac:dyDescent="0.2">
      <c r="B545" s="27">
        <v>270</v>
      </c>
      <c r="C545" s="35"/>
      <c r="D545" s="25"/>
      <c r="E545" s="22"/>
      <c r="F545" s="22"/>
      <c r="G545" s="35"/>
      <c r="H545" s="26"/>
      <c r="I545" s="45">
        <f t="shared" si="28"/>
        <v>0</v>
      </c>
      <c r="J545" s="26"/>
      <c r="K545" s="26"/>
      <c r="L545" s="17"/>
      <c r="M545" s="18"/>
    </row>
    <row r="546" spans="2:13" s="33" customFormat="1" ht="24" customHeight="1" x14ac:dyDescent="0.2">
      <c r="B546" s="27"/>
      <c r="C546" s="37"/>
      <c r="D546" s="15"/>
      <c r="E546" s="22"/>
      <c r="F546" s="41"/>
      <c r="G546" s="37"/>
      <c r="H546" s="21"/>
      <c r="I546" s="45">
        <f t="shared" si="28"/>
        <v>0</v>
      </c>
      <c r="J546" s="16"/>
      <c r="L546" s="17" t="str">
        <f>IF(AND(J545="",K546="",J546="",K547=""),"",SUM(J545:J546)-SUM(K546:K547))</f>
        <v/>
      </c>
      <c r="M546" s="18">
        <f>IF(SUM(J545:K545)=SUM(J546:K546),0,1)</f>
        <v>0</v>
      </c>
    </row>
    <row r="547" spans="2:13" s="33" customFormat="1" ht="24" customHeight="1" x14ac:dyDescent="0.2">
      <c r="B547" s="27">
        <v>271</v>
      </c>
      <c r="C547" s="35"/>
      <c r="D547" s="25"/>
      <c r="E547" s="22"/>
      <c r="F547" s="22"/>
      <c r="G547" s="35"/>
      <c r="H547" s="26"/>
      <c r="I547" s="45">
        <f t="shared" si="28"/>
        <v>0</v>
      </c>
      <c r="J547" s="26"/>
      <c r="K547" s="26"/>
      <c r="L547" s="17"/>
      <c r="M547" s="18"/>
    </row>
    <row r="548" spans="2:13" s="33" customFormat="1" ht="24" customHeight="1" x14ac:dyDescent="0.2">
      <c r="B548" s="27"/>
      <c r="C548" s="37"/>
      <c r="D548" s="15"/>
      <c r="E548" s="22"/>
      <c r="F548" s="41"/>
      <c r="G548" s="37"/>
      <c r="H548" s="21"/>
      <c r="I548" s="45">
        <f t="shared" si="28"/>
        <v>0</v>
      </c>
      <c r="J548" s="16"/>
      <c r="L548" s="17" t="str">
        <f>IF(AND(J547="",K548="",J548="",K901=""),"",SUM(J547:J548)-SUM(K548:K901))</f>
        <v/>
      </c>
      <c r="M548" s="18">
        <f>IF(SUM(J547:K547)=SUM(J548:K548),0,1)</f>
        <v>0</v>
      </c>
    </row>
    <row r="549" spans="2:13" ht="17.25" customHeight="1" x14ac:dyDescent="0.2">
      <c r="B549" s="24"/>
      <c r="C549" s="35"/>
      <c r="D549" s="25"/>
      <c r="E549" s="22"/>
      <c r="F549" s="22"/>
      <c r="G549" s="35"/>
      <c r="H549" s="26"/>
      <c r="I549" s="45">
        <f t="shared" si="28"/>
        <v>0</v>
      </c>
      <c r="J549" s="26"/>
      <c r="K549" s="26"/>
    </row>
    <row r="550" spans="2:13" ht="17.25" customHeight="1" x14ac:dyDescent="0.2"/>
    <row r="551" spans="2:13" ht="17.25" customHeight="1" x14ac:dyDescent="0.2">
      <c r="J551" s="29"/>
      <c r="K551" s="29"/>
    </row>
    <row r="552" spans="2:13" ht="17.25" customHeight="1" x14ac:dyDescent="0.2"/>
    <row r="553" spans="2:13" ht="17.25" customHeight="1" x14ac:dyDescent="0.2"/>
    <row r="554" spans="2:13" ht="17.25" customHeight="1" x14ac:dyDescent="0.2">
      <c r="K554" s="29"/>
    </row>
    <row r="555" spans="2:13" ht="17.25" customHeight="1" x14ac:dyDescent="0.2"/>
    <row r="556" spans="2:13" ht="17.25" customHeight="1" x14ac:dyDescent="0.2"/>
    <row r="557" spans="2:13" ht="17.25" customHeight="1" x14ac:dyDescent="0.2"/>
    <row r="558" spans="2:13" ht="17.25" customHeight="1" x14ac:dyDescent="0.2"/>
    <row r="559" spans="2:13" ht="17.25" customHeight="1" x14ac:dyDescent="0.2"/>
    <row r="560" spans="2:13" ht="17.25" customHeight="1" x14ac:dyDescent="0.2"/>
    <row r="561" ht="17.25" customHeight="1" x14ac:dyDescent="0.2"/>
    <row r="562" ht="17.25" customHeight="1" x14ac:dyDescent="0.2"/>
    <row r="563" ht="17.25" customHeight="1" x14ac:dyDescent="0.2"/>
    <row r="564" ht="17.25" customHeight="1" x14ac:dyDescent="0.2"/>
    <row r="565" ht="17.25" customHeight="1" x14ac:dyDescent="0.2"/>
    <row r="566" ht="17.25" customHeight="1" x14ac:dyDescent="0.2"/>
    <row r="567" ht="17.25" customHeight="1" x14ac:dyDescent="0.2"/>
    <row r="568" ht="17.25" customHeight="1" x14ac:dyDescent="0.2"/>
    <row r="569" ht="17.25" customHeight="1" x14ac:dyDescent="0.2"/>
    <row r="570" ht="17.25" customHeight="1" x14ac:dyDescent="0.2"/>
    <row r="571" ht="17.25" customHeight="1" x14ac:dyDescent="0.2"/>
    <row r="572" ht="17.25" customHeight="1" x14ac:dyDescent="0.2"/>
    <row r="573" ht="17.25" customHeight="1" x14ac:dyDescent="0.2"/>
    <row r="574" ht="17.25" customHeight="1" x14ac:dyDescent="0.2"/>
    <row r="575" ht="17.25" customHeight="1" x14ac:dyDescent="0.2"/>
    <row r="576" ht="17.25" customHeight="1" x14ac:dyDescent="0.2"/>
    <row r="577" ht="17.25" customHeight="1" x14ac:dyDescent="0.2"/>
    <row r="578" ht="17.25" customHeight="1" x14ac:dyDescent="0.2"/>
    <row r="579" ht="17.25" customHeight="1" x14ac:dyDescent="0.2"/>
    <row r="580" ht="17.25" customHeight="1" x14ac:dyDescent="0.2"/>
    <row r="581" ht="17.25" customHeight="1" x14ac:dyDescent="0.2"/>
    <row r="582" ht="17.25" customHeight="1" x14ac:dyDescent="0.2"/>
    <row r="583" ht="17.25" customHeight="1" x14ac:dyDescent="0.2"/>
    <row r="584" ht="17.25" customHeight="1" x14ac:dyDescent="0.2"/>
    <row r="585" ht="17.25" customHeight="1" x14ac:dyDescent="0.2"/>
    <row r="586" ht="17.25" customHeight="1" x14ac:dyDescent="0.2"/>
    <row r="587" ht="17.25" customHeight="1" x14ac:dyDescent="0.2"/>
    <row r="588" ht="17.25" customHeight="1" x14ac:dyDescent="0.2"/>
    <row r="589" ht="17.25" customHeight="1" x14ac:dyDescent="0.2"/>
    <row r="590" ht="17.25" customHeight="1" x14ac:dyDescent="0.2"/>
    <row r="591" ht="17.25" customHeight="1" x14ac:dyDescent="0.2"/>
    <row r="592" ht="17.25" customHeight="1" x14ac:dyDescent="0.2"/>
    <row r="593" ht="17.25" customHeight="1" x14ac:dyDescent="0.2"/>
    <row r="594" ht="17.25" customHeight="1" x14ac:dyDescent="0.2"/>
    <row r="595" ht="17.25" customHeight="1" x14ac:dyDescent="0.2"/>
    <row r="596" ht="17.25" customHeight="1" x14ac:dyDescent="0.2"/>
    <row r="597" ht="17.25" customHeight="1" x14ac:dyDescent="0.2"/>
    <row r="598" ht="17.25" customHeight="1" x14ac:dyDescent="0.2"/>
    <row r="599" ht="17.25" customHeight="1" x14ac:dyDescent="0.2"/>
    <row r="600" ht="17.25" customHeight="1" x14ac:dyDescent="0.2"/>
    <row r="601" ht="17.25" customHeight="1" x14ac:dyDescent="0.2"/>
    <row r="602" ht="17.25" customHeight="1" x14ac:dyDescent="0.2"/>
    <row r="603" ht="17.25" customHeight="1" x14ac:dyDescent="0.2"/>
    <row r="604" ht="17.25" customHeight="1" x14ac:dyDescent="0.2"/>
    <row r="605" ht="17.25" customHeight="1" x14ac:dyDescent="0.2"/>
    <row r="606" ht="17.25" customHeight="1" x14ac:dyDescent="0.2"/>
    <row r="607" ht="17.25" customHeight="1" x14ac:dyDescent="0.2"/>
    <row r="608" ht="17.25" customHeight="1" x14ac:dyDescent="0.2"/>
    <row r="609" ht="17.25" customHeight="1" x14ac:dyDescent="0.2"/>
    <row r="610" ht="17.25" customHeight="1" x14ac:dyDescent="0.2"/>
    <row r="611" ht="17.25" customHeight="1" x14ac:dyDescent="0.2"/>
    <row r="612" ht="17.25" customHeight="1" x14ac:dyDescent="0.2"/>
    <row r="613" ht="17.25" customHeight="1" x14ac:dyDescent="0.2"/>
    <row r="614" ht="17.25" customHeight="1" x14ac:dyDescent="0.2"/>
    <row r="615" ht="17.25" customHeight="1" x14ac:dyDescent="0.2"/>
    <row r="616" ht="17.25" customHeight="1" x14ac:dyDescent="0.2"/>
    <row r="617" ht="17.25" customHeight="1" x14ac:dyDescent="0.2"/>
    <row r="618" ht="17.25" customHeight="1" x14ac:dyDescent="0.2"/>
    <row r="619" ht="17.25" customHeight="1" x14ac:dyDescent="0.2"/>
    <row r="620" ht="17.25" customHeight="1" x14ac:dyDescent="0.2"/>
    <row r="621" ht="17.25" customHeight="1" x14ac:dyDescent="0.2"/>
    <row r="622" ht="17.25" customHeight="1" x14ac:dyDescent="0.2"/>
    <row r="623" ht="17.25" customHeight="1" x14ac:dyDescent="0.2"/>
    <row r="624" ht="17.25" customHeight="1" x14ac:dyDescent="0.2"/>
    <row r="625" ht="17.25" customHeight="1" x14ac:dyDescent="0.2"/>
    <row r="626" ht="17.25" customHeight="1" x14ac:dyDescent="0.2"/>
    <row r="627" ht="17.25" customHeight="1" x14ac:dyDescent="0.2"/>
    <row r="628" ht="17.25" customHeight="1" x14ac:dyDescent="0.2"/>
    <row r="629" ht="17.25" customHeight="1" x14ac:dyDescent="0.2"/>
    <row r="630" ht="17.25" customHeight="1" x14ac:dyDescent="0.2"/>
    <row r="631" ht="17.25" customHeight="1" x14ac:dyDescent="0.2"/>
    <row r="632" ht="17.25" customHeight="1" x14ac:dyDescent="0.2"/>
    <row r="633" ht="17.25" customHeight="1" x14ac:dyDescent="0.2"/>
    <row r="634" ht="17.25" customHeight="1" x14ac:dyDescent="0.2"/>
    <row r="635" ht="17.25" customHeight="1" x14ac:dyDescent="0.2"/>
    <row r="636" ht="17.25" customHeight="1" x14ac:dyDescent="0.2"/>
    <row r="637" ht="17.25" customHeight="1" x14ac:dyDescent="0.2"/>
    <row r="638" ht="17.25" customHeight="1" x14ac:dyDescent="0.2"/>
    <row r="639" ht="17.25" customHeight="1" x14ac:dyDescent="0.2"/>
    <row r="640" ht="17.25" customHeight="1" x14ac:dyDescent="0.2"/>
    <row r="641" ht="17.25" customHeight="1" x14ac:dyDescent="0.2"/>
    <row r="642" ht="17.25" customHeight="1" x14ac:dyDescent="0.2"/>
    <row r="643" ht="17.25" customHeight="1" x14ac:dyDescent="0.2"/>
    <row r="644" ht="17.25" customHeight="1" x14ac:dyDescent="0.2"/>
    <row r="645" ht="17.25" customHeight="1" x14ac:dyDescent="0.2"/>
    <row r="646" ht="17.25" customHeight="1" x14ac:dyDescent="0.2"/>
    <row r="647" ht="17.25" customHeight="1" x14ac:dyDescent="0.2"/>
    <row r="648" ht="17.25" customHeight="1" x14ac:dyDescent="0.2"/>
    <row r="649" ht="17.25" customHeight="1" x14ac:dyDescent="0.2"/>
    <row r="650" ht="17.25" customHeight="1" x14ac:dyDescent="0.2"/>
    <row r="651" ht="17.25" customHeight="1" x14ac:dyDescent="0.2"/>
    <row r="652" ht="17.25" customHeight="1" x14ac:dyDescent="0.2"/>
    <row r="653" ht="17.25" customHeight="1" x14ac:dyDescent="0.2"/>
    <row r="654" ht="17.25" customHeight="1" x14ac:dyDescent="0.2"/>
    <row r="655" ht="17.25" customHeight="1" x14ac:dyDescent="0.2"/>
    <row r="656" ht="17.25" customHeight="1" x14ac:dyDescent="0.2"/>
    <row r="657" ht="17.25" customHeight="1" x14ac:dyDescent="0.2"/>
    <row r="658" ht="17.25" customHeight="1" x14ac:dyDescent="0.2"/>
    <row r="659" ht="17.25" customHeight="1" x14ac:dyDescent="0.2"/>
    <row r="660" ht="17.25" customHeight="1" x14ac:dyDescent="0.2"/>
    <row r="661" ht="17.25" customHeight="1" x14ac:dyDescent="0.2"/>
    <row r="662" ht="17.25" customHeight="1" x14ac:dyDescent="0.2"/>
    <row r="663" ht="17.25" customHeight="1" x14ac:dyDescent="0.2"/>
    <row r="664" ht="17.25" customHeight="1" x14ac:dyDescent="0.2"/>
    <row r="665" ht="17.25" customHeight="1" x14ac:dyDescent="0.2"/>
    <row r="666" ht="17.25" customHeight="1" x14ac:dyDescent="0.2"/>
    <row r="667" ht="17.25" customHeight="1" x14ac:dyDescent="0.2"/>
    <row r="668" ht="17.25" customHeight="1" x14ac:dyDescent="0.2"/>
    <row r="669" ht="17.25" customHeight="1" x14ac:dyDescent="0.2"/>
    <row r="670" ht="17.25" customHeight="1" x14ac:dyDescent="0.2"/>
    <row r="671" ht="17.25" customHeight="1" x14ac:dyDescent="0.2"/>
    <row r="672" ht="17.25" customHeight="1" x14ac:dyDescent="0.2"/>
    <row r="673" ht="17.25" customHeight="1" x14ac:dyDescent="0.2"/>
    <row r="674" ht="17.25" customHeight="1" x14ac:dyDescent="0.2"/>
    <row r="675" ht="17.25" customHeight="1" x14ac:dyDescent="0.2"/>
    <row r="676" ht="17.25" customHeight="1" x14ac:dyDescent="0.2"/>
    <row r="677" ht="17.25" customHeight="1" x14ac:dyDescent="0.2"/>
    <row r="678" ht="17.25" customHeight="1" x14ac:dyDescent="0.2"/>
    <row r="679" ht="17.25" customHeight="1" x14ac:dyDescent="0.2"/>
    <row r="680" ht="17.25" customHeight="1" x14ac:dyDescent="0.2"/>
    <row r="681" ht="17.25" customHeight="1" x14ac:dyDescent="0.2"/>
    <row r="682" ht="17.25" customHeight="1" x14ac:dyDescent="0.2"/>
    <row r="683" ht="17.25" customHeight="1" x14ac:dyDescent="0.2"/>
    <row r="684" ht="17.25" customHeight="1" x14ac:dyDescent="0.2"/>
    <row r="685" ht="17.25" customHeight="1" x14ac:dyDescent="0.2"/>
    <row r="686" ht="17.25" customHeight="1" x14ac:dyDescent="0.2"/>
    <row r="687" ht="17.25" customHeight="1" x14ac:dyDescent="0.2"/>
    <row r="688" ht="17.25" customHeight="1" x14ac:dyDescent="0.2"/>
    <row r="689" ht="17.25" customHeight="1" x14ac:dyDescent="0.2"/>
    <row r="690" ht="17.25" customHeight="1" x14ac:dyDescent="0.2"/>
    <row r="691" ht="17.25" customHeight="1" x14ac:dyDescent="0.2"/>
    <row r="692" ht="17.25" customHeight="1" x14ac:dyDescent="0.2"/>
    <row r="693" ht="17.25" customHeight="1" x14ac:dyDescent="0.2"/>
    <row r="694" ht="17.25" customHeight="1" x14ac:dyDescent="0.2"/>
    <row r="695" ht="17.25" customHeight="1" x14ac:dyDescent="0.2"/>
    <row r="696" ht="17.25" customHeight="1" x14ac:dyDescent="0.2"/>
    <row r="697" ht="17.25" customHeight="1" x14ac:dyDescent="0.2"/>
    <row r="698" ht="17.25" customHeight="1" x14ac:dyDescent="0.2"/>
    <row r="699" ht="17.25" customHeight="1" x14ac:dyDescent="0.2"/>
    <row r="700" ht="17.25" customHeight="1" x14ac:dyDescent="0.2"/>
    <row r="701" ht="17.25" customHeight="1" x14ac:dyDescent="0.2"/>
    <row r="702" ht="17.25" customHeight="1" x14ac:dyDescent="0.2"/>
    <row r="703" ht="17.25" customHeight="1" x14ac:dyDescent="0.2"/>
    <row r="704" ht="17.25" customHeight="1" x14ac:dyDescent="0.2"/>
    <row r="705" ht="17.25" customHeight="1" x14ac:dyDescent="0.2"/>
    <row r="706" ht="17.25" customHeight="1" x14ac:dyDescent="0.2"/>
    <row r="707" ht="17.25" customHeight="1" x14ac:dyDescent="0.2"/>
    <row r="708" ht="17.25" customHeight="1" x14ac:dyDescent="0.2"/>
    <row r="709" ht="17.25" customHeight="1" x14ac:dyDescent="0.2"/>
    <row r="710" ht="17.25" customHeight="1" x14ac:dyDescent="0.2"/>
    <row r="711" ht="17.25" customHeight="1" x14ac:dyDescent="0.2"/>
    <row r="712" ht="17.25" customHeight="1" x14ac:dyDescent="0.2"/>
    <row r="713" ht="17.25" customHeight="1" x14ac:dyDescent="0.2"/>
    <row r="714" ht="17.25" customHeight="1" x14ac:dyDescent="0.2"/>
    <row r="715" ht="17.25" customHeight="1" x14ac:dyDescent="0.2"/>
    <row r="716" ht="17.25" customHeight="1" x14ac:dyDescent="0.2"/>
    <row r="717" ht="17.25" customHeight="1" x14ac:dyDescent="0.2"/>
    <row r="718" ht="17.25" customHeight="1" x14ac:dyDescent="0.2"/>
    <row r="719" ht="17.25" customHeight="1" x14ac:dyDescent="0.2"/>
    <row r="720" ht="17.25" customHeight="1" x14ac:dyDescent="0.2"/>
    <row r="721" ht="17.25" customHeight="1" x14ac:dyDescent="0.2"/>
    <row r="722" ht="17.25" customHeight="1" x14ac:dyDescent="0.2"/>
    <row r="723" ht="17.25" customHeight="1" x14ac:dyDescent="0.2"/>
    <row r="724" ht="17.25" customHeight="1" x14ac:dyDescent="0.2"/>
    <row r="725" ht="17.25" customHeight="1" x14ac:dyDescent="0.2"/>
    <row r="726" ht="17.25" customHeight="1" x14ac:dyDescent="0.2"/>
    <row r="727" ht="17.25" customHeight="1" x14ac:dyDescent="0.2"/>
    <row r="728" ht="17.25" customHeight="1" x14ac:dyDescent="0.2"/>
    <row r="729" ht="17.25" customHeight="1" x14ac:dyDescent="0.2"/>
    <row r="730" ht="17.25" customHeight="1" x14ac:dyDescent="0.2"/>
    <row r="731" ht="17.25" customHeight="1" x14ac:dyDescent="0.2"/>
    <row r="732" ht="17.25" customHeight="1" x14ac:dyDescent="0.2"/>
    <row r="733" ht="17.25" customHeight="1" x14ac:dyDescent="0.2"/>
    <row r="734" ht="17.25" customHeight="1" x14ac:dyDescent="0.2"/>
    <row r="735" ht="17.25" customHeight="1" x14ac:dyDescent="0.2"/>
    <row r="736" ht="17.25" customHeight="1" x14ac:dyDescent="0.2"/>
    <row r="737" ht="17.25" customHeight="1" x14ac:dyDescent="0.2"/>
    <row r="738" ht="17.25" customHeight="1" x14ac:dyDescent="0.2"/>
    <row r="739" ht="17.25" customHeight="1" x14ac:dyDescent="0.2"/>
    <row r="740" ht="17.25" customHeight="1" x14ac:dyDescent="0.2"/>
    <row r="741" ht="17.25" customHeight="1" x14ac:dyDescent="0.2"/>
    <row r="742" ht="17.25" customHeight="1" x14ac:dyDescent="0.2"/>
    <row r="743" ht="17.25" customHeight="1" x14ac:dyDescent="0.2"/>
    <row r="744" ht="17.25" customHeight="1" x14ac:dyDescent="0.2"/>
    <row r="745" ht="17.25" customHeight="1" x14ac:dyDescent="0.2"/>
    <row r="746" ht="17.25" customHeight="1" x14ac:dyDescent="0.2"/>
    <row r="747" ht="17.25" customHeight="1" x14ac:dyDescent="0.2"/>
    <row r="748" ht="17.25" customHeight="1" x14ac:dyDescent="0.2"/>
    <row r="749" ht="17.25" customHeight="1" x14ac:dyDescent="0.2"/>
    <row r="750" ht="17.25" customHeight="1" x14ac:dyDescent="0.2"/>
    <row r="751" ht="17.25" customHeight="1" x14ac:dyDescent="0.2"/>
    <row r="752" ht="17.25" customHeight="1" x14ac:dyDescent="0.2"/>
    <row r="753" ht="17.25" customHeight="1" x14ac:dyDescent="0.2"/>
    <row r="754" ht="17.25" customHeight="1" x14ac:dyDescent="0.2"/>
    <row r="755" ht="17.25" customHeight="1" x14ac:dyDescent="0.2"/>
    <row r="756" ht="17.25" customHeight="1" x14ac:dyDescent="0.2"/>
    <row r="757" ht="17.25" customHeight="1" x14ac:dyDescent="0.2"/>
    <row r="758" ht="17.25" customHeight="1" x14ac:dyDescent="0.2"/>
    <row r="759" ht="17.25" customHeight="1" x14ac:dyDescent="0.2"/>
    <row r="760" ht="17.25" customHeight="1" x14ac:dyDescent="0.2"/>
    <row r="761" ht="17.25" customHeight="1" x14ac:dyDescent="0.2"/>
    <row r="762" ht="17.25" customHeight="1" x14ac:dyDescent="0.2"/>
    <row r="763" ht="17.25" customHeight="1" x14ac:dyDescent="0.2"/>
    <row r="764" ht="17.25" customHeight="1" x14ac:dyDescent="0.2"/>
    <row r="765" ht="17.25" customHeight="1" x14ac:dyDescent="0.2"/>
    <row r="766" ht="17.25" customHeight="1" x14ac:dyDescent="0.2"/>
    <row r="767" ht="17.25" customHeight="1" x14ac:dyDescent="0.2"/>
    <row r="768" ht="17.25" customHeight="1" x14ac:dyDescent="0.2"/>
    <row r="769" ht="17.25" customHeight="1" x14ac:dyDescent="0.2"/>
    <row r="770" ht="17.25" customHeight="1" x14ac:dyDescent="0.2"/>
    <row r="771" ht="17.25" customHeight="1" x14ac:dyDescent="0.2"/>
    <row r="772" ht="17.25" customHeight="1" x14ac:dyDescent="0.2"/>
    <row r="773" ht="17.25" customHeight="1" x14ac:dyDescent="0.2"/>
    <row r="774" ht="17.25" customHeight="1" x14ac:dyDescent="0.2"/>
    <row r="775" ht="17.25" customHeight="1" x14ac:dyDescent="0.2"/>
    <row r="776" ht="17.25" customHeight="1" x14ac:dyDescent="0.2"/>
    <row r="777" ht="17.25" customHeight="1" x14ac:dyDescent="0.2"/>
    <row r="778" ht="17.25" customHeight="1" x14ac:dyDescent="0.2"/>
    <row r="779" ht="17.25" customHeight="1" x14ac:dyDescent="0.2"/>
    <row r="780" ht="17.25" customHeight="1" x14ac:dyDescent="0.2"/>
    <row r="781" ht="17.25" customHeight="1" x14ac:dyDescent="0.2"/>
    <row r="782" ht="17.25" customHeight="1" x14ac:dyDescent="0.2"/>
    <row r="783" ht="17.25" customHeight="1" x14ac:dyDescent="0.2"/>
    <row r="784" ht="17.25" customHeight="1" x14ac:dyDescent="0.2"/>
    <row r="785" ht="17.25" customHeight="1" x14ac:dyDescent="0.2"/>
    <row r="786" ht="17.25" customHeight="1" x14ac:dyDescent="0.2"/>
    <row r="787" ht="17.25" customHeight="1" x14ac:dyDescent="0.2"/>
    <row r="788" ht="17.25" customHeight="1" x14ac:dyDescent="0.2"/>
    <row r="789" ht="17.25" customHeight="1" x14ac:dyDescent="0.2"/>
    <row r="790" ht="17.25" customHeight="1" x14ac:dyDescent="0.2"/>
    <row r="791" ht="17.25" customHeight="1" x14ac:dyDescent="0.2"/>
    <row r="792" ht="17.25" customHeight="1" x14ac:dyDescent="0.2"/>
    <row r="793" ht="17.25" customHeight="1" x14ac:dyDescent="0.2"/>
    <row r="794" ht="17.25" customHeight="1" x14ac:dyDescent="0.2"/>
    <row r="795" ht="17.25" customHeight="1" x14ac:dyDescent="0.2"/>
    <row r="796" ht="17.25" customHeight="1" x14ac:dyDescent="0.2"/>
    <row r="797" ht="17.25" customHeight="1" x14ac:dyDescent="0.2"/>
    <row r="798" ht="17.25" customHeight="1" x14ac:dyDescent="0.2"/>
    <row r="799" ht="17.25" customHeight="1" x14ac:dyDescent="0.2"/>
    <row r="800" ht="17.25" customHeight="1" x14ac:dyDescent="0.2"/>
    <row r="801" ht="17.25" customHeight="1" x14ac:dyDescent="0.2"/>
    <row r="802" ht="17.25" customHeight="1" x14ac:dyDescent="0.2"/>
    <row r="803" ht="17.25" customHeight="1" x14ac:dyDescent="0.2"/>
    <row r="804" ht="17.25" customHeight="1" x14ac:dyDescent="0.2"/>
    <row r="805" ht="17.25" customHeight="1" x14ac:dyDescent="0.2"/>
    <row r="806" ht="17.25" customHeight="1" x14ac:dyDescent="0.2"/>
    <row r="807" ht="17.25" customHeight="1" x14ac:dyDescent="0.2"/>
    <row r="808" ht="17.25" customHeight="1" x14ac:dyDescent="0.2"/>
    <row r="809" ht="17.25" customHeight="1" x14ac:dyDescent="0.2"/>
    <row r="810" ht="17.25" customHeight="1" x14ac:dyDescent="0.2"/>
    <row r="811" ht="17.25" customHeight="1" x14ac:dyDescent="0.2"/>
    <row r="812" ht="17.25" customHeight="1" x14ac:dyDescent="0.2"/>
    <row r="813" ht="17.25" customHeight="1" x14ac:dyDescent="0.2"/>
    <row r="814" ht="17.25" customHeight="1" x14ac:dyDescent="0.2"/>
    <row r="815" ht="17.25" customHeight="1" x14ac:dyDescent="0.2"/>
    <row r="816" ht="17.25" customHeight="1" x14ac:dyDescent="0.2"/>
    <row r="817" ht="17.25" customHeight="1" x14ac:dyDescent="0.2"/>
    <row r="818" ht="17.25" customHeight="1" x14ac:dyDescent="0.2"/>
    <row r="819" ht="17.25" customHeight="1" x14ac:dyDescent="0.2"/>
    <row r="820" ht="17.25" customHeight="1" x14ac:dyDescent="0.2"/>
    <row r="821" ht="17.25" customHeight="1" x14ac:dyDescent="0.2"/>
    <row r="822" ht="17.25" customHeight="1" x14ac:dyDescent="0.2"/>
    <row r="823" ht="17.25" customHeight="1" x14ac:dyDescent="0.2"/>
    <row r="824" ht="17.25" customHeight="1" x14ac:dyDescent="0.2"/>
    <row r="825" ht="17.25" customHeight="1" x14ac:dyDescent="0.2"/>
    <row r="826" ht="17.25" customHeight="1" x14ac:dyDescent="0.2"/>
    <row r="827" ht="17.25" customHeight="1" x14ac:dyDescent="0.2"/>
    <row r="828" ht="17.25" customHeight="1" x14ac:dyDescent="0.2"/>
    <row r="829" ht="17.25" customHeight="1" x14ac:dyDescent="0.2"/>
    <row r="830" ht="17.25" customHeight="1" x14ac:dyDescent="0.2"/>
    <row r="831" ht="17.25" customHeight="1" x14ac:dyDescent="0.2"/>
    <row r="832" ht="17.25" customHeight="1" x14ac:dyDescent="0.2"/>
    <row r="833" ht="17.25" customHeight="1" x14ac:dyDescent="0.2"/>
    <row r="834" ht="17.25" customHeight="1" x14ac:dyDescent="0.2"/>
    <row r="835" ht="17.25" customHeight="1" x14ac:dyDescent="0.2"/>
    <row r="836" ht="17.25" customHeight="1" x14ac:dyDescent="0.2"/>
    <row r="837" ht="17.25" customHeight="1" x14ac:dyDescent="0.2"/>
    <row r="838" ht="17.25" customHeight="1" x14ac:dyDescent="0.2"/>
    <row r="839" ht="17.25" customHeight="1" x14ac:dyDescent="0.2"/>
    <row r="840" ht="17.25" customHeight="1" x14ac:dyDescent="0.2"/>
    <row r="841" ht="17.25" customHeight="1" x14ac:dyDescent="0.2"/>
    <row r="842" ht="17.25" customHeight="1" x14ac:dyDescent="0.2"/>
    <row r="843" ht="17.25" customHeight="1" x14ac:dyDescent="0.2"/>
    <row r="844" ht="17.25" customHeight="1" x14ac:dyDescent="0.2"/>
    <row r="845" ht="17.25" customHeight="1" x14ac:dyDescent="0.2"/>
    <row r="846" ht="17.25" customHeight="1" x14ac:dyDescent="0.2"/>
    <row r="847" ht="17.25" customHeight="1" x14ac:dyDescent="0.2"/>
    <row r="848" ht="17.25" customHeight="1" x14ac:dyDescent="0.2"/>
    <row r="849" ht="17.25" customHeight="1" x14ac:dyDescent="0.2"/>
    <row r="850" ht="17.25" customHeight="1" x14ac:dyDescent="0.2"/>
    <row r="851" ht="17.25" customHeight="1" x14ac:dyDescent="0.2"/>
    <row r="852" ht="17.25" customHeight="1" x14ac:dyDescent="0.2"/>
    <row r="853" ht="17.25" customHeight="1" x14ac:dyDescent="0.2"/>
    <row r="854" ht="17.25" customHeight="1" x14ac:dyDescent="0.2"/>
    <row r="855" ht="17.25" customHeight="1" x14ac:dyDescent="0.2"/>
    <row r="856" ht="17.25" customHeight="1" x14ac:dyDescent="0.2"/>
    <row r="857" ht="17.25" customHeight="1" x14ac:dyDescent="0.2"/>
    <row r="858" ht="17.25" customHeight="1" x14ac:dyDescent="0.2"/>
    <row r="859" ht="17.25" customHeight="1" x14ac:dyDescent="0.2"/>
    <row r="860" ht="17.25" customHeight="1" x14ac:dyDescent="0.2"/>
    <row r="861" ht="17.25" customHeight="1" x14ac:dyDescent="0.2"/>
    <row r="862" ht="17.25" customHeight="1" x14ac:dyDescent="0.2"/>
    <row r="863" ht="17.25" customHeight="1" x14ac:dyDescent="0.2"/>
    <row r="864" ht="17.25" customHeight="1" x14ac:dyDescent="0.2"/>
    <row r="865" ht="17.25" customHeight="1" x14ac:dyDescent="0.2"/>
    <row r="866" ht="17.25" customHeight="1" x14ac:dyDescent="0.2"/>
    <row r="867" ht="17.25" customHeight="1" x14ac:dyDescent="0.2"/>
    <row r="868" ht="17.25" customHeight="1" x14ac:dyDescent="0.2"/>
    <row r="869" ht="17.25" customHeight="1" x14ac:dyDescent="0.2"/>
    <row r="870" ht="17.25" customHeight="1" x14ac:dyDescent="0.2"/>
    <row r="871" ht="17.25" customHeight="1" x14ac:dyDescent="0.2"/>
    <row r="872" ht="17.25" customHeight="1" x14ac:dyDescent="0.2"/>
    <row r="873" ht="17.25" customHeight="1" x14ac:dyDescent="0.2"/>
    <row r="874" ht="17.25" customHeight="1" x14ac:dyDescent="0.2"/>
    <row r="875" ht="17.25" customHeight="1" x14ac:dyDescent="0.2"/>
    <row r="876" ht="17.25" customHeight="1" x14ac:dyDescent="0.2"/>
    <row r="877" ht="17.25" customHeight="1" x14ac:dyDescent="0.2"/>
    <row r="878" ht="17.25" customHeight="1" x14ac:dyDescent="0.2"/>
    <row r="879" ht="17.25" customHeight="1" x14ac:dyDescent="0.2"/>
    <row r="880" ht="17.25" customHeight="1" x14ac:dyDescent="0.2"/>
    <row r="881" ht="17.25" customHeight="1" x14ac:dyDescent="0.2"/>
    <row r="882" ht="17.25" customHeight="1" x14ac:dyDescent="0.2"/>
    <row r="883" ht="17.25" customHeight="1" x14ac:dyDescent="0.2"/>
    <row r="884" ht="17.25" customHeight="1" x14ac:dyDescent="0.2"/>
    <row r="885" ht="17.25" customHeight="1" x14ac:dyDescent="0.2"/>
    <row r="886" ht="17.25" customHeight="1" x14ac:dyDescent="0.2"/>
    <row r="887" ht="17.25" customHeight="1" x14ac:dyDescent="0.2"/>
    <row r="888" ht="17.25" customHeight="1" x14ac:dyDescent="0.2"/>
    <row r="889" ht="17.25" customHeight="1" x14ac:dyDescent="0.2"/>
    <row r="890" ht="17.25" customHeight="1" x14ac:dyDescent="0.2"/>
    <row r="891" ht="17.25" customHeight="1" x14ac:dyDescent="0.2"/>
    <row r="892" ht="17.25" customHeight="1" x14ac:dyDescent="0.2"/>
    <row r="893" ht="17.25" customHeight="1" x14ac:dyDescent="0.2"/>
    <row r="894" ht="17.25" customHeight="1" x14ac:dyDescent="0.2"/>
    <row r="895" ht="17.25" customHeight="1" x14ac:dyDescent="0.2"/>
    <row r="896" ht="17.25" customHeight="1" x14ac:dyDescent="0.2"/>
    <row r="897" ht="17.25" customHeight="1" x14ac:dyDescent="0.2"/>
    <row r="898" ht="17.25" customHeight="1" x14ac:dyDescent="0.2"/>
    <row r="899" ht="17.25" customHeight="1" x14ac:dyDescent="0.2"/>
    <row r="900" ht="17.25" customHeight="1" x14ac:dyDescent="0.2"/>
    <row r="901" ht="17.25" customHeight="1" x14ac:dyDescent="0.2"/>
    <row r="902" ht="17.25" customHeight="1" x14ac:dyDescent="0.2"/>
    <row r="903" ht="17.25" customHeight="1" x14ac:dyDescent="0.2"/>
    <row r="904" ht="17.25" customHeight="1" x14ac:dyDescent="0.2"/>
    <row r="905" ht="17.25" customHeight="1" x14ac:dyDescent="0.2"/>
    <row r="906" ht="17.25" customHeight="1" x14ac:dyDescent="0.2"/>
    <row r="907" ht="17.25" customHeight="1" x14ac:dyDescent="0.2"/>
    <row r="908" ht="17.25" customHeight="1" x14ac:dyDescent="0.2"/>
    <row r="909" ht="17.25" customHeight="1" x14ac:dyDescent="0.2"/>
    <row r="910" ht="17.25" customHeight="1" x14ac:dyDescent="0.2"/>
    <row r="911" ht="17.25" customHeight="1" x14ac:dyDescent="0.2"/>
    <row r="912" ht="17.25" customHeight="1" x14ac:dyDescent="0.2"/>
    <row r="913" ht="17.25" customHeight="1" x14ac:dyDescent="0.2"/>
    <row r="914" ht="17.25" customHeight="1" x14ac:dyDescent="0.2"/>
    <row r="915" ht="17.25" customHeight="1" x14ac:dyDescent="0.2"/>
    <row r="916" ht="17.25" customHeight="1" x14ac:dyDescent="0.2"/>
    <row r="917" ht="17.25" customHeight="1" x14ac:dyDescent="0.2"/>
    <row r="918" ht="17.25" customHeight="1" x14ac:dyDescent="0.2"/>
    <row r="919" ht="17.25" customHeight="1" x14ac:dyDescent="0.2"/>
    <row r="920" ht="17.25" customHeight="1" x14ac:dyDescent="0.2"/>
    <row r="921" ht="17.25" customHeight="1" x14ac:dyDescent="0.2"/>
    <row r="922" ht="17.25" customHeight="1" x14ac:dyDescent="0.2"/>
    <row r="923" ht="17.25" customHeight="1" x14ac:dyDescent="0.2"/>
    <row r="924" ht="17.25" customHeight="1" x14ac:dyDescent="0.2"/>
    <row r="925" ht="17.25" customHeight="1" x14ac:dyDescent="0.2"/>
    <row r="926" ht="17.25" customHeight="1" x14ac:dyDescent="0.2"/>
    <row r="927" ht="17.25" customHeight="1" x14ac:dyDescent="0.2"/>
    <row r="928" ht="17.25" customHeight="1" x14ac:dyDescent="0.2"/>
    <row r="929" ht="17.25" customHeight="1" x14ac:dyDescent="0.2"/>
    <row r="930" ht="17.25" customHeight="1" x14ac:dyDescent="0.2"/>
    <row r="931" ht="17.25" customHeight="1" x14ac:dyDescent="0.2"/>
    <row r="932" ht="17.25" customHeight="1" x14ac:dyDescent="0.2"/>
    <row r="933" ht="17.25" customHeight="1" x14ac:dyDescent="0.2"/>
    <row r="934" ht="17.25" customHeight="1" x14ac:dyDescent="0.2"/>
    <row r="935" ht="17.25" customHeight="1" x14ac:dyDescent="0.2"/>
    <row r="936" ht="17.25" customHeight="1" x14ac:dyDescent="0.2"/>
    <row r="937" ht="17.25" customHeight="1" x14ac:dyDescent="0.2"/>
    <row r="938" ht="17.25" customHeight="1" x14ac:dyDescent="0.2"/>
    <row r="939" ht="17.25" customHeight="1" x14ac:dyDescent="0.2"/>
    <row r="940" ht="17.25" customHeight="1" x14ac:dyDescent="0.2"/>
    <row r="941" ht="17.25" customHeight="1" x14ac:dyDescent="0.2"/>
    <row r="942" ht="17.25" customHeight="1" x14ac:dyDescent="0.2"/>
    <row r="943" ht="17.25" customHeight="1" x14ac:dyDescent="0.2"/>
    <row r="944" ht="17.25" customHeight="1" x14ac:dyDescent="0.2"/>
    <row r="945" ht="17.25" customHeight="1" x14ac:dyDescent="0.2"/>
    <row r="946" ht="17.25" customHeight="1" x14ac:dyDescent="0.2"/>
    <row r="947" ht="17.25" customHeight="1" x14ac:dyDescent="0.2"/>
    <row r="948" ht="17.25" customHeight="1" x14ac:dyDescent="0.2"/>
    <row r="949" ht="17.25" customHeight="1" x14ac:dyDescent="0.2"/>
    <row r="950" ht="17.25" customHeight="1" x14ac:dyDescent="0.2"/>
    <row r="951" ht="17.25" customHeight="1" x14ac:dyDescent="0.2"/>
    <row r="952" ht="17.25" customHeight="1" x14ac:dyDescent="0.2"/>
    <row r="953" ht="17.25" customHeight="1" x14ac:dyDescent="0.2"/>
    <row r="954" ht="17.25" customHeight="1" x14ac:dyDescent="0.2"/>
    <row r="955" ht="17.25" customHeight="1" x14ac:dyDescent="0.2"/>
    <row r="956" ht="17.25" customHeight="1" x14ac:dyDescent="0.2"/>
    <row r="957" ht="17.25" customHeight="1" x14ac:dyDescent="0.2"/>
    <row r="958" ht="17.25" customHeight="1" x14ac:dyDescent="0.2"/>
    <row r="959" ht="17.25" customHeight="1" x14ac:dyDescent="0.2"/>
    <row r="960" ht="17.25" customHeight="1" x14ac:dyDescent="0.2"/>
    <row r="961" ht="17.25" customHeight="1" x14ac:dyDescent="0.2"/>
    <row r="962" ht="17.25" customHeight="1" x14ac:dyDescent="0.2"/>
    <row r="963" ht="17.25" customHeight="1" x14ac:dyDescent="0.2"/>
    <row r="964" ht="17.25" customHeight="1" x14ac:dyDescent="0.2"/>
    <row r="965" ht="17.25" customHeight="1" x14ac:dyDescent="0.2"/>
    <row r="966" ht="17.25" customHeight="1" x14ac:dyDescent="0.2"/>
    <row r="967" ht="17.25" customHeight="1" x14ac:dyDescent="0.2"/>
    <row r="968" ht="17.25" customHeight="1" x14ac:dyDescent="0.2"/>
    <row r="969" ht="17.25" customHeight="1" x14ac:dyDescent="0.2"/>
    <row r="970" ht="17.25" customHeight="1" x14ac:dyDescent="0.2"/>
    <row r="971" ht="17.25" customHeight="1" x14ac:dyDescent="0.2"/>
    <row r="972" ht="17.25" customHeight="1" x14ac:dyDescent="0.2"/>
    <row r="973" ht="17.25" customHeight="1" x14ac:dyDescent="0.2"/>
    <row r="974" ht="17.25" customHeight="1" x14ac:dyDescent="0.2"/>
    <row r="975" ht="17.25" customHeight="1" x14ac:dyDescent="0.2"/>
    <row r="976" ht="17.25" customHeight="1" x14ac:dyDescent="0.2"/>
    <row r="977" ht="17.25" customHeight="1" x14ac:dyDescent="0.2"/>
    <row r="978" ht="17.25" customHeight="1" x14ac:dyDescent="0.2"/>
    <row r="979" ht="17.25" customHeight="1" x14ac:dyDescent="0.2"/>
    <row r="980" ht="17.25" customHeight="1" x14ac:dyDescent="0.2"/>
    <row r="981" ht="17.25" customHeight="1" x14ac:dyDescent="0.2"/>
    <row r="982" ht="17.25" customHeight="1" x14ac:dyDescent="0.2"/>
    <row r="983" ht="17.25" customHeight="1" x14ac:dyDescent="0.2"/>
    <row r="984" ht="17.25" customHeight="1" x14ac:dyDescent="0.2"/>
    <row r="985" ht="17.25" customHeight="1" x14ac:dyDescent="0.2"/>
    <row r="986" ht="17.25" customHeight="1" x14ac:dyDescent="0.2"/>
    <row r="987" ht="17.25" customHeight="1" x14ac:dyDescent="0.2"/>
    <row r="988" ht="17.25" customHeight="1" x14ac:dyDescent="0.2"/>
    <row r="989" ht="17.25" customHeight="1" x14ac:dyDescent="0.2"/>
    <row r="990" ht="17.25" customHeight="1" x14ac:dyDescent="0.2"/>
    <row r="991" ht="17.25" customHeight="1" x14ac:dyDescent="0.2"/>
    <row r="992" ht="17.25" customHeight="1" x14ac:dyDescent="0.2"/>
    <row r="993" ht="17.25" customHeight="1" x14ac:dyDescent="0.2"/>
    <row r="994" ht="17.25" customHeight="1" x14ac:dyDescent="0.2"/>
    <row r="995" ht="17.25" customHeight="1" x14ac:dyDescent="0.2"/>
    <row r="996" ht="17.25" customHeight="1" x14ac:dyDescent="0.2"/>
    <row r="997" ht="17.25" customHeight="1" x14ac:dyDescent="0.2"/>
    <row r="998" ht="17.25" customHeight="1" x14ac:dyDescent="0.2"/>
    <row r="999" ht="17.25" customHeight="1" x14ac:dyDescent="0.2"/>
    <row r="1000" ht="17.25" customHeight="1" x14ac:dyDescent="0.2"/>
    <row r="1001" ht="17.25" customHeight="1" x14ac:dyDescent="0.2"/>
    <row r="1002" ht="17.25" customHeight="1" x14ac:dyDescent="0.2"/>
    <row r="1003" ht="17.25" customHeight="1" x14ac:dyDescent="0.2"/>
    <row r="1004" ht="17.25" customHeight="1" x14ac:dyDescent="0.2"/>
    <row r="1005" ht="17.25" customHeight="1" x14ac:dyDescent="0.2"/>
    <row r="1006" ht="17.25" customHeight="1" x14ac:dyDescent="0.2"/>
    <row r="1007" ht="17.25" customHeight="1" x14ac:dyDescent="0.2"/>
    <row r="1008" ht="17.25" customHeight="1" x14ac:dyDescent="0.2"/>
    <row r="1009" ht="17.25" customHeight="1" x14ac:dyDescent="0.2"/>
    <row r="1010" ht="17.25" customHeight="1" x14ac:dyDescent="0.2"/>
    <row r="1011" ht="17.25" customHeight="1" x14ac:dyDescent="0.2"/>
    <row r="1012" ht="17.25" customHeight="1" x14ac:dyDescent="0.2"/>
    <row r="1013" ht="17.25" customHeight="1" x14ac:dyDescent="0.2"/>
    <row r="1014" ht="17.25" customHeight="1" x14ac:dyDescent="0.2"/>
    <row r="1015" ht="17.25" customHeight="1" x14ac:dyDescent="0.2"/>
    <row r="1016" ht="17.25" customHeight="1" x14ac:dyDescent="0.2"/>
    <row r="1017" ht="17.25" customHeight="1" x14ac:dyDescent="0.2"/>
    <row r="1018" ht="17.25" customHeight="1" x14ac:dyDescent="0.2"/>
    <row r="1019" ht="17.25" customHeight="1" x14ac:dyDescent="0.2"/>
    <row r="1020" ht="17.25" customHeight="1" x14ac:dyDescent="0.2"/>
    <row r="1021" ht="17.25" customHeight="1" x14ac:dyDescent="0.2"/>
    <row r="1022" ht="17.25" customHeight="1" x14ac:dyDescent="0.2"/>
    <row r="1023" ht="17.25" customHeight="1" x14ac:dyDescent="0.2"/>
    <row r="1024" ht="17.25" customHeight="1" x14ac:dyDescent="0.2"/>
    <row r="1025" ht="17.25" customHeight="1" x14ac:dyDescent="0.2"/>
    <row r="1026" ht="17.25" customHeight="1" x14ac:dyDescent="0.2"/>
    <row r="1027" ht="17.25" customHeight="1" x14ac:dyDescent="0.2"/>
    <row r="1028" ht="17.25" customHeight="1" x14ac:dyDescent="0.2"/>
    <row r="1029" ht="17.25" customHeight="1" x14ac:dyDescent="0.2"/>
    <row r="1030" ht="17.25" customHeight="1" x14ac:dyDescent="0.2"/>
    <row r="1031" ht="17.25" customHeight="1" x14ac:dyDescent="0.2"/>
    <row r="1032" ht="17.25" customHeight="1" x14ac:dyDescent="0.2"/>
    <row r="1033" ht="17.25" customHeight="1" x14ac:dyDescent="0.2"/>
    <row r="1034" ht="17.25" customHeight="1" x14ac:dyDescent="0.2"/>
    <row r="1035" ht="17.25" customHeight="1" x14ac:dyDescent="0.2"/>
    <row r="1036" ht="17.25" customHeight="1" x14ac:dyDescent="0.2"/>
    <row r="1037" ht="17.25" customHeight="1" x14ac:dyDescent="0.2"/>
    <row r="1038" ht="17.25" customHeight="1" x14ac:dyDescent="0.2"/>
    <row r="1039" ht="17.25" customHeight="1" x14ac:dyDescent="0.2"/>
    <row r="1040" ht="17.25" customHeight="1" x14ac:dyDescent="0.2"/>
    <row r="1041" ht="17.25" customHeight="1" x14ac:dyDescent="0.2"/>
    <row r="1042" ht="17.25" customHeight="1" x14ac:dyDescent="0.2"/>
    <row r="1043" ht="17.25" customHeight="1" x14ac:dyDescent="0.2"/>
    <row r="1044" ht="17.25" customHeight="1" x14ac:dyDescent="0.2"/>
    <row r="1045" ht="17.25" customHeight="1" x14ac:dyDescent="0.2"/>
    <row r="1046" ht="17.25" customHeight="1" x14ac:dyDescent="0.2"/>
    <row r="1047" ht="17.25" customHeight="1" x14ac:dyDescent="0.2"/>
    <row r="1048" ht="17.25" customHeight="1" x14ac:dyDescent="0.2"/>
    <row r="1049" ht="17.25" customHeight="1" x14ac:dyDescent="0.2"/>
    <row r="1050" ht="17.25" customHeight="1" x14ac:dyDescent="0.2"/>
    <row r="1051" ht="17.25" customHeight="1" x14ac:dyDescent="0.2"/>
    <row r="1052" ht="17.25" customHeight="1" x14ac:dyDescent="0.2"/>
    <row r="1053" ht="17.25" customHeight="1" x14ac:dyDescent="0.2"/>
    <row r="1054" ht="17.25" customHeight="1" x14ac:dyDescent="0.2"/>
    <row r="1055" ht="17.25" customHeight="1" x14ac:dyDescent="0.2"/>
    <row r="1056" ht="17.25" customHeight="1" x14ac:dyDescent="0.2"/>
    <row r="1057" ht="17.25" customHeight="1" x14ac:dyDescent="0.2"/>
    <row r="1058" ht="17.25" customHeight="1" x14ac:dyDescent="0.2"/>
    <row r="1059" ht="17.25" customHeight="1" x14ac:dyDescent="0.2"/>
    <row r="1060" ht="17.25" customHeight="1" x14ac:dyDescent="0.2"/>
    <row r="1061" ht="17.25" customHeight="1" x14ac:dyDescent="0.2"/>
    <row r="1062" ht="17.25" customHeight="1" x14ac:dyDescent="0.2"/>
    <row r="1063" ht="17.25" customHeight="1" x14ac:dyDescent="0.2"/>
    <row r="1064" ht="17.25" customHeight="1" x14ac:dyDescent="0.2"/>
    <row r="1065" ht="17.25" customHeight="1" x14ac:dyDescent="0.2"/>
    <row r="1066" ht="17.25" customHeight="1" x14ac:dyDescent="0.2"/>
    <row r="1067" ht="17.25" customHeight="1" x14ac:dyDescent="0.2"/>
    <row r="1068" ht="17.25" customHeight="1" x14ac:dyDescent="0.2"/>
    <row r="1069" ht="17.25" customHeight="1" x14ac:dyDescent="0.2"/>
    <row r="1070" ht="17.25" customHeight="1" x14ac:dyDescent="0.2"/>
    <row r="1071" ht="17.25" customHeight="1" x14ac:dyDescent="0.2"/>
    <row r="1072" ht="17.25" customHeight="1" x14ac:dyDescent="0.2"/>
    <row r="1073" ht="17.25" customHeight="1" x14ac:dyDescent="0.2"/>
    <row r="1074" ht="17.25" customHeight="1" x14ac:dyDescent="0.2"/>
    <row r="1075" ht="17.25" customHeight="1" x14ac:dyDescent="0.2"/>
    <row r="1076" ht="17.25" customHeight="1" x14ac:dyDescent="0.2"/>
    <row r="1077" ht="17.25" customHeight="1" x14ac:dyDescent="0.2"/>
    <row r="1078" ht="17.25" customHeight="1" x14ac:dyDescent="0.2"/>
    <row r="1079" ht="17.25" customHeight="1" x14ac:dyDescent="0.2"/>
    <row r="1080" ht="17.25" customHeight="1" x14ac:dyDescent="0.2"/>
    <row r="1081" ht="17.25" customHeight="1" x14ac:dyDescent="0.2"/>
    <row r="1082" ht="17.25" customHeight="1" x14ac:dyDescent="0.2"/>
    <row r="1083" ht="17.25" customHeight="1" x14ac:dyDescent="0.2"/>
    <row r="1084" ht="17.25" customHeight="1" x14ac:dyDescent="0.2"/>
    <row r="1085" ht="17.25" customHeight="1" x14ac:dyDescent="0.2"/>
    <row r="1086" ht="17.25" customHeight="1" x14ac:dyDescent="0.2"/>
    <row r="1087" ht="17.25" customHeight="1" x14ac:dyDescent="0.2"/>
    <row r="1088" ht="17.25" customHeight="1" x14ac:dyDescent="0.2"/>
    <row r="1089" ht="17.25" customHeight="1" x14ac:dyDescent="0.2"/>
    <row r="1090" ht="17.25" customHeight="1" x14ac:dyDescent="0.2"/>
    <row r="1091" ht="17.25" customHeight="1" x14ac:dyDescent="0.2"/>
    <row r="1092" ht="17.25" customHeight="1" x14ac:dyDescent="0.2"/>
    <row r="1093" ht="17.25" customHeight="1" x14ac:dyDescent="0.2"/>
    <row r="1094" ht="17.25" customHeight="1" x14ac:dyDescent="0.2"/>
    <row r="1095" ht="17.25" customHeight="1" x14ac:dyDescent="0.2"/>
    <row r="1096" ht="17.25" customHeight="1" x14ac:dyDescent="0.2"/>
    <row r="1097" ht="17.25" customHeight="1" x14ac:dyDescent="0.2"/>
    <row r="1098" ht="17.25" customHeight="1" x14ac:dyDescent="0.2"/>
    <row r="1099" ht="17.25" customHeight="1" x14ac:dyDescent="0.2"/>
    <row r="1100" ht="17.25" customHeight="1" x14ac:dyDescent="0.2"/>
    <row r="1101" ht="17.25" customHeight="1" x14ac:dyDescent="0.2"/>
    <row r="1102" ht="17.25" customHeight="1" x14ac:dyDescent="0.2"/>
    <row r="1103" ht="17.25" customHeight="1" x14ac:dyDescent="0.2"/>
    <row r="1104" ht="17.25" customHeight="1" x14ac:dyDescent="0.2"/>
    <row r="1105" ht="17.25" customHeight="1" x14ac:dyDescent="0.2"/>
    <row r="1106" ht="17.25" customHeight="1" x14ac:dyDescent="0.2"/>
    <row r="1107" ht="17.25" customHeight="1" x14ac:dyDescent="0.2"/>
    <row r="1108" ht="17.25" customHeight="1" x14ac:dyDescent="0.2"/>
    <row r="1109" ht="17.25" customHeight="1" x14ac:dyDescent="0.2"/>
    <row r="1110" ht="17.25" customHeight="1" x14ac:dyDescent="0.2"/>
    <row r="1111" ht="17.25" customHeight="1" x14ac:dyDescent="0.2"/>
    <row r="1112" ht="17.25" customHeight="1" x14ac:dyDescent="0.2"/>
    <row r="1113" ht="17.25" customHeight="1" x14ac:dyDescent="0.2"/>
    <row r="1114" ht="17.25" customHeight="1" x14ac:dyDescent="0.2"/>
    <row r="1115" ht="17.25" customHeight="1" x14ac:dyDescent="0.2"/>
    <row r="1116" ht="17.25" customHeight="1" x14ac:dyDescent="0.2"/>
    <row r="1117" ht="17.25" customHeight="1" x14ac:dyDescent="0.2"/>
    <row r="1118" ht="17.25" customHeight="1" x14ac:dyDescent="0.2"/>
    <row r="1119" ht="17.25" customHeight="1" x14ac:dyDescent="0.2"/>
    <row r="1120" ht="17.25" customHeight="1" x14ac:dyDescent="0.2"/>
    <row r="1121" ht="17.25" customHeight="1" x14ac:dyDescent="0.2"/>
    <row r="1122" ht="17.25" customHeight="1" x14ac:dyDescent="0.2"/>
    <row r="1123" ht="17.25" customHeight="1" x14ac:dyDescent="0.2"/>
    <row r="1124" ht="17.25" customHeight="1" x14ac:dyDescent="0.2"/>
    <row r="1125" ht="17.25" customHeight="1" x14ac:dyDescent="0.2"/>
    <row r="1126" ht="17.25" customHeight="1" x14ac:dyDescent="0.2"/>
    <row r="1127" ht="17.25" customHeight="1" x14ac:dyDescent="0.2"/>
    <row r="1128" ht="17.25" customHeight="1" x14ac:dyDescent="0.2"/>
    <row r="1129" ht="17.25" customHeight="1" x14ac:dyDescent="0.2"/>
    <row r="1130" ht="17.25" customHeight="1" x14ac:dyDescent="0.2"/>
    <row r="1131" ht="17.25" customHeight="1" x14ac:dyDescent="0.2"/>
    <row r="1132" ht="17.25" customHeight="1" x14ac:dyDescent="0.2"/>
    <row r="1133" ht="17.25" customHeight="1" x14ac:dyDescent="0.2"/>
    <row r="1134" ht="17.25" customHeight="1" x14ac:dyDescent="0.2"/>
    <row r="1135" ht="17.25" customHeight="1" x14ac:dyDescent="0.2"/>
    <row r="1136" ht="17.25" customHeight="1" x14ac:dyDescent="0.2"/>
    <row r="1137" ht="17.25" customHeight="1" x14ac:dyDescent="0.2"/>
    <row r="1138" ht="17.25" customHeight="1" x14ac:dyDescent="0.2"/>
    <row r="1139" ht="17.25" customHeight="1" x14ac:dyDescent="0.2"/>
    <row r="1140" ht="17.25" customHeight="1" x14ac:dyDescent="0.2"/>
    <row r="1141" ht="17.25" customHeight="1" x14ac:dyDescent="0.2"/>
    <row r="1142" ht="17.25" customHeight="1" x14ac:dyDescent="0.2"/>
    <row r="1143" ht="17.25" customHeight="1" x14ac:dyDescent="0.2"/>
    <row r="1144" ht="17.25" customHeight="1" x14ac:dyDescent="0.2"/>
    <row r="1145" ht="17.25" customHeight="1" x14ac:dyDescent="0.2"/>
    <row r="1146" ht="17.25" customHeight="1" x14ac:dyDescent="0.2"/>
    <row r="1147" ht="17.25" customHeight="1" x14ac:dyDescent="0.2"/>
    <row r="1148" ht="17.25" customHeight="1" x14ac:dyDescent="0.2"/>
    <row r="1149" ht="17.25" customHeight="1" x14ac:dyDescent="0.2"/>
    <row r="1150" ht="17.25" customHeight="1" x14ac:dyDescent="0.2"/>
    <row r="1151" ht="17.25" customHeight="1" x14ac:dyDescent="0.2"/>
    <row r="1152" ht="17.25" customHeight="1" x14ac:dyDescent="0.2"/>
    <row r="1153" ht="17.25" customHeight="1" x14ac:dyDescent="0.2"/>
    <row r="1154" ht="17.25" customHeight="1" x14ac:dyDescent="0.2"/>
    <row r="1155" ht="17.25" customHeight="1" x14ac:dyDescent="0.2"/>
    <row r="1156" ht="17.25" customHeight="1" x14ac:dyDescent="0.2"/>
    <row r="1157" ht="17.25" customHeight="1" x14ac:dyDescent="0.2"/>
    <row r="1158" ht="17.25" customHeight="1" x14ac:dyDescent="0.2"/>
    <row r="1159" ht="17.25" customHeight="1" x14ac:dyDescent="0.2"/>
    <row r="1160" ht="17.25" customHeight="1" x14ac:dyDescent="0.2"/>
    <row r="1161" ht="17.25" customHeight="1" x14ac:dyDescent="0.2"/>
    <row r="1162" ht="17.25" customHeight="1" x14ac:dyDescent="0.2"/>
    <row r="1163" ht="17.25" customHeight="1" x14ac:dyDescent="0.2"/>
    <row r="1164" ht="17.25" customHeight="1" x14ac:dyDescent="0.2"/>
    <row r="1165" ht="17.25" customHeight="1" x14ac:dyDescent="0.2"/>
    <row r="1166" ht="17.25" customHeight="1" x14ac:dyDescent="0.2"/>
    <row r="1167" ht="17.25" customHeight="1" x14ac:dyDescent="0.2"/>
    <row r="1168" ht="17.25" customHeight="1" x14ac:dyDescent="0.2"/>
    <row r="1169" ht="17.25" customHeight="1" x14ac:dyDescent="0.2"/>
    <row r="1170" ht="17.25" customHeight="1" x14ac:dyDescent="0.2"/>
    <row r="1171" ht="17.25" customHeight="1" x14ac:dyDescent="0.2"/>
    <row r="1172" ht="17.25" customHeight="1" x14ac:dyDescent="0.2"/>
    <row r="1173" ht="17.25" customHeight="1" x14ac:dyDescent="0.2"/>
    <row r="1174" ht="17.25" customHeight="1" x14ac:dyDescent="0.2"/>
    <row r="1175" ht="17.25" customHeight="1" x14ac:dyDescent="0.2"/>
    <row r="1176" ht="17.25" customHeight="1" x14ac:dyDescent="0.2"/>
    <row r="1177" ht="17.25" customHeight="1" x14ac:dyDescent="0.2"/>
    <row r="1178" ht="17.25" customHeight="1" x14ac:dyDescent="0.2"/>
    <row r="1179" ht="17.25" customHeight="1" x14ac:dyDescent="0.2"/>
    <row r="1180" ht="17.25" customHeight="1" x14ac:dyDescent="0.2"/>
    <row r="1181" ht="17.25" customHeight="1" x14ac:dyDescent="0.2"/>
    <row r="1182" ht="17.25" customHeight="1" x14ac:dyDescent="0.2"/>
    <row r="1183" ht="17.25" customHeight="1" x14ac:dyDescent="0.2"/>
    <row r="1184" ht="17.25" customHeight="1" x14ac:dyDescent="0.2"/>
    <row r="1185" ht="17.25" customHeight="1" x14ac:dyDescent="0.2"/>
    <row r="1186" ht="17.25" customHeight="1" x14ac:dyDescent="0.2"/>
    <row r="1187" ht="17.25" customHeight="1" x14ac:dyDescent="0.2"/>
    <row r="1188" ht="17.25" customHeight="1" x14ac:dyDescent="0.2"/>
    <row r="1189" ht="17.25" customHeight="1" x14ac:dyDescent="0.2"/>
    <row r="1190" ht="17.25" customHeight="1" x14ac:dyDescent="0.2"/>
    <row r="1191" ht="17.25" customHeight="1" x14ac:dyDescent="0.2"/>
    <row r="1192" ht="17.25" customHeight="1" x14ac:dyDescent="0.2"/>
    <row r="1193" ht="17.25" customHeight="1" x14ac:dyDescent="0.2"/>
    <row r="1194" ht="17.25" customHeight="1" x14ac:dyDescent="0.2"/>
    <row r="1195" ht="17.25" customHeight="1" x14ac:dyDescent="0.2"/>
    <row r="1196" ht="17.25" customHeight="1" x14ac:dyDescent="0.2"/>
    <row r="1197" ht="17.25" customHeight="1" x14ac:dyDescent="0.2"/>
    <row r="1198" ht="17.25" customHeight="1" x14ac:dyDescent="0.2"/>
    <row r="1199" ht="17.25" customHeight="1" x14ac:dyDescent="0.2"/>
    <row r="1200" ht="17.25" customHeight="1" x14ac:dyDescent="0.2"/>
    <row r="1201" ht="17.25" customHeight="1" x14ac:dyDescent="0.2"/>
    <row r="1202" ht="17.25" customHeight="1" x14ac:dyDescent="0.2"/>
    <row r="1203" ht="17.25" customHeight="1" x14ac:dyDescent="0.2"/>
    <row r="1204" ht="17.25" customHeight="1" x14ac:dyDescent="0.2"/>
    <row r="1205" ht="17.25" customHeight="1" x14ac:dyDescent="0.2"/>
    <row r="1206" ht="17.25" customHeight="1" x14ac:dyDescent="0.2"/>
    <row r="1207" ht="17.25" customHeight="1" x14ac:dyDescent="0.2"/>
    <row r="1208" ht="17.25" customHeight="1" x14ac:dyDescent="0.2"/>
    <row r="1209" ht="17.25" customHeight="1" x14ac:dyDescent="0.2"/>
    <row r="1210" ht="17.25" customHeight="1" x14ac:dyDescent="0.2"/>
    <row r="1211" ht="17.25" customHeight="1" x14ac:dyDescent="0.2"/>
    <row r="1212" ht="17.25" customHeight="1" x14ac:dyDescent="0.2"/>
    <row r="1213" ht="17.25" customHeight="1" x14ac:dyDescent="0.2"/>
    <row r="1214" ht="17.25" customHeight="1" x14ac:dyDescent="0.2"/>
    <row r="1215" ht="17.25" customHeight="1" x14ac:dyDescent="0.2"/>
    <row r="1216" ht="17.25" customHeight="1" x14ac:dyDescent="0.2"/>
    <row r="1217" ht="17.25" customHeight="1" x14ac:dyDescent="0.2"/>
    <row r="1218" ht="17.25" customHeight="1" x14ac:dyDescent="0.2"/>
    <row r="1219" ht="17.25" customHeight="1" x14ac:dyDescent="0.2"/>
    <row r="1220" ht="17.25" customHeight="1" x14ac:dyDescent="0.2"/>
    <row r="1221" ht="17.25" customHeight="1" x14ac:dyDescent="0.2"/>
    <row r="1222" ht="17.25" customHeight="1" x14ac:dyDescent="0.2"/>
    <row r="1223" ht="17.25" customHeight="1" x14ac:dyDescent="0.2"/>
    <row r="1224" ht="17.25" customHeight="1" x14ac:dyDescent="0.2"/>
    <row r="1225" ht="17.25" customHeight="1" x14ac:dyDescent="0.2"/>
    <row r="1226" ht="17.25" customHeight="1" x14ac:dyDescent="0.2"/>
    <row r="1227" ht="17.25" customHeight="1" x14ac:dyDescent="0.2"/>
    <row r="1228" ht="17.25" customHeight="1" x14ac:dyDescent="0.2"/>
    <row r="1229" ht="17.25" customHeight="1" x14ac:dyDescent="0.2"/>
    <row r="1230" ht="17.25" customHeight="1" x14ac:dyDescent="0.2"/>
    <row r="1231" ht="17.25" customHeight="1" x14ac:dyDescent="0.2"/>
    <row r="1232" ht="17.25" customHeight="1" x14ac:dyDescent="0.2"/>
    <row r="1233" ht="17.25" customHeight="1" x14ac:dyDescent="0.2"/>
    <row r="1234" ht="17.25" customHeight="1" x14ac:dyDescent="0.2"/>
    <row r="1235" ht="17.25" customHeight="1" x14ac:dyDescent="0.2"/>
    <row r="1236" ht="17.25" customHeight="1" x14ac:dyDescent="0.2"/>
    <row r="1237" ht="17.25" customHeight="1" x14ac:dyDescent="0.2"/>
    <row r="1238" ht="17.25" customHeight="1" x14ac:dyDescent="0.2"/>
    <row r="1239" ht="17.25" customHeight="1" x14ac:dyDescent="0.2"/>
    <row r="1240" ht="17.25" customHeight="1" x14ac:dyDescent="0.2"/>
    <row r="1241" ht="17.25" customHeight="1" x14ac:dyDescent="0.2"/>
    <row r="1242" ht="17.25" customHeight="1" x14ac:dyDescent="0.2"/>
    <row r="1243" ht="17.25" customHeight="1" x14ac:dyDescent="0.2"/>
    <row r="1244" ht="17.25" customHeight="1" x14ac:dyDescent="0.2"/>
    <row r="1245" ht="17.25" customHeight="1" x14ac:dyDescent="0.2"/>
    <row r="1246" ht="17.25" customHeight="1" x14ac:dyDescent="0.2"/>
    <row r="1247" ht="17.25" customHeight="1" x14ac:dyDescent="0.2"/>
    <row r="1248" ht="17.25" customHeight="1" x14ac:dyDescent="0.2"/>
    <row r="1249" ht="17.25" customHeight="1" x14ac:dyDescent="0.2"/>
    <row r="1250" ht="17.25" customHeight="1" x14ac:dyDescent="0.2"/>
    <row r="1251" ht="17.25" customHeight="1" x14ac:dyDescent="0.2"/>
    <row r="1252" ht="17.25" customHeight="1" x14ac:dyDescent="0.2"/>
    <row r="1253" ht="17.25" customHeight="1" x14ac:dyDescent="0.2"/>
    <row r="1254" ht="17.25" customHeight="1" x14ac:dyDescent="0.2"/>
    <row r="1255" ht="17.25" customHeight="1" x14ac:dyDescent="0.2"/>
    <row r="1256" ht="17.25" customHeight="1" x14ac:dyDescent="0.2"/>
    <row r="1257" ht="17.25" customHeight="1" x14ac:dyDescent="0.2"/>
    <row r="1258" ht="17.25" customHeight="1" x14ac:dyDescent="0.2"/>
    <row r="1259" ht="17.25" customHeight="1" x14ac:dyDescent="0.2"/>
    <row r="1260" ht="17.25" customHeight="1" x14ac:dyDescent="0.2"/>
    <row r="1261" ht="17.25" customHeight="1" x14ac:dyDescent="0.2"/>
    <row r="1262" ht="17.25" customHeight="1" x14ac:dyDescent="0.2"/>
    <row r="1263" ht="17.25" customHeight="1" x14ac:dyDescent="0.2"/>
    <row r="1264" ht="17.25" customHeight="1" x14ac:dyDescent="0.2"/>
    <row r="1265" ht="17.25" customHeight="1" x14ac:dyDescent="0.2"/>
    <row r="1266" ht="17.25" customHeight="1" x14ac:dyDescent="0.2"/>
    <row r="1267" ht="17.25" customHeight="1" x14ac:dyDescent="0.2"/>
    <row r="1268" ht="17.25" customHeight="1" x14ac:dyDescent="0.2"/>
    <row r="1269" ht="17.25" customHeight="1" x14ac:dyDescent="0.2"/>
    <row r="1270" ht="17.25" customHeight="1" x14ac:dyDescent="0.2"/>
    <row r="1271" ht="17.25" customHeight="1" x14ac:dyDescent="0.2"/>
    <row r="1272" ht="17.25" customHeight="1" x14ac:dyDescent="0.2"/>
    <row r="1273" ht="17.25" customHeight="1" x14ac:dyDescent="0.2"/>
    <row r="1274" ht="17.25" customHeight="1" x14ac:dyDescent="0.2"/>
    <row r="1275" ht="17.25" customHeight="1" x14ac:dyDescent="0.2"/>
    <row r="1276" ht="17.25" customHeight="1" x14ac:dyDescent="0.2"/>
    <row r="1277" ht="17.25" customHeight="1" x14ac:dyDescent="0.2"/>
    <row r="1278" ht="17.25" customHeight="1" x14ac:dyDescent="0.2"/>
    <row r="1279" ht="17.25" customHeight="1" x14ac:dyDescent="0.2"/>
    <row r="1280" ht="17.25" customHeight="1" x14ac:dyDescent="0.2"/>
    <row r="1281" ht="17.25" customHeight="1" x14ac:dyDescent="0.2"/>
    <row r="1282" ht="17.25" customHeight="1" x14ac:dyDescent="0.2"/>
    <row r="1283" ht="17.25" customHeight="1" x14ac:dyDescent="0.2"/>
    <row r="1284" ht="17.25" customHeight="1" x14ac:dyDescent="0.2"/>
    <row r="1285" ht="17.25" customHeight="1" x14ac:dyDescent="0.2"/>
    <row r="1286" ht="17.25" customHeight="1" x14ac:dyDescent="0.2"/>
    <row r="1287" ht="17.25" customHeight="1" x14ac:dyDescent="0.2"/>
    <row r="1288" ht="17.25" customHeight="1" x14ac:dyDescent="0.2"/>
    <row r="1289" ht="17.25" customHeight="1" x14ac:dyDescent="0.2"/>
    <row r="1290" ht="17.25" customHeight="1" x14ac:dyDescent="0.2"/>
    <row r="1291" ht="17.25" customHeight="1" x14ac:dyDescent="0.2"/>
    <row r="1292" ht="17.25" customHeight="1" x14ac:dyDescent="0.2"/>
    <row r="1293" ht="17.25" customHeight="1" x14ac:dyDescent="0.2"/>
    <row r="1294" ht="17.25" customHeight="1" x14ac:dyDescent="0.2"/>
    <row r="1295" ht="17.25" customHeight="1" x14ac:dyDescent="0.2"/>
    <row r="1296" ht="17.25" customHeight="1" x14ac:dyDescent="0.2"/>
    <row r="1297" ht="17.25" customHeight="1" x14ac:dyDescent="0.2"/>
    <row r="1298" ht="17.25" customHeight="1" x14ac:dyDescent="0.2"/>
    <row r="1299" ht="17.25" customHeight="1" x14ac:dyDescent="0.2"/>
    <row r="1300" ht="17.25" customHeight="1" x14ac:dyDescent="0.2"/>
    <row r="1301" ht="17.25" customHeight="1" x14ac:dyDescent="0.2"/>
    <row r="1302" ht="17.25" customHeight="1" x14ac:dyDescent="0.2"/>
    <row r="1303" ht="17.25" customHeight="1" x14ac:dyDescent="0.2"/>
    <row r="1304" ht="17.25" customHeight="1" x14ac:dyDescent="0.2"/>
    <row r="1305" ht="17.25" customHeight="1" x14ac:dyDescent="0.2"/>
    <row r="1306" ht="17.25" customHeight="1" x14ac:dyDescent="0.2"/>
    <row r="1307" ht="17.25" customHeight="1" x14ac:dyDescent="0.2"/>
    <row r="1308" ht="17.25" customHeight="1" x14ac:dyDescent="0.2"/>
    <row r="1309" ht="17.25" customHeight="1" x14ac:dyDescent="0.2"/>
    <row r="1310" ht="17.25" customHeight="1" x14ac:dyDescent="0.2"/>
    <row r="1311" ht="17.25" customHeight="1" x14ac:dyDescent="0.2"/>
    <row r="1312" ht="17.25" customHeight="1" x14ac:dyDescent="0.2"/>
    <row r="1313" ht="17.25" customHeight="1" x14ac:dyDescent="0.2"/>
    <row r="1314" ht="17.25" customHeight="1" x14ac:dyDescent="0.2"/>
    <row r="1315" ht="17.25" customHeight="1" x14ac:dyDescent="0.2"/>
    <row r="1316" ht="17.25" customHeight="1" x14ac:dyDescent="0.2"/>
    <row r="1317" ht="17.25" customHeight="1" x14ac:dyDescent="0.2"/>
    <row r="1318" ht="17.25" customHeight="1" x14ac:dyDescent="0.2"/>
    <row r="1319" ht="17.25" customHeight="1" x14ac:dyDescent="0.2"/>
    <row r="1320" ht="17.25" customHeight="1" x14ac:dyDescent="0.2"/>
    <row r="1321" ht="17.25" customHeight="1" x14ac:dyDescent="0.2"/>
    <row r="1322" ht="17.25" customHeight="1" x14ac:dyDescent="0.2"/>
    <row r="1323" ht="17.25" customHeight="1" x14ac:dyDescent="0.2"/>
    <row r="1324" ht="17.25" customHeight="1" x14ac:dyDescent="0.2"/>
    <row r="1325" ht="17.25" customHeight="1" x14ac:dyDescent="0.2"/>
    <row r="1326" ht="17.25" customHeight="1" x14ac:dyDescent="0.2"/>
    <row r="1327" ht="17.25" customHeight="1" x14ac:dyDescent="0.2"/>
    <row r="1328" ht="17.25" customHeight="1" x14ac:dyDescent="0.2"/>
    <row r="1329" ht="17.25" customHeight="1" x14ac:dyDescent="0.2"/>
    <row r="1330" ht="17.25" customHeight="1" x14ac:dyDescent="0.2"/>
    <row r="1331" ht="17.25" customHeight="1" x14ac:dyDescent="0.2"/>
    <row r="1332" ht="17.25" customHeight="1" x14ac:dyDescent="0.2"/>
    <row r="1333" ht="17.25" customHeight="1" x14ac:dyDescent="0.2"/>
    <row r="1334" ht="17.25" customHeight="1" x14ac:dyDescent="0.2"/>
    <row r="1335" ht="17.25" customHeight="1" x14ac:dyDescent="0.2"/>
    <row r="1336" ht="17.25" customHeight="1" x14ac:dyDescent="0.2"/>
    <row r="1337" ht="17.25" customHeight="1" x14ac:dyDescent="0.2"/>
    <row r="1338" ht="17.25" customHeight="1" x14ac:dyDescent="0.2"/>
    <row r="1339" ht="17.25" customHeight="1" x14ac:dyDescent="0.2"/>
    <row r="1340" ht="17.25" customHeight="1" x14ac:dyDescent="0.2"/>
    <row r="1341" ht="17.25" customHeight="1" x14ac:dyDescent="0.2"/>
    <row r="1342" ht="17.25" customHeight="1" x14ac:dyDescent="0.2"/>
    <row r="1343" ht="17.25" customHeight="1" x14ac:dyDescent="0.2"/>
    <row r="1344" ht="17.25" customHeight="1" x14ac:dyDescent="0.2"/>
    <row r="1345" ht="17.25" customHeight="1" x14ac:dyDescent="0.2"/>
    <row r="1346" ht="17.25" customHeight="1" x14ac:dyDescent="0.2"/>
    <row r="1347" ht="17.25" customHeight="1" x14ac:dyDescent="0.2"/>
    <row r="1348" ht="17.25" customHeight="1" x14ac:dyDescent="0.2"/>
    <row r="1349" ht="17.25" customHeight="1" x14ac:dyDescent="0.2"/>
    <row r="1350" ht="17.25" customHeight="1" x14ac:dyDescent="0.2"/>
    <row r="1351" ht="17.25" customHeight="1" x14ac:dyDescent="0.2"/>
    <row r="1352" ht="17.25" customHeight="1" x14ac:dyDescent="0.2"/>
  </sheetData>
  <autoFilter ref="B6:N548" xr:uid="{00000000-0009-0000-0000-000000000000}"/>
  <mergeCells count="3">
    <mergeCell ref="J3:K3"/>
    <mergeCell ref="J4:K4"/>
    <mergeCell ref="A1:I4"/>
  </mergeCells>
  <conditionalFormatting sqref="L8:L548 K87:K89 B7:C548 J547:K547 J545:K545 J543:K543 J541:K541 J539:K539 J537:K537 J535:K535 J533:K533 J531:K531 J529:K529 J527:K527 J525:K525 J523:K523 J521:K521 J519:K519 J517:K517 J515:K515 J513:K513 J511:K511 J509:K509 J507:K507 J505:K505 J503:K503 J501:K501 J499:K499 J497:K497 J495:K495 J493:K493 J491:K491 J489:K489 J487:K487 J485:K485 J483:K483 J481:K481 J479:K479 J477:K477 J475:K475 J473:K473 J471:K471 J469:K469 J467:K467 J465:K465 J463:K463 J461:K461 J459:K459 J457:K457 J455:K455 J453:K453 J451:K451 J449:K449 J447:K447 J445:K445 J443:K443 J441:K441 J439:K439 J437:K437 J435:K435 J433:K433 J431:K431 J429:K429 J427:K427 J425:K425 J423:K423 J421:K421 J419:K419 J417:K417 J415:K415 J413:K413 J411:K411 J409:K409 J407:K407 J405:K405 J403:K403 J401:K401 J399:K399 J397:K397 J395:K395 J393:K393 J391:K391 J389:K389 J387:K387 J385:K385 J383:K383 J381:K381 J379:K379 J377:K377 J375:K375 J373:K373 J371:K371 J369:K369 J367:K367 J365:K365 J363:K363 J361:K361 J359:K359 J357:K357 J355:K355 J353:K353 J351:K351 J349:K349 J347:K347 J345:K345 J343:K343 J341:K341 J339:K339 J337:K337 J335:K335 J333:K333 J331:K331 J329:K329 J327:K327 J325:K325 J323:K323 J321:K321 J319:K319 J317:K317 J315:K315 J313:K313 J311:K311 J309:K309 J307:K307 J305:K305 J303:K303 J301:K301 J299:K299 J297:K297 J295:K295 J293:K293 J291:K291 J289:K289 J287:K287 J285:K285 J283:K283 J281:K281 J279:K279 J277:K277 J275:K275 J273:K273 J271:K271 J269:K269 J267:K267 J265:K265 J263:K263 J261:K261 J259:K259 J257:K257 J255:K255 J253:K253 J251:K251 J249:K249 J247:K247 J245:K245 J243:K243 J241:K241 J239:K239 J237:K237 J235:K235 J233:K233 J231:K231 J229:K229 J227:K227 J225:K225 J223:K223 J221:K221 J219:K219 J217:K217 J215:K215 J213:K213 J211:K211 J209:K209 J207:K207 J205:K205 J203:K203 J201:K201 J199:K199 J197:K197 E8:I549 J8 J18 J16 J14 J12 J58 J56 J54 J52 J50 J48 J46 J44 J42 J40 J38 J36 J34 J32 J30 J28 J26 J24 J22 J20 J10 J84 J82 J80 J78 J76 J74 J72 J70 J68 J66 J64 J62 J60 J9:K9 J19:K19 J21:K21 J23:K23 J25:K25 J27:K27 J29:K29 J31:K31 J33:K33 J35:K35 J37:K37 J41:K41 J43:K43 J45:K45 J47:K47 J49:K49 J51:K51 J53:K53 J55:K55 J57:K57 J59:K59 J61:K61 J63:K63 J65:K65 J67:K67 J69:K69 J71:K71 J73:K73 J75:K75 J77:K77 J79:K79 J81:K81 J83:K83 J17:K17 J11:K11 J13:K13 J15:K15 J39:K39 E7:L7 J92 J94 J96 J98 J100 J102 J104 J106 J108 J110 J112 J114 J116 J118 J120 J122 J124 J126 J128 J130 J132 J134 J136 J138 J140 J142 J144 J146 J148 J150 J152 J154 J156 J158 J160 J162 J164 J166 J168 J170 J172 J174 J176 J178 J180 J182 J184 J186 J188 J190 J192 J194 J196:J548 J86:J90 J91:K91 J93:K93 J95:K95 J97:K97 J99:K99 J101:K101 J103:K103 J105:K105 J107:K107 J109:K109 J111:K111 J113:K113 J115:K115 J117:K117 J119:K119 J121:K121 J123:K123 J125:K125 J127:K127 J129:K129 J131:K131 J133:K133 J135:K135 J139:K139 J141:K141 J143:K143 J145:K145 J147:K147 J149:K149 J151:K151 J153:K153 J155:K155 J157:K157 J159:K159 J161:K161 J163:K163 J165:K165 J167:K167 J169:K169 J171:K171 J173:K173 J175:K175 J177:K177 J179:K179 J181:K181 J183:K183 J185:K185 J187:K187 J189:K189 J191:K191 J193:K193 J195:K195 J549:K549 J137:K137 J85:K85 D7:D549">
    <cfRule type="expression" dxfId="4" priority="88">
      <formula>MOD(ROW(),2)=1</formula>
    </cfRule>
  </conditionalFormatting>
  <conditionalFormatting sqref="J3:K4">
    <cfRule type="expression" dxfId="3" priority="89">
      <formula>$L$3="UNBALANCED"</formula>
    </cfRule>
  </conditionalFormatting>
  <conditionalFormatting sqref="L3:L4">
    <cfRule type="expression" dxfId="2" priority="90">
      <formula>$L$3="UNBALANCED"</formula>
    </cfRule>
  </conditionalFormatting>
  <conditionalFormatting sqref="L8 L10 L12 L16 L20 L24 L28 L32 L36 L40 L44 L14 L18 L22 L26 L30 L34 L38 L42 L46 L52 L58 L64 L70 L76 L82 L88 L94 L100 L106 L112 L118 L130 L136 L142 L148 L154 L160 L166 L172 L178 L184 L190 L50 L56 L62 L68 L74 L80 L86 L92 L98 L104 L110 L116 L122 L128 L134 L140 L146 L152 L158 L164 L170 L176 L182 L188 L194 L48 L54 L66 L72 L78 L90 L96 L102 L108 L114 L120 L126 L132 L138 L144 L150 L156 L162 L168 L174 L180 L186 L192 L124 L60 L84 L196:L548">
    <cfRule type="expression" dxfId="1" priority="91">
      <formula>$M8=1</formula>
    </cfRule>
  </conditionalFormatting>
  <conditionalFormatting sqref="C7:C549">
    <cfRule type="expression" dxfId="0" priority="3">
      <formula>MOD(ROW(),2)=1</formula>
    </cfRule>
  </conditionalFormatting>
  <printOptions horizontalCentered="1"/>
  <pageMargins left="0.25" right="0.25" top="0.75" bottom="0.75" header="0" footer="0"/>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E16"/>
  <sheetViews>
    <sheetView workbookViewId="0">
      <selection activeCell="F18" sqref="F18"/>
    </sheetView>
  </sheetViews>
  <sheetFormatPr defaultRowHeight="12" x14ac:dyDescent="0.2"/>
  <sheetData>
    <row r="16" spans="5:5" x14ac:dyDescent="0.2">
      <c r="E16"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Payment Inward</vt:lpstr>
      <vt:lpstr>SALES</vt:lpstr>
      <vt:lpstr>UTILITIES</vt:lpstr>
      <vt:lpstr>STAFF EXPENCES</vt:lpstr>
      <vt:lpstr>PORCUREMENT</vt:lpstr>
      <vt:lpstr>Ledger</vt:lpstr>
      <vt:lpstr>Sheet1</vt:lpstr>
      <vt:lpstr>'Payment Inward'!Print_Titles</vt:lpstr>
      <vt:lpstr>PORCUREMENT!Print_Titles</vt:lpstr>
      <vt:lpstr>SALES!Print_Titles</vt:lpstr>
      <vt:lpstr>'STAFF EXPENCES'!Print_Titles</vt:lpstr>
      <vt:lpstr>UTILITIES!Print_Titles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cp:lastPrinted>2025-02-25T05:13:43Z</cp:lastPrinted>
  <dcterms:modified xsi:type="dcterms:W3CDTF">2025-02-25T10:58:52Z</dcterms:modified>
</cp:coreProperties>
</file>